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Osnat\שידור\"/>
    </mc:Choice>
  </mc:AlternateContent>
  <xr:revisionPtr revIDLastSave="0" documentId="13_ncr:1_{989FC0A8-CF18-4A24-AEF0-F94BE25195E7}" xr6:coauthVersionLast="47" xr6:coauthVersionMax="47" xr10:uidLastSave="{00000000-0000-0000-0000-000000000000}"/>
  <bookViews>
    <workbookView xWindow="-120" yWindow="-120" windowWidth="19440" windowHeight="1500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חוב'!$A$1:$AJ$547</definedName>
    <definedName name="_xlnm._FilterDatabase" localSheetId="3" hidden="1">'איגרות חוב ממשלתיות'!$A$1:$Z$84</definedName>
    <definedName name="_xlnm._FilterDatabase" localSheetId="31" hidden="1">'אפשרויות בחירה'!$A$1:$D$1040</definedName>
    <definedName name="_xlnm._FilterDatabase" localSheetId="23" hidden="1">הלוואות!$A$1:$BA$201</definedName>
    <definedName name="_xlnm._FilterDatabase" localSheetId="17" hidden="1">'לא סחיר איגרות חוב'!$A$1:$AL$34</definedName>
    <definedName name="_xlnm._FilterDatabase" localSheetId="2" hidden="1">'מזומנים ושווי מזומנים'!$K$1:$K$72</definedName>
    <definedName name="_xlnm._FilterDatabase" localSheetId="32" hidden="1">'מיפוי סעיפים'!$A$1:$D$795</definedName>
    <definedName name="_xlnm._FilterDatabase" localSheetId="19" hidden="1">'קרנות השקעה'!$G$1:$G$1048574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  <definedName name="מדינה">[1]Parameter!$G$3:$G$89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D28" i="2"/>
  <c r="B28" i="2"/>
  <c r="B27" i="2"/>
  <c r="D27" i="2" s="1"/>
  <c r="B26" i="2"/>
  <c r="D26" i="2" s="1"/>
  <c r="B25" i="2"/>
  <c r="D25" i="2" s="1"/>
  <c r="B24" i="2"/>
  <c r="D24" i="2" s="1"/>
  <c r="D23" i="2"/>
  <c r="B23" i="2"/>
  <c r="B22" i="2"/>
  <c r="D22" i="2" s="1"/>
  <c r="D21" i="2"/>
  <c r="B21" i="2"/>
  <c r="B20" i="2"/>
  <c r="D20" i="2" s="1"/>
  <c r="D19" i="2"/>
  <c r="B19" i="2"/>
  <c r="B18" i="2"/>
  <c r="D18" i="2" s="1"/>
  <c r="D17" i="2"/>
  <c r="B17" i="2"/>
  <c r="B16" i="2"/>
  <c r="D16" i="2" s="1"/>
  <c r="D15" i="2"/>
  <c r="B15" i="2"/>
  <c r="B14" i="2"/>
  <c r="D14" i="2" s="1"/>
  <c r="D13" i="2"/>
  <c r="B13" i="2"/>
  <c r="B12" i="2"/>
  <c r="D12" i="2" s="1"/>
  <c r="D11" i="2"/>
  <c r="B11" i="2"/>
  <c r="B10" i="2"/>
  <c r="D10" i="2" s="1"/>
  <c r="B9" i="2"/>
  <c r="D9" i="2" s="1"/>
  <c r="B8" i="2"/>
  <c r="D8" i="2" s="1"/>
  <c r="D7" i="2"/>
  <c r="B7" i="2"/>
  <c r="B6" i="2"/>
  <c r="D6" i="2" s="1"/>
  <c r="B5" i="2"/>
  <c r="D5" i="2" s="1"/>
  <c r="B4" i="2"/>
  <c r="D4" i="2" s="1"/>
  <c r="B3" i="2"/>
  <c r="D3" i="2" s="1"/>
  <c r="D13" i="38"/>
  <c r="D15" i="38" s="1"/>
  <c r="D30" i="2" l="1"/>
  <c r="B30" i="2"/>
  <c r="E29" i="2" l="1"/>
  <c r="E25" i="2"/>
  <c r="E21" i="2"/>
  <c r="E17" i="2"/>
  <c r="E13" i="2"/>
  <c r="E9" i="2"/>
  <c r="E5" i="2"/>
  <c r="E18" i="2"/>
  <c r="E14" i="2"/>
  <c r="E10" i="2"/>
  <c r="E6" i="2"/>
  <c r="E7" i="2"/>
  <c r="E20" i="2"/>
  <c r="E8" i="2"/>
  <c r="E26" i="2"/>
  <c r="E22" i="2"/>
  <c r="E27" i="2"/>
  <c r="E23" i="2"/>
  <c r="E19" i="2"/>
  <c r="E15" i="2"/>
  <c r="E11" i="2"/>
  <c r="E3" i="2"/>
  <c r="E28" i="2"/>
  <c r="E24" i="2"/>
  <c r="E16" i="2"/>
  <c r="E12" i="2"/>
  <c r="E4" i="2"/>
  <c r="E30" i="2" l="1"/>
</calcChain>
</file>

<file path=xl/sharedStrings.xml><?xml version="1.0" encoding="utf-8"?>
<sst xmlns="http://schemas.openxmlformats.org/spreadsheetml/2006/main" count="46308" uniqueCount="3190">
  <si>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</si>
  <si>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</si>
  <si>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</si>
  <si>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</si>
  <si>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</si>
  <si>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</si>
  <si>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</si>
  <si>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</si>
  <si>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</si>
  <si>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</si>
  <si>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</si>
  <si>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</si>
  <si>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</si>
  <si>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</si>
  <si>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</si>
  <si>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</si>
  <si>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</si>
  <si>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</si>
  <si>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</si>
  <si>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</si>
  <si>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</si>
  <si>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</si>
  <si>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</si>
  <si>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</si>
  <si>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</si>
  <si>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</si>
  <si>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</si>
  <si>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416</t>
  </si>
  <si>
    <t>IL0082604161</t>
  </si>
  <si>
    <t>מק"מ קצר משנים עשר חודשים</t>
  </si>
  <si>
    <t>ישראל</t>
  </si>
  <si>
    <t>TASE </t>
  </si>
  <si>
    <t>RF</t>
  </si>
  <si>
    <t>פנימי</t>
  </si>
  <si>
    <t>ILS</t>
  </si>
  <si>
    <t>01/04/2026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</si>
  <si>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</si>
  <si>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</si>
  <si>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</si>
  <si>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</si>
  <si>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</si>
  <si>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</si>
  <si>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</si>
  <si>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0545</t>
  </si>
  <si>
    <t>IL0011348658</t>
  </si>
  <si>
    <t>31/05/2045</t>
  </si>
  <si>
    <t>ממשל צמודה 1131</t>
  </si>
  <si>
    <t>IL0011722209</t>
  </si>
  <si>
    <t>30/11/2031</t>
  </si>
  <si>
    <t>שחר</t>
  </si>
  <si>
    <t>ממשל שקלית 0229</t>
  </si>
  <si>
    <t>IL0011948028</t>
  </si>
  <si>
    <t>לא צמוד למדד המחירים לצרכן ריבית קבועה</t>
  </si>
  <si>
    <t>28/02/2029</t>
  </si>
  <si>
    <t>ממשל שקלית 0327</t>
  </si>
  <si>
    <t>IL0011393449</t>
  </si>
  <si>
    <t>31/03/2027</t>
  </si>
  <si>
    <t>ממשלתי צמוד 841</t>
  </si>
  <si>
    <t>IL0011205833</t>
  </si>
  <si>
    <t>30/08/2041</t>
  </si>
  <si>
    <t>ממשלתי צמודה 0536</t>
  </si>
  <si>
    <t>IL0010977085</t>
  </si>
  <si>
    <t>30/05/2036</t>
  </si>
  <si>
    <t>ממשלתי שקלית 0142</t>
  </si>
  <si>
    <t>IL0011254005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</si>
  <si>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</si>
  <si>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</si>
  <si>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</si>
  <si>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</si>
  <si>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</si>
  <si>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</si>
  <si>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</si>
  <si>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</si>
  <si>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</si>
  <si>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</si>
  <si>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צמודה 1.6% 1033</t>
  </si>
  <si>
    <t>IL0012043795</t>
  </si>
  <si>
    <t>31/10/2033</t>
  </si>
  <si>
    <t>ממשלתית שקלית 0537</t>
  </si>
  <si>
    <t>IL0011661803</t>
  </si>
  <si>
    <t>31/05/2037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</si>
  <si>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</si>
  <si>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</si>
  <si>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</si>
  <si>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</si>
  <si>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</si>
  <si>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</si>
  <si>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מקמ       216</t>
  </si>
  <si>
    <t>IL0082602181</t>
  </si>
  <si>
    <t>04/02/2026</t>
  </si>
  <si>
    <t>ממשל שקלית  0927</t>
  </si>
  <si>
    <t>IL0012035791</t>
  </si>
  <si>
    <t>30/09/2027</t>
  </si>
  <si>
    <t>גילון חדש</t>
  </si>
  <si>
    <t>ממשלתית משתנה 05/26 0.0866%</t>
  </si>
  <si>
    <t>IL0011417958</t>
  </si>
  <si>
    <t>לא צמוד למדד המחירים לצרכן ריבית משתנה</t>
  </si>
  <si>
    <t>31/05/2026</t>
  </si>
  <si>
    <t>מלווה קצר מועד 715</t>
  </si>
  <si>
    <t>IL0082507141</t>
  </si>
  <si>
    <t>02/07/2025</t>
  </si>
  <si>
    <t>ממשל צמודה 1025</t>
  </si>
  <si>
    <t>IL0011359127</t>
  </si>
  <si>
    <t>31/10/2025</t>
  </si>
  <si>
    <t>ממשל שקלית 0347</t>
  </si>
  <si>
    <t>IL0011401937</t>
  </si>
  <si>
    <t>31/03/2047</t>
  </si>
  <si>
    <t>מקמ       316</t>
  </si>
  <si>
    <t>IL0082603171</t>
  </si>
  <si>
    <t>04/03/2026</t>
  </si>
  <si>
    <t>מקמ 815</t>
  </si>
  <si>
    <t>IL0082508131</t>
  </si>
  <si>
    <t>06/08/2025</t>
  </si>
  <si>
    <t>ממשל שקלית 0335</t>
  </si>
  <si>
    <t>IL0012023326</t>
  </si>
  <si>
    <t>30/03/2035</t>
  </si>
  <si>
    <t>ממשלתי שקלי  1026</t>
  </si>
  <si>
    <t>IL0010994569</t>
  </si>
  <si>
    <t>30/10/2026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</si>
  <si>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</si>
  <si>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</si>
  <si>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</si>
  <si>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</si>
  <si>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</si>
  <si>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</si>
  <si>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</si>
  <si>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</si>
  <si>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</si>
  <si>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</si>
  <si>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</si>
  <si>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</si>
  <si>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</si>
  <si>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</si>
  <si>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</si>
  <si>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</si>
  <si>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</si>
  <si>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</si>
  <si>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</si>
  <si>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</si>
  <si>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30/06/2025</t>
  </si>
  <si>
    <t>חייבים</t>
  </si>
  <si>
    <t>27960000</t>
  </si>
  <si>
    <t>אבנון 2021 משיכה 1</t>
  </si>
  <si>
    <t>50007509</t>
  </si>
  <si>
    <t xml:space="preserve">חייבים בגין תקבולים </t>
  </si>
  <si>
    <t>14/04/2022</t>
  </si>
  <si>
    <t>זכאים מס עמיתים</t>
  </si>
  <si>
    <t>28200000</t>
  </si>
  <si>
    <t>חייבים וזכאים מס</t>
  </si>
  <si>
    <t>זכאים נדלן</t>
  </si>
  <si>
    <t>299918782</t>
  </si>
  <si>
    <t>21/06/2020</t>
  </si>
  <si>
    <t>חייבים נדלן</t>
  </si>
  <si>
    <t>299918781</t>
  </si>
  <si>
    <t>30/07/2019</t>
  </si>
  <si>
    <t>אפסק אגח א חש 12/11</t>
  </si>
  <si>
    <t>11253761</t>
  </si>
  <si>
    <t>28/06/2018</t>
  </si>
  <si>
    <t>31/12/2024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</si>
  <si>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</si>
  <si>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</si>
  <si>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</si>
  <si>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</si>
  <si>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</si>
  <si>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</si>
  <si>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</si>
  <si>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</si>
  <si>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</si>
  <si>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</si>
  <si>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</si>
  <si>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</si>
  <si>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</si>
  <si>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</si>
  <si>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</si>
  <si>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</si>
  <si>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</si>
  <si>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</si>
  <si>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</si>
  <si>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</si>
  <si>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נדל"ן מניב</t>
  </si>
  <si>
    <t>אחר</t>
  </si>
  <si>
    <t>0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</si>
  <si>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</si>
  <si>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</si>
  <si>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</si>
  <si>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</si>
  <si>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</si>
  <si>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</si>
  <si>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גמול פועלים סהר</t>
  </si>
  <si>
    <t>33-414</t>
  </si>
  <si>
    <t>סימול בנק</t>
  </si>
  <si>
    <t>צמוד למט"ח</t>
  </si>
  <si>
    <t>01/08/2025</t>
  </si>
  <si>
    <t>AAA</t>
  </si>
  <si>
    <t>S&amp;P מעלות</t>
  </si>
  <si>
    <t>USD</t>
  </si>
  <si>
    <t>צמוד למדד המחירים לצרכן</t>
  </si>
  <si>
    <t>02/11/2034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</si>
  <si>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</si>
  <si>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</si>
  <si>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</si>
  <si>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</si>
  <si>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</si>
  <si>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</si>
  <si>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</si>
  <si>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</si>
  <si>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</si>
  <si>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</si>
  <si>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</si>
  <si>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</si>
  <si>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</si>
  <si>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</si>
  <si>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</si>
  <si>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</si>
  <si>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</si>
  <si>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</si>
  <si>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</si>
  <si>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</si>
  <si>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</si>
  <si>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</si>
  <si>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</si>
  <si>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</si>
  <si>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</si>
  <si>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</si>
  <si>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</si>
  <si>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</si>
  <si>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</si>
  <si>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</si>
  <si>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</si>
  <si>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</si>
  <si>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</si>
  <si>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</si>
  <si>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</si>
  <si>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</si>
  <si>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</si>
  <si>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</si>
  <si>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</si>
  <si>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</si>
  <si>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</si>
  <si>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</si>
  <si>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</si>
  <si>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</si>
  <si>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</si>
  <si>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</si>
  <si>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</si>
  <si>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</si>
  <si>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</si>
  <si>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</si>
  <si>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</si>
  <si>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</si>
  <si>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</si>
  <si>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</si>
  <si>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</si>
  <si>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</si>
  <si>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</si>
  <si>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</si>
  <si>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</si>
  <si>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</si>
  <si>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</si>
  <si>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</si>
  <si>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</si>
  <si>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</si>
  <si>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</si>
  <si>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</si>
  <si>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</si>
  <si>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</si>
  <si>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</si>
  <si>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</si>
  <si>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</si>
  <si>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</si>
  <si>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</si>
  <si>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</si>
  <si>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</si>
  <si>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</si>
  <si>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</si>
  <si>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</si>
  <si>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</si>
  <si>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</si>
  <si>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</si>
  <si>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</si>
  <si>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</si>
  <si>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</si>
  <si>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</si>
  <si>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</si>
  <si>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</si>
  <si>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</si>
  <si>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</si>
  <si>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</si>
  <si>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</si>
  <si>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</si>
  <si>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</si>
  <si>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</si>
  <si>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</si>
  <si>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</si>
  <si>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</si>
  <si>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</si>
  <si>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</si>
  <si>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</si>
  <si>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</si>
  <si>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</si>
  <si>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</si>
  <si>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</si>
  <si>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</si>
  <si>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</si>
  <si>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</si>
  <si>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</si>
  <si>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</si>
  <si>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</si>
  <si>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</si>
  <si>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</si>
  <si>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</si>
  <si>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</si>
  <si>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</si>
  <si>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</si>
  <si>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</si>
  <si>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</si>
  <si>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</si>
  <si>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</si>
  <si>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</si>
  <si>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</si>
  <si>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</si>
  <si>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</si>
  <si>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</si>
  <si>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</si>
  <si>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</si>
  <si>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</si>
  <si>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</si>
  <si>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</si>
  <si>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</si>
  <si>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</si>
  <si>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</si>
  <si>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</si>
  <si>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</si>
  <si>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</si>
  <si>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</si>
  <si>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</si>
  <si>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</si>
  <si>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</si>
  <si>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</si>
  <si>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</si>
  <si>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</si>
  <si>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</si>
  <si>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</si>
  <si>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</si>
  <si>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</si>
  <si>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</si>
  <si>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</si>
  <si>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</si>
  <si>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</si>
  <si>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</si>
  <si>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</si>
  <si>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</si>
  <si>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</si>
  <si>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</si>
  <si>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</si>
  <si>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</si>
  <si>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</si>
  <si>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</si>
  <si>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</si>
  <si>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</si>
  <si>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</si>
  <si>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</si>
  <si>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</si>
  <si>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</si>
  <si>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</si>
  <si>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</si>
  <si>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</si>
  <si>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</si>
  <si>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</si>
  <si>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</si>
  <si>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</si>
  <si>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</si>
  <si>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</si>
  <si>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</si>
  <si>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</si>
  <si>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</si>
  <si>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</si>
  <si>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</si>
  <si>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</si>
  <si>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</si>
  <si>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</si>
  <si>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</si>
  <si>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</si>
  <si>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</si>
  <si>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</si>
  <si>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</si>
  <si>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</si>
  <si>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</si>
  <si>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</si>
  <si>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</si>
  <si>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</si>
  <si>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</si>
  <si>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</si>
  <si>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</si>
  <si>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</si>
  <si>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</si>
  <si>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</si>
  <si>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</si>
  <si>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</si>
  <si>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</si>
  <si>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</si>
  <si>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</si>
  <si>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</si>
  <si>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</si>
  <si>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</si>
  <si>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</si>
  <si>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</si>
  <si>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</si>
  <si>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</si>
  <si>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</si>
  <si>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</si>
  <si>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</si>
  <si>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</si>
  <si>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</si>
  <si>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</si>
  <si>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</si>
  <si>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</si>
  <si>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</si>
  <si>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</si>
  <si>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</si>
  <si>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</si>
  <si>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</si>
  <si>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</si>
  <si>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</si>
  <si>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</si>
  <si>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</si>
  <si>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</si>
  <si>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</si>
  <si>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</si>
  <si>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</si>
  <si>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</si>
  <si>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</si>
  <si>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</si>
  <si>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</si>
  <si>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</si>
  <si>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</si>
  <si>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</si>
  <si>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</si>
  <si>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</si>
  <si>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</si>
  <si>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</si>
  <si>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</si>
  <si>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</si>
  <si>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</si>
  <si>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</si>
  <si>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</si>
  <si>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</si>
  <si>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</si>
  <si>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</si>
  <si>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</si>
  <si>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</si>
  <si>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</si>
  <si>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</si>
  <si>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</si>
  <si>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</si>
  <si>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</si>
  <si>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</si>
  <si>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</si>
  <si>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</si>
  <si>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</si>
  <si>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</si>
  <si>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</si>
  <si>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</si>
  <si>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</si>
  <si>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</si>
  <si>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</si>
  <si>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</si>
  <si>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</si>
  <si>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</si>
  <si>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</si>
  <si>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</si>
  <si>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</si>
  <si>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</si>
  <si>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</si>
  <si>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</si>
  <si>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</si>
  <si>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</si>
  <si>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</si>
  <si>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</si>
  <si>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</si>
  <si>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</si>
  <si>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</si>
  <si>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</si>
  <si>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</si>
  <si>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</si>
  <si>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</si>
  <si>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</si>
  <si>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</si>
  <si>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</si>
  <si>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</si>
  <si>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</si>
  <si>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</si>
  <si>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</si>
  <si>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</si>
  <si>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</si>
  <si>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</si>
  <si>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</si>
  <si>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</si>
  <si>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</si>
  <si>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</si>
  <si>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</si>
  <si>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</si>
  <si>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</si>
  <si>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</si>
  <si>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</si>
  <si>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</si>
  <si>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</si>
  <si>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</si>
  <si>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</si>
  <si>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</si>
  <si>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</si>
  <si>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</si>
  <si>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</si>
  <si>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</si>
  <si>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</si>
  <si>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</si>
  <si>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</si>
  <si>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</si>
  <si>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</si>
  <si>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</si>
  <si>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</si>
  <si>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</si>
  <si>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</si>
  <si>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</si>
  <si>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</si>
  <si>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</si>
  <si>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</si>
  <si>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</si>
  <si>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</si>
  <si>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</si>
  <si>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</si>
  <si>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</si>
  <si>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</si>
  <si>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</si>
  <si>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</si>
  <si>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</si>
  <si>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</si>
  <si>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</si>
  <si>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</si>
  <si>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</si>
  <si>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</si>
  <si>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</si>
  <si>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</si>
  <si>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</si>
  <si>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</si>
  <si>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</si>
  <si>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</si>
  <si>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</si>
  <si>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</si>
  <si>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</si>
  <si>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</si>
  <si>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</si>
  <si>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</si>
  <si>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</si>
  <si>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</si>
  <si>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</si>
  <si>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</si>
  <si>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</si>
  <si>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</si>
  <si>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</si>
  <si>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</si>
  <si>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</si>
  <si>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</si>
  <si>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</si>
  <si>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</si>
  <si>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</si>
  <si>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</si>
  <si>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</si>
  <si>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</si>
  <si>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</si>
  <si>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</si>
  <si>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</si>
  <si>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</si>
  <si>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</si>
  <si>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</si>
  <si>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</si>
  <si>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</si>
  <si>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</si>
  <si>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</si>
  <si>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</si>
  <si>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</si>
  <si>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</si>
  <si>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</si>
  <si>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</si>
  <si>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</si>
  <si>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</si>
  <si>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</si>
  <si>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</si>
  <si>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</si>
  <si>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</si>
  <si>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</si>
  <si>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</si>
  <si>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</si>
  <si>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</si>
  <si>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</si>
  <si>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</si>
  <si>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</si>
  <si>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</si>
  <si>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</si>
  <si>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</si>
  <si>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</si>
  <si>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</si>
  <si>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</si>
  <si>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</si>
  <si>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</si>
  <si>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</si>
  <si>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</si>
  <si>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</si>
  <si>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</si>
  <si>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</si>
  <si>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</si>
  <si>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</si>
  <si>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</si>
  <si>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</si>
  <si>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</si>
  <si>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</si>
  <si>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</si>
  <si>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</si>
  <si>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</si>
  <si>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</si>
  <si>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</si>
  <si>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</si>
  <si>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</si>
  <si>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</si>
  <si>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</si>
  <si>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</si>
  <si>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</si>
  <si>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</si>
  <si>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</si>
  <si>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</si>
  <si>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</si>
  <si>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</si>
  <si>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</si>
  <si>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</si>
  <si>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</si>
  <si>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</si>
  <si>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</si>
  <si>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</si>
  <si>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</si>
  <si>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</si>
  <si>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</si>
  <si>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</si>
  <si>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</si>
  <si>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</si>
  <si>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</si>
  <si>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</si>
  <si>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</si>
  <si>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</si>
  <si>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</si>
  <si>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</si>
  <si>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</si>
  <si>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</si>
  <si>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</si>
  <si>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</si>
  <si>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</si>
  <si>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</si>
  <si>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</si>
  <si>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</si>
  <si>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</si>
  <si>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</si>
  <si>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</si>
  <si>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</si>
  <si>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</si>
  <si>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</si>
  <si>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</si>
  <si>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</si>
  <si>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</si>
  <si>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</si>
  <si>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</si>
  <si>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</si>
  <si>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</si>
  <si>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</si>
  <si>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</si>
  <si>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</si>
  <si>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</si>
  <si>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</si>
  <si>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</si>
  <si>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</si>
  <si>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</si>
  <si>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</si>
  <si>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</si>
  <si>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</si>
  <si>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</si>
  <si>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</si>
  <si>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</si>
  <si>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</si>
  <si>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</si>
  <si>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</si>
  <si>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</si>
  <si>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</si>
  <si>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</si>
  <si>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</si>
  <si>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</si>
  <si>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</si>
  <si>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</si>
  <si>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</si>
  <si>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</si>
  <si>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</si>
  <si>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</si>
  <si>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</si>
  <si>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</si>
  <si>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</si>
  <si>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</si>
  <si>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</si>
  <si>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</si>
  <si>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</si>
  <si>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</si>
  <si>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</si>
  <si>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</si>
  <si>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</si>
  <si>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</si>
  <si>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</si>
  <si>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</si>
  <si>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</si>
  <si>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</si>
  <si>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</si>
  <si>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</si>
  <si>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</si>
  <si>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</si>
  <si>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</si>
  <si>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</si>
  <si>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</si>
  <si>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</si>
  <si>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</si>
  <si>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</si>
  <si>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</si>
  <si>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</si>
  <si>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</si>
  <si>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</si>
  <si>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</si>
  <si>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</si>
  <si>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</si>
  <si>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</si>
  <si>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</si>
  <si>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</si>
  <si>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</si>
  <si>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</si>
  <si>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</si>
  <si>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</si>
  <si>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</si>
  <si>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</si>
  <si>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</si>
  <si>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</si>
  <si>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</si>
  <si>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</si>
  <si>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</si>
  <si>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</si>
  <si>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</si>
  <si>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</si>
  <si>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</si>
  <si>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</si>
  <si>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</si>
  <si>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</si>
  <si>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</si>
  <si>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</si>
  <si>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</si>
  <si>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</si>
  <si>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</si>
  <si>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</si>
  <si>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</si>
  <si>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</si>
  <si>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</si>
  <si>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</si>
  <si>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</si>
  <si>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</si>
  <si>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</si>
  <si>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</si>
  <si>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</si>
  <si>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</si>
  <si>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</si>
  <si>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</si>
  <si>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</si>
  <si>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</si>
  <si>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</si>
  <si>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</si>
  <si>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</si>
  <si>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</si>
  <si>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</si>
  <si>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</si>
  <si>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</si>
  <si>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</si>
  <si>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</si>
  <si>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</si>
  <si>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</si>
  <si>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</si>
  <si>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</si>
  <si>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</si>
  <si>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</si>
  <si>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</si>
  <si>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</si>
  <si>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</si>
  <si>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</si>
  <si>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</si>
  <si>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</si>
  <si>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</si>
  <si>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</si>
  <si>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</si>
  <si>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</si>
  <si>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</si>
  <si>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</si>
  <si>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</si>
  <si>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</si>
  <si>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</si>
  <si>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</si>
  <si>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</si>
  <si>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</si>
  <si>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</si>
  <si>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</si>
  <si>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</si>
  <si>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</si>
  <si>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</si>
  <si>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</si>
  <si>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</si>
  <si>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</si>
  <si>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</si>
  <si>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</si>
  <si>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</si>
  <si>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</si>
  <si>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</si>
  <si>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</si>
  <si>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</si>
  <si>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</si>
  <si>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</si>
  <si>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</si>
  <si>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</si>
  <si>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</si>
  <si>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</si>
  <si>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</si>
  <si>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</si>
  <si>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</si>
  <si>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</si>
  <si>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</si>
  <si>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</si>
  <si>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</si>
  <si>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</si>
  <si>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</si>
  <si>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</si>
  <si>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</si>
  <si>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</si>
  <si>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</si>
  <si>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</si>
  <si>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</si>
  <si>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</si>
  <si>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</si>
  <si>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</si>
  <si>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</si>
  <si>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</si>
  <si>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</si>
  <si>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</si>
  <si>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</si>
  <si>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</si>
  <si>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</si>
  <si>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</si>
  <si>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</si>
  <si>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</si>
  <si>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</si>
  <si>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</si>
  <si>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</si>
  <si>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</si>
  <si>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</si>
  <si>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</si>
  <si>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</si>
  <si>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</si>
  <si>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</si>
  <si>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</si>
  <si>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</si>
  <si>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</si>
  <si>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</si>
  <si>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</si>
  <si>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</si>
  <si>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</si>
  <si>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</si>
  <si>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</si>
  <si>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</si>
  <si>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</si>
  <si>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</si>
  <si>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</si>
  <si>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</si>
  <si>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</si>
  <si>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</si>
  <si>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</si>
  <si>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</si>
  <si>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</si>
  <si>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</si>
  <si>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</si>
  <si>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</si>
  <si>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</si>
  <si>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</si>
  <si>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</si>
  <si>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</si>
  <si>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</si>
  <si>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</si>
  <si>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</si>
  <si>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</si>
  <si>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</si>
  <si>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</si>
  <si>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</si>
  <si>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</si>
  <si>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</si>
  <si>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</si>
  <si>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</si>
  <si>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</si>
  <si>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</si>
  <si>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</si>
  <si>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</si>
  <si>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</si>
  <si>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</si>
  <si>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</si>
  <si>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</si>
  <si>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</si>
  <si>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</si>
  <si>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</si>
  <si>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</si>
  <si>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</si>
  <si>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</si>
  <si>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</si>
  <si>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</si>
  <si>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</si>
  <si>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</si>
  <si>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</si>
  <si>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</si>
  <si>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</si>
  <si>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</si>
  <si>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</si>
  <si>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</si>
  <si>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</si>
  <si>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</si>
  <si>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</si>
  <si>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</si>
  <si>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</si>
  <si>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</si>
  <si>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</si>
  <si>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</si>
  <si>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</si>
  <si>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</si>
  <si>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</si>
  <si>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</si>
  <si>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</si>
  <si>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</si>
  <si>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</si>
  <si>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</si>
  <si>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</si>
  <si>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</si>
  <si>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</si>
  <si>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</si>
  <si>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</si>
  <si>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</si>
  <si>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</si>
  <si>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</si>
  <si>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</si>
  <si>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</si>
  <si>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</si>
  <si>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</si>
  <si>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</si>
  <si>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</si>
  <si>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</si>
  <si>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</si>
  <si>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</si>
  <si>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</si>
  <si>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</si>
  <si>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</si>
  <si>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</si>
  <si>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</si>
  <si>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</si>
  <si>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</si>
  <si>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</si>
  <si>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</si>
  <si>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</si>
  <si>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</si>
  <si>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</si>
  <si>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</si>
  <si>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</si>
  <si>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</si>
  <si>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</si>
  <si>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</si>
  <si>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</si>
  <si>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</si>
  <si>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</si>
  <si>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</si>
  <si>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</si>
  <si>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</si>
  <si>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</si>
  <si>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</si>
  <si>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</si>
  <si>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</si>
  <si>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</si>
  <si>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</si>
  <si>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</si>
  <si>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</si>
  <si>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</si>
  <si>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</si>
  <si>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</si>
  <si>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</si>
  <si>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</si>
  <si>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</si>
  <si>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</si>
  <si>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</si>
  <si>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</si>
  <si>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</si>
  <si>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</si>
  <si>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</si>
  <si>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</si>
  <si>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</si>
  <si>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</si>
  <si>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</si>
  <si>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</si>
  <si>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</si>
  <si>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</si>
  <si>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</si>
  <si>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</si>
  <si>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</si>
  <si>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</si>
  <si>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</si>
  <si>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</si>
  <si>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</si>
  <si>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</si>
  <si>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</si>
  <si>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</si>
  <si>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</si>
  <si>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</si>
  <si>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</si>
  <si>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</si>
  <si>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</si>
  <si>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</si>
  <si>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</si>
  <si>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</si>
  <si>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</si>
  <si>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</si>
  <si>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</si>
  <si>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</si>
  <si>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</si>
  <si>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</si>
  <si>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</si>
  <si>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</si>
  <si>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</si>
  <si>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</si>
  <si>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</si>
  <si>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</si>
  <si>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</si>
  <si>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</si>
  <si>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</si>
  <si>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</si>
  <si>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</si>
  <si>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</si>
  <si>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</si>
  <si>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</si>
  <si>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</si>
  <si>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</si>
  <si>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</si>
  <si>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</si>
  <si>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</si>
  <si>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</si>
  <si>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</si>
  <si>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</si>
  <si>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</si>
  <si>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</si>
  <si>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</si>
  <si>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</si>
  <si>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</si>
  <si>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</si>
  <si>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</si>
  <si>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</si>
  <si>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</si>
  <si>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</si>
  <si>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</si>
  <si>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</si>
  <si>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</si>
  <si>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</si>
  <si>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</si>
  <si>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</si>
  <si>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</si>
  <si>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</si>
  <si>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</si>
  <si>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</si>
  <si>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</si>
  <si>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</si>
  <si>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</si>
  <si>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</si>
  <si>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</si>
  <si>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</si>
  <si>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</si>
  <si>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</si>
  <si>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</si>
  <si>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</si>
  <si>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</si>
  <si>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</si>
  <si>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</si>
  <si>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</si>
  <si>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</si>
  <si>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</si>
  <si>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</si>
  <si>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</si>
  <si>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</si>
  <si>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</si>
  <si>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</si>
  <si>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</si>
  <si>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</si>
  <si>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</si>
  <si>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</si>
  <si>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</si>
  <si>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</si>
  <si>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</si>
  <si>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</si>
  <si>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</si>
  <si>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</si>
  <si>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</si>
  <si>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</si>
  <si>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</si>
  <si>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</si>
  <si>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</si>
  <si>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</si>
  <si>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</si>
  <si>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</si>
  <si>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</si>
  <si>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</si>
  <si>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</si>
  <si>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</si>
  <si>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</si>
  <si>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</si>
  <si>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</si>
  <si>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</si>
  <si>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</si>
  <si>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</si>
  <si>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</si>
  <si>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</si>
  <si>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</si>
  <si>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</si>
  <si>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</si>
  <si>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</si>
  <si>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</si>
  <si>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</si>
  <si>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</si>
  <si>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</si>
  <si>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</si>
  <si>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</si>
  <si>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</si>
  <si>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</si>
  <si>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</si>
  <si>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</si>
  <si>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</si>
  <si>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</si>
  <si>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</si>
  <si>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</si>
  <si>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</si>
  <si>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</si>
  <si>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</si>
  <si>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</si>
  <si>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</si>
  <si>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</si>
  <si>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</si>
  <si>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</si>
  <si>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</si>
  <si>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</si>
  <si>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</si>
  <si>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</si>
  <si>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</si>
  <si>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</si>
  <si>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</si>
  <si>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</si>
  <si>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</si>
  <si>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</si>
  <si>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</si>
  <si>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</si>
  <si>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</si>
  <si>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</si>
  <si>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</si>
  <si>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</si>
  <si>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</si>
  <si>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</si>
  <si>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</si>
  <si>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</si>
  <si>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</si>
  <si>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</si>
  <si>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</si>
  <si>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</si>
  <si>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</si>
  <si>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</si>
  <si>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</si>
  <si>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</si>
  <si>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</si>
  <si>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</si>
  <si>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</si>
  <si>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</si>
  <si>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</si>
  <si>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</si>
  <si>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</si>
  <si>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</si>
  <si>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</si>
  <si>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</si>
  <si>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</si>
  <si>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</si>
  <si>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</si>
  <si>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</si>
  <si>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</si>
  <si>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</si>
  <si>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</si>
  <si>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</si>
  <si>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</si>
  <si>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</si>
  <si>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</si>
  <si>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</si>
  <si>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CAD</t>
  </si>
  <si>
    <t>EUR</t>
  </si>
  <si>
    <t>JPY</t>
  </si>
  <si>
    <t>GBP</t>
  </si>
  <si>
    <t>בנק לאומי לישראל בע"מ</t>
  </si>
  <si>
    <t>10-800</t>
  </si>
  <si>
    <t>AUD</t>
  </si>
  <si>
    <t>NOK</t>
  </si>
  <si>
    <t>CHF</t>
  </si>
  <si>
    <t>HKD</t>
  </si>
  <si>
    <t>בנק הפועלים בע"מ</t>
  </si>
  <si>
    <t>12-509</t>
  </si>
  <si>
    <t>DKK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</si>
  <si>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</si>
  <si>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</si>
  <si>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</si>
  <si>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</si>
  <si>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</si>
  <si>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</si>
  <si>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</si>
  <si>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</si>
  <si>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</si>
  <si>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</si>
  <si>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</si>
  <si>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</si>
  <si>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</si>
  <si>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</si>
  <si>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</si>
  <si>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</si>
  <si>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</si>
  <si>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</si>
  <si>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</si>
  <si>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</si>
  <si>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</si>
  <si>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</si>
  <si>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</si>
  <si>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</si>
  <si>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</si>
  <si>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</si>
  <si>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</si>
  <si>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</si>
  <si>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</si>
  <si>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</si>
  <si>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</si>
  <si>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</si>
  <si>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</si>
  <si>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</si>
  <si>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</si>
  <si>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</si>
  <si>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</si>
  <si>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</si>
  <si>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</si>
  <si>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</si>
  <si>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</si>
  <si>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</si>
  <si>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</si>
  <si>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</si>
  <si>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</si>
  <si>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</si>
  <si>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</si>
  <si>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</si>
  <si>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</si>
  <si>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</si>
  <si>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</si>
  <si>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</si>
  <si>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</si>
  <si>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</si>
  <si>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</si>
  <si>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</si>
  <si>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</si>
  <si>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</si>
  <si>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</si>
  <si>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</si>
  <si>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</si>
  <si>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</si>
  <si>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</si>
  <si>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</si>
  <si>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</si>
  <si>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</si>
  <si>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</si>
  <si>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</si>
  <si>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</si>
  <si>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</si>
  <si>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</si>
  <si>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</si>
  <si>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</si>
  <si>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</si>
  <si>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</si>
  <si>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</si>
  <si>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</si>
  <si>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</si>
  <si>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</si>
  <si>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</si>
  <si>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</si>
  <si>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</si>
  <si>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</si>
  <si>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</si>
  <si>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</si>
  <si>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</si>
  <si>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</si>
  <si>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</si>
  <si>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</si>
  <si>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</si>
  <si>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</si>
  <si>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</si>
  <si>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</si>
  <si>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</si>
  <si>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</si>
  <si>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</si>
  <si>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</si>
  <si>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</si>
  <si>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</si>
  <si>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</si>
  <si>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</si>
  <si>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</si>
  <si>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</si>
  <si>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</si>
  <si>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</si>
  <si>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</si>
  <si>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</si>
  <si>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</si>
  <si>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</si>
  <si>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</si>
  <si>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</si>
  <si>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</si>
  <si>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</si>
  <si>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969</t>
  </si>
  <si>
    <t>9941564</t>
  </si>
  <si>
    <t>USD ILS</t>
  </si>
  <si>
    <t>05/05/2025 00:00:00</t>
  </si>
  <si>
    <t>05/08/2025 00:00:00</t>
  </si>
  <si>
    <t>delivery</t>
  </si>
  <si>
    <t>3.356</t>
  </si>
  <si>
    <t>POALILIT</t>
  </si>
  <si>
    <t>9941567</t>
  </si>
  <si>
    <t>EUR ILS</t>
  </si>
  <si>
    <t>3.946</t>
  </si>
  <si>
    <t>9943002</t>
  </si>
  <si>
    <t>26/06/2025 00:00:00</t>
  </si>
  <si>
    <t>1182</t>
  </si>
  <si>
    <t>9942580</t>
  </si>
  <si>
    <t>12/06/2025 00:00:00</t>
  </si>
  <si>
    <t>9942871</t>
  </si>
  <si>
    <t>24/06/2025 00:00:00</t>
  </si>
  <si>
    <t>9943026</t>
  </si>
  <si>
    <t>30/06/2025 00:00:00</t>
  </si>
  <si>
    <t>424</t>
  </si>
  <si>
    <t>7228</t>
  </si>
  <si>
    <t>9942199</t>
  </si>
  <si>
    <t>27/05/2025 00:00:00</t>
  </si>
  <si>
    <t>7229</t>
  </si>
  <si>
    <t>9942423</t>
  </si>
  <si>
    <t>05/06/2025 00:00:00</t>
  </si>
  <si>
    <t>12904</t>
  </si>
  <si>
    <t>12905</t>
  </si>
  <si>
    <t>13680</t>
  </si>
  <si>
    <t>14769</t>
  </si>
  <si>
    <t>9941566</t>
  </si>
  <si>
    <t>ח.פ</t>
  </si>
  <si>
    <t>אשדוד הלוואה 3.55% 19/34</t>
  </si>
  <si>
    <t>520000522</t>
  </si>
  <si>
    <t>06/03/2019</t>
  </si>
  <si>
    <t>A1</t>
  </si>
  <si>
    <t>קבועה</t>
  </si>
  <si>
    <t xml:space="preserve">מימון מחדש. </t>
  </si>
  <si>
    <t>מרווח הוגן</t>
  </si>
  <si>
    <t>דוראד 2030/2014 5.5%</t>
  </si>
  <si>
    <t>520000118</t>
  </si>
  <si>
    <t>22/05/2019</t>
  </si>
  <si>
    <t>AA-</t>
  </si>
  <si>
    <t>20/12/2030</t>
  </si>
  <si>
    <t xml:space="preserve">חוב בכיר שנמכר ע"י בנקים שונים </t>
  </si>
  <si>
    <t>דוראד אנרגיה 18 2014/2030 5.5%</t>
  </si>
  <si>
    <t>דוראד אנרגיה 19 14/2030 5.5% (מיטב)</t>
  </si>
  <si>
    <t>דוראד אנרגיה משיכה 11 12/31 %5.5301</t>
  </si>
  <si>
    <t>30/01/2012</t>
  </si>
  <si>
    <t>18/05/2031</t>
  </si>
  <si>
    <t>דוראד אנרגיה משיכה 12 13/12 %5.5301</t>
  </si>
  <si>
    <t>13/02/2012</t>
  </si>
  <si>
    <t>דוראד אנרגיה משיכה 17 12/31 %5.5301</t>
  </si>
  <si>
    <t>28/05/2012</t>
  </si>
  <si>
    <t>דוראד אנרגיה משיכה 27 14/31(ד"ש</t>
  </si>
  <si>
    <t>25/04/2013</t>
  </si>
  <si>
    <t>דוראד אנרגיה משיכה 5 2012/2202 %5.6</t>
  </si>
  <si>
    <t>17/11/2011</t>
  </si>
  <si>
    <t>דוראד אנרגיה משיכה 6 5.681% 17/31</t>
  </si>
  <si>
    <t>26/05/2031</t>
  </si>
  <si>
    <t>דוראד אנרגיה משיכה 9 2014/31(ד"ש</t>
  </si>
  <si>
    <t>09/01/2012</t>
  </si>
  <si>
    <t>דוראד הלוו 7 14/2031 %5.5 (טכנאים</t>
  </si>
  <si>
    <t>14/12/2011</t>
  </si>
  <si>
    <t>דוראד הלוואה 28 14/2030 %5.5</t>
  </si>
  <si>
    <t>28/05/2013</t>
  </si>
  <si>
    <t>דוראד הלוואה 5.5% 14/2030</t>
  </si>
  <si>
    <t>דוראד הלוואה משיכה 14 %5.5 1302/14</t>
  </si>
  <si>
    <t>19/04/2012</t>
  </si>
  <si>
    <t>דוראד הלוואה משיכה 23 14/2030 %5.5</t>
  </si>
  <si>
    <t>26/11/2012</t>
  </si>
  <si>
    <t>דוראד מ 15</t>
  </si>
  <si>
    <t>דוראד מ 2</t>
  </si>
  <si>
    <t>דוראד משיכה 2 11/31 %5.6(מיטב ד</t>
  </si>
  <si>
    <t>24/11/2011</t>
  </si>
  <si>
    <t>דוראד משיכה 20</t>
  </si>
  <si>
    <t>דוראד משיכה 22 2030/2014 5.5%</t>
  </si>
  <si>
    <t>דוראד משיכה 24 2030/2014 5.5%</t>
  </si>
  <si>
    <t>דוראד משיכה 3 %5.662 2011/2031(מיטב</t>
  </si>
  <si>
    <t>25/10/2011</t>
  </si>
  <si>
    <t>דוראד משיכה 3 5.662% 2011/2030</t>
  </si>
  <si>
    <t>דוראד משיכה 33 %5.5 2015/2031</t>
  </si>
  <si>
    <t>14/07/2016</t>
  </si>
  <si>
    <t>דוראד משיכה 4 14/2030 %5.53</t>
  </si>
  <si>
    <t>25/01/2012</t>
  </si>
  <si>
    <t>הלוואה 12 דוראד אנרגיה 26.12.2012</t>
  </si>
  <si>
    <t>26/05/2019</t>
  </si>
  <si>
    <t>הלוואה 13 דוראד אנרגיה 24.01.2013</t>
  </si>
  <si>
    <t>24/01/2013</t>
  </si>
  <si>
    <t>הלוואה 14 דוראד אנרגיה 25.02.2013</t>
  </si>
  <si>
    <t>25/02/2013</t>
  </si>
  <si>
    <t>הלוואה 17 דוראד אנרגיה 25.06.2013</t>
  </si>
  <si>
    <t>הלוואה 18 דוראד אנרגיה 25.07.2013</t>
  </si>
  <si>
    <t>25/07/2013</t>
  </si>
  <si>
    <t>הלוואה 21 דוראד אנרגיה 24.10.2013</t>
  </si>
  <si>
    <t>24/10/2013</t>
  </si>
  <si>
    <t>הלוואה 23 דוראד אנרגיה 22.12.2013</t>
  </si>
  <si>
    <t>22/12/2013</t>
  </si>
  <si>
    <t>הלוואה 25 דוראד אנרגיה 26.02.2014</t>
  </si>
  <si>
    <t>26/02/2014</t>
  </si>
  <si>
    <t>הלוואה 26 דוראד אנרגיה 27.03.2014</t>
  </si>
  <si>
    <t>27/03/2014</t>
  </si>
  <si>
    <t>הלוואה 28 דוראד אנרגיה 28.05.2014</t>
  </si>
  <si>
    <t>28/05/2014</t>
  </si>
  <si>
    <t>הלוואה 29 דוראד אנרגיה 25.06.2014</t>
  </si>
  <si>
    <t>25/06/2014</t>
  </si>
  <si>
    <t>הלוואה 30 דוראד אנרגיה 16.07.2014</t>
  </si>
  <si>
    <t>16/07/2014</t>
  </si>
  <si>
    <t>הלוואה 31 דוראד אנרגיה 29.09.2014</t>
  </si>
  <si>
    <t>הלוואה 32 דוראד אנרגיה 29.01.2015</t>
  </si>
  <si>
    <t>29/01/2015</t>
  </si>
  <si>
    <t>הלוואה 33 דוראד אנרגיה 19.02.2015</t>
  </si>
  <si>
    <t>19/02/2015</t>
  </si>
  <si>
    <t>הלוואה 5 דוראד אנרגיה 25.03.2012</t>
  </si>
  <si>
    <t>הלוואה 6 דוראד אנרגיה 24.05.2012</t>
  </si>
  <si>
    <t>24/05/2012</t>
  </si>
  <si>
    <t>הלוואה 8 דוראד אנרגיה 25.07.2012</t>
  </si>
  <si>
    <t>25/07/2012</t>
  </si>
  <si>
    <t>הלוואה 9 דוראד אנרגיה 27.09.2012</t>
  </si>
  <si>
    <t>ויה מאריס מתקן התפלה 2015/2028</t>
  </si>
  <si>
    <t>31/08/2023</t>
  </si>
  <si>
    <t>30/06/2028</t>
  </si>
  <si>
    <t>רכישת חוב ארוך מבנק הפועלים, שנועד במקור להקמת המתקן.</t>
  </si>
  <si>
    <t>נמל חיפה</t>
  </si>
  <si>
    <t>מימון רכישת הנמל</t>
  </si>
  <si>
    <t>516432044</t>
  </si>
  <si>
    <t>עוגן- חוב רגיל א</t>
  </si>
  <si>
    <t>31/01/2022</t>
  </si>
  <si>
    <t>other</t>
  </si>
  <si>
    <t>15/07/2025</t>
  </si>
  <si>
    <t>עוגן- חוב רגיל ב</t>
  </si>
  <si>
    <t>15/01/2026</t>
  </si>
  <si>
    <t>רמת הנגב הלוואה 3.55% 19/35</t>
  </si>
  <si>
    <t>הלוואות עמיתים 4- השתלמות</t>
  </si>
  <si>
    <t>10/01/2019</t>
  </si>
  <si>
    <t>AA+</t>
  </si>
  <si>
    <t>הלוואות עמיתים 6-גמל להשקעה</t>
  </si>
  <si>
    <t>13/11/2024</t>
  </si>
  <si>
    <t>10/11/2016</t>
  </si>
  <si>
    <t>הלוואות עמיתים 2-גמל</t>
  </si>
  <si>
    <t>שווי הוגן (בש"ח)</t>
  </si>
  <si>
    <t>Artemis Funds Lux - US Smaller</t>
  </si>
  <si>
    <t>213800SJ3IH3EXMXSJ47</t>
  </si>
  <si>
    <t>ARTEMIS SMARTGARP EUROP.EQUITY</t>
  </si>
  <si>
    <t>GB00B2PLJD73</t>
  </si>
  <si>
    <t>ריל אימג'ינג החזקות בע"מ לשעבר בי קונטקט</t>
  </si>
  <si>
    <t>F947Y6L7DTLMY45NSP66</t>
  </si>
  <si>
    <t>ARUKGIA LN Equity</t>
  </si>
  <si>
    <t>GB00B2PLJG05</t>
  </si>
  <si>
    <t>CIFC Senior Secured Corporate</t>
  </si>
  <si>
    <t>3912000TN89ESDWHS93</t>
  </si>
  <si>
    <t>CIFC SEN.SEC.COR.LOAN ISRLPE</t>
  </si>
  <si>
    <t>KYG2139S1277</t>
  </si>
  <si>
    <t>Kotak</t>
  </si>
  <si>
    <t>KOTAK FDS-INDIA MIDCAP (S) USD A</t>
  </si>
  <si>
    <t>LU2126068639</t>
  </si>
  <si>
    <t>Lombard Odier Funds-Asia Value</t>
  </si>
  <si>
    <t>SB6NR8324Y8KG313SQ11</t>
  </si>
  <si>
    <t>LOMBARD ODIER-ASIA INV.GR.BD(I</t>
  </si>
  <si>
    <t>LU2083909536</t>
  </si>
  <si>
    <t>LUXEMBOURG LIFE</t>
  </si>
  <si>
    <t>213800KGUD27KPVIHO77</t>
  </si>
  <si>
    <t>lu24283023721</t>
  </si>
  <si>
    <t>NYSE </t>
  </si>
  <si>
    <t>PRINCIPAL FINANCIAL</t>
  </si>
  <si>
    <t>Q46JYT8ZSTNVO1V2GB46</t>
  </si>
  <si>
    <t>PRINCIPAL GLOBAL INVEST</t>
  </si>
  <si>
    <t>IE00BKDW9G15</t>
  </si>
  <si>
    <t>ISE </t>
  </si>
  <si>
    <t>Ubam Global</t>
  </si>
  <si>
    <t>5493007WR9BT7NBDHF50</t>
  </si>
  <si>
    <t>UBAM GLOB HIGH YLD SOL-IC</t>
  </si>
  <si>
    <t>LU0569863243</t>
  </si>
  <si>
    <t>Invesco investment management limited</t>
  </si>
  <si>
    <t>ECPGFXU8A2SHKVVGJI15</t>
  </si>
  <si>
    <t>INVESCO GLOBAL INVESTMENT GRAD</t>
  </si>
  <si>
    <t>LU1218206339</t>
  </si>
  <si>
    <t xml:space="preserve">BlackRock  Asset Managment </t>
  </si>
  <si>
    <t>254900UWHMJRRODS3Z64</t>
  </si>
  <si>
    <t>ITB US</t>
  </si>
  <si>
    <t>US4642887529</t>
  </si>
  <si>
    <t>מניות בחו"ל חשופות מט"ח</t>
  </si>
  <si>
    <t>מגדל קרנות נאמנות בע"מ</t>
  </si>
  <si>
    <t>511303661</t>
  </si>
  <si>
    <t>MTF סל Nasdaq 100 (4D)</t>
  </si>
  <si>
    <t>IL0011813875</t>
  </si>
  <si>
    <t>MTF סל תא 90</t>
  </si>
  <si>
    <t>IL0011502593</t>
  </si>
  <si>
    <t>מניות בישראל</t>
  </si>
  <si>
    <t>הראל קרנות נאמנות בע"מ</t>
  </si>
  <si>
    <t>511776783</t>
  </si>
  <si>
    <t>הראל קרן סל תא 125</t>
  </si>
  <si>
    <t>IL0011488991</t>
  </si>
  <si>
    <t>מור ניהול קרנות נאמנות בע"מ</t>
  </si>
  <si>
    <t>514884485</t>
  </si>
  <si>
    <t>מור סל )4D(י NASDAQ 100</t>
  </si>
  <si>
    <t>IL0011658361</t>
  </si>
  <si>
    <t>מור סל )4D(י S&amp;P 500</t>
  </si>
  <si>
    <t>IL0011658106</t>
  </si>
  <si>
    <t>סל mtf Trave l&amp; Vacation</t>
  </si>
  <si>
    <t>IL0011675845</t>
  </si>
  <si>
    <t>State Street Corp</t>
  </si>
  <si>
    <t>07F5H7W3ET8ZLWNMFP29</t>
  </si>
  <si>
    <t>.UTILITIES SELECT S</t>
  </si>
  <si>
    <t>US81369Y8865</t>
  </si>
  <si>
    <t>AINVESCO AEROSPACE &amp; DEFENSE ET</t>
  </si>
  <si>
    <t>US46137V1008</t>
  </si>
  <si>
    <t>Amundi Asset Management</t>
  </si>
  <si>
    <t>213800VZW861M5FHMD50</t>
  </si>
  <si>
    <t>AMUNDI ETF ICAV - AMUNDI MSCI</t>
  </si>
  <si>
    <t>IE000BI8OT95</t>
  </si>
  <si>
    <t>AMUNDI INDEX MSCI EMERGING MAR</t>
  </si>
  <si>
    <t>LU1437017350</t>
  </si>
  <si>
    <t>שווקים מתעוררים</t>
  </si>
  <si>
    <t>AMUNDI STOXX EUROPE 600 UTILIT</t>
  </si>
  <si>
    <t>LU1834988864</t>
  </si>
  <si>
    <t>COMMUNICATION SERVICES SELECT</t>
  </si>
  <si>
    <t>US81369Y8527</t>
  </si>
  <si>
    <t>Xtrackers</t>
  </si>
  <si>
    <t>549300L70BS183Y6ML67</t>
  </si>
  <si>
    <t>DB X-TRACKERS MSCI EUR</t>
  </si>
  <si>
    <t>LU0274209237</t>
  </si>
  <si>
    <t>Financial sel sector spdr</t>
  </si>
  <si>
    <t>US81369Y6059</t>
  </si>
  <si>
    <t>First trust</t>
  </si>
  <si>
    <t>549300ZLB3EUU3H8NE60</t>
  </si>
  <si>
    <t>FIRSTTRUST RTUST NASDAQ CLEAN EDGE</t>
  </si>
  <si>
    <t>US33737A1088</t>
  </si>
  <si>
    <t>Global X Management Co LLc</t>
  </si>
  <si>
    <t>213800R3E823B1UBIA81</t>
  </si>
  <si>
    <t>GLOBAL X US INFRASTRUCTURE</t>
  </si>
  <si>
    <t>US37954Y6730</t>
  </si>
  <si>
    <t>Health spdr xlv</t>
  </si>
  <si>
    <t>US81369Y2090</t>
  </si>
  <si>
    <t>Industrail select</t>
  </si>
  <si>
    <t>US81369Y7040</t>
  </si>
  <si>
    <t>ISF LN_ISHARES FTSE 100</t>
  </si>
  <si>
    <t>IE0005042456</t>
  </si>
  <si>
    <t>Ishares ftse china25</t>
  </si>
  <si>
    <t>US4642871846</t>
  </si>
  <si>
    <t>ISHARES JP MORGAN USE EM CORP</t>
  </si>
  <si>
    <t>IE00BFM6TD65</t>
  </si>
  <si>
    <t>ISHARES MSCI EMERGING MARKETS</t>
  </si>
  <si>
    <t>US46434G7640</t>
  </si>
  <si>
    <t>ISHARES STOXX ERUOPE 600 INDUS</t>
  </si>
  <si>
    <t>DE000A0H08J9</t>
  </si>
  <si>
    <t>LYXOR ETF</t>
  </si>
  <si>
    <t>LYXOR CORE STOXX EUROPE 600 DR</t>
  </si>
  <si>
    <t>LU0908500753</t>
  </si>
  <si>
    <t>LYXOR STOXX EUROPE 600 HEALTHC</t>
  </si>
  <si>
    <t>LU1834986900</t>
  </si>
  <si>
    <t>Materiales sel sector</t>
  </si>
  <si>
    <t>US81369Y1001</t>
  </si>
  <si>
    <t>AMUNDI</t>
  </si>
  <si>
    <t>2138007M6OEXDENVTF82</t>
  </si>
  <si>
    <t>NASD LN Equity</t>
  </si>
  <si>
    <t>LU1829221024</t>
  </si>
  <si>
    <t>NERGY S.SECTOR SPDR</t>
  </si>
  <si>
    <t>US81369Y5069</t>
  </si>
  <si>
    <t>Powershares  QQQ NAS1</t>
  </si>
  <si>
    <t>US46090E1038</t>
  </si>
  <si>
    <t>Real Estate Select Sector SPDR</t>
  </si>
  <si>
    <t>US81369Y8600</t>
  </si>
  <si>
    <t>SDJE50 GR Equity</t>
  </si>
  <si>
    <t>IE00B60SWX25</t>
  </si>
  <si>
    <t xml:space="preserve"> SPDR MCSI USA Gender Diversity</t>
  </si>
  <si>
    <t>5493004JVD6CQEEJSS37</t>
  </si>
  <si>
    <t>SPDR EUROPE INDUSTRIALS</t>
  </si>
  <si>
    <t>IE00BKWQOJ47</t>
  </si>
  <si>
    <t>SPDR S&amp;P CAPITAL MARKETS ETF</t>
  </si>
  <si>
    <t>US78464A7717</t>
  </si>
  <si>
    <t>Van Eck ETF</t>
  </si>
  <si>
    <t>549300ZLFKNTXC51ZN76</t>
  </si>
  <si>
    <t>VANECK DEFENSE UCITS ETF</t>
  </si>
  <si>
    <t>IE000YYE6WK5</t>
  </si>
  <si>
    <t>LSE </t>
  </si>
  <si>
    <t>Vanguard Group</t>
  </si>
  <si>
    <t>549300Y88GQ3VLJIBX57</t>
  </si>
  <si>
    <t>VANGUARD S&amp;P MID-CAP 400 ETF</t>
  </si>
  <si>
    <t>US9219328856</t>
  </si>
  <si>
    <t>WisdomTree Europe ltd</t>
  </si>
  <si>
    <t>213800B789JS6Y4H8936</t>
  </si>
  <si>
    <t>WISDOMTREE INDI</t>
  </si>
  <si>
    <t>US97717W4226</t>
  </si>
  <si>
    <t>MTF סל תא 125</t>
  </si>
  <si>
    <t>IL0011502833</t>
  </si>
  <si>
    <t>הראל סל 4DMSCI AC World</t>
  </si>
  <si>
    <t>IL0011493355</t>
  </si>
  <si>
    <t>הראל סל NDX 100</t>
  </si>
  <si>
    <t>IL0011490385</t>
  </si>
  <si>
    <t>הראל סל SP500</t>
  </si>
  <si>
    <t>IL0011490203</t>
  </si>
  <si>
    <t>הראל סל תא 90</t>
  </si>
  <si>
    <t>IL0011489312</t>
  </si>
  <si>
    <t>קסם קרנות נאמנות בע"מ</t>
  </si>
  <si>
    <t>510938608</t>
  </si>
  <si>
    <t>קסם MSCI AC World (4D) ETF</t>
  </si>
  <si>
    <t>IL0011466799</t>
  </si>
  <si>
    <t>קסם S&amp;P 500 (4D) ETF</t>
  </si>
  <si>
    <t>IL0011464711</t>
  </si>
  <si>
    <t>קסםXOTS006.</t>
  </si>
  <si>
    <t>IL0011462087</t>
  </si>
  <si>
    <t>AMUNDI MSCI EMERGING MARKETS I</t>
  </si>
  <si>
    <t>LU2573967036</t>
  </si>
  <si>
    <t>INVESCO S&amp;P EQUAL WEIGHT I</t>
  </si>
  <si>
    <t>US46137V3244</t>
  </si>
  <si>
    <t>IVV US iShares S&amp;P 500 Index F</t>
  </si>
  <si>
    <t>US4642872000</t>
  </si>
  <si>
    <t>Lyxor S&amp;P 500 Ucits Etf - c-eu</t>
  </si>
  <si>
    <t>LU1135865084</t>
  </si>
  <si>
    <t>SOURCE S&amp;P 500 UCITS EFT</t>
  </si>
  <si>
    <t>IE00B3YCGJ38</t>
  </si>
  <si>
    <t>spdr Amex tech sel indx</t>
  </si>
  <si>
    <t>US81369Y8030</t>
  </si>
  <si>
    <t>SPDR BLOOMBERG SASB U.S. HIGH</t>
  </si>
  <si>
    <t>IE0004TYCC17</t>
  </si>
  <si>
    <t>VANECK VECTORS SEMICONDUCTOR</t>
  </si>
  <si>
    <t>US92189F6768</t>
  </si>
  <si>
    <t>VANGUARD S&amp;P 500</t>
  </si>
  <si>
    <t>us9229083632</t>
  </si>
  <si>
    <t>VANGUARD S&amp;P 500 VALUE ETF</t>
  </si>
  <si>
    <t>US9219327031</t>
  </si>
  <si>
    <t>VANGUARD TOTAL WORLD STOCK ETF</t>
  </si>
  <si>
    <t>US9220427424</t>
  </si>
  <si>
    <t>Wisdomtree em ex-state-owned D E</t>
  </si>
  <si>
    <t>US97717X5784</t>
  </si>
  <si>
    <t>MTF סל תלבונד 60</t>
  </si>
  <si>
    <t>IL0011499964</t>
  </si>
  <si>
    <t xml:space="preserve">אג"ח בישראל - חברות והמרה  </t>
  </si>
  <si>
    <t>STX600.MTF</t>
  </si>
  <si>
    <t>IL0011502262</t>
  </si>
  <si>
    <t>הראל סל בונד שק- בנקוביט</t>
  </si>
  <si>
    <t>IL0011507477</t>
  </si>
  <si>
    <t>הראל סל תל בונד שקלי</t>
  </si>
  <si>
    <t>IL0011505232</t>
  </si>
  <si>
    <t>אי.בי.אי קרנות נאמנות בע"מ</t>
  </si>
  <si>
    <t>513765339</t>
  </si>
  <si>
    <t>אי.בי.אי. סל (4D)י S&amp;P 500</t>
  </si>
  <si>
    <t>IL0011481624</t>
  </si>
  <si>
    <t>קסם תל דיב</t>
  </si>
  <si>
    <t>IL0011459117</t>
  </si>
  <si>
    <t>AMUNDI S&amp;P 500 UCITS ETF</t>
  </si>
  <si>
    <t>LU1681049018</t>
  </si>
  <si>
    <t>MTF סל (S&amp;P 500 (4D</t>
  </si>
  <si>
    <t>IL0011503336</t>
  </si>
  <si>
    <t>MTF.תלבונדשקלי</t>
  </si>
  <si>
    <t>IL0011500027</t>
  </si>
  <si>
    <t>אי. בי. אי סל תל בונד צמודות A</t>
  </si>
  <si>
    <t>IL0011484776</t>
  </si>
  <si>
    <t>הראל סל תל בונד 60</t>
  </si>
  <si>
    <t>IL0011504730</t>
  </si>
  <si>
    <t>מור סל (A4) ת"א -125</t>
  </si>
  <si>
    <t>IL0011961534</t>
  </si>
  <si>
    <t>קסם iBox $ IG30 ETF</t>
  </si>
  <si>
    <t>IL0011469199</t>
  </si>
  <si>
    <t>קסם תא 90</t>
  </si>
  <si>
    <t>IL0011463317</t>
  </si>
  <si>
    <t>קסם תל בונד שקלי</t>
  </si>
  <si>
    <t>IL0011464141</t>
  </si>
  <si>
    <t>Ishares Msci  Asia ex Japn</t>
  </si>
  <si>
    <t>US4642881829</t>
  </si>
  <si>
    <t>ISHARES MSCI ACWI US ETF</t>
  </si>
  <si>
    <t>US4642882405</t>
  </si>
  <si>
    <t>SPDR S&amp;P 500 ETF TRUST</t>
  </si>
  <si>
    <t>US78462F1030</t>
  </si>
  <si>
    <t>VANGUARD FTSE ALL-WORLD EX-US</t>
  </si>
  <si>
    <t>US9220427754</t>
  </si>
  <si>
    <t>או.פי.סי. אנרגיה בע"מ</t>
  </si>
  <si>
    <t>514401702</t>
  </si>
  <si>
    <t>או פי סי אנרגיה</t>
  </si>
  <si>
    <t>IL0011415713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</si>
  <si>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</si>
  <si>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</si>
  <si>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</si>
  <si>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</si>
  <si>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</si>
  <si>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</si>
  <si>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</si>
  <si>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</si>
  <si>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</si>
  <si>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</si>
  <si>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</si>
  <si>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</si>
  <si>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</si>
  <si>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</si>
  <si>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</si>
  <si>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</si>
  <si>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 על נתיבי אויר לישראל בע"מ</t>
  </si>
  <si>
    <t>520017146</t>
  </si>
  <si>
    <t>אל על</t>
  </si>
  <si>
    <t>IL0010878242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</si>
  <si>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</si>
  <si>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</si>
  <si>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</si>
  <si>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</si>
  <si>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</si>
  <si>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</si>
  <si>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</si>
  <si>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</si>
  <si>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אלקטרה מוצרי צריכה בע"מ</t>
  </si>
  <si>
    <t>520039967</t>
  </si>
  <si>
    <t>אלקטרה צריכה</t>
  </si>
  <si>
    <t>IL0050101299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</si>
  <si>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</si>
  <si>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</si>
  <si>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</si>
  <si>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</si>
  <si>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</si>
  <si>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</si>
  <si>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</si>
  <si>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</si>
  <si>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אפריקה ישראל תעשיות בע"מ</t>
  </si>
  <si>
    <t>520026618</t>
  </si>
  <si>
    <t>אפריקה תעשיות</t>
  </si>
  <si>
    <t>IL0008000114</t>
  </si>
  <si>
    <t>אר פי אופטיקל לאב בעמ</t>
  </si>
  <si>
    <t>514454701</t>
  </si>
  <si>
    <t>אר פי אופטיקל לאב</t>
  </si>
  <si>
    <t>IL0012224627</t>
  </si>
  <si>
    <t>ארגו פרופרטיז אן. וי</t>
  </si>
  <si>
    <t>70252750</t>
  </si>
  <si>
    <t>NL0015000D84</t>
  </si>
  <si>
    <t>קבוצת אשטרום</t>
  </si>
  <si>
    <t>510381601</t>
  </si>
  <si>
    <t>אשטרום קבוצה</t>
  </si>
  <si>
    <t>IL0011323156</t>
  </si>
  <si>
    <t>בתי זקוק לנפט בע"מ</t>
  </si>
  <si>
    <t>520036658</t>
  </si>
  <si>
    <t>בזן</t>
  </si>
  <si>
    <t>IL0025902482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</si>
  <si>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</si>
  <si>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</si>
  <si>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</si>
  <si>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</si>
  <si>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</si>
  <si>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</si>
  <si>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</si>
  <si>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</si>
  <si>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</si>
  <si>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</si>
  <si>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</si>
  <si>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</si>
  <si>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</si>
  <si>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</si>
  <si>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</si>
  <si>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</si>
  <si>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</si>
  <si>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</si>
  <si>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</si>
  <si>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</si>
  <si>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</si>
  <si>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</si>
  <si>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</si>
  <si>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</si>
  <si>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</si>
  <si>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</si>
  <si>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</si>
  <si>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</si>
  <si>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</si>
  <si>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</si>
  <si>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</si>
  <si>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</si>
  <si>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</si>
  <si>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</si>
  <si>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</si>
  <si>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</si>
  <si>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</si>
  <si>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</si>
  <si>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</si>
  <si>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</si>
  <si>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</si>
  <si>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</si>
  <si>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</si>
  <si>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</si>
  <si>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</si>
  <si>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</si>
  <si>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</si>
  <si>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</si>
  <si>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ישראכרט בע"מ</t>
  </si>
  <si>
    <t>510706153</t>
  </si>
  <si>
    <t>ישראכרט</t>
  </si>
  <si>
    <t>IL0011574030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</si>
  <si>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</si>
  <si>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</si>
  <si>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</si>
  <si>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</si>
  <si>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</si>
  <si>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</si>
  <si>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</si>
  <si>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</si>
  <si>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</si>
  <si>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</si>
  <si>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</si>
  <si>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</si>
  <si>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</si>
  <si>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</si>
  <si>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</si>
  <si>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</si>
  <si>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</si>
  <si>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</si>
  <si>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</si>
  <si>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</si>
  <si>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</si>
  <si>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</si>
  <si>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</si>
  <si>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</si>
  <si>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</si>
  <si>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</si>
  <si>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</si>
  <si>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</si>
  <si>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</si>
  <si>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</si>
  <si>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 xml:space="preserve">מניף - שירותים פיננסים בע"מ </t>
  </si>
  <si>
    <t>512764408</t>
  </si>
  <si>
    <t>מניף</t>
  </si>
  <si>
    <t>IL0011708935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</si>
  <si>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</si>
  <si>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</si>
  <si>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</si>
  <si>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</si>
  <si>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</si>
  <si>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</si>
  <si>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</si>
  <si>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</si>
  <si>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</si>
  <si>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</si>
  <si>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</si>
  <si>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</si>
  <si>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קבוצת עזריאלי בע"מ (לשעבר קנית מימון)</t>
  </si>
  <si>
    <t>510960719</t>
  </si>
  <si>
    <t>עזריאלי קבוצה</t>
  </si>
  <si>
    <t>IL0011194789</t>
  </si>
  <si>
    <t>פועלים</t>
  </si>
  <si>
    <t>IL0006625771</t>
  </si>
  <si>
    <t>חברת פרטנר תקשורת בע"מ</t>
  </si>
  <si>
    <t>520044314</t>
  </si>
  <si>
    <t>פרטנר</t>
  </si>
  <si>
    <t>IL0010834849</t>
  </si>
  <si>
    <t>פתאל החזקות 1998 בע"מ</t>
  </si>
  <si>
    <t>512607888</t>
  </si>
  <si>
    <t>פתאל החזקות</t>
  </si>
  <si>
    <t>IL0011434292</t>
  </si>
  <si>
    <t>קבוצת אקרשטיין בע"מ</t>
  </si>
  <si>
    <t>512714494</t>
  </si>
  <si>
    <t>קבוצת אקרשטיין</t>
  </si>
  <si>
    <t>IL0011762056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</si>
  <si>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</si>
  <si>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</si>
  <si>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</si>
  <si>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</si>
  <si>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</si>
  <si>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</si>
  <si>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</si>
  <si>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</si>
  <si>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</si>
  <si>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</si>
  <si>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</si>
  <si>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</si>
  <si>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</si>
  <si>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</si>
  <si>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</si>
  <si>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</si>
  <si>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</si>
  <si>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</si>
  <si>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</si>
  <si>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</si>
  <si>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תאת טכנולוגיות בע"מ</t>
  </si>
  <si>
    <t>520035791</t>
  </si>
  <si>
    <t>תאת טכנולוגיות</t>
  </si>
  <si>
    <t>IL0010827264</t>
  </si>
  <si>
    <t>Advanced Micro Devices inc</t>
  </si>
  <si>
    <t>R2I72C950HOYXII45366</t>
  </si>
  <si>
    <t>ADVANCED MICRO DEVICES INC</t>
  </si>
  <si>
    <t>US0079031078</t>
  </si>
  <si>
    <t>AIRBUS GROUP</t>
  </si>
  <si>
    <t>MINO79WLOO247M1IL051</t>
  </si>
  <si>
    <t>AIRBNB INC</t>
  </si>
  <si>
    <t>US0090661010</t>
  </si>
  <si>
    <t>DiversifiedTelecom Service</t>
  </si>
  <si>
    <t>amazon.com</t>
  </si>
  <si>
    <t>ZXTILKJKG63JELOEG630</t>
  </si>
  <si>
    <t>AMAZON.COM INC</t>
  </si>
  <si>
    <t>US0231351067</t>
  </si>
  <si>
    <t>BERKSHIRE HATHAWAY FIN</t>
  </si>
  <si>
    <t>5493000C01ZX7D35SD85</t>
  </si>
  <si>
    <t>BERKSHIRE HATHAWAY INC</t>
  </si>
  <si>
    <t>US0846702076</t>
  </si>
  <si>
    <t>Diversified Financial Services Financial Services</t>
  </si>
  <si>
    <t>BIOGEN IDEC INC</t>
  </si>
  <si>
    <t>W8J5WZB5IY3K0NDQT671</t>
  </si>
  <si>
    <t>Biogen Inc</t>
  </si>
  <si>
    <t>US09062X1037</t>
  </si>
  <si>
    <t>גאמידה סל בע"מ</t>
  </si>
  <si>
    <t>512601204</t>
  </si>
  <si>
    <t>CONTRA GAMILDA CELL LTD</t>
  </si>
  <si>
    <t>USM47CVR0280</t>
  </si>
  <si>
    <t>COSTCO WHOLESAL</t>
  </si>
  <si>
    <t>29DX7H14B9S6O3FD6V18</t>
  </si>
  <si>
    <t>US22160K1051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</si>
  <si>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</si>
  <si>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</si>
  <si>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</si>
  <si>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</si>
  <si>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</si>
  <si>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Flextronics International ltd</t>
  </si>
  <si>
    <t>549300EAQH74YHD07T53</t>
  </si>
  <si>
    <t>FLEX LTD</t>
  </si>
  <si>
    <t>SG9999000020</t>
  </si>
  <si>
    <t>ALPHABET INC</t>
  </si>
  <si>
    <t>5493006MHB84DD0ZWV18</t>
  </si>
  <si>
    <t>Google Us Class c</t>
  </si>
  <si>
    <t>US02079K1079</t>
  </si>
  <si>
    <t>INTEL CORP</t>
  </si>
  <si>
    <t>KNX4USFCNGPY45LOCE31</t>
  </si>
  <si>
    <t>Intel corp</t>
  </si>
  <si>
    <t>US4581401001</t>
  </si>
  <si>
    <t>Semiconductors &amp; Semiconductor</t>
  </si>
  <si>
    <t>LOMBARD ODIER-ASIA VALUE BD(IX</t>
  </si>
  <si>
    <t>LU2332096192</t>
  </si>
  <si>
    <t>Equity</t>
  </si>
  <si>
    <t>MARVELL TECH</t>
  </si>
  <si>
    <t>8DF36O58U3QIHUCGZB18</t>
  </si>
  <si>
    <t>Marvell tech group</t>
  </si>
  <si>
    <t>BMG5876H1051</t>
  </si>
  <si>
    <t>MASTERCARD INC</t>
  </si>
  <si>
    <t>AR5L2ODV9HN37376R084</t>
  </si>
  <si>
    <t>MASTERCARD UNC</t>
  </si>
  <si>
    <t>US57636Q1040</t>
  </si>
  <si>
    <t>MercadoLibre Inc</t>
  </si>
  <si>
    <t>549300DKPDN9M5S8GB14</t>
  </si>
  <si>
    <t>MERCADOLIBRE INC</t>
  </si>
  <si>
    <t>US58733R1023</t>
  </si>
  <si>
    <t>ConsumerStaplesDistrib&amp;Retai</t>
  </si>
  <si>
    <t>MICROSOFT CORP</t>
  </si>
  <si>
    <t>INR2EJN1ERAN0W5ZP974</t>
  </si>
  <si>
    <t>Microsoft crop</t>
  </si>
  <si>
    <t>US5949181045</t>
  </si>
  <si>
    <t>MODERNA INC</t>
  </si>
  <si>
    <t>549300EI6OKH5K5Q2G38</t>
  </si>
  <si>
    <t>US60770K1079</t>
  </si>
  <si>
    <t>NIKE INC</t>
  </si>
  <si>
    <t>787RXPR0UX0O0XUXPZ81</t>
  </si>
  <si>
    <t>US6541061031</t>
  </si>
  <si>
    <t>Northrop Grumman Corp</t>
  </si>
  <si>
    <t>RIMU48P07456QXSO0R61</t>
  </si>
  <si>
    <t>NORTHROP GRUMMAN CORP</t>
  </si>
  <si>
    <t>US6668071029</t>
  </si>
  <si>
    <t>NVIDIA CORP</t>
  </si>
  <si>
    <t>549300S4KLFTLO7GSQ80</t>
  </si>
  <si>
    <t>Nvidia corp</t>
  </si>
  <si>
    <t>US67066G1040</t>
  </si>
  <si>
    <t>ORACLE CORP</t>
  </si>
  <si>
    <t>1Z4GXXU7ZHVWFCD8TV52</t>
  </si>
  <si>
    <t>US68389X1054</t>
  </si>
  <si>
    <t>Software &amp; Services</t>
  </si>
  <si>
    <t>פלוריסטם תרפיוטיקס אינק</t>
  </si>
  <si>
    <t>PLURISTEM THERAPEUTICS INC</t>
  </si>
  <si>
    <t>US72942G2030</t>
  </si>
  <si>
    <t>Prologis Inc</t>
  </si>
  <si>
    <t>529900DFH19P073LZ636</t>
  </si>
  <si>
    <t xml:space="preserve">PROLOGIS INC
</t>
  </si>
  <si>
    <t>US74340W1036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</si>
  <si>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</si>
  <si>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</si>
  <si>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</si>
  <si>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</si>
  <si>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</si>
  <si>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</si>
  <si>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 ADR</t>
  </si>
  <si>
    <t>US8740391003</t>
  </si>
  <si>
    <t>TATA MOTORS LTD</t>
  </si>
  <si>
    <t>TAT TECHNOLOGIES LTD</t>
  </si>
  <si>
    <t>Technology Hardware Storage</t>
  </si>
  <si>
    <t>UBER TECHNOLOGIE</t>
  </si>
  <si>
    <t>549300B2FTG34FILDR98</t>
  </si>
  <si>
    <t>UBER TECHNOLOGIES INC</t>
  </si>
  <si>
    <t>US90353T1007</t>
  </si>
  <si>
    <t>VISA  Inc - CLASS  A</t>
  </si>
  <si>
    <t>549300JZ4OKEHW3DPJ59</t>
  </si>
  <si>
    <t>VISA inc-class a</t>
  </si>
  <si>
    <t>US92826C8394</t>
  </si>
  <si>
    <t>אברא טכנולוגיות מידע (לשעבר בבילון)</t>
  </si>
  <si>
    <t>512512468</t>
  </si>
  <si>
    <t>אברא טכנולוגיות מידע</t>
  </si>
  <si>
    <t>IL0011016669</t>
  </si>
  <si>
    <t>קבוצת דלק בע"מ</t>
  </si>
  <si>
    <t>520044322</t>
  </si>
  <si>
    <t>דלק קבוצה</t>
  </si>
  <si>
    <t>IL0010841281</t>
  </si>
  <si>
    <t>הראל השקעות בביטוח ושרותים פיננסים בע"מ</t>
  </si>
  <si>
    <t>520033986</t>
  </si>
  <si>
    <t>הראל השקעות</t>
  </si>
  <si>
    <t>IL0005850180</t>
  </si>
  <si>
    <t>יוחננוף</t>
  </si>
  <si>
    <t>511344186</t>
  </si>
  <si>
    <t>מ. יוחננוף</t>
  </si>
  <si>
    <t>IL0011612640</t>
  </si>
  <si>
    <t>מניבים קרן הריט החדשה בע"מ</t>
  </si>
  <si>
    <t>515327120</t>
  </si>
  <si>
    <t>מניבים ריט</t>
  </si>
  <si>
    <t>IL0011405730</t>
  </si>
  <si>
    <t>י.ס.פ. מטעי הדר ישראל בע"מ</t>
  </si>
  <si>
    <t>520022369</t>
  </si>
  <si>
    <t>1 מטעי הדר</t>
  </si>
  <si>
    <t>IL0007160190</t>
  </si>
  <si>
    <t>5 מטעי הדר</t>
  </si>
  <si>
    <t>IL0007160356</t>
  </si>
  <si>
    <t>בוליגו קפיטל בע"מ</t>
  </si>
  <si>
    <t>514766195</t>
  </si>
  <si>
    <t>בוליגו</t>
  </si>
  <si>
    <t>IL0011805954</t>
  </si>
  <si>
    <t>פלסאנמור בע"מ</t>
  </si>
  <si>
    <t>515139129</t>
  </si>
  <si>
    <t>פלסאנמור</t>
  </si>
  <si>
    <t>IL0011767006</t>
  </si>
  <si>
    <t>אלומיי קפיטל בע"מ</t>
  </si>
  <si>
    <t>520039868</t>
  </si>
  <si>
    <t>ELLOMAY CAPITAL LTD RESTRICTED</t>
  </si>
  <si>
    <t>IL0010826357</t>
  </si>
  <si>
    <t>מג'יק תעשיות תכנה בע"מ</t>
  </si>
  <si>
    <t>520036740</t>
  </si>
  <si>
    <t>מ.אופנהיימר מג'יק</t>
  </si>
  <si>
    <t>IL0010823123</t>
  </si>
  <si>
    <t>פי אס טי אי - חסום ניתן למכור (אופנהיימר)</t>
  </si>
  <si>
    <t>US72940R1023</t>
  </si>
  <si>
    <t>סאמיט אחזקות נדל"ן בע"מ</t>
  </si>
  <si>
    <t>520043720</t>
  </si>
  <si>
    <t>סאמיט</t>
  </si>
  <si>
    <t>IL0010816861</t>
  </si>
  <si>
    <t>CHECK CAP LTD</t>
  </si>
  <si>
    <t>549300VKJF3TJ17U4U73</t>
  </si>
  <si>
    <t>IL0011336851</t>
  </si>
  <si>
    <t>SAFRAN SA</t>
  </si>
  <si>
    <t>969500UIC89GT3UL7L24</t>
  </si>
  <si>
    <t>FR0000073272</t>
  </si>
  <si>
    <t>אדגר השקעות ופיתוח בע"מ</t>
  </si>
  <si>
    <t>520035171</t>
  </si>
  <si>
    <t>אדגר אגח ט</t>
  </si>
  <si>
    <t>IL0018201900</t>
  </si>
  <si>
    <t>A2</t>
  </si>
  <si>
    <t>01/07/2025</t>
  </si>
  <si>
    <t>אדמה פתרונות לחקלאות בע"מ</t>
  </si>
  <si>
    <t>520043605</t>
  </si>
  <si>
    <t>אדמה אגח ב</t>
  </si>
  <si>
    <t>IL0011109159</t>
  </si>
  <si>
    <t>30/11/2036</t>
  </si>
  <si>
    <t>או פי סי אגח ב'</t>
  </si>
  <si>
    <t>IL0011660573</t>
  </si>
  <si>
    <t>A+</t>
  </si>
  <si>
    <t>01/10/2028</t>
  </si>
  <si>
    <t>או.פי.סי  אגח ג</t>
  </si>
  <si>
    <t>IL0011803553</t>
  </si>
  <si>
    <t>01/09/2030</t>
  </si>
  <si>
    <t>אזורים-חברה להשקעות בפתוח ובבנין בע"מ</t>
  </si>
  <si>
    <t>520025990</t>
  </si>
  <si>
    <t>אזורים סדרה 14</t>
  </si>
  <si>
    <t>IL0071504448</t>
  </si>
  <si>
    <t>31/12/2028</t>
  </si>
  <si>
    <t>איי.די.איי. הנפקות (2010) בע"מ</t>
  </si>
  <si>
    <t>514486042</t>
  </si>
  <si>
    <t>איידיאיי הנפקות אגח ו</t>
  </si>
  <si>
    <t>IL0011830374</t>
  </si>
  <si>
    <t>15/12/2028</t>
  </si>
  <si>
    <t>אייסיאל   אגח ז</t>
  </si>
  <si>
    <t>IL0028103724</t>
  </si>
  <si>
    <t>AA</t>
  </si>
  <si>
    <t>30/12/2034</t>
  </si>
  <si>
    <t>איירפורט סיטי בע"מ</t>
  </si>
  <si>
    <t>511659401</t>
  </si>
  <si>
    <t>איירפורט אגח ה</t>
  </si>
  <si>
    <t>IL0011334872</t>
  </si>
  <si>
    <t>אלוני-חץ נכסים והשקעות בע"מ</t>
  </si>
  <si>
    <t>520038506</t>
  </si>
  <si>
    <t>אלוני חץ אגח יב</t>
  </si>
  <si>
    <t>IL0039004952</t>
  </si>
  <si>
    <t>28/02/2031</t>
  </si>
  <si>
    <t>אלוני חץ אגח יג</t>
  </si>
  <si>
    <t>IL0011894065</t>
  </si>
  <si>
    <t>01/03/2037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</si>
  <si>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</si>
  <si>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</si>
  <si>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</si>
  <si>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</si>
  <si>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</si>
  <si>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</si>
  <si>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אלקטרה נדל"ן בע"מ</t>
  </si>
  <si>
    <t>510607328</t>
  </si>
  <si>
    <t>אלקטרה נדלן אגח ז</t>
  </si>
  <si>
    <t>IL0012035536</t>
  </si>
  <si>
    <t>A3</t>
  </si>
  <si>
    <t>30/11/2034</t>
  </si>
  <si>
    <t>אמות השקעות בע"מ</t>
  </si>
  <si>
    <t>520026683</t>
  </si>
  <si>
    <t>אמות אגח י</t>
  </si>
  <si>
    <t>IL0012050048</t>
  </si>
  <si>
    <t>05/01/2037</t>
  </si>
  <si>
    <t>אנלייט אנר אגח ז</t>
  </si>
  <si>
    <t>IL0012181223</t>
  </si>
  <si>
    <t>01/09/2033</t>
  </si>
  <si>
    <t>אנלייט אנרגיה אגח ד</t>
  </si>
  <si>
    <t>IL0072002566</t>
  </si>
  <si>
    <t>02/09/2029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</si>
  <si>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</si>
  <si>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</si>
  <si>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</si>
  <si>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</si>
  <si>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</si>
  <si>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</si>
  <si>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</si>
  <si>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</si>
  <si>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</si>
  <si>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</si>
  <si>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</si>
  <si>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</si>
  <si>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</si>
  <si>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</si>
  <si>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</si>
  <si>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</si>
  <si>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</si>
  <si>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</si>
  <si>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</si>
  <si>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</si>
  <si>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</si>
  <si>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</si>
  <si>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</si>
  <si>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</si>
  <si>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</si>
  <si>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</si>
  <si>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</si>
  <si>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</si>
  <si>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בזן אגח י</t>
  </si>
  <si>
    <t>IL0025905113</t>
  </si>
  <si>
    <t>25/09/2031</t>
  </si>
  <si>
    <t>בי קומיוניקיישנס בע"מ לשעבר סמייל 012</t>
  </si>
  <si>
    <t>512832742</t>
  </si>
  <si>
    <t>בי קומיוניקיישנס אגח ז</t>
  </si>
  <si>
    <t>IL0012109885</t>
  </si>
  <si>
    <t>30/11/2029</t>
  </si>
  <si>
    <t>ביג אגח טו</t>
  </si>
  <si>
    <t>IL0011622219</t>
  </si>
  <si>
    <t>Aa3</t>
  </si>
  <si>
    <t>31/01/2030</t>
  </si>
  <si>
    <t>ביג אגח יח</t>
  </si>
  <si>
    <t>IL0011742264</t>
  </si>
  <si>
    <t>ביג אגח כ</t>
  </si>
  <si>
    <t>IL0011861882</t>
  </si>
  <si>
    <t>01/05/2033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</si>
  <si>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</si>
  <si>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</si>
  <si>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</si>
  <si>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</si>
  <si>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</si>
  <si>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</si>
  <si>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</si>
  <si>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</si>
  <si>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</si>
  <si>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</si>
  <si>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</si>
  <si>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אגח י</t>
  </si>
  <si>
    <t>IL0075902846</t>
  </si>
  <si>
    <t>01/07/2035</t>
  </si>
  <si>
    <t>גב ים אגח יא</t>
  </si>
  <si>
    <t>IL0012083395</t>
  </si>
  <si>
    <t>גב ים סד' ו'</t>
  </si>
  <si>
    <t>IL0075901285</t>
  </si>
  <si>
    <t>31/03/2026</t>
  </si>
  <si>
    <t>דיסקונט מנפיקים בע"מ</t>
  </si>
  <si>
    <t>520029935</t>
  </si>
  <si>
    <t>דיסק מנ אגח טז</t>
  </si>
  <si>
    <t>IL0012031576</t>
  </si>
  <si>
    <t>20/03/2035</t>
  </si>
  <si>
    <t>חברת השקעות דיסקונט בע"מ</t>
  </si>
  <si>
    <t>520023896</t>
  </si>
  <si>
    <t>דיסקונט השקעות אגח ו</t>
  </si>
  <si>
    <t>IL0063902071</t>
  </si>
  <si>
    <t>BBB</t>
  </si>
  <si>
    <t>31/12/2025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</si>
  <si>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</si>
  <si>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</si>
  <si>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</si>
  <si>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</si>
  <si>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</si>
  <si>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</si>
  <si>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</si>
  <si>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</si>
  <si>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</si>
  <si>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</si>
  <si>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A-</t>
  </si>
  <si>
    <t>01/10/2034</t>
  </si>
  <si>
    <t>חברת הכשרת הישוב בישראל בע"מ</t>
  </si>
  <si>
    <t>520020116</t>
  </si>
  <si>
    <t>הכשרת הישוב אגח 24</t>
  </si>
  <si>
    <t>IL0011915191</t>
  </si>
  <si>
    <t>הכשרת ישוב אגח 21</t>
  </si>
  <si>
    <t>IL0061202243</t>
  </si>
  <si>
    <t>31/12/2027</t>
  </si>
  <si>
    <t>הראל ביטוח מימון והנפקות בע"מ</t>
  </si>
  <si>
    <t>513834200</t>
  </si>
  <si>
    <t>הראל הנפק נד כא</t>
  </si>
  <si>
    <t>IL0012206079</t>
  </si>
  <si>
    <t>30/06/2074</t>
  </si>
  <si>
    <t>ויתניה בע"מ</t>
  </si>
  <si>
    <t>512096793</t>
  </si>
  <si>
    <t>ויתניה אגח ז</t>
  </si>
  <si>
    <t>IL0012162413</t>
  </si>
  <si>
    <t>30/06/2032</t>
  </si>
  <si>
    <t>חברת החשמל לישראל בע"מ</t>
  </si>
  <si>
    <t>520000472</t>
  </si>
  <si>
    <t>חשמל     אגח 29</t>
  </si>
  <si>
    <t>IL0060002362</t>
  </si>
  <si>
    <t>01/03/2026</t>
  </si>
  <si>
    <t>חשמל אגח 34</t>
  </si>
  <si>
    <t>IL0011967812</t>
  </si>
  <si>
    <t>12/06/2033</t>
  </si>
  <si>
    <t>חשמל אגח 36</t>
  </si>
  <si>
    <t>IL0012215898</t>
  </si>
  <si>
    <t>11/05/2034</t>
  </si>
  <si>
    <t>ירושלים מימון והנפקות (2005) בע"מ</t>
  </si>
  <si>
    <t>513682146</t>
  </si>
  <si>
    <t>ירושלים הנפ אגח יט</t>
  </si>
  <si>
    <t>IL0012014333</t>
  </si>
  <si>
    <t>31/01/2031</t>
  </si>
  <si>
    <t>ישראמקו נגב 2 שותפות מוגבלת</t>
  </si>
  <si>
    <t>550010003</t>
  </si>
  <si>
    <t>ישראמקו אגח ג</t>
  </si>
  <si>
    <t>IL0023202323</t>
  </si>
  <si>
    <t>10/10/2030</t>
  </si>
  <si>
    <t>כלל ביטוח אגח ג</t>
  </si>
  <si>
    <t>IL0012013913</t>
  </si>
  <si>
    <t>02/11/2031</t>
  </si>
  <si>
    <t>כללביט מימון בע"מ</t>
  </si>
  <si>
    <t>513754069</t>
  </si>
  <si>
    <t>כלל הון  אגח יד</t>
  </si>
  <si>
    <t>IL0012205246</t>
  </si>
  <si>
    <t>30/09/2039</t>
  </si>
  <si>
    <t>כלל מימון אגח יג</t>
  </si>
  <si>
    <t>IL0011979205</t>
  </si>
  <si>
    <t>31/07/2034</t>
  </si>
  <si>
    <t>לאומי אגח 179</t>
  </si>
  <si>
    <t>IL0060403727</t>
  </si>
  <si>
    <t>30/06/2026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</si>
  <si>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</si>
  <si>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</si>
  <si>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</si>
  <si>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</si>
  <si>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</si>
  <si>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</si>
  <si>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נדח' סד' 406</t>
  </si>
  <si>
    <t>IL0012164237</t>
  </si>
  <si>
    <t>28/02/2036</t>
  </si>
  <si>
    <t>מבנה אגח כה</t>
  </si>
  <si>
    <t>IL0022606367</t>
  </si>
  <si>
    <t>30/09/2033</t>
  </si>
  <si>
    <t>מגדל ביטוח גיוס הון בע"מ</t>
  </si>
  <si>
    <t>513230029</t>
  </si>
  <si>
    <t>מגדל ביטוח הון אגח יד</t>
  </si>
  <si>
    <t>IL0012075219</t>
  </si>
  <si>
    <t>מגדל הון אגח יג 31/12/2032</t>
  </si>
  <si>
    <t>IL0012075136</t>
  </si>
  <si>
    <t>31/12/2032</t>
  </si>
  <si>
    <t>מגדלי תיכון אגח ו</t>
  </si>
  <si>
    <t>IL0011991242</t>
  </si>
  <si>
    <t>מגדלי תיכון אגח ז</t>
  </si>
  <si>
    <t>IL0012176942</t>
  </si>
  <si>
    <t>מגה אור החזקות בע"מ</t>
  </si>
  <si>
    <t>513257873</t>
  </si>
  <si>
    <t>מגה אור אגח יא</t>
  </si>
  <si>
    <t>IL0011783755</t>
  </si>
  <si>
    <t>31/03/2032</t>
  </si>
  <si>
    <t>מזרחי טפחות חברה להנפקות בע"מ</t>
  </si>
  <si>
    <t>520032046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</si>
  <si>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</si>
  <si>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</si>
  <si>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</si>
  <si>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</si>
  <si>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</si>
  <si>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</si>
  <si>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הנפקות אגח 42</t>
  </si>
  <si>
    <t>IL0023101830</t>
  </si>
  <si>
    <t>09/06/2030</t>
  </si>
  <si>
    <t>מליסרון  אגח יט</t>
  </si>
  <si>
    <t>IL0032303989</t>
  </si>
  <si>
    <t>01/07/2029</t>
  </si>
  <si>
    <t>מליסרון  אגח כא</t>
  </si>
  <si>
    <t>IL0011946386</t>
  </si>
  <si>
    <t>01/01/2037</t>
  </si>
  <si>
    <t>מליסרון אגח יד</t>
  </si>
  <si>
    <t>IL0032302320</t>
  </si>
  <si>
    <t>27/04/2026</t>
  </si>
  <si>
    <t>מליסרון אגח יז</t>
  </si>
  <si>
    <t>IL0032302734</t>
  </si>
  <si>
    <t>01/01/2032</t>
  </si>
  <si>
    <t>מניף אגח א</t>
  </si>
  <si>
    <t>IL0011858839</t>
  </si>
  <si>
    <t>30/09/2026</t>
  </si>
  <si>
    <t>מניף אגח ב</t>
  </si>
  <si>
    <t>IL0011988602</t>
  </si>
  <si>
    <t>31/07/2028</t>
  </si>
  <si>
    <t>מניף אגח ג</t>
  </si>
  <si>
    <t>IL0012167206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</si>
  <si>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</si>
  <si>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</si>
  <si>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</si>
  <si>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</si>
  <si>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</si>
  <si>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</si>
  <si>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</si>
  <si>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</si>
  <si>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</si>
  <si>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</si>
  <si>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</si>
  <si>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נאוויטס פטרוליום, שותפות מוגבלת</t>
  </si>
  <si>
    <t>550263107</t>
  </si>
  <si>
    <t>נאוויטס אגח ז</t>
  </si>
  <si>
    <t>IL0012160433</t>
  </si>
  <si>
    <t>BBB+</t>
  </si>
  <si>
    <t>30/06/2030</t>
  </si>
  <si>
    <t>נאוויטס פטרו אגח ו</t>
  </si>
  <si>
    <t>IL0012048257</t>
  </si>
  <si>
    <t>30/09/2029</t>
  </si>
  <si>
    <t>נאייקס בע"מ</t>
  </si>
  <si>
    <t>513639013</t>
  </si>
  <si>
    <t>נאייקס  אגח  א</t>
  </si>
  <si>
    <t>IL0012189655</t>
  </si>
  <si>
    <t>30/09/2030</t>
  </si>
  <si>
    <t>ע.י נופר אנרגי' בע"מ</t>
  </si>
  <si>
    <t>514599943</t>
  </si>
  <si>
    <t>נופר אנרג אגח ג</t>
  </si>
  <si>
    <t>IL0011980435</t>
  </si>
  <si>
    <t>נופר אנרג אגח ד</t>
  </si>
  <si>
    <t>IL0012114166</t>
  </si>
  <si>
    <t>31/12/2033</t>
  </si>
  <si>
    <t>נמקו ריאליטי לטד</t>
  </si>
  <si>
    <t>1905761</t>
  </si>
  <si>
    <t>נמקו אגח ד 15/04/2029 6.25%</t>
  </si>
  <si>
    <t>IL0012064734</t>
  </si>
  <si>
    <t>15/04/2029</t>
  </si>
  <si>
    <t>נמקו אגח ו</t>
  </si>
  <si>
    <t>IL0012231713</t>
  </si>
  <si>
    <t>SILVERSTEIN PROPERTIES LTD</t>
  </si>
  <si>
    <t>1970336</t>
  </si>
  <si>
    <t>סילברסטין אגח ב</t>
  </si>
  <si>
    <t>IL0011605974</t>
  </si>
  <si>
    <t>סילברסטין אגח ג</t>
  </si>
  <si>
    <t>IL0012116484</t>
  </si>
  <si>
    <t>31/12/2030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</si>
  <si>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</si>
  <si>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</si>
  <si>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</si>
  <si>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</si>
  <si>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</si>
  <si>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</si>
  <si>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אגח ח</t>
  </si>
  <si>
    <t>IL0011786808</t>
  </si>
  <si>
    <t>02/01/2041</t>
  </si>
  <si>
    <t>עזריאלי אגח ט</t>
  </si>
  <si>
    <t>IL0012092537</t>
  </si>
  <si>
    <t>02/01/2046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</si>
  <si>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</si>
  <si>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</si>
  <si>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</si>
  <si>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</si>
  <si>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</si>
  <si>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</si>
  <si>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פתאל נכסים(אירופה)בע"מ</t>
  </si>
  <si>
    <t>515328250</t>
  </si>
  <si>
    <t>פתאל אירו אגח ו</t>
  </si>
  <si>
    <t>IL0012192865</t>
  </si>
  <si>
    <t>פתאל אירופה אגח ג</t>
  </si>
  <si>
    <t>IL0011418527</t>
  </si>
  <si>
    <t>30/08/2027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</si>
  <si>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</si>
  <si>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</si>
  <si>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</si>
  <si>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</si>
  <si>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</si>
  <si>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</si>
  <si>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</si>
  <si>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</si>
  <si>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</si>
  <si>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Chamoss International Limited</t>
  </si>
  <si>
    <t>633896</t>
  </si>
  <si>
    <t>שמוס אגח א</t>
  </si>
  <si>
    <t>IL0011559510</t>
  </si>
  <si>
    <t>10/07/2028</t>
  </si>
  <si>
    <t>TEVA 4.375% 09/05/30</t>
  </si>
  <si>
    <t>XS2406607171</t>
  </si>
  <si>
    <t>BB-</t>
  </si>
  <si>
    <t>09/05/2030</t>
  </si>
  <si>
    <t>חשמל אגח 35</t>
  </si>
  <si>
    <t>IL0011967994</t>
  </si>
  <si>
    <t>12/06/2037</t>
  </si>
  <si>
    <t>אשטרום קב אגח ג</t>
  </si>
  <si>
    <t>IL0011401028</t>
  </si>
  <si>
    <t>15/01/2029</t>
  </si>
  <si>
    <t>דיסק מנ אגח יז</t>
  </si>
  <si>
    <t>IL0012159534</t>
  </si>
  <si>
    <t>הראל הנפ אגח טו</t>
  </si>
  <si>
    <t>IL0011431306</t>
  </si>
  <si>
    <t>31/12/2031</t>
  </si>
  <si>
    <t>הראל הנפק אגח יח</t>
  </si>
  <si>
    <t>IL0011826661</t>
  </si>
  <si>
    <t>מז  הנפק    46 1.22% 9/2027</t>
  </si>
  <si>
    <t>IL0023102259</t>
  </si>
  <si>
    <t>28/09/2027</t>
  </si>
  <si>
    <t>מז טפ הנפק 52</t>
  </si>
  <si>
    <t>IL0023103810</t>
  </si>
  <si>
    <t>01/07/2030</t>
  </si>
  <si>
    <t>מליסרון אגח יא</t>
  </si>
  <si>
    <t>IL0032302080</t>
  </si>
  <si>
    <t>10/07/2025</t>
  </si>
  <si>
    <t>סלקום ישראל בע"מ</t>
  </si>
  <si>
    <t>511930125</t>
  </si>
  <si>
    <t>סלקום אגח יג</t>
  </si>
  <si>
    <t>IL0011891905</t>
  </si>
  <si>
    <t>06/01/2030</t>
  </si>
  <si>
    <t>תדיראן גרופ בע"מ</t>
  </si>
  <si>
    <t>520036732</t>
  </si>
  <si>
    <t>תדיראן גרופ אגח 4</t>
  </si>
  <si>
    <t>IL0012087842</t>
  </si>
  <si>
    <t>אלוני חץ  אגח ט</t>
  </si>
  <si>
    <t>IL0039003541</t>
  </si>
  <si>
    <t>28/02/2027</t>
  </si>
  <si>
    <t>אפי נכסים אגח י</t>
  </si>
  <si>
    <t>IL0011608788</t>
  </si>
  <si>
    <t>30/03/2029</t>
  </si>
  <si>
    <t>ארזים השקעות בע"מ</t>
  </si>
  <si>
    <t>520034281</t>
  </si>
  <si>
    <t>ארזים 2</t>
  </si>
  <si>
    <t>IL0013800474</t>
  </si>
  <si>
    <t>D</t>
  </si>
  <si>
    <t>30/04/2027</t>
  </si>
  <si>
    <t>ג'נריישן קפיטל בע"מ</t>
  </si>
  <si>
    <t>515846558</t>
  </si>
  <si>
    <t>ג'נריישן קפיטל אגח ג</t>
  </si>
  <si>
    <t>IL0011845554</t>
  </si>
  <si>
    <t>הראל הנפקות אגח י</t>
  </si>
  <si>
    <t>IL0011340481</t>
  </si>
  <si>
    <t>31/12/2026</t>
  </si>
  <si>
    <t>מגדל הון אגח ז</t>
  </si>
  <si>
    <t>IL0011560419</t>
  </si>
  <si>
    <t>פרטנר אגח ז</t>
  </si>
  <si>
    <t>IL0011563975</t>
  </si>
  <si>
    <t>25/06/2027</t>
  </si>
  <si>
    <t>Bayer AG</t>
  </si>
  <si>
    <t>549300J4U55H3WP1XT59</t>
  </si>
  <si>
    <t>BAYNGY 4 1/2 03/25/2082</t>
  </si>
  <si>
    <t>XS2451802768</t>
  </si>
  <si>
    <t>BB+</t>
  </si>
  <si>
    <t>25/03/2082</t>
  </si>
  <si>
    <t>GOODYEAR TIRE &amp; RUBBER CO</t>
  </si>
  <si>
    <t>5493002BI0S2ZQUY3437</t>
  </si>
  <si>
    <t>GT 5 05/31/26</t>
  </si>
  <si>
    <t>US382550BF73</t>
  </si>
  <si>
    <t>B2</t>
  </si>
  <si>
    <t>HEWLETT-PACKARD CO</t>
  </si>
  <si>
    <t>549300BX44RGX6ANDV88</t>
  </si>
  <si>
    <t>HPE 4.9 10/15/25</t>
  </si>
  <si>
    <t>US42824CAW91</t>
  </si>
  <si>
    <t>15/10/2025</t>
  </si>
  <si>
    <t>Sydney Airport</t>
  </si>
  <si>
    <t>549300MJAANHLHOVTO40</t>
  </si>
  <si>
    <t>SYDAU 3 5/8 04/28/26</t>
  </si>
  <si>
    <t>USQ8809VAH26</t>
  </si>
  <si>
    <t>28/04/2026</t>
  </si>
  <si>
    <t>WALGREENS BOOTS ALLIANCE</t>
  </si>
  <si>
    <t>549300RPTUOIXG4LIH86</t>
  </si>
  <si>
    <t>WBA 3.45 06/01/26</t>
  </si>
  <si>
    <t>US931427AQ19</t>
  </si>
  <si>
    <t>B1</t>
  </si>
  <si>
    <t>01/06/2026</t>
  </si>
  <si>
    <t>אזורים אגח 13</t>
  </si>
  <si>
    <t>IL0071504109</t>
  </si>
  <si>
    <t>אמות אגח ד</t>
  </si>
  <si>
    <t>IL0011331498</t>
  </si>
  <si>
    <t>02/07/2028</t>
  </si>
  <si>
    <t>אמות אגח ה</t>
  </si>
  <si>
    <t>IL0011381147</t>
  </si>
  <si>
    <t>04/01/2026</t>
  </si>
  <si>
    <t>ביג מרכזי קניות יב</t>
  </si>
  <si>
    <t>IL0011562316</t>
  </si>
  <si>
    <t>25/02/2028</t>
  </si>
  <si>
    <t>מניבים ריט אגח ב</t>
  </si>
  <si>
    <t>IL0011559288</t>
  </si>
  <si>
    <t>רבוע כחול נדל"ן בע"מ</t>
  </si>
  <si>
    <t>513765859</t>
  </si>
  <si>
    <t>רבוע נדלן אגח ו</t>
  </si>
  <si>
    <t>IL0011406076</t>
  </si>
  <si>
    <t>30/11/2026</t>
  </si>
  <si>
    <t>הראל הנפ אג יז</t>
  </si>
  <si>
    <t>IL0011614547</t>
  </si>
  <si>
    <t>מזרחי טפחות הנפק 49</t>
  </si>
  <si>
    <t>IL0023102820</t>
  </si>
  <si>
    <t>23/06/2026</t>
  </si>
  <si>
    <t>מליסרון טז'</t>
  </si>
  <si>
    <t>IL0032302650</t>
  </si>
  <si>
    <t>01/04/2027</t>
  </si>
  <si>
    <t>פועלים אגח 203</t>
  </si>
  <si>
    <t>IL0011998684</t>
  </si>
  <si>
    <t>02/12/2030</t>
  </si>
  <si>
    <t>קיסטון אינפרא בע"מ</t>
  </si>
  <si>
    <t>515983476</t>
  </si>
  <si>
    <t>קיסטון ריט אגח א</t>
  </si>
  <si>
    <t>IL0011821878</t>
  </si>
  <si>
    <t>חוזים עתידיים בחול</t>
  </si>
  <si>
    <t>10527</t>
  </si>
  <si>
    <t>ESU5_MINI S&amp;P 500 FUT 09/2025</t>
  </si>
  <si>
    <t>ESU5</t>
  </si>
  <si>
    <t>CME </t>
  </si>
  <si>
    <t>NQU5 _MINI NASDAQ 100 09/2025</t>
  </si>
  <si>
    <t>NQU5</t>
  </si>
  <si>
    <t>ביג אפ 7</t>
  </si>
  <si>
    <t>IL0012143454</t>
  </si>
  <si>
    <t>NAV
(במטבע הדיווח של קרן ההשקעה)</t>
  </si>
  <si>
    <t>JTLV III FUND, LIMITED PARTNERSHIP</t>
  </si>
  <si>
    <t>540316908</t>
  </si>
  <si>
    <t>3 JTLV</t>
  </si>
  <si>
    <t>06/06/2022</t>
  </si>
  <si>
    <t>FIMI OPPORTUNITY FUND , L.P</t>
  </si>
  <si>
    <t>530278548</t>
  </si>
  <si>
    <t>FIMI ISRAEL OPPORTUNITY FOUND 7</t>
  </si>
  <si>
    <t>24/05/2021</t>
  </si>
  <si>
    <t>Firstime Ventures General Partner L.P.</t>
  </si>
  <si>
    <t>27986</t>
  </si>
  <si>
    <t>FIRST TIME</t>
  </si>
  <si>
    <t>02/07/2015</t>
  </si>
  <si>
    <t>FIRSTIME III</t>
  </si>
  <si>
    <t>18/11/2021</t>
  </si>
  <si>
    <t>FIRSTIME VENTURES II L.P</t>
  </si>
  <si>
    <t>12/02/2017</t>
  </si>
  <si>
    <t>ISRAEL INFRASTRUCTURE FUND III, L.P.</t>
  </si>
  <si>
    <t>530274141</t>
  </si>
  <si>
    <t>ISRAEL INFR III</t>
  </si>
  <si>
    <t>13/10/2016</t>
  </si>
  <si>
    <t>ISRAEL INFRASTRUCTURE FUND IV, LP</t>
  </si>
  <si>
    <t>540294725</t>
  </si>
  <si>
    <t>Israel Infrastructure Fund IV</t>
  </si>
  <si>
    <t>13/10/2020</t>
  </si>
  <si>
    <t>Israel secondary fund</t>
  </si>
  <si>
    <t>12962</t>
  </si>
  <si>
    <t>ISRAEL SECONDARY FUND II L.P</t>
  </si>
  <si>
    <t>06/04/2017</t>
  </si>
  <si>
    <t>JVP VII OPPORTUNITY LP</t>
  </si>
  <si>
    <t>500452859</t>
  </si>
  <si>
    <t>28/02/2016</t>
  </si>
  <si>
    <t xml:space="preserve">Klirmark Opportunity Fund </t>
  </si>
  <si>
    <t>CO-101523</t>
  </si>
  <si>
    <t>KLIRMARK III</t>
  </si>
  <si>
    <t>06/11/2019</t>
  </si>
  <si>
    <t>Klirmark IV</t>
  </si>
  <si>
    <t>17/04/2023</t>
  </si>
  <si>
    <t>NEXTIME VENTURES I L.P</t>
  </si>
  <si>
    <t>01/07/2019</t>
  </si>
  <si>
    <t>ORYX</t>
  </si>
  <si>
    <t>29/06/2025</t>
  </si>
  <si>
    <t>QUMRA CAPITAL MANAGEMENT LTD</t>
  </si>
  <si>
    <t>514915941</t>
  </si>
  <si>
    <t>QUMRA CAPITAL I</t>
  </si>
  <si>
    <t>30/12/2014</t>
  </si>
  <si>
    <t>QUMRA CAPITAL II LP</t>
  </si>
  <si>
    <t>13/08/2017</t>
  </si>
  <si>
    <t>Qumra Capital III</t>
  </si>
  <si>
    <t>17/02/2021</t>
  </si>
  <si>
    <t>Qumra Opportunity Fund</t>
  </si>
  <si>
    <t>05/05/2021</t>
  </si>
  <si>
    <t>RAFARMA INVESTMENTS 2020, LP</t>
  </si>
  <si>
    <t>540300902</t>
  </si>
  <si>
    <t>RACAH NANO VENTURE FUND</t>
  </si>
  <si>
    <t>09/07/2019</t>
  </si>
  <si>
    <t>31/03/2025</t>
  </si>
  <si>
    <t>RACAH NANO VENTURE FUND, LP</t>
  </si>
  <si>
    <t>540286820</t>
  </si>
  <si>
    <t>RAFARMA INVESTMENTS2020 LP</t>
  </si>
  <si>
    <t>21/12/2020</t>
  </si>
  <si>
    <t>SKY IV</t>
  </si>
  <si>
    <t>89839</t>
  </si>
  <si>
    <t>20/03/2022</t>
  </si>
  <si>
    <t>TERRA VENTURE PARTNERS</t>
  </si>
  <si>
    <t>222100FKDNQA51J4LR95</t>
  </si>
  <si>
    <t>TERRA VENTURES 3</t>
  </si>
  <si>
    <t>13/06/2019</t>
  </si>
  <si>
    <t>Vintage Fund of Funds IV (Israel), L.P.</t>
  </si>
  <si>
    <t>500450531</t>
  </si>
  <si>
    <t>Vintage FOF IV</t>
  </si>
  <si>
    <t>22/05/2016</t>
  </si>
  <si>
    <t>Vintage Fund of Funds V (Access), L.P.</t>
  </si>
  <si>
    <t>500458815</t>
  </si>
  <si>
    <t>Vintage FOF V Access</t>
  </si>
  <si>
    <t>17/09/2018</t>
  </si>
  <si>
    <t>Vintage Fund of Funds V (Israel), L.P.</t>
  </si>
  <si>
    <t>500461652</t>
  </si>
  <si>
    <t>VINTAGE FOF V ISRAEL</t>
  </si>
  <si>
    <t>23/01/2020</t>
  </si>
  <si>
    <t>Vintage Fund of Funds VI (Access), L.P.</t>
  </si>
  <si>
    <t>500466123</t>
  </si>
  <si>
    <t>VINTAGE FOF VI ACCESS</t>
  </si>
  <si>
    <t>Vintage Fund of Funds VI (Israel), L.P.</t>
  </si>
  <si>
    <t>500469325</t>
  </si>
  <si>
    <t>Vintage FOF VI Israel</t>
  </si>
  <si>
    <t>23/12/2021</t>
  </si>
  <si>
    <t>Vintage Fund of Funds VII (Access) L.P.</t>
  </si>
  <si>
    <t>500472543</t>
  </si>
  <si>
    <t>Vintage FOF VII Access</t>
  </si>
  <si>
    <t>15/08/2022</t>
  </si>
  <si>
    <t>וינטג'</t>
  </si>
  <si>
    <t>Vintage Growth Fund III, L.P</t>
  </si>
  <si>
    <t>06/01/2020</t>
  </si>
  <si>
    <t>Vintage Secondary Fund IV</t>
  </si>
  <si>
    <t>29/05/2018</t>
  </si>
  <si>
    <t>Vintage Secondary Fund V L.P.</t>
  </si>
  <si>
    <t>500471925</t>
  </si>
  <si>
    <t>Vintage Secondary Fund V</t>
  </si>
  <si>
    <t>אלפא לונג ביאס ג'י פי בע"מ</t>
  </si>
  <si>
    <t>514517267</t>
  </si>
  <si>
    <t>אלפא קרן השקעות 1 - השתלמות</t>
  </si>
  <si>
    <t>03/09/2020</t>
  </si>
  <si>
    <t>קרן ארבל פאנד בע"מ</t>
  </si>
  <si>
    <t>540307832</t>
  </si>
  <si>
    <t>ארבל פאנד 2</t>
  </si>
  <si>
    <t>20/09/2021</t>
  </si>
  <si>
    <t>גיזה חוב</t>
  </si>
  <si>
    <t>513540757</t>
  </si>
  <si>
    <t>14/02/2022</t>
  </si>
  <si>
    <t>קרן נוי חוצה ישראל</t>
  </si>
  <si>
    <t>514583368</t>
  </si>
  <si>
    <t>נוי 5</t>
  </si>
  <si>
    <t>06/11/2024</t>
  </si>
  <si>
    <t>אי תלות</t>
  </si>
  <si>
    <t>פימי 6</t>
  </si>
  <si>
    <t>12/07/2016</t>
  </si>
  <si>
    <t>12/12/2017</t>
  </si>
  <si>
    <t>רגנאר 1 השקעות שותפות מוגבלת</t>
  </si>
  <si>
    <t>540304573</t>
  </si>
  <si>
    <t>קרן רגנאר 1</t>
  </si>
  <si>
    <t>08/12/2021</t>
  </si>
  <si>
    <t>Allianz Global Investors Gmbh</t>
  </si>
  <si>
    <t>529900K9B0N5BT694847</t>
  </si>
  <si>
    <t>Allianz Private Debt Secondary Fund I</t>
  </si>
  <si>
    <t>20/01/2025</t>
  </si>
  <si>
    <t>ARCLIGHT</t>
  </si>
  <si>
    <t>89940</t>
  </si>
  <si>
    <t>ARCLIGHT 3C SPV</t>
  </si>
  <si>
    <t>25/07/2022</t>
  </si>
  <si>
    <t>ARDIAN Infrastructure Fund VI</t>
  </si>
  <si>
    <t>98450046FF9E70CFBA37</t>
  </si>
  <si>
    <t>04/09/2023</t>
  </si>
  <si>
    <t>ASF IX</t>
  </si>
  <si>
    <t>SL35491</t>
  </si>
  <si>
    <t>האי ג'רזי</t>
  </si>
  <si>
    <t>06/10/2022</t>
  </si>
  <si>
    <t>ASF VIII INFRASTRUCTURE L.P</t>
  </si>
  <si>
    <t>984500641D7574IF1B24</t>
  </si>
  <si>
    <t>07/12/2021</t>
  </si>
  <si>
    <t>Axiom Asia Co-investment Fund II, L.P.</t>
  </si>
  <si>
    <t>1840974</t>
  </si>
  <si>
    <t>Axiom Asia Co-investment II</t>
  </si>
  <si>
    <t>22/11/2021</t>
  </si>
  <si>
    <t>Blue Atlantic Partners III Cayman Feeder I, LP</t>
  </si>
  <si>
    <t>1683231</t>
  </si>
  <si>
    <t>BLUE ATLANTIC PARTNERS 3</t>
  </si>
  <si>
    <t>03/12/2019</t>
  </si>
  <si>
    <t>COLCHIS INCOME FUND, LTD.</t>
  </si>
  <si>
    <t>618052</t>
  </si>
  <si>
    <t>COLCHIS INCOME FUND</t>
  </si>
  <si>
    <t>18/07/2019</t>
  </si>
  <si>
    <t>Coller Credit Opportunities</t>
  </si>
  <si>
    <t>89525</t>
  </si>
  <si>
    <t>Coller CO Il</t>
  </si>
  <si>
    <t>09/04/2025</t>
  </si>
  <si>
    <t>DOVER STREET IX CAYMAN FUND L.P.</t>
  </si>
  <si>
    <t>1665355</t>
  </si>
  <si>
    <t>DOVER IX (9)</t>
  </si>
  <si>
    <t>06/12/2016</t>
  </si>
  <si>
    <t>Dover Street X Feeder Fund L.P.</t>
  </si>
  <si>
    <t>1661612</t>
  </si>
  <si>
    <t>DOVER STREET X LP</t>
  </si>
  <si>
    <t>03/06/2020</t>
  </si>
  <si>
    <t>HarbourVest Dover Street XI Investment L.P.</t>
  </si>
  <si>
    <t>5493000HZUGEZTOJVX02</t>
  </si>
  <si>
    <t>DOVER XI  ׁ(11ׂ)</t>
  </si>
  <si>
    <t>21/06/2023</t>
  </si>
  <si>
    <t>ECP CAPITAL LP</t>
  </si>
  <si>
    <t>254900IUTAAOKV09RE87</t>
  </si>
  <si>
    <t>ECP Terra Gen Growth Fund</t>
  </si>
  <si>
    <t>25/03/2021</t>
  </si>
  <si>
    <t>ECP V</t>
  </si>
  <si>
    <t>30/08/2023</t>
  </si>
  <si>
    <t>EQT INFRASTRUCTURE V</t>
  </si>
  <si>
    <t>RCS B243992</t>
  </si>
  <si>
    <t>EQT Infrastructure V</t>
  </si>
  <si>
    <t>11/08/2021</t>
  </si>
  <si>
    <t>FRG-X (F-3), LP</t>
  </si>
  <si>
    <t>86-2068644</t>
  </si>
  <si>
    <t>Faropoint FRG-X</t>
  </si>
  <si>
    <t>12/10/2021</t>
  </si>
  <si>
    <t>Faropoint Industrial Value Fund III, LP</t>
  </si>
  <si>
    <t>2549003W8AQ5VTFC8J25</t>
  </si>
  <si>
    <t>Faropoint Industrial Value Fund III</t>
  </si>
  <si>
    <t>25/10/2022</t>
  </si>
  <si>
    <t>FORTISSIMO CAPITA FUND</t>
  </si>
  <si>
    <t>530278498</t>
  </si>
  <si>
    <t>Fortissimo VI</t>
  </si>
  <si>
    <t>25/10/2023</t>
  </si>
  <si>
    <t>GOLDEN TREE</t>
  </si>
  <si>
    <t>549300WMN0QTKIC7M266</t>
  </si>
  <si>
    <t>GoldenTree Master Fund</t>
  </si>
  <si>
    <t>27/05/2024</t>
  </si>
  <si>
    <t>HARBOURVEST PARTNERS, LLC</t>
  </si>
  <si>
    <t>5493001MCDH7I6NIXC24</t>
  </si>
  <si>
    <t>HARBOURVEST 2017 GLOBAL FUND</t>
  </si>
  <si>
    <t>29/10/2017</t>
  </si>
  <si>
    <t>Harbourvest 2018 Global Fund L.P</t>
  </si>
  <si>
    <t>Harbourvest 2019 Global Fund L.P</t>
  </si>
  <si>
    <t>09/12/2019</t>
  </si>
  <si>
    <t>HARBOURVEST 2021 GLOBAL</t>
  </si>
  <si>
    <t xml:space="preserve">harbourvest </t>
  </si>
  <si>
    <t>28346</t>
  </si>
  <si>
    <t>Harbourvest 2024 Global</t>
  </si>
  <si>
    <t>19/12/2024</t>
  </si>
  <si>
    <t>Harbourvest Access COI VI</t>
  </si>
  <si>
    <t>02/05/2022</t>
  </si>
  <si>
    <t>HARBOURVEST COF II</t>
  </si>
  <si>
    <t>02/12/2020</t>
  </si>
  <si>
    <t>HarbourVest Direct Lending</t>
  </si>
  <si>
    <t>30/08/2021</t>
  </si>
  <si>
    <t>Harbourvest Direct Lending II</t>
  </si>
  <si>
    <t>25/07/2024</t>
  </si>
  <si>
    <t>2138005O9XJIJN4JPN90</t>
  </si>
  <si>
    <t>Harbourvest IOF III</t>
  </si>
  <si>
    <t>12/05/2025</t>
  </si>
  <si>
    <t>KREOS CAPITAL VII (EXPERT FUND) L.P.</t>
  </si>
  <si>
    <t>213800QMGP7NR5KCTN63</t>
  </si>
  <si>
    <t>Kreos Capital VII</t>
  </si>
  <si>
    <t>LCN CAPITAL MANAGEMENT, L.P.</t>
  </si>
  <si>
    <t>801-78069</t>
  </si>
  <si>
    <t>LCN NA FUND 3</t>
  </si>
  <si>
    <t>22/12/2020</t>
  </si>
  <si>
    <t>LLCP Partners VI GP, L.P.</t>
  </si>
  <si>
    <t>820734071</t>
  </si>
  <si>
    <t>Levine Leichtman VII</t>
  </si>
  <si>
    <t>05/03/2025</t>
  </si>
  <si>
    <t>Carlisle Management Company S.C.A.</t>
  </si>
  <si>
    <t>213800BMFRCLOWO3JI85</t>
  </si>
  <si>
    <t>LUXEMBOURG LIFE FUND II - ABSO</t>
  </si>
  <si>
    <t>18/05/2021</t>
  </si>
  <si>
    <t>Macquarie Infrastructure Partners V, L.P.</t>
  </si>
  <si>
    <t>1798259</t>
  </si>
  <si>
    <t>MIP V</t>
  </si>
  <si>
    <t>24/08/2021</t>
  </si>
  <si>
    <t>MIRA Infrastructure Global Solution GP LLC</t>
  </si>
  <si>
    <t>5990281</t>
  </si>
  <si>
    <t>MIRA INFRASTRUCTURE GLOBAL</t>
  </si>
  <si>
    <t>23/04/2018</t>
  </si>
  <si>
    <t>MONARCH CAPITAL PARTNERS OFFSHORE V LP</t>
  </si>
  <si>
    <t>1633461</t>
  </si>
  <si>
    <t>MONARCH V</t>
  </si>
  <si>
    <t>25/11/2020</t>
  </si>
  <si>
    <t>MONARCH CAPITAL PARTNERS OFFSHORE VI LP</t>
  </si>
  <si>
    <t>1962850</t>
  </si>
  <si>
    <t>MONARCH VI</t>
  </si>
  <si>
    <t>22/03/2023</t>
  </si>
  <si>
    <t>MONETA CAPITAL II, L.P.</t>
  </si>
  <si>
    <t>1999686</t>
  </si>
  <si>
    <t>Moneta Capital II</t>
  </si>
  <si>
    <t>02/11/2022</t>
  </si>
  <si>
    <t>One Equity Partners VIII-A</t>
  </si>
  <si>
    <t>89429</t>
  </si>
  <si>
    <t>One Equity IX</t>
  </si>
  <si>
    <t>09/10/2024</t>
  </si>
  <si>
    <t>ONE EQUITY PARTNERS VIII-A, L.P.</t>
  </si>
  <si>
    <t>1852026</t>
  </si>
  <si>
    <t>ONE EQUITY VIII</t>
  </si>
  <si>
    <t>27/04/2022</t>
  </si>
  <si>
    <t>Pagaya Auto Loans Fund, LP</t>
  </si>
  <si>
    <t>1787921</t>
  </si>
  <si>
    <t>Pagaya Auto Loans SPV I</t>
  </si>
  <si>
    <t>20/08/2023</t>
  </si>
  <si>
    <t>Pagaya Opportunity Offshore Feeder Fund I, LP</t>
  </si>
  <si>
    <t>1762395</t>
  </si>
  <si>
    <t>Pagaya Opportunity SPV I</t>
  </si>
  <si>
    <t>PANTHEON GLOBAL SECONDARY FUND</t>
  </si>
  <si>
    <t>Pantheon CO III</t>
  </si>
  <si>
    <t>03/09/2024</t>
  </si>
  <si>
    <t>PANTHEON PRIVATE DEBT GP S.À R.L.</t>
  </si>
  <si>
    <t>5493000INET6WNGZYT52</t>
  </si>
  <si>
    <t>Pantheon Debt PSD II EUR</t>
  </si>
  <si>
    <t>07/03/2024</t>
  </si>
  <si>
    <t>Pantheon Private Debt PSD II USD Feeder (Luxembourg) SCSp</t>
  </si>
  <si>
    <t>B238099</t>
  </si>
  <si>
    <t>Pantheon Debt PSD II USD</t>
  </si>
  <si>
    <t>15/12/2021</t>
  </si>
  <si>
    <t xml:space="preserve">Pantheon Access Feeder LP </t>
  </si>
  <si>
    <t>B 201.101</t>
  </si>
  <si>
    <t>Pantheon Debt PSD III USD</t>
  </si>
  <si>
    <t>30/09/2024</t>
  </si>
  <si>
    <t>PGCO IV Co-mingled Fund SCSp</t>
  </si>
  <si>
    <t>B238127</t>
  </si>
  <si>
    <t>PANTHEON GCO IV</t>
  </si>
  <si>
    <t>09/10/2018</t>
  </si>
  <si>
    <t>PANTHEON GLOBAL CO-INVESTMENT OPPORTUNITIES FUND V FEEDER (LUXEMBOURG) SCSP</t>
  </si>
  <si>
    <t>B245806</t>
  </si>
  <si>
    <t>Pantheon GCO V</t>
  </si>
  <si>
    <t>Pantheon Global Infrastructure Fund IV (Luxembourg</t>
  </si>
  <si>
    <t>90278</t>
  </si>
  <si>
    <t>Pantheon GCO VI</t>
  </si>
  <si>
    <t>PGIF IV FEEDER (LUXEMBOURG) SCSP</t>
  </si>
  <si>
    <t>Pantheon Global Infrastructure Fund IV</t>
  </si>
  <si>
    <t>21/06/2022</t>
  </si>
  <si>
    <t>PANTHEON GLOBAL SECONDARY FUND VII FEEDER (LUX) SCSP</t>
  </si>
  <si>
    <t>B252073</t>
  </si>
  <si>
    <t>Pantheon Global Secondary Fund VII</t>
  </si>
  <si>
    <t>06/09/2022</t>
  </si>
  <si>
    <t>PANTHEON GLOBAL SECONDARY FUND VI FEEDER (LUXEMBOURG) SCSP</t>
  </si>
  <si>
    <t>B220010</t>
  </si>
  <si>
    <t>PANTHEON GSF VI</t>
  </si>
  <si>
    <t>12/12/2018</t>
  </si>
  <si>
    <t>PONTIFAX (ISRAEL) V L.P.</t>
  </si>
  <si>
    <t>540279270</t>
  </si>
  <si>
    <t>PONTIFAX (ISRAEL) VL.P</t>
  </si>
  <si>
    <t>29/03/2018</t>
  </si>
  <si>
    <t>PRIMAVERA CAPITAL FUND IV L.P.</t>
  </si>
  <si>
    <t>1861591</t>
  </si>
  <si>
    <t>Primavera Capital Fund IV</t>
  </si>
  <si>
    <t>26/05/2021</t>
  </si>
  <si>
    <t>SCHRODER ADVEQ ASIA V S.C.S.</t>
  </si>
  <si>
    <t>875500GMXE50PC37SF90 </t>
  </si>
  <si>
    <t>SCHRODERS CAPITAL PRIVATE EQUITY ASIA V L.P</t>
  </si>
  <si>
    <t>08/07/2021</t>
  </si>
  <si>
    <t>SCHRODER INT</t>
  </si>
  <si>
    <t>8AFAYMK90I2QVGLMLS34</t>
  </si>
  <si>
    <t>Schroders Direct IV</t>
  </si>
  <si>
    <t>26/03/2025</t>
  </si>
  <si>
    <t>Schroders Capital Private Equity Secondaries IV S.C.S.</t>
  </si>
  <si>
    <t>875500IALY0CK2QA6W30 </t>
  </si>
  <si>
    <t>Schroders Opportunities II</t>
  </si>
  <si>
    <t>07/02/2022</t>
  </si>
  <si>
    <t>max sp 500</t>
  </si>
  <si>
    <t>11048</t>
  </si>
  <si>
    <t>Tikehau Private Debt Secondaries II</t>
  </si>
  <si>
    <t>11/12/2024</t>
  </si>
  <si>
    <t>Tikehau Special Opp II</t>
  </si>
  <si>
    <t>Vintage Fund of Funds VII (Breakout), L.P.</t>
  </si>
  <si>
    <t>500472568</t>
  </si>
  <si>
    <t>Vintage FOF VII Breakout</t>
  </si>
  <si>
    <t>14/11/2022</t>
  </si>
  <si>
    <t>אלפא ערך קרן השקעה</t>
  </si>
  <si>
    <t>די פרטנרס 2 (ישראל) , שותפות מוגבלת</t>
  </si>
  <si>
    <t>550218457</t>
  </si>
  <si>
    <t>(2) די פרטנרס</t>
  </si>
  <si>
    <t>DELTA FUND I (ISRAEL) L.P.</t>
  </si>
  <si>
    <t>550019020</t>
  </si>
  <si>
    <t>1 דלתא קרן הון סיכון</t>
  </si>
  <si>
    <t>FIMI V</t>
  </si>
  <si>
    <t>IIF FUND II LP</t>
  </si>
  <si>
    <t>28266</t>
  </si>
  <si>
    <t>ISRAEL INFRASTRUCTURE FUND II L.P</t>
  </si>
  <si>
    <t>JVP IV ANNEX LP</t>
  </si>
  <si>
    <t>500438064</t>
  </si>
  <si>
    <t>JVP IV ANNEX</t>
  </si>
  <si>
    <t>JVP VII LP</t>
  </si>
  <si>
    <t>500446158</t>
  </si>
  <si>
    <t>JVP VII</t>
  </si>
  <si>
    <t>JVP VIII L.P</t>
  </si>
  <si>
    <t>27916</t>
  </si>
  <si>
    <t>18/03/2019</t>
  </si>
  <si>
    <t>TENE GROWTH CAPITAL 3</t>
  </si>
  <si>
    <t>550249536</t>
  </si>
  <si>
    <t>TENE GRW CAPIII</t>
  </si>
  <si>
    <t>TERRA VENTURII</t>
  </si>
  <si>
    <t>10/03/2015</t>
  </si>
  <si>
    <t>Vintage Growth Fund I (Israel), L.P.</t>
  </si>
  <si>
    <t>500442751</t>
  </si>
  <si>
    <t>Vintage Secondary Fund III (Israel), L.P.</t>
  </si>
  <si>
    <t>500442769</t>
  </si>
  <si>
    <t>Vintage Secondary Fund III</t>
  </si>
  <si>
    <t>28/05/2018</t>
  </si>
  <si>
    <t>אורגרין</t>
  </si>
  <si>
    <t>530223684</t>
  </si>
  <si>
    <t>אוורגרין 5 קרן הון ס</t>
  </si>
  <si>
    <t>אלפא קרן השקעות 1</t>
  </si>
  <si>
    <t>27/02/2022</t>
  </si>
  <si>
    <t>מנוף אוריגו 2 שותפות מוגבלת</t>
  </si>
  <si>
    <t>550234843</t>
  </si>
  <si>
    <t>מנוף אוריגו 1 בע"מ</t>
  </si>
  <si>
    <t>פימי 2 קרן הון סיכון</t>
  </si>
  <si>
    <t>פימי 4</t>
  </si>
  <si>
    <t>פלנוס טכנולוגיות בע"מ</t>
  </si>
  <si>
    <t>512912775</t>
  </si>
  <si>
    <t>פלאנוס 2 L.P קרן השקעה</t>
  </si>
  <si>
    <t>פלנוס</t>
  </si>
  <si>
    <t>פלנוס מזנין קרן השקעה</t>
  </si>
  <si>
    <t>AVIV VENTURES I PARTNERS , L.P</t>
  </si>
  <si>
    <t>550205660</t>
  </si>
  <si>
    <t>קרן אביב 2 קרן הון סיכון</t>
  </si>
  <si>
    <t>JVP V LP</t>
  </si>
  <si>
    <t>500438023</t>
  </si>
  <si>
    <t>קרן הון סיכון PVJ 5</t>
  </si>
  <si>
    <t>קרן תשתיות ישראל I</t>
  </si>
  <si>
    <t>550224729</t>
  </si>
  <si>
    <t>קרן תשתיות ישראל</t>
  </si>
  <si>
    <t>10/08/2021</t>
  </si>
  <si>
    <t>26/10/2017</t>
  </si>
  <si>
    <t>ICG STRATEGIC SECONDARIES FUND II (OFFSHORE) LP</t>
  </si>
  <si>
    <t>1660341</t>
  </si>
  <si>
    <t>ICG STRATEGIC SECONDARIES II</t>
  </si>
  <si>
    <t>06/06/2017</t>
  </si>
  <si>
    <t>LEVINE LEICHTMAN CAPITAL PARTN</t>
  </si>
  <si>
    <t>31/07/2018</t>
  </si>
  <si>
    <t>11/04/2019</t>
  </si>
  <si>
    <t>21/02/2019</t>
  </si>
  <si>
    <t>11/10/2018</t>
  </si>
  <si>
    <t>14/05/2019</t>
  </si>
  <si>
    <t>10/12/2018</t>
  </si>
  <si>
    <t>05/04/2019</t>
  </si>
  <si>
    <t>16/04/2019</t>
  </si>
  <si>
    <t>19/07/2018</t>
  </si>
  <si>
    <t>ATERA NETWORKS LTD</t>
  </si>
  <si>
    <t>27702</t>
  </si>
  <si>
    <t>60353513</t>
  </si>
  <si>
    <t>24/12/2019</t>
  </si>
  <si>
    <t>סיון הדרכה ומערכות בע"מ</t>
  </si>
  <si>
    <t>Civan 2025</t>
  </si>
  <si>
    <t>62022397</t>
  </si>
  <si>
    <t>19/05/2025</t>
  </si>
  <si>
    <t>CIVAN ADVANCED TECHNOGIES</t>
  </si>
  <si>
    <t>514154244</t>
  </si>
  <si>
    <t>62021290</t>
  </si>
  <si>
    <t>07/08/2023</t>
  </si>
  <si>
    <t>GEMMACERT LTD</t>
  </si>
  <si>
    <t>27994</t>
  </si>
  <si>
    <t>62013677</t>
  </si>
  <si>
    <t>24/07/2019</t>
  </si>
  <si>
    <t>IMM- VX L.P. (Velox</t>
  </si>
  <si>
    <t>89500</t>
  </si>
  <si>
    <t>IMM- VX (VELOX) CLASS B</t>
  </si>
  <si>
    <t>62021647</t>
  </si>
  <si>
    <t>השקעות בהייטק</t>
  </si>
  <si>
    <t>08/05/2024</t>
  </si>
  <si>
    <t>62018924</t>
  </si>
  <si>
    <t>12/08/2021</t>
  </si>
  <si>
    <t>וואן זירו הבנק הדיגיטלי בעמ</t>
  </si>
  <si>
    <t>515981728</t>
  </si>
  <si>
    <t>ONE ZERO DIGITAL BANK LTD</t>
  </si>
  <si>
    <t>62020045</t>
  </si>
  <si>
    <t>03/01/2022</t>
  </si>
  <si>
    <t>89735</t>
  </si>
  <si>
    <t>ONE ZERO SAFE</t>
  </si>
  <si>
    <t>62021506</t>
  </si>
  <si>
    <t>05/12/2023</t>
  </si>
  <si>
    <t>ONE ZERO SAFE 2025</t>
  </si>
  <si>
    <t>62022280</t>
  </si>
  <si>
    <t>20/03/2025</t>
  </si>
  <si>
    <t xml:space="preserve">QUANTUM </t>
  </si>
  <si>
    <t>28588</t>
  </si>
  <si>
    <t>Quantum Machines</t>
  </si>
  <si>
    <t>62020714</t>
  </si>
  <si>
    <t>01/08/2022</t>
  </si>
  <si>
    <t>RESONAI</t>
  </si>
  <si>
    <t>89849</t>
  </si>
  <si>
    <t>62020383</t>
  </si>
  <si>
    <t>03/04/2022</t>
  </si>
  <si>
    <t>silentium</t>
  </si>
  <si>
    <t>89338</t>
  </si>
  <si>
    <t>Silentium LTD</t>
  </si>
  <si>
    <t>62018429</t>
  </si>
  <si>
    <t>08/06/2021</t>
  </si>
  <si>
    <t>TIPA CORP LTD</t>
  </si>
  <si>
    <t>514420660</t>
  </si>
  <si>
    <t>62020102</t>
  </si>
  <si>
    <t>12/01/2022</t>
  </si>
  <si>
    <t>TWINE</t>
  </si>
  <si>
    <t>13286</t>
  </si>
  <si>
    <t>TWINE SOLUTIONS LTD</t>
  </si>
  <si>
    <t>62018296</t>
  </si>
  <si>
    <t>19/05/2021</t>
  </si>
  <si>
    <t>UVEYE LTD</t>
  </si>
  <si>
    <t>514234202</t>
  </si>
  <si>
    <t>62018304</t>
  </si>
  <si>
    <t>ויולה ג'נריישן ניהול בע"מ(אוניברסי</t>
  </si>
  <si>
    <t>56200</t>
  </si>
  <si>
    <t>30/08/2018</t>
  </si>
  <si>
    <t>קרופס גארד בע"מ</t>
  </si>
  <si>
    <t>516186301</t>
  </si>
  <si>
    <t>62016738</t>
  </si>
  <si>
    <t>15/06/2020</t>
  </si>
  <si>
    <t>Straffan Asset Management Ltd</t>
  </si>
  <si>
    <t xml:space="preserve">2138006P5SXAKKF3H358
</t>
  </si>
  <si>
    <t>BRIGHTON SPC - KIJANI COMMODIT</t>
  </si>
  <si>
    <t>KYG1367R1083</t>
  </si>
  <si>
    <t>27/09/2018</t>
  </si>
  <si>
    <t>EMERALD SIDEPOC</t>
  </si>
  <si>
    <t>27703</t>
  </si>
  <si>
    <t>XXX133661328</t>
  </si>
  <si>
    <t>Silk Technologies INC</t>
  </si>
  <si>
    <t>28307</t>
  </si>
  <si>
    <t>SILK</t>
  </si>
  <si>
    <t>62018056</t>
  </si>
  <si>
    <t>Quantum Machines B</t>
  </si>
  <si>
    <t>62022256</t>
  </si>
  <si>
    <t>11/03/2025</t>
  </si>
  <si>
    <t>INTEGRA HOLDING</t>
  </si>
  <si>
    <t>27771</t>
  </si>
  <si>
    <t>60314101</t>
  </si>
  <si>
    <t>אספרו</t>
  </si>
  <si>
    <t>513868380</t>
  </si>
  <si>
    <t>אספרו מ"ר</t>
  </si>
  <si>
    <t>62406</t>
  </si>
  <si>
    <t>15/03/2018</t>
  </si>
  <si>
    <t xml:space="preserve">גת אנרגיה בע"מ </t>
  </si>
  <si>
    <t>514293380</t>
  </si>
  <si>
    <t>גת אנרגיה ג'</t>
  </si>
  <si>
    <t>50000298</t>
  </si>
  <si>
    <t>31/12/2018</t>
  </si>
  <si>
    <t>גת אנרגיה מניה לא סחירה</t>
  </si>
  <si>
    <t>26211</t>
  </si>
  <si>
    <t>ENLIVEX THERAPEUTICS LTD</t>
  </si>
  <si>
    <t>28078</t>
  </si>
  <si>
    <t>IL009A4Z4OU8</t>
  </si>
  <si>
    <t>07/07/2020</t>
  </si>
  <si>
    <t>מור תעשיות פלסטיק בע"מ</t>
  </si>
  <si>
    <t>520042284</t>
  </si>
  <si>
    <t>MOR KEREN B</t>
  </si>
  <si>
    <t>XS0025555XXX</t>
  </si>
  <si>
    <t>08/12/2019</t>
  </si>
  <si>
    <t>Supercom Ltd</t>
  </si>
  <si>
    <t>549300U7DFKGC1TTZX50</t>
  </si>
  <si>
    <t>מ.אופנהימר אס.פי.סי.בי</t>
  </si>
  <si>
    <t>IL0010830961</t>
  </si>
  <si>
    <t>24/11/2022</t>
  </si>
  <si>
    <t>מור קרן נדל"ן בינלאומי מניה A</t>
  </si>
  <si>
    <t>10000495</t>
  </si>
  <si>
    <t>מור קרן נדל"ן בינלאומי מניה רגילה</t>
  </si>
  <si>
    <t>9840879</t>
  </si>
  <si>
    <t>דוראה השקעות ופיתוח בע"מ</t>
  </si>
  <si>
    <t>520038282</t>
  </si>
  <si>
    <t>5.15% 2015 'דוראה סדרה ד</t>
  </si>
  <si>
    <t>IL0037201170</t>
  </si>
  <si>
    <t>28/02/2015</t>
  </si>
  <si>
    <t>אולימפיה החזקות נדל"ן בע"מ</t>
  </si>
  <si>
    <t>520035155</t>
  </si>
  <si>
    <t>אולימפיה אג"ח ב'</t>
  </si>
  <si>
    <t>IL0017900544</t>
  </si>
  <si>
    <t>31/12/2021</t>
  </si>
  <si>
    <t>ב.ס.ר אירופה בע"מ</t>
  </si>
  <si>
    <t>520033838</t>
  </si>
  <si>
    <t>בסר אירופה אגח ח</t>
  </si>
  <si>
    <t>IL0011701419</t>
  </si>
  <si>
    <t>R/S</t>
  </si>
  <si>
    <t>30/11/2023</t>
  </si>
  <si>
    <t>דוראה אגח ב</t>
  </si>
  <si>
    <t>IL0037200750</t>
  </si>
  <si>
    <t>03/12/2012</t>
  </si>
  <si>
    <t>30/04/2014</t>
  </si>
  <si>
    <t>חבס השקעות (1960) בע"מ</t>
  </si>
  <si>
    <t>520039017</t>
  </si>
  <si>
    <t>חבס אגח 12</t>
  </si>
  <si>
    <t>IL0041500906</t>
  </si>
  <si>
    <t>25/05/2015</t>
  </si>
  <si>
    <t>29/05/2014</t>
  </si>
  <si>
    <t>עוגן- אגח חברתיות 1 בעמ</t>
  </si>
  <si>
    <t>עוגן חלצ אגחב-רמ</t>
  </si>
  <si>
    <t>IL0011968497</t>
  </si>
  <si>
    <t>19/06/2023</t>
  </si>
  <si>
    <t>15/06/2027</t>
  </si>
  <si>
    <t>קמור בע"מ</t>
  </si>
  <si>
    <t>520034117</t>
  </si>
  <si>
    <t>קמור אגח ו</t>
  </si>
  <si>
    <t>IL0013201186</t>
  </si>
  <si>
    <t>C</t>
  </si>
  <si>
    <t>27/09/2026</t>
  </si>
  <si>
    <t>א.פ.ס.ק. תעשיות בע"מ(פירוק)</t>
  </si>
  <si>
    <t>520042441</t>
  </si>
  <si>
    <t>אפסק אגח א</t>
  </si>
  <si>
    <t>IL0010910326</t>
  </si>
  <si>
    <t>29/12/2013</t>
  </si>
  <si>
    <t>05/08/2012</t>
  </si>
  <si>
    <t>גמול חברה להשקעות בע"מ</t>
  </si>
  <si>
    <t>520018136</t>
  </si>
  <si>
    <t>גמול השקע ב</t>
  </si>
  <si>
    <t>IL0011167553</t>
  </si>
  <si>
    <t>07/09/2017</t>
  </si>
  <si>
    <t>30/09/2021</t>
  </si>
  <si>
    <t>וי.אי.די. התפלת מי אשקלון</t>
  </si>
  <si>
    <t>513102384</t>
  </si>
  <si>
    <t>התפלת מי אשקלון VID</t>
  </si>
  <si>
    <t>IL0010876832</t>
  </si>
  <si>
    <t>22/10/2025</t>
  </si>
  <si>
    <t>חפציבה ג'רוזלם גולד בע"מ</t>
  </si>
  <si>
    <t>510404460</t>
  </si>
  <si>
    <t>חפציבה גרוזלם אגח 1</t>
  </si>
  <si>
    <t>IL0010999444</t>
  </si>
  <si>
    <t>26/08/2009</t>
  </si>
  <si>
    <t>חפציבה גרוזלם אגח 2</t>
  </si>
  <si>
    <t>IL0010999519</t>
  </si>
  <si>
    <t>30/11/2016</t>
  </si>
  <si>
    <t>חפציבה גרוזלם אגח 3</t>
  </si>
  <si>
    <t>IL0010999691</t>
  </si>
  <si>
    <t>25/02/2019</t>
  </si>
  <si>
    <t>חפציבה חופים בע"מ</t>
  </si>
  <si>
    <t>513718734</t>
  </si>
  <si>
    <t>חפציבה חופים אג"ח א' חש 2/09</t>
  </si>
  <si>
    <t>11113562</t>
  </si>
  <si>
    <t>18/05/2020</t>
  </si>
  <si>
    <t>28/02/2012</t>
  </si>
  <si>
    <t>חפציבה חופים אגח 1</t>
  </si>
  <si>
    <t>IL0010959422</t>
  </si>
  <si>
    <t>31/08/2006</t>
  </si>
  <si>
    <t>נתיבים אגרות חוב בע"מ</t>
  </si>
  <si>
    <t>513502229</t>
  </si>
  <si>
    <t>נתיבים אגח א רמ</t>
  </si>
  <si>
    <t>IL0010902810</t>
  </si>
  <si>
    <t>02/07/2027</t>
  </si>
  <si>
    <t>SYBIL EUROPE LIMITED</t>
  </si>
  <si>
    <t>513948265</t>
  </si>
  <si>
    <t>סיביל יורופ אגח א (חברה מחוקה)</t>
  </si>
  <si>
    <t>IL0011052466</t>
  </si>
  <si>
    <t>31/12/2014</t>
  </si>
  <si>
    <t>01/06/2015</t>
  </si>
  <si>
    <t>RECHESH GT 5% 05/26</t>
  </si>
  <si>
    <t>03/06/2025</t>
  </si>
  <si>
    <t>אמפל-אמריקן ישראל קורפוריישן</t>
  </si>
  <si>
    <t>130435685</t>
  </si>
  <si>
    <t>אמפל אמריקן ישראל ב'12/16 %6.6(חש)</t>
  </si>
  <si>
    <t>11256240</t>
  </si>
  <si>
    <t>29/06/2023</t>
  </si>
  <si>
    <t>31/12/2012</t>
  </si>
  <si>
    <t>אולימפיה אגח ג (מחוקה)</t>
  </si>
  <si>
    <t>IL0017900627</t>
  </si>
  <si>
    <t>01/01/2018</t>
  </si>
  <si>
    <t>31/08/2015</t>
  </si>
  <si>
    <t>דוראה אגח א</t>
  </si>
  <si>
    <t>IL0037200347</t>
  </si>
  <si>
    <t>01/05/2019</t>
  </si>
  <si>
    <t>31/05/2012</t>
  </si>
  <si>
    <t>קרדיטו הנפקות בע"מ</t>
  </si>
  <si>
    <t>516804499</t>
  </si>
  <si>
    <t>קרדיטו אגח א</t>
  </si>
  <si>
    <t>IL0012103276</t>
  </si>
  <si>
    <t>בית השנהב</t>
  </si>
  <si>
    <t>דניאל רובינזון</t>
  </si>
  <si>
    <t>בן יהודה 191</t>
  </si>
  <si>
    <t>ישראליס 16</t>
  </si>
  <si>
    <t>ישראליס 18</t>
  </si>
  <si>
    <t>לבונטין 15</t>
  </si>
  <si>
    <t>מזא"ה 1</t>
  </si>
  <si>
    <t>מזא"ה 59</t>
  </si>
  <si>
    <t>מרחביה 21</t>
  </si>
  <si>
    <t>מרמורק 24</t>
  </si>
  <si>
    <t>נחלת בנימין 115</t>
  </si>
  <si>
    <t>פינס 36</t>
  </si>
  <si>
    <t>צייטלין 19</t>
  </si>
  <si>
    <t>שד' חן 13</t>
  </si>
  <si>
    <t>שינקין 26</t>
  </si>
  <si>
    <t>5299001OU9CSE29O6S05</t>
  </si>
  <si>
    <t>31/08/2025</t>
  </si>
  <si>
    <t>31/12/2034</t>
  </si>
  <si>
    <t>02-5680908</t>
  </si>
  <si>
    <t>אורי צור</t>
  </si>
  <si>
    <t>ori@gemel.huji.ac.il</t>
  </si>
  <si>
    <t>Ba2</t>
  </si>
  <si>
    <t/>
  </si>
  <si>
    <r>
      <t>מטח/ ₪</t>
    </r>
    <r>
      <rPr>
        <sz val="11"/>
        <color theme="1"/>
        <rFont val="Arial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</si>
</sst>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30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u/>
      <sz val="11"/>
      <color theme="10"/>
      <name val="Arial"/>
      <family val="2"/>
      <scheme val="minor"/>
    </font>
    <font>
      <sz val="11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7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8" fillId="0" borderId="0" applyNumberFormat="0" applyFill="0" applyBorder="0" applyAlignment="0" applyProtection="0"/>
    <xf numFmtId="9" fontId="2" fillId="0" borderId="0"/>
  </cellStyleXfs>
  <cellXfs count="227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3" fillId="0" borderId="0" xfId="0" applyNumberFormat="1" applyFont="1" applyFill="1" applyBorder="1"/>
    <xf numFmtId="9" fontId="2" fillId="0" borderId="0" xfId="4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4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4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2" fontId="7" fillId="3" borderId="3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6" fontId="2" fillId="0" borderId="0" xfId="4" applyNumberFormat="1" applyFont="1" applyFill="1" applyBorder="1"/>
    <xf numFmtId="166" fontId="0" fillId="0" borderId="0" xfId="4" applyNumberFormat="1" applyFont="1" applyFill="1" applyBorder="1" applyAlignment="1">
      <alignment horizontal="center"/>
    </xf>
    <xf numFmtId="0" fontId="2" fillId="0" borderId="0" xfId="0" applyFont="1" applyProtection="1">
      <protection locked="0"/>
    </xf>
    <xf numFmtId="14" fontId="2" fillId="0" borderId="0" xfId="0" applyNumberFormat="1" applyFont="1" applyProtection="1">
      <protection locked="0"/>
    </xf>
    <xf numFmtId="10" fontId="9" fillId="0" borderId="0" xfId="4" applyNumberFormat="1"/>
    <xf numFmtId="0" fontId="3" fillId="0" borderId="0" xfId="0" applyFont="1" applyProtection="1">
      <protection locked="0"/>
    </xf>
    <xf numFmtId="4" fontId="2" fillId="0" borderId="0" xfId="0" applyNumberFormat="1" applyFont="1" applyProtection="1">
      <protection locked="0"/>
    </xf>
    <xf numFmtId="0" fontId="2" fillId="0" borderId="0" xfId="0" applyFont="1"/>
    <xf numFmtId="14" fontId="2" fillId="0" borderId="0" xfId="0" applyNumberFormat="1" applyFont="1"/>
    <xf numFmtId="0" fontId="0" fillId="0" borderId="0" xfId="0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10" fontId="2" fillId="0" borderId="0" xfId="0" applyNumberFormat="1" applyFont="1" applyProtection="1">
      <protection locked="0"/>
    </xf>
    <xf numFmtId="166" fontId="2" fillId="0" borderId="0" xfId="0" applyNumberFormat="1" applyFont="1" applyProtection="1">
      <protection locked="0"/>
    </xf>
    <xf numFmtId="2" fontId="2" fillId="0" borderId="0" xfId="0" applyNumberFormat="1" applyFont="1" applyProtection="1">
      <protection locked="0"/>
    </xf>
    <xf numFmtId="4" fontId="2" fillId="0" borderId="0" xfId="0" applyNumberFormat="1" applyFont="1"/>
    <xf numFmtId="164" fontId="2" fillId="0" borderId="0" xfId="0" applyNumberFormat="1" applyFont="1" applyProtection="1">
      <protection locked="0"/>
    </xf>
    <xf numFmtId="165" fontId="2" fillId="0" borderId="0" xfId="0" applyNumberFormat="1" applyFont="1" applyProtection="1">
      <protection locked="0"/>
    </xf>
    <xf numFmtId="10" fontId="2" fillId="0" borderId="0" xfId="0" applyNumberFormat="1" applyFont="1"/>
    <xf numFmtId="166" fontId="2" fillId="0" borderId="0" xfId="0" applyNumberFormat="1" applyFont="1"/>
    <xf numFmtId="2" fontId="2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0" fontId="3" fillId="0" borderId="0" xfId="0" applyFont="1"/>
    <xf numFmtId="10" fontId="2" fillId="0" borderId="0" xfId="4" applyNumberFormat="1" applyFont="1"/>
    <xf numFmtId="10" fontId="4" fillId="0" borderId="0" xfId="0" applyNumberFormat="1" applyFont="1" applyFill="1" applyBorder="1"/>
    <xf numFmtId="166" fontId="2" fillId="0" borderId="0" xfId="6" applyNumberFormat="1" applyProtection="1">
      <protection locked="0"/>
    </xf>
    <xf numFmtId="166" fontId="2" fillId="0" borderId="0" xfId="6" applyNumberFormat="1"/>
    <xf numFmtId="0" fontId="2" fillId="0" borderId="0" xfId="0" applyFont="1" applyFill="1" applyProtection="1">
      <protection locked="0"/>
    </xf>
    <xf numFmtId="0" fontId="2" fillId="0" borderId="0" xfId="0" applyFont="1" applyFill="1"/>
    <xf numFmtId="0" fontId="12" fillId="5" borderId="12" xfId="2" applyNumberFormat="1" applyFont="1" applyFill="1" applyBorder="1" applyAlignment="1" applyProtection="1">
      <alignment horizontal="center" vertical="center" wrapText="1"/>
      <protection locked="0"/>
    </xf>
    <xf numFmtId="0" fontId="12" fillId="5" borderId="12" xfId="2" applyFont="1" applyFill="1" applyBorder="1" applyAlignment="1" applyProtection="1">
      <alignment horizontal="center" vertical="center" wrapText="1"/>
      <protection locked="0"/>
    </xf>
    <xf numFmtId="0" fontId="12" fillId="5" borderId="0" xfId="2" applyNumberFormat="1" applyFont="1" applyFill="1" applyBorder="1" applyAlignment="1" applyProtection="1">
      <alignment horizontal="center" vertical="center" wrapText="1"/>
      <protection locked="0"/>
    </xf>
    <xf numFmtId="0" fontId="12" fillId="5" borderId="12" xfId="2" applyNumberFormat="1" applyFont="1" applyFill="1" applyBorder="1" applyAlignment="1">
      <alignment horizontal="center" vertical="center" wrapText="1"/>
    </xf>
    <xf numFmtId="0" fontId="28" fillId="5" borderId="12" xfId="5" applyNumberForma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Fill="1" applyBorder="1" applyAlignment="1">
      <alignment horizontal="center" vertical="top" wrapText="1"/>
    </xf>
    <xf numFmtId="0" fontId="14" fillId="3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NumberFormat="1" applyFont="1" applyFill="1" applyBorder="1" applyAlignment="1">
      <alignment horizontal="center" wrapText="1"/>
    </xf>
    <xf numFmtId="0" fontId="29" fillId="0" borderId="0" xfId="0" applyNumberFormat="1" applyFont="1" applyFill="1" applyBorder="1"/>
  </cellXfs>
  <cellStyles count="7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Percent 2" xfId="6" xr:uid="{F6A0DC7E-6432-432E-8B0E-040253832CF4}"/>
    <cellStyle name="היפר-קישור" xfId="5" builtinId="8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dsgn93\AppData\Local\Microsoft\Windows\INetCache\Content.Outlook\6WFKQVA3\HU_%20&#1502;&#1502;&#1513;&#1511;%20&#1500;&#1490;&#1493;&#1508;&#1497;&#1501;%20-&#1512;&#1513;&#1497;&#1502;&#1514;%20&#1504;&#1499;&#1505;&#1497;&#1501;%202024%20-%20&#1500;&#1500;&#1488;%20&#1493;&#1500;&#1497;&#1491;&#1510;&#1497;&#1492;_Sanitiz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גדרת ניירות"/>
      <sheetName val="Parameter"/>
      <sheetName val="Sheet1"/>
      <sheetName val="מאפיין עיקרי"/>
      <sheetName val="Sheet2"/>
      <sheetName val="סוגי שדות"/>
    </sheetNames>
    <sheetDataSet>
      <sheetData sheetId="0" refreshError="1"/>
      <sheetData sheetId="1">
        <row r="3">
          <cell r="G3" t="str">
            <v>ישראל</v>
          </cell>
        </row>
        <row r="4">
          <cell r="G4" t="str">
            <v>אוסטריה</v>
          </cell>
        </row>
        <row r="5">
          <cell r="G5" t="str">
            <v>אוסטרליה</v>
          </cell>
        </row>
        <row r="6">
          <cell r="G6" t="str">
            <v>אזור תעלת פנמה</v>
          </cell>
        </row>
        <row r="7">
          <cell r="G7" t="str">
            <v>אזרביג'אן</v>
          </cell>
        </row>
        <row r="8">
          <cell r="G8" t="str">
            <v>איחוד האמירויות הערביות</v>
          </cell>
        </row>
        <row r="9">
          <cell r="G9" t="str">
            <v>איטליה</v>
          </cell>
        </row>
        <row r="10">
          <cell r="G10" t="str">
            <v>איי הבתולה</v>
          </cell>
        </row>
        <row r="11">
          <cell r="G11" t="str">
            <v>איי סיישל</v>
          </cell>
        </row>
        <row r="12">
          <cell r="G12" t="str">
            <v>איי קיימן</v>
          </cell>
        </row>
        <row r="13">
          <cell r="G13" t="str">
            <v>איי שלמה הבריטיים</v>
          </cell>
        </row>
        <row r="14">
          <cell r="G14" t="str">
            <v>איסלנד</v>
          </cell>
        </row>
        <row r="15">
          <cell r="G15" t="str">
            <v>אירלנד</v>
          </cell>
        </row>
        <row r="16">
          <cell r="G16" t="str">
            <v>אנדורה</v>
          </cell>
        </row>
        <row r="17">
          <cell r="G17" t="str">
            <v>אסטוניה</v>
          </cell>
        </row>
        <row r="18">
          <cell r="G18" t="str">
            <v>ארגנטינה</v>
          </cell>
        </row>
        <row r="19">
          <cell r="G19" t="str">
            <v>ארה"ב</v>
          </cell>
        </row>
        <row r="20">
          <cell r="G20" t="str">
            <v>אתיופיה</v>
          </cell>
        </row>
        <row r="21">
          <cell r="G21" t="str">
            <v>בהמס</v>
          </cell>
        </row>
        <row r="22">
          <cell r="G22" t="str">
            <v>בולגריה</v>
          </cell>
        </row>
        <row r="23">
          <cell r="G23" t="str">
            <v>בוליביה</v>
          </cell>
        </row>
        <row r="24">
          <cell r="G24" t="str">
            <v>בחריין</v>
          </cell>
        </row>
        <row r="25">
          <cell r="G25" t="str">
            <v>בלגיה</v>
          </cell>
        </row>
        <row r="26">
          <cell r="G26" t="str">
            <v>בליז</v>
          </cell>
        </row>
        <row r="27">
          <cell r="G27" t="str">
            <v>ברזיל</v>
          </cell>
        </row>
        <row r="28">
          <cell r="G28" t="str">
            <v>בריטניה</v>
          </cell>
        </row>
        <row r="29">
          <cell r="G29" t="str">
            <v>ברמודה</v>
          </cell>
        </row>
        <row r="30">
          <cell r="G30" t="str">
            <v>גאורגיה</v>
          </cell>
        </row>
        <row r="31">
          <cell r="G31" t="str">
            <v>גיברלטר</v>
          </cell>
        </row>
        <row r="32">
          <cell r="G32" t="str">
            <v>גמייקה</v>
          </cell>
        </row>
        <row r="33">
          <cell r="G33" t="str">
            <v>גרמניה</v>
          </cell>
        </row>
        <row r="34">
          <cell r="G34" t="str">
            <v>דנמרק</v>
          </cell>
        </row>
        <row r="35">
          <cell r="G35" t="str">
            <v>דרום אפריקה</v>
          </cell>
        </row>
        <row r="36">
          <cell r="G36" t="str">
            <v>הודו</v>
          </cell>
        </row>
        <row r="37">
          <cell r="G37" t="str">
            <v>הולנד</v>
          </cell>
        </row>
        <row r="38">
          <cell r="G38" t="str">
            <v>הונג קונג</v>
          </cell>
        </row>
        <row r="39">
          <cell r="G39" t="str">
            <v>הונגריה</v>
          </cell>
        </row>
        <row r="40">
          <cell r="G40" t="str">
            <v>הונדורס</v>
          </cell>
        </row>
        <row r="41">
          <cell r="G41" t="str">
            <v>יוון</v>
          </cell>
        </row>
        <row r="42">
          <cell r="G42" t="str">
            <v>יפן</v>
          </cell>
        </row>
        <row r="43">
          <cell r="G43" t="str">
            <v>ירדן</v>
          </cell>
        </row>
        <row r="44">
          <cell r="G44" t="str">
            <v>לוכסמבורג</v>
          </cell>
        </row>
        <row r="45">
          <cell r="G45" t="str">
            <v>לטביה</v>
          </cell>
        </row>
        <row r="46">
          <cell r="G46" t="str">
            <v>ליטא</v>
          </cell>
        </row>
        <row r="47">
          <cell r="G47" t="str">
            <v>ליכטנשטיין</v>
          </cell>
        </row>
        <row r="48">
          <cell r="G48" t="str">
            <v>מאוריציוס</v>
          </cell>
        </row>
        <row r="49">
          <cell r="G49" t="str">
            <v>מולדובה</v>
          </cell>
        </row>
        <row r="50">
          <cell r="G50" t="str">
            <v>מונקו</v>
          </cell>
        </row>
        <row r="51">
          <cell r="G51" t="str">
            <v>מלדיבים</v>
          </cell>
        </row>
        <row r="52">
          <cell r="G52" t="str">
            <v>מלטה</v>
          </cell>
        </row>
        <row r="53">
          <cell r="G53" t="str">
            <v>מלזיה</v>
          </cell>
        </row>
        <row r="54">
          <cell r="G54" t="str">
            <v>מצרים</v>
          </cell>
        </row>
        <row r="55">
          <cell r="G55" t="str">
            <v>מקסיקו</v>
          </cell>
        </row>
        <row r="56">
          <cell r="G56" t="str">
            <v>מרוקו</v>
          </cell>
        </row>
        <row r="57">
          <cell r="G57" t="str">
            <v>ניו זילנד</v>
          </cell>
        </row>
        <row r="58">
          <cell r="G58" t="str">
            <v>סין</v>
          </cell>
        </row>
        <row r="59">
          <cell r="G59" t="str">
            <v>סינגפור</v>
          </cell>
        </row>
        <row r="60">
          <cell r="G60" t="str">
            <v>סלובניה</v>
          </cell>
        </row>
        <row r="61">
          <cell r="G61" t="str">
            <v>סלובקיה</v>
          </cell>
        </row>
        <row r="62">
          <cell r="G62" t="str">
            <v>ספרד</v>
          </cell>
        </row>
        <row r="63">
          <cell r="G63" t="str">
            <v>סרביה</v>
          </cell>
        </row>
        <row r="64">
          <cell r="G64" t="str">
            <v>ערב הסעודית</v>
          </cell>
        </row>
        <row r="65">
          <cell r="G65" t="str">
            <v>פולין</v>
          </cell>
        </row>
        <row r="66">
          <cell r="G66" t="str">
            <v>פורטוגל</v>
          </cell>
        </row>
        <row r="67">
          <cell r="G67" t="str">
            <v>פינלנד</v>
          </cell>
        </row>
        <row r="68">
          <cell r="G68" t="str">
            <v>פנמה</v>
          </cell>
        </row>
        <row r="69">
          <cell r="G69" t="str">
            <v>צילה</v>
          </cell>
        </row>
        <row r="70">
          <cell r="G70" t="str">
            <v>צכיה</v>
          </cell>
        </row>
        <row r="71">
          <cell r="G71" t="str">
            <v>צרפת</v>
          </cell>
        </row>
        <row r="72">
          <cell r="G72" t="str">
            <v>קנדה</v>
          </cell>
        </row>
        <row r="73">
          <cell r="G73" t="str">
            <v>קפריסין</v>
          </cell>
        </row>
        <row r="74">
          <cell r="G74" t="str">
            <v>רומניה</v>
          </cell>
        </row>
        <row r="75">
          <cell r="G75" t="str">
            <v>רוסיה</v>
          </cell>
        </row>
        <row r="76">
          <cell r="G76" t="str">
            <v>שוודיה</v>
          </cell>
        </row>
        <row r="77">
          <cell r="G77" t="str">
            <v>שוויץ</v>
          </cell>
        </row>
        <row r="78">
          <cell r="G78" t="str">
            <v>תורכיה</v>
          </cell>
        </row>
        <row r="79">
          <cell r="G79" t="str">
            <v>אסיה</v>
          </cell>
        </row>
        <row r="80">
          <cell r="G80" t="str">
            <v>אפריקה</v>
          </cell>
        </row>
        <row r="81">
          <cell r="G81" t="str">
            <v>אמריקה הצפונית</v>
          </cell>
        </row>
        <row r="82">
          <cell r="G82" t="str">
            <v>אמריקה הדרומית</v>
          </cell>
        </row>
        <row r="83">
          <cell r="G83" t="str">
            <v>אירופה</v>
          </cell>
        </row>
        <row r="84">
          <cell r="G84" t="str">
            <v>אוקיאניה</v>
          </cell>
        </row>
        <row r="85">
          <cell r="G85" t="str">
            <v>גלובלי ללא ארה"ב</v>
          </cell>
        </row>
        <row r="86">
          <cell r="G86" t="str">
            <v>גלובלי</v>
          </cell>
        </row>
        <row r="87">
          <cell r="G87" t="str">
            <v>שווקים מתעוררים</v>
          </cell>
        </row>
        <row r="88">
          <cell r="G88" t="str">
            <v>developed markets</v>
          </cell>
        </row>
        <row r="89">
          <cell r="G89" t="str">
            <v>frontier markets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ori@gemel.huji.ac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A14" sqref="A14"/>
    </sheetView>
  </sheetViews>
  <sheetFormatPr defaultColWidth="0" defaultRowHeight="14.25"/>
  <cols>
    <col min="1" max="1" width="35.125" customWidth="1"/>
    <col min="2" max="2" width="11" customWidth="1"/>
    <col min="3" max="3" width="4.625" customWidth="1"/>
    <col min="4" max="4" width="67.5" style="225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  <col min="13" max="16384" width="9" hidden="1"/>
  </cols>
  <sheetData>
    <row r="1" spans="1:8" ht="18">
      <c r="A1" s="30" t="s">
        <v>200</v>
      </c>
      <c r="B1" s="31"/>
      <c r="C1" s="31"/>
      <c r="D1" s="223"/>
    </row>
    <row r="3" spans="1:8">
      <c r="A3" t="s">
        <v>201</v>
      </c>
      <c r="D3" s="217" t="s">
        <v>202</v>
      </c>
    </row>
    <row r="5" spans="1:8">
      <c r="A5" t="s">
        <v>203</v>
      </c>
      <c r="D5" s="218" t="s">
        <v>1227</v>
      </c>
    </row>
    <row r="7" spans="1:8">
      <c r="A7" t="s">
        <v>204</v>
      </c>
      <c r="D7" s="217" t="s">
        <v>1232</v>
      </c>
    </row>
    <row r="8" spans="1:8">
      <c r="D8" s="219"/>
      <c r="E8" s="29"/>
      <c r="F8" s="29"/>
      <c r="G8" s="29"/>
      <c r="H8" s="29"/>
    </row>
    <row r="9" spans="1:8">
      <c r="A9" t="s">
        <v>205</v>
      </c>
      <c r="D9" s="217">
        <v>2025</v>
      </c>
    </row>
    <row r="11" spans="1:8">
      <c r="A11" t="s">
        <v>206</v>
      </c>
      <c r="D11" s="218" t="s">
        <v>1273</v>
      </c>
    </row>
    <row r="13" spans="1:8">
      <c r="A13" t="s">
        <v>207</v>
      </c>
      <c r="D13" s="220">
        <f>IFERROR(VLOOKUP(D11,'File Name Info'!A35:B121,2,0),"תא מחושב")</f>
        <v>510960586</v>
      </c>
    </row>
    <row r="15" spans="1:8" ht="15">
      <c r="A15" s="17" t="s">
        <v>208</v>
      </c>
      <c r="D15" s="220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510960586_gm_0225.xlxs</v>
      </c>
    </row>
    <row r="16" spans="1:8" ht="15">
      <c r="A16" s="17"/>
      <c r="D16" s="219"/>
      <c r="E16" s="29"/>
      <c r="F16" s="29"/>
      <c r="G16" s="29"/>
      <c r="H16" s="29"/>
    </row>
    <row r="17" spans="1:8" ht="15">
      <c r="A17" s="17" t="s">
        <v>209</v>
      </c>
      <c r="B17" s="15" t="s">
        <v>210</v>
      </c>
      <c r="C17" s="15"/>
      <c r="D17" s="218" t="s">
        <v>3185</v>
      </c>
    </row>
    <row r="18" spans="1:8">
      <c r="A18" s="13"/>
      <c r="D18" s="224"/>
      <c r="E18" s="16"/>
      <c r="F18" s="16"/>
      <c r="G18" s="16"/>
      <c r="H18" s="16"/>
    </row>
    <row r="19" spans="1:8">
      <c r="A19" s="13"/>
      <c r="B19" s="15" t="s">
        <v>211</v>
      </c>
      <c r="C19" s="15"/>
      <c r="D19" s="218" t="s">
        <v>3184</v>
      </c>
    </row>
    <row r="20" spans="1:8">
      <c r="A20" s="13"/>
      <c r="D20" s="224"/>
      <c r="E20" s="16"/>
      <c r="F20" s="16"/>
      <c r="G20" s="16"/>
      <c r="H20" s="16"/>
    </row>
    <row r="21" spans="1:8">
      <c r="A21" s="13"/>
      <c r="B21" s="15" t="s">
        <v>212</v>
      </c>
      <c r="C21" s="15"/>
      <c r="D21" s="221" t="s">
        <v>3186</v>
      </c>
    </row>
    <row r="22" spans="1:8">
      <c r="A22" s="13"/>
      <c r="B22" s="14"/>
      <c r="C22" s="14"/>
    </row>
    <row r="23" spans="1:8" ht="29.25">
      <c r="A23" s="17" t="s">
        <v>213</v>
      </c>
      <c r="D23" s="225" t="s">
        <v>214</v>
      </c>
    </row>
    <row r="28" spans="1:8" ht="14.1" customHeight="1">
      <c r="A28" s="25"/>
      <c r="D28" s="222"/>
      <c r="E28" s="27"/>
      <c r="F28" s="27"/>
      <c r="G28" s="27"/>
      <c r="H28" s="27"/>
    </row>
    <row r="29" spans="1:8">
      <c r="E29" s="15"/>
      <c r="F29" s="15"/>
      <c r="G29" s="15"/>
      <c r="H29" s="15"/>
    </row>
  </sheetData>
  <conditionalFormatting sqref="D3">
    <cfRule type="containsText" dxfId="8" priority="18" operator="containsText" text="Please fill in data">
      <formula>NOT(ISERROR(SEARCH("Please fill in data",D3)))</formula>
    </cfRule>
  </conditionalFormatting>
  <conditionalFormatting sqref="D7:D9">
    <cfRule type="containsText" dxfId="7" priority="10" operator="containsText" text="Please fill in data">
      <formula>NOT(ISERROR(SEARCH("Please fill in data",D7)))</formula>
    </cfRule>
  </conditionalFormatting>
  <conditionalFormatting sqref="D13">
    <cfRule type="containsText" dxfId="6" priority="8" operator="containsText" text="Please fill in data">
      <formula>NOT(ISERROR(SEARCH("Please fill in data",D13)))</formula>
    </cfRule>
  </conditionalFormatting>
  <conditionalFormatting sqref="D15:D16">
    <cfRule type="containsText" dxfId="5" priority="6" operator="containsText" text="Please fill in data">
      <formula>NOT(ISERROR(SEARCH("Please fill in data",D15)))</formula>
    </cfRule>
  </conditionalFormatting>
  <conditionalFormatting sqref="D5">
    <cfRule type="containsText" dxfId="4" priority="5" operator="containsText" text="Please fill in data">
      <formula>NOT(ISERROR(SEARCH("Please fill in data",D5)))</formula>
    </cfRule>
  </conditionalFormatting>
  <conditionalFormatting sqref="D11">
    <cfRule type="containsText" dxfId="3" priority="4" operator="containsText" text="Please fill in data">
      <formula>NOT(ISERROR(SEARCH("Please fill in data",D11)))</formula>
    </cfRule>
  </conditionalFormatting>
  <conditionalFormatting sqref="D19">
    <cfRule type="containsText" dxfId="2" priority="3" operator="containsText" text="Please fill in data">
      <formula>NOT(ISERROR(SEARCH("Please fill in data",D19)))</formula>
    </cfRule>
  </conditionalFormatting>
  <conditionalFormatting sqref="D17">
    <cfRule type="containsText" dxfId="1" priority="2" operator="containsText" text="Please fill in data">
      <formula>NOT(ISERROR(SEARCH("Please fill in data",D17)))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6C3BEAC4-933C-45FD-8F9D-90385B9F1B21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5BCD4241-642A-46DC-8067-B864EAE2658D}">
      <formula1>Company_Name</formula1>
    </dataValidation>
  </dataValidations>
  <hyperlinks>
    <hyperlink ref="D21" r:id="rId1" xr:uid="{C44A13F4-94A3-4B15-926F-3158977E6EB4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9" style="2" hidden="1"/>
  </cols>
  <sheetData>
    <row r="1" spans="1:25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6</v>
      </c>
      <c r="J1" s="19" t="s">
        <v>7</v>
      </c>
      <c r="K1" s="19" t="s">
        <v>351</v>
      </c>
      <c r="L1" s="19" t="s">
        <v>8</v>
      </c>
      <c r="M1" s="19" t="s">
        <v>1143</v>
      </c>
      <c r="N1" s="19" t="s">
        <v>162</v>
      </c>
      <c r="O1" s="177" t="s">
        <v>1144</v>
      </c>
      <c r="P1" s="19" t="s">
        <v>124</v>
      </c>
      <c r="Q1" s="19" t="s">
        <v>11</v>
      </c>
      <c r="R1" s="166" t="s">
        <v>1145</v>
      </c>
      <c r="S1" s="19" t="s">
        <v>1146</v>
      </c>
      <c r="T1" s="19" t="s">
        <v>17</v>
      </c>
      <c r="U1" s="155" t="s">
        <v>18</v>
      </c>
      <c r="V1" s="166" t="s">
        <v>19</v>
      </c>
      <c r="W1" s="19" t="s">
        <v>20</v>
      </c>
      <c r="X1" s="161" t="s">
        <v>24</v>
      </c>
      <c r="Y1" s="161" t="s">
        <v>25</v>
      </c>
    </row>
    <row r="2" spans="1:25">
      <c r="A2" s="26">
        <v>1182</v>
      </c>
      <c r="B2" s="20">
        <v>1182</v>
      </c>
      <c r="C2" s="20" t="s">
        <v>1762</v>
      </c>
      <c r="D2" s="20" t="s">
        <v>1763</v>
      </c>
      <c r="E2" s="18" t="s">
        <v>1359</v>
      </c>
      <c r="F2" s="20" t="s">
        <v>2539</v>
      </c>
      <c r="G2" s="20" t="s">
        <v>2540</v>
      </c>
      <c r="H2" s="18" t="s">
        <v>346</v>
      </c>
      <c r="I2" s="18" t="s">
        <v>30</v>
      </c>
      <c r="J2" s="18" t="s">
        <v>30</v>
      </c>
      <c r="K2" s="20" t="s">
        <v>352</v>
      </c>
      <c r="L2" s="18" t="s">
        <v>31</v>
      </c>
      <c r="M2" s="20" t="s">
        <v>1765</v>
      </c>
      <c r="N2" s="20" t="s">
        <v>489</v>
      </c>
      <c r="O2" s="178" t="s">
        <v>2498</v>
      </c>
      <c r="P2" s="20" t="s">
        <v>138</v>
      </c>
      <c r="Q2" s="18" t="s">
        <v>34</v>
      </c>
      <c r="R2" s="175">
        <v>58000</v>
      </c>
      <c r="S2" s="150">
        <v>1</v>
      </c>
      <c r="T2" s="149">
        <v>1003</v>
      </c>
      <c r="U2" s="171">
        <v>1</v>
      </c>
      <c r="V2" s="172">
        <v>9800</v>
      </c>
      <c r="W2" s="149">
        <v>98.293999999999997</v>
      </c>
      <c r="X2" s="170">
        <v>1</v>
      </c>
      <c r="Y2" s="170">
        <v>2.1861593931202599E-4</v>
      </c>
    </row>
    <row r="3" spans="1:25">
      <c r="A3" s="20">
        <v>1182</v>
      </c>
      <c r="B3" s="20">
        <v>14769</v>
      </c>
      <c r="C3" s="20" t="s">
        <v>1762</v>
      </c>
      <c r="D3" s="20" t="s">
        <v>1763</v>
      </c>
      <c r="E3" s="18" t="s">
        <v>1359</v>
      </c>
      <c r="F3" s="20" t="s">
        <v>2539</v>
      </c>
      <c r="G3" s="20" t="s">
        <v>2540</v>
      </c>
      <c r="H3" s="18" t="s">
        <v>346</v>
      </c>
      <c r="I3" s="18" t="s">
        <v>30</v>
      </c>
      <c r="J3" s="18" t="s">
        <v>30</v>
      </c>
      <c r="K3" s="20" t="s">
        <v>352</v>
      </c>
      <c r="L3" s="18" t="s">
        <v>31</v>
      </c>
      <c r="M3" s="20" t="s">
        <v>1765</v>
      </c>
      <c r="N3" s="20" t="s">
        <v>489</v>
      </c>
      <c r="O3" s="178" t="s">
        <v>2498</v>
      </c>
      <c r="P3" s="20" t="s">
        <v>138</v>
      </c>
      <c r="Q3" s="18" t="s">
        <v>34</v>
      </c>
      <c r="R3" s="175">
        <v>58000</v>
      </c>
      <c r="S3" s="150">
        <v>1</v>
      </c>
      <c r="T3" s="149">
        <v>51</v>
      </c>
      <c r="U3" s="171">
        <v>1</v>
      </c>
      <c r="V3" s="172">
        <v>9800</v>
      </c>
      <c r="W3" s="149">
        <v>4.9980000000000002</v>
      </c>
      <c r="X3" s="170">
        <v>1</v>
      </c>
      <c r="Y3" s="170">
        <v>1.9015656408175001E-4</v>
      </c>
    </row>
    <row r="4" spans="1:25">
      <c r="A4" s="20">
        <v>12904</v>
      </c>
      <c r="B4" s="20">
        <v>12905</v>
      </c>
      <c r="C4" s="20" t="s">
        <v>1762</v>
      </c>
      <c r="D4" s="20" t="s">
        <v>1763</v>
      </c>
      <c r="E4" s="18" t="s">
        <v>1359</v>
      </c>
      <c r="F4" s="20" t="s">
        <v>2539</v>
      </c>
      <c r="G4" s="20" t="s">
        <v>2540</v>
      </c>
      <c r="H4" s="18" t="s">
        <v>346</v>
      </c>
      <c r="I4" s="18" t="s">
        <v>30</v>
      </c>
      <c r="J4" s="18" t="s">
        <v>30</v>
      </c>
      <c r="K4" s="20" t="s">
        <v>352</v>
      </c>
      <c r="L4" s="18" t="s">
        <v>31</v>
      </c>
      <c r="M4" s="20" t="s">
        <v>1765</v>
      </c>
      <c r="N4" s="20" t="s">
        <v>489</v>
      </c>
      <c r="O4" s="178" t="s">
        <v>2498</v>
      </c>
      <c r="P4" s="20" t="s">
        <v>138</v>
      </c>
      <c r="Q4" s="18" t="s">
        <v>34</v>
      </c>
      <c r="R4" s="175">
        <v>58000</v>
      </c>
      <c r="S4" s="150">
        <v>1</v>
      </c>
      <c r="T4" s="149">
        <v>85</v>
      </c>
      <c r="U4" s="171">
        <v>1</v>
      </c>
      <c r="V4" s="172">
        <v>9800</v>
      </c>
      <c r="W4" s="149">
        <v>8.33</v>
      </c>
      <c r="X4" s="170">
        <v>1</v>
      </c>
      <c r="Y4" s="170">
        <v>1.80677874640183E-4</v>
      </c>
    </row>
    <row r="5" spans="1:25">
      <c r="A5" s="20">
        <v>12904</v>
      </c>
      <c r="B5" s="20">
        <v>13680</v>
      </c>
      <c r="C5" s="20" t="s">
        <v>1762</v>
      </c>
      <c r="D5" s="20" t="s">
        <v>1763</v>
      </c>
      <c r="E5" s="18" t="s">
        <v>1359</v>
      </c>
      <c r="F5" s="20" t="s">
        <v>2539</v>
      </c>
      <c r="G5" s="20" t="s">
        <v>2540</v>
      </c>
      <c r="H5" s="18" t="s">
        <v>346</v>
      </c>
      <c r="I5" s="18" t="s">
        <v>30</v>
      </c>
      <c r="J5" s="18" t="s">
        <v>30</v>
      </c>
      <c r="K5" s="20" t="s">
        <v>352</v>
      </c>
      <c r="L5" s="18" t="s">
        <v>31</v>
      </c>
      <c r="M5" s="20" t="s">
        <v>1765</v>
      </c>
      <c r="N5" s="20" t="s">
        <v>489</v>
      </c>
      <c r="O5" s="178" t="s">
        <v>2498</v>
      </c>
      <c r="P5" s="20" t="s">
        <v>138</v>
      </c>
      <c r="Q5" s="18" t="s">
        <v>34</v>
      </c>
      <c r="R5" s="175">
        <v>58000</v>
      </c>
      <c r="S5" s="150">
        <v>1</v>
      </c>
      <c r="T5" s="149">
        <v>85</v>
      </c>
      <c r="U5" s="171">
        <v>1</v>
      </c>
      <c r="V5" s="172">
        <v>9800</v>
      </c>
      <c r="W5" s="149">
        <v>8.33</v>
      </c>
      <c r="X5" s="170">
        <v>1</v>
      </c>
      <c r="Y5" s="170">
        <v>1.63822646933621E-4</v>
      </c>
    </row>
    <row r="6" spans="1:25">
      <c r="A6" s="20">
        <v>424</v>
      </c>
      <c r="B6" s="20">
        <v>7228</v>
      </c>
      <c r="C6" s="20" t="s">
        <v>1762</v>
      </c>
      <c r="D6" s="20" t="s">
        <v>1763</v>
      </c>
      <c r="E6" s="18" t="s">
        <v>1359</v>
      </c>
      <c r="F6" s="20" t="s">
        <v>2539</v>
      </c>
      <c r="G6" s="20" t="s">
        <v>2540</v>
      </c>
      <c r="H6" s="18" t="s">
        <v>346</v>
      </c>
      <c r="I6" s="18" t="s">
        <v>30</v>
      </c>
      <c r="J6" s="18" t="s">
        <v>30</v>
      </c>
      <c r="K6" s="20" t="s">
        <v>352</v>
      </c>
      <c r="L6" s="18" t="s">
        <v>31</v>
      </c>
      <c r="M6" s="20" t="s">
        <v>1765</v>
      </c>
      <c r="N6" s="20" t="s">
        <v>489</v>
      </c>
      <c r="O6" s="178" t="s">
        <v>2498</v>
      </c>
      <c r="P6" s="20" t="s">
        <v>138</v>
      </c>
      <c r="Q6" s="18" t="s">
        <v>34</v>
      </c>
      <c r="R6" s="175">
        <v>58000</v>
      </c>
      <c r="S6" s="150">
        <v>1</v>
      </c>
      <c r="T6" s="149">
        <v>5763</v>
      </c>
      <c r="U6" s="171">
        <v>1</v>
      </c>
      <c r="V6" s="172">
        <v>9800</v>
      </c>
      <c r="W6" s="149">
        <v>564.774</v>
      </c>
      <c r="X6" s="170">
        <v>1</v>
      </c>
      <c r="Y6" s="170">
        <v>2.2729834140234399E-4</v>
      </c>
    </row>
    <row r="7" spans="1:25">
      <c r="A7" s="20">
        <v>424</v>
      </c>
      <c r="B7" s="20">
        <v>7229</v>
      </c>
      <c r="C7" s="20" t="s">
        <v>1762</v>
      </c>
      <c r="D7" s="20" t="s">
        <v>1763</v>
      </c>
      <c r="E7" s="18" t="s">
        <v>1359</v>
      </c>
      <c r="F7" s="20" t="s">
        <v>2539</v>
      </c>
      <c r="G7" s="20" t="s">
        <v>2540</v>
      </c>
      <c r="H7" s="18" t="s">
        <v>346</v>
      </c>
      <c r="I7" s="18" t="s">
        <v>30</v>
      </c>
      <c r="J7" s="18" t="s">
        <v>30</v>
      </c>
      <c r="K7" s="20" t="s">
        <v>352</v>
      </c>
      <c r="L7" s="18" t="s">
        <v>31</v>
      </c>
      <c r="M7" s="20" t="s">
        <v>1765</v>
      </c>
      <c r="N7" s="20" t="s">
        <v>489</v>
      </c>
      <c r="O7" s="178" t="s">
        <v>2498</v>
      </c>
      <c r="P7" s="20" t="s">
        <v>138</v>
      </c>
      <c r="Q7" s="18" t="s">
        <v>34</v>
      </c>
      <c r="R7" s="175">
        <v>58000</v>
      </c>
      <c r="S7" s="150">
        <v>1</v>
      </c>
      <c r="T7" s="149">
        <v>340</v>
      </c>
      <c r="U7" s="171">
        <v>1</v>
      </c>
      <c r="V7" s="172">
        <v>9800</v>
      </c>
      <c r="W7" s="149">
        <v>33.32</v>
      </c>
      <c r="X7" s="170">
        <v>1</v>
      </c>
      <c r="Y7" s="170">
        <v>2.2352591016259199E-4</v>
      </c>
    </row>
    <row r="8" spans="1:25">
      <c r="A8" s="20">
        <v>969</v>
      </c>
      <c r="B8" s="20">
        <v>969</v>
      </c>
      <c r="C8" s="20" t="s">
        <v>1762</v>
      </c>
      <c r="D8" s="20" t="s">
        <v>1763</v>
      </c>
      <c r="E8" s="18" t="s">
        <v>1359</v>
      </c>
      <c r="F8" s="20" t="s">
        <v>2539</v>
      </c>
      <c r="G8" s="20" t="s">
        <v>2540</v>
      </c>
      <c r="H8" s="18" t="s">
        <v>346</v>
      </c>
      <c r="I8" s="18" t="s">
        <v>30</v>
      </c>
      <c r="J8" s="18" t="s">
        <v>30</v>
      </c>
      <c r="K8" s="20" t="s">
        <v>352</v>
      </c>
      <c r="L8" s="18" t="s">
        <v>31</v>
      </c>
      <c r="M8" s="20" t="s">
        <v>1765</v>
      </c>
      <c r="N8" s="20" t="s">
        <v>489</v>
      </c>
      <c r="O8" s="178" t="s">
        <v>2498</v>
      </c>
      <c r="P8" s="20" t="s">
        <v>138</v>
      </c>
      <c r="Q8" s="18" t="s">
        <v>34</v>
      </c>
      <c r="R8" s="175">
        <v>58000</v>
      </c>
      <c r="S8" s="150">
        <v>1</v>
      </c>
      <c r="T8" s="149">
        <v>170</v>
      </c>
      <c r="U8" s="171">
        <v>1</v>
      </c>
      <c r="V8" s="172">
        <v>9800</v>
      </c>
      <c r="W8" s="149">
        <v>16.66</v>
      </c>
      <c r="X8" s="170">
        <v>1</v>
      </c>
      <c r="Y8" s="170">
        <v>2.2583264824949201E-4</v>
      </c>
    </row>
    <row r="9" spans="1:25">
      <c r="A9" s="20"/>
      <c r="B9" s="20"/>
      <c r="C9" s="20"/>
      <c r="D9" s="20"/>
      <c r="E9" s="18"/>
      <c r="F9" s="20"/>
      <c r="G9" s="20"/>
      <c r="H9" s="18"/>
      <c r="I9" s="18"/>
      <c r="J9" s="18"/>
      <c r="K9" s="20"/>
      <c r="L9" s="18"/>
      <c r="M9" s="20"/>
      <c r="N9" s="20"/>
      <c r="O9" s="20"/>
      <c r="P9" s="20"/>
      <c r="Q9" s="18"/>
      <c r="R9" s="18"/>
      <c r="S9" s="18"/>
      <c r="T9" s="20"/>
      <c r="U9" s="20"/>
      <c r="V9" s="20"/>
      <c r="W9" s="20"/>
      <c r="X9" s="20"/>
      <c r="Y9" s="20"/>
    </row>
    <row r="10" spans="1:25">
      <c r="A10" s="20"/>
      <c r="B10" s="20"/>
      <c r="C10" s="20"/>
      <c r="D10" s="20"/>
      <c r="E10" s="18"/>
      <c r="F10" s="20"/>
      <c r="G10" s="20"/>
      <c r="H10" s="18"/>
      <c r="I10" s="18"/>
      <c r="J10" s="18"/>
      <c r="K10" s="20"/>
      <c r="L10" s="18"/>
      <c r="M10" s="20"/>
      <c r="N10" s="20"/>
      <c r="O10" s="20"/>
      <c r="P10" s="20"/>
      <c r="Q10" s="18"/>
      <c r="R10" s="18"/>
      <c r="S10" s="18"/>
      <c r="T10" s="20"/>
      <c r="U10" s="20"/>
      <c r="V10" s="20"/>
      <c r="W10" s="20"/>
      <c r="X10" s="20"/>
      <c r="Y10" s="20"/>
    </row>
    <row r="11" spans="1:25">
      <c r="A11" s="26"/>
      <c r="B11" s="20"/>
      <c r="C11" s="20"/>
      <c r="D11" s="20"/>
      <c r="E11" s="18"/>
      <c r="F11" s="20"/>
      <c r="G11" s="20"/>
      <c r="H11" s="18"/>
      <c r="I11" s="18"/>
      <c r="J11" s="18"/>
      <c r="K11" s="20"/>
      <c r="L11" s="18"/>
      <c r="M11" s="20"/>
      <c r="N11" s="20"/>
      <c r="O11" s="20"/>
      <c r="P11" s="20"/>
      <c r="Q11" s="18"/>
      <c r="R11" s="18"/>
      <c r="S11" s="18"/>
      <c r="T11" s="20"/>
      <c r="U11" s="20"/>
      <c r="V11" s="20"/>
      <c r="W11" s="20"/>
      <c r="X11" s="20"/>
      <c r="Y11" s="20"/>
    </row>
    <row r="12" spans="1:25">
      <c r="A12" s="20"/>
      <c r="B12" s="20"/>
      <c r="C12" s="20"/>
      <c r="D12" s="20"/>
      <c r="E12" s="18"/>
      <c r="F12" s="20"/>
      <c r="G12" s="20"/>
      <c r="H12" s="18"/>
      <c r="I12" s="18"/>
      <c r="J12" s="18"/>
      <c r="K12" s="20"/>
      <c r="L12" s="18"/>
      <c r="M12" s="20"/>
      <c r="N12" s="20"/>
      <c r="O12" s="20"/>
      <c r="P12" s="20"/>
      <c r="Q12" s="18"/>
      <c r="R12" s="18"/>
      <c r="S12" s="18"/>
      <c r="T12" s="20"/>
      <c r="U12" s="20"/>
      <c r="V12" s="20"/>
      <c r="W12" s="20"/>
      <c r="X12" s="20"/>
      <c r="Y12" s="20"/>
    </row>
    <row r="13" spans="1:25">
      <c r="A13" s="20"/>
      <c r="B13" s="20"/>
      <c r="C13" s="20"/>
      <c r="D13" s="20"/>
      <c r="E13" s="18"/>
      <c r="F13" s="20"/>
      <c r="G13" s="20"/>
      <c r="H13" s="18"/>
      <c r="I13" s="18"/>
      <c r="J13" s="18"/>
      <c r="K13" s="20"/>
      <c r="L13" s="18"/>
      <c r="M13" s="20"/>
      <c r="N13" s="20"/>
      <c r="O13" s="20"/>
      <c r="P13" s="20"/>
      <c r="Q13" s="18"/>
      <c r="R13" s="18"/>
      <c r="S13" s="18"/>
      <c r="T13" s="20"/>
      <c r="U13" s="20"/>
      <c r="V13" s="20"/>
      <c r="W13" s="20"/>
      <c r="X13" s="20"/>
      <c r="Y13" s="20"/>
    </row>
    <row r="14" spans="1:25">
      <c r="A14" s="20"/>
      <c r="B14" s="20"/>
      <c r="C14" s="20"/>
      <c r="D14" s="20"/>
      <c r="E14" s="18"/>
      <c r="F14" s="20"/>
      <c r="G14" s="20"/>
      <c r="H14" s="18"/>
      <c r="I14" s="18"/>
      <c r="J14" s="18"/>
      <c r="K14" s="20"/>
      <c r="L14" s="18"/>
      <c r="M14" s="20"/>
      <c r="N14" s="20"/>
      <c r="O14" s="20"/>
      <c r="P14" s="20"/>
      <c r="Q14" s="18"/>
      <c r="R14" s="18"/>
      <c r="S14" s="18"/>
      <c r="T14" s="20"/>
      <c r="U14" s="20"/>
      <c r="V14" s="20"/>
      <c r="W14" s="20"/>
      <c r="X14" s="20"/>
      <c r="Y14" s="20"/>
    </row>
    <row r="15" spans="1:25">
      <c r="A15" s="20"/>
      <c r="B15" s="20"/>
      <c r="C15" s="20"/>
      <c r="D15" s="20"/>
      <c r="E15" s="18"/>
      <c r="F15" s="20"/>
      <c r="G15" s="20"/>
      <c r="H15" s="18"/>
      <c r="I15" s="18"/>
      <c r="J15" s="18"/>
      <c r="K15" s="20"/>
      <c r="L15" s="18"/>
      <c r="M15" s="20"/>
      <c r="N15" s="20"/>
      <c r="O15" s="20"/>
      <c r="P15" s="20"/>
      <c r="Q15" s="18"/>
      <c r="R15" s="18"/>
      <c r="S15" s="18"/>
      <c r="T15" s="20"/>
      <c r="U15" s="20"/>
      <c r="V15" s="20"/>
      <c r="W15" s="20"/>
      <c r="X15" s="20"/>
      <c r="Y15" s="20"/>
    </row>
    <row r="16" spans="1:25">
      <c r="A16" s="20"/>
      <c r="B16" s="20"/>
      <c r="C16" s="20"/>
      <c r="D16" s="20"/>
      <c r="E16" s="18"/>
      <c r="F16" s="20"/>
      <c r="G16" s="20"/>
      <c r="H16" s="18"/>
      <c r="I16" s="18"/>
      <c r="J16" s="18"/>
      <c r="K16" s="20"/>
      <c r="L16" s="18"/>
      <c r="M16" s="20"/>
      <c r="N16" s="20"/>
      <c r="O16" s="20"/>
      <c r="P16" s="20"/>
      <c r="Q16" s="18"/>
      <c r="R16" s="18"/>
      <c r="S16" s="18"/>
      <c r="T16" s="20"/>
      <c r="U16" s="20"/>
      <c r="V16" s="20"/>
      <c r="W16" s="20"/>
      <c r="X16" s="20"/>
      <c r="Y16" s="20"/>
    </row>
    <row r="17" spans="1:25">
      <c r="A17" s="20"/>
      <c r="B17" s="20"/>
      <c r="C17" s="20"/>
      <c r="D17" s="20"/>
      <c r="E17" s="18"/>
      <c r="F17" s="20"/>
      <c r="G17" s="20"/>
      <c r="H17" s="18"/>
      <c r="I17" s="18"/>
      <c r="J17" s="18"/>
      <c r="K17" s="20"/>
      <c r="L17" s="18"/>
      <c r="M17" s="20"/>
      <c r="N17" s="20"/>
      <c r="O17" s="20"/>
      <c r="P17" s="20"/>
      <c r="Q17" s="18"/>
      <c r="R17" s="18"/>
      <c r="S17" s="18"/>
      <c r="T17" s="20"/>
      <c r="U17" s="20"/>
      <c r="V17" s="20"/>
      <c r="W17" s="20"/>
      <c r="X17" s="20"/>
      <c r="Y17" s="20"/>
    </row>
    <row r="18" spans="1:25">
      <c r="A18" s="20"/>
      <c r="B18" s="20"/>
      <c r="C18" s="20"/>
      <c r="D18" s="20"/>
      <c r="E18" s="18"/>
      <c r="F18" s="20"/>
      <c r="G18" s="20"/>
      <c r="H18" s="18"/>
      <c r="I18" s="18"/>
      <c r="J18" s="18"/>
      <c r="K18" s="20"/>
      <c r="L18" s="18"/>
      <c r="M18" s="20"/>
      <c r="N18" s="20"/>
      <c r="O18" s="20"/>
      <c r="P18" s="20"/>
      <c r="Q18" s="18"/>
      <c r="R18" s="18"/>
      <c r="S18" s="18"/>
      <c r="T18" s="20"/>
      <c r="U18" s="20"/>
      <c r="V18" s="20"/>
      <c r="W18" s="20"/>
      <c r="X18" s="20"/>
      <c r="Y18" s="20"/>
    </row>
    <row r="19" spans="1:25">
      <c r="A19" s="20"/>
      <c r="B19" s="20"/>
      <c r="C19" s="20"/>
      <c r="D19" s="20"/>
      <c r="E19" s="18"/>
      <c r="F19" s="20"/>
      <c r="G19" s="20"/>
      <c r="H19" s="18"/>
      <c r="I19" s="18"/>
      <c r="J19" s="18"/>
      <c r="K19" s="20"/>
      <c r="L19" s="18"/>
      <c r="M19" s="20"/>
      <c r="N19" s="20"/>
      <c r="O19" s="20"/>
      <c r="P19" s="20"/>
      <c r="Q19" s="18"/>
      <c r="R19" s="18"/>
      <c r="S19" s="18"/>
      <c r="T19" s="20"/>
      <c r="U19" s="20"/>
      <c r="V19" s="20"/>
      <c r="W19" s="20"/>
      <c r="X19" s="20"/>
      <c r="Y19" s="20"/>
    </row>
    <row r="20" spans="1:25">
      <c r="E20" s="18"/>
      <c r="H20" s="18"/>
      <c r="I20" s="18"/>
      <c r="J20" s="18"/>
      <c r="K20" s="20"/>
      <c r="L20" s="18"/>
      <c r="N20" s="20"/>
      <c r="P20" s="20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9" style="2" hidden="1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162</v>
      </c>
      <c r="N1" s="19" t="s">
        <v>198</v>
      </c>
      <c r="O1" s="19" t="s">
        <v>1144</v>
      </c>
      <c r="P1" s="19" t="s">
        <v>124</v>
      </c>
      <c r="Q1" s="19" t="s">
        <v>11</v>
      </c>
      <c r="R1" s="19" t="s">
        <v>1145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24</v>
      </c>
      <c r="X1" s="19" t="s">
        <v>25</v>
      </c>
    </row>
    <row r="2" spans="1:24">
      <c r="A2" s="20"/>
      <c r="B2" s="20"/>
      <c r="C2" s="20"/>
      <c r="D2" s="20"/>
      <c r="E2" s="18"/>
      <c r="F2" s="20"/>
      <c r="G2" s="20"/>
      <c r="H2" s="18"/>
      <c r="I2" s="20"/>
      <c r="J2" s="18"/>
      <c r="K2" s="18"/>
      <c r="L2" s="18"/>
      <c r="M2" s="20"/>
      <c r="N2" s="20"/>
      <c r="O2" s="20"/>
      <c r="P2" s="20"/>
      <c r="Q2" s="18"/>
      <c r="R2" s="18"/>
      <c r="S2" s="20"/>
      <c r="T2" s="20"/>
      <c r="U2" s="20"/>
      <c r="V2" s="20"/>
      <c r="W2" s="20"/>
      <c r="X2" s="20"/>
    </row>
    <row r="3" spans="1:24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18"/>
      <c r="M3" s="20"/>
      <c r="N3" s="20"/>
      <c r="O3" s="20"/>
      <c r="P3" s="20"/>
      <c r="Q3" s="18"/>
      <c r="R3" s="18"/>
      <c r="S3" s="20"/>
      <c r="T3" s="20"/>
      <c r="U3" s="20"/>
      <c r="V3" s="20"/>
      <c r="W3" s="20"/>
      <c r="X3" s="20"/>
    </row>
    <row r="4" spans="1:24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18"/>
      <c r="M4" s="20"/>
      <c r="N4" s="20"/>
      <c r="O4" s="20"/>
      <c r="P4" s="20"/>
      <c r="Q4" s="18"/>
      <c r="R4" s="18"/>
      <c r="S4" s="20"/>
      <c r="T4" s="20"/>
      <c r="U4" s="20"/>
      <c r="V4" s="20"/>
      <c r="W4" s="20"/>
      <c r="X4" s="20"/>
    </row>
    <row r="5" spans="1:24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18"/>
      <c r="M5" s="20"/>
      <c r="N5" s="20"/>
      <c r="O5" s="20"/>
      <c r="P5" s="20"/>
      <c r="Q5" s="18"/>
      <c r="R5" s="18"/>
      <c r="S5" s="20"/>
      <c r="T5" s="20"/>
      <c r="U5" s="20"/>
      <c r="V5" s="20"/>
      <c r="W5" s="20"/>
      <c r="X5" s="20"/>
    </row>
    <row r="6" spans="1:24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18"/>
      <c r="M6" s="20"/>
      <c r="N6" s="20"/>
      <c r="O6" s="20"/>
      <c r="P6" s="20"/>
      <c r="Q6" s="18"/>
      <c r="R6" s="18"/>
      <c r="S6" s="20"/>
      <c r="T6" s="20"/>
      <c r="U6" s="20"/>
      <c r="V6" s="20"/>
      <c r="W6" s="20"/>
      <c r="X6" s="20"/>
    </row>
    <row r="7" spans="1:24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18"/>
      <c r="M7" s="20"/>
      <c r="N7" s="20"/>
      <c r="O7" s="20"/>
      <c r="P7" s="20"/>
      <c r="Q7" s="18"/>
      <c r="R7" s="18"/>
      <c r="S7" s="20"/>
      <c r="T7" s="20"/>
      <c r="U7" s="20"/>
      <c r="V7" s="20"/>
      <c r="W7" s="20"/>
      <c r="X7" s="20"/>
    </row>
    <row r="8" spans="1:24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18"/>
      <c r="M8" s="20"/>
      <c r="N8" s="20"/>
      <c r="O8" s="20"/>
      <c r="P8" s="20"/>
      <c r="Q8" s="18"/>
      <c r="R8" s="18"/>
      <c r="S8" s="20"/>
      <c r="T8" s="20"/>
      <c r="U8" s="20"/>
      <c r="V8" s="20"/>
      <c r="W8" s="20"/>
      <c r="X8" s="20"/>
    </row>
    <row r="9" spans="1:24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18"/>
      <c r="M9" s="20"/>
      <c r="N9" s="20"/>
      <c r="O9" s="20"/>
      <c r="P9" s="20"/>
      <c r="Q9" s="18"/>
      <c r="R9" s="18"/>
      <c r="S9" s="20"/>
      <c r="T9" s="20"/>
      <c r="U9" s="20"/>
      <c r="V9" s="20"/>
      <c r="W9" s="20"/>
      <c r="X9" s="20"/>
    </row>
    <row r="10" spans="1:24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18"/>
      <c r="M10" s="20"/>
      <c r="N10" s="20"/>
      <c r="O10" s="20"/>
      <c r="P10" s="20"/>
      <c r="Q10" s="18"/>
      <c r="R10" s="18"/>
      <c r="S10" s="20"/>
      <c r="T10" s="20"/>
      <c r="U10" s="20"/>
      <c r="V10" s="20"/>
      <c r="W10" s="20"/>
      <c r="X10" s="20"/>
    </row>
    <row r="11" spans="1:24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18"/>
      <c r="M11" s="20"/>
      <c r="N11" s="20"/>
      <c r="O11" s="20"/>
      <c r="P11" s="20"/>
      <c r="Q11" s="18"/>
      <c r="R11" s="18"/>
      <c r="S11" s="20"/>
      <c r="T11" s="20"/>
      <c r="U11" s="20"/>
      <c r="V11" s="20"/>
      <c r="W11" s="20"/>
      <c r="X11" s="20"/>
    </row>
    <row r="12" spans="1:24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18"/>
      <c r="M12" s="20"/>
      <c r="N12" s="20"/>
      <c r="O12" s="20"/>
      <c r="P12" s="20"/>
      <c r="Q12" s="18"/>
      <c r="R12" s="18"/>
      <c r="S12" s="20"/>
      <c r="T12" s="20"/>
      <c r="U12" s="20"/>
      <c r="V12" s="20"/>
      <c r="W12" s="20"/>
      <c r="X12" s="20"/>
    </row>
    <row r="13" spans="1:24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18"/>
      <c r="M13" s="20"/>
      <c r="N13" s="20"/>
      <c r="O13" s="20"/>
      <c r="P13" s="20"/>
      <c r="Q13" s="18"/>
      <c r="R13" s="18"/>
      <c r="S13" s="20"/>
      <c r="T13" s="20"/>
      <c r="U13" s="20"/>
      <c r="V13" s="20"/>
      <c r="W13" s="20"/>
      <c r="X13" s="20"/>
    </row>
    <row r="14" spans="1:24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18"/>
      <c r="M14" s="20"/>
      <c r="N14" s="20"/>
      <c r="O14" s="20"/>
      <c r="P14" s="20"/>
      <c r="Q14" s="18"/>
      <c r="R14" s="18"/>
      <c r="S14" s="20"/>
      <c r="T14" s="20"/>
      <c r="U14" s="20"/>
      <c r="V14" s="20"/>
      <c r="W14" s="20"/>
      <c r="X14" s="20"/>
    </row>
    <row r="15" spans="1:24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18"/>
      <c r="M15" s="20"/>
      <c r="N15" s="20"/>
      <c r="O15" s="20"/>
      <c r="P15" s="20"/>
      <c r="Q15" s="18"/>
      <c r="R15" s="18"/>
      <c r="S15" s="20"/>
      <c r="T15" s="20"/>
      <c r="U15" s="20"/>
      <c r="V15" s="20"/>
      <c r="W15" s="20"/>
      <c r="X15" s="20"/>
    </row>
    <row r="16" spans="1:24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18"/>
      <c r="M16" s="20"/>
      <c r="N16" s="20"/>
      <c r="O16" s="20"/>
      <c r="P16" s="20"/>
      <c r="Q16" s="18"/>
      <c r="R16" s="18"/>
      <c r="S16" s="20"/>
      <c r="T16" s="20"/>
      <c r="U16" s="20"/>
      <c r="V16" s="20"/>
      <c r="W16" s="20"/>
      <c r="X16" s="20"/>
    </row>
    <row r="17" spans="1:24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18"/>
      <c r="M17" s="20"/>
      <c r="N17" s="20"/>
      <c r="O17" s="20"/>
      <c r="P17" s="20"/>
      <c r="Q17" s="18"/>
      <c r="R17" s="18"/>
      <c r="S17" s="20"/>
      <c r="T17" s="20"/>
      <c r="U17" s="20"/>
      <c r="V17" s="20"/>
      <c r="W17" s="20"/>
      <c r="X17" s="20"/>
    </row>
    <row r="18" spans="1:24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18"/>
      <c r="M18" s="20"/>
      <c r="N18" s="20"/>
      <c r="O18" s="20"/>
      <c r="P18" s="20"/>
      <c r="Q18" s="18"/>
      <c r="R18" s="18"/>
      <c r="S18" s="20"/>
      <c r="T18" s="20"/>
      <c r="U18" s="20"/>
      <c r="V18" s="20"/>
      <c r="W18" s="20"/>
      <c r="X18" s="20"/>
    </row>
    <row r="19" spans="1:24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18"/>
      <c r="M19" s="20"/>
      <c r="N19" s="20"/>
      <c r="O19" s="20"/>
      <c r="P19" s="20"/>
      <c r="Q19" s="18"/>
      <c r="R19" s="18"/>
      <c r="S19" s="20"/>
      <c r="T19" s="20"/>
      <c r="U19" s="20"/>
      <c r="V19" s="20"/>
      <c r="W19" s="20"/>
      <c r="X19" s="20"/>
    </row>
    <row r="20" spans="1:24">
      <c r="E20" s="18"/>
      <c r="H20" s="18"/>
      <c r="I20" s="20"/>
      <c r="J20" s="18"/>
      <c r="K20" s="18"/>
      <c r="L20" s="18"/>
      <c r="M20" s="20"/>
      <c r="P20" s="20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0" width="11.625" style="2" customWidth="1"/>
    <col min="21" max="16384" width="9" style="2" hidden="1"/>
  </cols>
  <sheetData>
    <row r="1" spans="1:20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6</v>
      </c>
      <c r="J1" s="19" t="s">
        <v>7</v>
      </c>
      <c r="K1" s="19" t="s">
        <v>8</v>
      </c>
      <c r="L1" s="19" t="s">
        <v>198</v>
      </c>
      <c r="M1" s="19" t="s">
        <v>124</v>
      </c>
      <c r="N1" s="19" t="s">
        <v>11</v>
      </c>
      <c r="O1" s="19" t="s">
        <v>17</v>
      </c>
      <c r="P1" s="155" t="s">
        <v>18</v>
      </c>
      <c r="Q1" s="166" t="s">
        <v>19</v>
      </c>
      <c r="R1" s="19" t="s">
        <v>20</v>
      </c>
      <c r="S1" s="161" t="s">
        <v>24</v>
      </c>
      <c r="T1" s="161" t="s">
        <v>25</v>
      </c>
    </row>
    <row r="2" spans="1:20">
      <c r="A2" s="20">
        <v>1182</v>
      </c>
      <c r="B2" s="20">
        <v>1182</v>
      </c>
      <c r="C2" s="2" t="s">
        <v>2532</v>
      </c>
      <c r="D2" s="2" t="s">
        <v>2533</v>
      </c>
      <c r="E2" s="18" t="s">
        <v>33</v>
      </c>
      <c r="F2" s="20" t="s">
        <v>2534</v>
      </c>
      <c r="G2" s="20" t="s">
        <v>2535</v>
      </c>
      <c r="H2" s="18" t="s">
        <v>180</v>
      </c>
      <c r="I2" s="18" t="s">
        <v>233</v>
      </c>
      <c r="J2" s="18" t="s">
        <v>252</v>
      </c>
      <c r="K2" s="18" t="s">
        <v>2536</v>
      </c>
      <c r="L2" s="20" t="s">
        <v>180</v>
      </c>
      <c r="M2" s="20" t="s">
        <v>138</v>
      </c>
      <c r="N2" s="18" t="s">
        <v>195</v>
      </c>
      <c r="O2" s="149">
        <v>35</v>
      </c>
      <c r="P2" s="171">
        <v>3.3719999999999999</v>
      </c>
      <c r="Q2" s="172">
        <v>6253.75</v>
      </c>
      <c r="R2" s="149">
        <v>1308.252</v>
      </c>
      <c r="S2" s="170">
        <v>1</v>
      </c>
      <c r="T2" s="170">
        <v>2.9096859854320302E-3</v>
      </c>
    </row>
    <row r="3" spans="1:20">
      <c r="A3" s="20">
        <v>1182</v>
      </c>
      <c r="B3" s="20">
        <v>14769</v>
      </c>
      <c r="C3" s="2" t="s">
        <v>2532</v>
      </c>
      <c r="D3" s="2" t="s">
        <v>2533</v>
      </c>
      <c r="E3" s="18" t="s">
        <v>33</v>
      </c>
      <c r="F3" s="20" t="s">
        <v>2537</v>
      </c>
      <c r="G3" s="20" t="s">
        <v>2538</v>
      </c>
      <c r="H3" s="18" t="s">
        <v>180</v>
      </c>
      <c r="I3" s="18" t="s">
        <v>233</v>
      </c>
      <c r="J3" s="18" t="s">
        <v>252</v>
      </c>
      <c r="K3" s="18" t="s">
        <v>2536</v>
      </c>
      <c r="L3" s="20" t="s">
        <v>180</v>
      </c>
      <c r="M3" s="20" t="s">
        <v>138</v>
      </c>
      <c r="N3" s="18" t="s">
        <v>195</v>
      </c>
      <c r="O3" s="149">
        <v>1</v>
      </c>
      <c r="P3" s="171">
        <v>3.3719999999999999</v>
      </c>
      <c r="Q3" s="172">
        <v>22893.25</v>
      </c>
      <c r="R3" s="149">
        <v>57.256999999999998</v>
      </c>
      <c r="S3" s="170">
        <v>1</v>
      </c>
      <c r="T3" s="170">
        <v>2.1784135095519398E-3</v>
      </c>
    </row>
    <row r="4" spans="1:20">
      <c r="A4" s="20">
        <v>12904</v>
      </c>
      <c r="B4" s="20">
        <v>13680</v>
      </c>
      <c r="C4" s="2" t="s">
        <v>2532</v>
      </c>
      <c r="D4" s="2" t="s">
        <v>2533</v>
      </c>
      <c r="E4" s="18" t="s">
        <v>33</v>
      </c>
      <c r="F4" s="20" t="s">
        <v>2537</v>
      </c>
      <c r="G4" s="20" t="s">
        <v>2538</v>
      </c>
      <c r="H4" s="18" t="s">
        <v>180</v>
      </c>
      <c r="I4" s="18" t="s">
        <v>233</v>
      </c>
      <c r="J4" s="18" t="s">
        <v>252</v>
      </c>
      <c r="K4" s="18" t="s">
        <v>2536</v>
      </c>
      <c r="L4" s="20" t="s">
        <v>180</v>
      </c>
      <c r="M4" s="20" t="s">
        <v>138</v>
      </c>
      <c r="N4" s="18" t="s">
        <v>195</v>
      </c>
      <c r="O4" s="149">
        <v>2</v>
      </c>
      <c r="P4" s="171">
        <v>3.3719999999999999</v>
      </c>
      <c r="Q4" s="172">
        <v>22893.25</v>
      </c>
      <c r="R4" s="149">
        <v>115.39</v>
      </c>
      <c r="S4" s="170">
        <v>1</v>
      </c>
      <c r="T4" s="170">
        <v>2.2693240117703599E-3</v>
      </c>
    </row>
    <row r="5" spans="1:20">
      <c r="A5" s="20">
        <v>424</v>
      </c>
      <c r="B5" s="20">
        <v>7228</v>
      </c>
      <c r="C5" s="2" t="s">
        <v>2532</v>
      </c>
      <c r="D5" s="2" t="s">
        <v>2533</v>
      </c>
      <c r="E5" s="18" t="s">
        <v>33</v>
      </c>
      <c r="F5" s="20" t="s">
        <v>2534</v>
      </c>
      <c r="G5" s="20" t="s">
        <v>2535</v>
      </c>
      <c r="H5" s="18" t="s">
        <v>180</v>
      </c>
      <c r="I5" s="18" t="s">
        <v>233</v>
      </c>
      <c r="J5" s="18" t="s">
        <v>252</v>
      </c>
      <c r="K5" s="18" t="s">
        <v>2536</v>
      </c>
      <c r="L5" s="20" t="s">
        <v>180</v>
      </c>
      <c r="M5" s="20" t="s">
        <v>138</v>
      </c>
      <c r="N5" s="18" t="s">
        <v>195</v>
      </c>
      <c r="O5" s="149">
        <v>257</v>
      </c>
      <c r="P5" s="171">
        <v>3.3719999999999999</v>
      </c>
      <c r="Q5" s="172">
        <v>6253.75</v>
      </c>
      <c r="R5" s="149">
        <v>9606.3050000000003</v>
      </c>
      <c r="S5" s="170">
        <v>0.93896927992000601</v>
      </c>
      <c r="T5" s="170">
        <v>3.8661433968038201E-3</v>
      </c>
    </row>
    <row r="6" spans="1:20">
      <c r="A6" s="20">
        <v>424</v>
      </c>
      <c r="B6" s="20">
        <v>7228</v>
      </c>
      <c r="C6" s="2" t="s">
        <v>2532</v>
      </c>
      <c r="D6" s="2" t="s">
        <v>2533</v>
      </c>
      <c r="E6" s="18" t="s">
        <v>33</v>
      </c>
      <c r="F6" s="20" t="s">
        <v>2537</v>
      </c>
      <c r="G6" s="20" t="s">
        <v>2538</v>
      </c>
      <c r="H6" s="18" t="s">
        <v>180</v>
      </c>
      <c r="I6" s="18" t="s">
        <v>233</v>
      </c>
      <c r="J6" s="18" t="s">
        <v>252</v>
      </c>
      <c r="K6" s="18" t="s">
        <v>2536</v>
      </c>
      <c r="L6" s="20" t="s">
        <v>180</v>
      </c>
      <c r="M6" s="20" t="s">
        <v>138</v>
      </c>
      <c r="N6" s="18" t="s">
        <v>195</v>
      </c>
      <c r="O6" s="149">
        <v>9</v>
      </c>
      <c r="P6" s="171">
        <v>3.3719999999999999</v>
      </c>
      <c r="Q6" s="172">
        <v>22893.25</v>
      </c>
      <c r="R6" s="149">
        <v>624.38599999999997</v>
      </c>
      <c r="S6" s="170">
        <v>6.1030720079993502E-2</v>
      </c>
      <c r="T6" s="170">
        <v>2.5128992021927499E-4</v>
      </c>
    </row>
    <row r="7" spans="1:20">
      <c r="A7" s="20">
        <v>969</v>
      </c>
      <c r="B7" s="20">
        <v>969</v>
      </c>
      <c r="C7" s="2" t="s">
        <v>2532</v>
      </c>
      <c r="D7" s="2" t="s">
        <v>2533</v>
      </c>
      <c r="E7" s="18" t="s">
        <v>33</v>
      </c>
      <c r="F7" s="20" t="s">
        <v>2534</v>
      </c>
      <c r="G7" s="20" t="s">
        <v>2535</v>
      </c>
      <c r="H7" s="18" t="s">
        <v>180</v>
      </c>
      <c r="I7" s="18" t="s">
        <v>233</v>
      </c>
      <c r="J7" s="18" t="s">
        <v>252</v>
      </c>
      <c r="K7" s="18" t="s">
        <v>2536</v>
      </c>
      <c r="L7" s="20" t="s">
        <v>180</v>
      </c>
      <c r="M7" s="20" t="s">
        <v>138</v>
      </c>
      <c r="N7" s="18" t="s">
        <v>195</v>
      </c>
      <c r="O7" s="149">
        <v>1</v>
      </c>
      <c r="P7" s="171">
        <v>3.3719999999999999</v>
      </c>
      <c r="Q7" s="172">
        <v>6253.75</v>
      </c>
      <c r="R7" s="149">
        <v>37.378999999999998</v>
      </c>
      <c r="S7" s="170">
        <v>1</v>
      </c>
      <c r="T7" s="170">
        <v>5.0668143712553502E-4</v>
      </c>
    </row>
    <row r="8" spans="1:20">
      <c r="A8" s="20"/>
      <c r="B8" s="20"/>
      <c r="E8" s="18"/>
      <c r="F8" s="20"/>
      <c r="G8" s="20"/>
      <c r="H8" s="18"/>
      <c r="I8" s="18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</row>
    <row r="9" spans="1:20">
      <c r="A9" s="20"/>
      <c r="B9" s="20"/>
      <c r="E9" s="18"/>
      <c r="F9" s="20"/>
      <c r="G9" s="20"/>
      <c r="H9" s="18"/>
      <c r="I9" s="18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</row>
    <row r="10" spans="1:20">
      <c r="A10" s="20"/>
      <c r="B10" s="20"/>
      <c r="E10" s="18"/>
      <c r="F10" s="20"/>
      <c r="G10" s="20"/>
      <c r="H10" s="18"/>
      <c r="I10" s="18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</row>
    <row r="11" spans="1:20">
      <c r="A11" s="20"/>
      <c r="B11" s="20"/>
      <c r="E11" s="18"/>
      <c r="F11" s="20"/>
      <c r="G11" s="20"/>
      <c r="H11" s="18"/>
      <c r="I11" s="18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</row>
    <row r="12" spans="1:20">
      <c r="A12" s="20"/>
      <c r="B12" s="20"/>
      <c r="E12" s="18"/>
      <c r="F12" s="20"/>
      <c r="G12" s="20"/>
      <c r="H12" s="18"/>
      <c r="I12" s="18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</row>
    <row r="13" spans="1:20">
      <c r="A13" s="20"/>
      <c r="B13" s="20"/>
      <c r="E13" s="18"/>
      <c r="F13" s="20"/>
      <c r="G13" s="20"/>
      <c r="H13" s="18"/>
      <c r="I13" s="18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</row>
    <row r="14" spans="1:20">
      <c r="A14" s="20"/>
      <c r="B14" s="20"/>
      <c r="E14" s="18"/>
      <c r="F14" s="20"/>
      <c r="G14" s="20"/>
      <c r="H14" s="18"/>
      <c r="I14" s="18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</row>
    <row r="15" spans="1:20">
      <c r="A15" s="20"/>
      <c r="B15" s="20"/>
      <c r="E15" s="18"/>
      <c r="F15" s="20"/>
      <c r="G15" s="20"/>
      <c r="H15" s="18"/>
      <c r="I15" s="18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</row>
    <row r="16" spans="1:20">
      <c r="A16" s="20"/>
      <c r="B16" s="20"/>
      <c r="E16" s="18"/>
      <c r="F16" s="20"/>
      <c r="G16" s="20"/>
      <c r="H16" s="18"/>
      <c r="I16" s="18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</row>
    <row r="17" spans="1:20">
      <c r="A17" s="20"/>
      <c r="B17" s="20"/>
      <c r="E17" s="18"/>
      <c r="F17" s="20"/>
      <c r="G17" s="20"/>
      <c r="H17" s="18"/>
      <c r="I17" s="18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</row>
    <row r="18" spans="1:20">
      <c r="A18" s="20"/>
      <c r="B18" s="20"/>
      <c r="E18" s="18"/>
      <c r="F18" s="20"/>
      <c r="G18" s="20"/>
      <c r="H18" s="18"/>
      <c r="I18" s="18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</row>
    <row r="19" spans="1:20">
      <c r="A19" s="20"/>
      <c r="B19" s="20"/>
      <c r="E19" s="18"/>
      <c r="F19" s="20"/>
      <c r="G19" s="20"/>
      <c r="H19" s="18"/>
      <c r="I19" s="18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</row>
    <row r="20" spans="1:20">
      <c r="E20" s="18"/>
      <c r="H20" s="18"/>
      <c r="J20" s="18"/>
      <c r="K20" s="18"/>
      <c r="L20" s="20"/>
      <c r="M20" s="20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39" customWidth="1"/>
    <col min="18" max="28" width="11.625" style="2" customWidth="1"/>
    <col min="29" max="16384" width="9" style="2" hidden="1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8</v>
      </c>
      <c r="N1" s="19" t="s">
        <v>198</v>
      </c>
      <c r="O1" s="19" t="s">
        <v>124</v>
      </c>
      <c r="P1" s="19" t="s">
        <v>12</v>
      </c>
      <c r="Q1" s="157" t="s">
        <v>14</v>
      </c>
      <c r="R1" s="161" t="s">
        <v>15</v>
      </c>
      <c r="S1" s="19" t="s">
        <v>9</v>
      </c>
      <c r="T1" s="19" t="s">
        <v>10</v>
      </c>
      <c r="U1" s="19" t="s">
        <v>199</v>
      </c>
      <c r="V1" s="19" t="s">
        <v>11</v>
      </c>
      <c r="W1" s="19" t="s">
        <v>17</v>
      </c>
      <c r="X1" s="155" t="s">
        <v>18</v>
      </c>
      <c r="Y1" s="166" t="s">
        <v>19</v>
      </c>
      <c r="Z1" s="19" t="s">
        <v>20</v>
      </c>
      <c r="AA1" s="161" t="s">
        <v>24</v>
      </c>
      <c r="AB1" s="161" t="s">
        <v>25</v>
      </c>
    </row>
    <row r="2" spans="1:28">
      <c r="A2" s="20">
        <v>1182</v>
      </c>
      <c r="B2" s="20">
        <v>1182</v>
      </c>
      <c r="C2" s="20" t="s">
        <v>3162</v>
      </c>
      <c r="D2" s="20" t="s">
        <v>3163</v>
      </c>
      <c r="E2" s="18" t="s">
        <v>1359</v>
      </c>
      <c r="F2" s="20" t="s">
        <v>3164</v>
      </c>
      <c r="G2" s="20" t="s">
        <v>3165</v>
      </c>
      <c r="H2" s="18" t="s">
        <v>346</v>
      </c>
      <c r="I2" s="20" t="s">
        <v>1021</v>
      </c>
      <c r="J2" s="18" t="s">
        <v>30</v>
      </c>
      <c r="K2" s="18" t="s">
        <v>30</v>
      </c>
      <c r="L2" s="20" t="s">
        <v>352</v>
      </c>
      <c r="M2" s="18" t="s">
        <v>31</v>
      </c>
      <c r="N2" s="20" t="s">
        <v>778</v>
      </c>
      <c r="O2" s="20" t="s">
        <v>138</v>
      </c>
      <c r="P2" s="149">
        <v>9.3279999999999994</v>
      </c>
      <c r="Q2" s="169">
        <v>7.2999999999999995E-2</v>
      </c>
      <c r="R2" s="170">
        <v>5.5329999999999997E-2</v>
      </c>
      <c r="S2" s="20" t="s">
        <v>193</v>
      </c>
      <c r="T2" s="20" t="s">
        <v>194</v>
      </c>
      <c r="U2" s="20" t="s">
        <v>432</v>
      </c>
      <c r="V2" s="18" t="s">
        <v>34</v>
      </c>
      <c r="W2" s="149">
        <v>606391.06000000006</v>
      </c>
      <c r="X2" s="171">
        <v>1</v>
      </c>
      <c r="Y2" s="172">
        <v>118.76</v>
      </c>
      <c r="Z2" s="149">
        <v>720.15</v>
      </c>
      <c r="AA2" s="170">
        <v>1</v>
      </c>
      <c r="AB2" s="170">
        <v>1.60168752611799E-3</v>
      </c>
    </row>
    <row r="3" spans="1:28">
      <c r="A3" s="20">
        <v>1182</v>
      </c>
      <c r="B3" s="20">
        <v>14769</v>
      </c>
      <c r="C3" s="20" t="s">
        <v>3162</v>
      </c>
      <c r="D3" s="20" t="s">
        <v>3163</v>
      </c>
      <c r="E3" s="18" t="s">
        <v>1359</v>
      </c>
      <c r="F3" s="20" t="s">
        <v>3164</v>
      </c>
      <c r="G3" s="20" t="s">
        <v>3165</v>
      </c>
      <c r="H3" s="18" t="s">
        <v>346</v>
      </c>
      <c r="I3" s="20" t="s">
        <v>1021</v>
      </c>
      <c r="J3" s="18" t="s">
        <v>30</v>
      </c>
      <c r="K3" s="18" t="s">
        <v>30</v>
      </c>
      <c r="L3" s="20" t="s">
        <v>352</v>
      </c>
      <c r="M3" s="18" t="s">
        <v>31</v>
      </c>
      <c r="N3" s="20" t="s">
        <v>778</v>
      </c>
      <c r="O3" s="20" t="s">
        <v>138</v>
      </c>
      <c r="P3" s="149">
        <v>9.3279999999999994</v>
      </c>
      <c r="Q3" s="169">
        <v>7.2999999999999995E-2</v>
      </c>
      <c r="R3" s="170">
        <v>5.5329999999999997E-2</v>
      </c>
      <c r="S3" s="20" t="s">
        <v>193</v>
      </c>
      <c r="T3" s="20" t="s">
        <v>194</v>
      </c>
      <c r="U3" s="20" t="s">
        <v>432</v>
      </c>
      <c r="V3" s="18" t="s">
        <v>34</v>
      </c>
      <c r="W3" s="149">
        <v>9141.56</v>
      </c>
      <c r="X3" s="171">
        <v>1</v>
      </c>
      <c r="Y3" s="172">
        <v>118.76</v>
      </c>
      <c r="Z3" s="149">
        <v>10.856999999999999</v>
      </c>
      <c r="AA3" s="170">
        <v>1</v>
      </c>
      <c r="AB3" s="170">
        <v>4.1305280216111402E-4</v>
      </c>
    </row>
    <row r="4" spans="1:28">
      <c r="A4" s="20">
        <v>12904</v>
      </c>
      <c r="B4" s="20">
        <v>12905</v>
      </c>
      <c r="C4" s="20" t="s">
        <v>3162</v>
      </c>
      <c r="D4" s="20" t="s">
        <v>3163</v>
      </c>
      <c r="E4" s="18" t="s">
        <v>1359</v>
      </c>
      <c r="F4" s="20" t="s">
        <v>3164</v>
      </c>
      <c r="G4" s="20" t="s">
        <v>3165</v>
      </c>
      <c r="H4" s="18" t="s">
        <v>346</v>
      </c>
      <c r="I4" s="20" t="s">
        <v>1021</v>
      </c>
      <c r="J4" s="18" t="s">
        <v>30</v>
      </c>
      <c r="K4" s="18" t="s">
        <v>30</v>
      </c>
      <c r="L4" s="20" t="s">
        <v>352</v>
      </c>
      <c r="M4" s="18" t="s">
        <v>31</v>
      </c>
      <c r="N4" s="20" t="s">
        <v>778</v>
      </c>
      <c r="O4" s="20" t="s">
        <v>138</v>
      </c>
      <c r="P4" s="149">
        <v>9.3279999999999994</v>
      </c>
      <c r="Q4" s="169">
        <v>7.2999999999999995E-2</v>
      </c>
      <c r="R4" s="170">
        <v>5.5329999999999997E-2</v>
      </c>
      <c r="S4" s="20" t="s">
        <v>193</v>
      </c>
      <c r="T4" s="20" t="s">
        <v>194</v>
      </c>
      <c r="U4" s="20" t="s">
        <v>432</v>
      </c>
      <c r="V4" s="18" t="s">
        <v>34</v>
      </c>
      <c r="W4" s="149">
        <v>72370.789999999994</v>
      </c>
      <c r="X4" s="171">
        <v>1</v>
      </c>
      <c r="Y4" s="172">
        <v>118.76</v>
      </c>
      <c r="Z4" s="149">
        <v>85.947999999999993</v>
      </c>
      <c r="AA4" s="170">
        <v>1</v>
      </c>
      <c r="AB4" s="170">
        <v>1.86420416583303E-3</v>
      </c>
    </row>
    <row r="5" spans="1:28">
      <c r="A5" s="20">
        <v>12904</v>
      </c>
      <c r="B5" s="20">
        <v>13680</v>
      </c>
      <c r="C5" s="20" t="s">
        <v>3162</v>
      </c>
      <c r="D5" s="20" t="s">
        <v>3163</v>
      </c>
      <c r="E5" s="18" t="s">
        <v>1359</v>
      </c>
      <c r="F5" s="20" t="s">
        <v>3164</v>
      </c>
      <c r="G5" s="20" t="s">
        <v>3165</v>
      </c>
      <c r="H5" s="18" t="s">
        <v>346</v>
      </c>
      <c r="I5" s="20" t="s">
        <v>1021</v>
      </c>
      <c r="J5" s="18" t="s">
        <v>30</v>
      </c>
      <c r="K5" s="18" t="s">
        <v>30</v>
      </c>
      <c r="L5" s="20" t="s">
        <v>352</v>
      </c>
      <c r="M5" s="18" t="s">
        <v>31</v>
      </c>
      <c r="N5" s="20" t="s">
        <v>778</v>
      </c>
      <c r="O5" s="20" t="s">
        <v>138</v>
      </c>
      <c r="P5" s="149">
        <v>9.3279999999999994</v>
      </c>
      <c r="Q5" s="169">
        <v>7.2999999999999995E-2</v>
      </c>
      <c r="R5" s="170">
        <v>5.5329999999999997E-2</v>
      </c>
      <c r="S5" s="20" t="s">
        <v>193</v>
      </c>
      <c r="T5" s="20" t="s">
        <v>194</v>
      </c>
      <c r="U5" s="20" t="s">
        <v>432</v>
      </c>
      <c r="V5" s="18" t="s">
        <v>34</v>
      </c>
      <c r="W5" s="149">
        <v>23615.74</v>
      </c>
      <c r="X5" s="171">
        <v>1</v>
      </c>
      <c r="Y5" s="172">
        <v>118.76</v>
      </c>
      <c r="Z5" s="149">
        <v>28.045999999999999</v>
      </c>
      <c r="AA5" s="170">
        <v>1</v>
      </c>
      <c r="AB5" s="170">
        <v>5.5157006118461405E-4</v>
      </c>
    </row>
    <row r="6" spans="1:28">
      <c r="A6" s="20">
        <v>424</v>
      </c>
      <c r="B6" s="20">
        <v>7228</v>
      </c>
      <c r="C6" s="20" t="s">
        <v>3162</v>
      </c>
      <c r="D6" s="20" t="s">
        <v>3163</v>
      </c>
      <c r="E6" s="18" t="s">
        <v>1359</v>
      </c>
      <c r="F6" s="20" t="s">
        <v>3164</v>
      </c>
      <c r="G6" s="20" t="s">
        <v>3165</v>
      </c>
      <c r="H6" s="18" t="s">
        <v>346</v>
      </c>
      <c r="I6" s="20" t="s">
        <v>1021</v>
      </c>
      <c r="J6" s="18" t="s">
        <v>30</v>
      </c>
      <c r="K6" s="18" t="s">
        <v>30</v>
      </c>
      <c r="L6" s="20" t="s">
        <v>352</v>
      </c>
      <c r="M6" s="18" t="s">
        <v>31</v>
      </c>
      <c r="N6" s="20" t="s">
        <v>778</v>
      </c>
      <c r="O6" s="20" t="s">
        <v>138</v>
      </c>
      <c r="P6" s="149">
        <v>9.3279999999999994</v>
      </c>
      <c r="Q6" s="169">
        <v>7.2999999999999995E-2</v>
      </c>
      <c r="R6" s="170">
        <v>5.5329999999999997E-2</v>
      </c>
      <c r="S6" s="20" t="s">
        <v>193</v>
      </c>
      <c r="T6" s="20" t="s">
        <v>194</v>
      </c>
      <c r="U6" s="20" t="s">
        <v>432</v>
      </c>
      <c r="V6" s="18" t="s">
        <v>34</v>
      </c>
      <c r="W6" s="149">
        <v>3525600.23</v>
      </c>
      <c r="X6" s="171">
        <v>1</v>
      </c>
      <c r="Y6" s="172">
        <v>118.76</v>
      </c>
      <c r="Z6" s="149">
        <v>4187.0029999999997</v>
      </c>
      <c r="AA6" s="170">
        <v>1</v>
      </c>
      <c r="AB6" s="170">
        <v>1.6850966925202901E-3</v>
      </c>
    </row>
    <row r="7" spans="1:28">
      <c r="A7" s="20">
        <v>424</v>
      </c>
      <c r="B7" s="20">
        <v>7229</v>
      </c>
      <c r="C7" s="20" t="s">
        <v>3162</v>
      </c>
      <c r="D7" s="20" t="s">
        <v>3163</v>
      </c>
      <c r="E7" s="18" t="s">
        <v>1359</v>
      </c>
      <c r="F7" s="20" t="s">
        <v>3164</v>
      </c>
      <c r="G7" s="20" t="s">
        <v>3165</v>
      </c>
      <c r="H7" s="18" t="s">
        <v>346</v>
      </c>
      <c r="I7" s="20" t="s">
        <v>1021</v>
      </c>
      <c r="J7" s="18" t="s">
        <v>30</v>
      </c>
      <c r="K7" s="18" t="s">
        <v>30</v>
      </c>
      <c r="L7" s="20" t="s">
        <v>352</v>
      </c>
      <c r="M7" s="18" t="s">
        <v>31</v>
      </c>
      <c r="N7" s="20" t="s">
        <v>778</v>
      </c>
      <c r="O7" s="20" t="s">
        <v>138</v>
      </c>
      <c r="P7" s="149">
        <v>9.3279999999999994</v>
      </c>
      <c r="Q7" s="169">
        <v>7.2999999999999995E-2</v>
      </c>
      <c r="R7" s="170">
        <v>5.5329999999999997E-2</v>
      </c>
      <c r="S7" s="20" t="s">
        <v>193</v>
      </c>
      <c r="T7" s="20" t="s">
        <v>194</v>
      </c>
      <c r="U7" s="20" t="s">
        <v>432</v>
      </c>
      <c r="V7" s="18" t="s">
        <v>34</v>
      </c>
      <c r="W7" s="149">
        <v>217112.38</v>
      </c>
      <c r="X7" s="171">
        <v>1</v>
      </c>
      <c r="Y7" s="172">
        <v>118.76</v>
      </c>
      <c r="Z7" s="149">
        <v>257.84300000000002</v>
      </c>
      <c r="AA7" s="170">
        <v>1</v>
      </c>
      <c r="AB7" s="170">
        <v>1.7297273652874001E-3</v>
      </c>
    </row>
    <row r="8" spans="1:28">
      <c r="A8" s="20">
        <v>969</v>
      </c>
      <c r="B8" s="20">
        <v>969</v>
      </c>
      <c r="C8" s="20" t="s">
        <v>3162</v>
      </c>
      <c r="D8" s="20" t="s">
        <v>3163</v>
      </c>
      <c r="E8" s="18" t="s">
        <v>1359</v>
      </c>
      <c r="F8" s="20" t="s">
        <v>3164</v>
      </c>
      <c r="G8" s="20" t="s">
        <v>3165</v>
      </c>
      <c r="H8" s="18" t="s">
        <v>346</v>
      </c>
      <c r="I8" s="20" t="s">
        <v>1021</v>
      </c>
      <c r="J8" s="18" t="s">
        <v>30</v>
      </c>
      <c r="K8" s="18" t="s">
        <v>30</v>
      </c>
      <c r="L8" s="20" t="s">
        <v>352</v>
      </c>
      <c r="M8" s="18" t="s">
        <v>31</v>
      </c>
      <c r="N8" s="20" t="s">
        <v>778</v>
      </c>
      <c r="O8" s="20" t="s">
        <v>138</v>
      </c>
      <c r="P8" s="149">
        <v>9.3279999999999994</v>
      </c>
      <c r="Q8" s="169">
        <v>7.2999999999999995E-2</v>
      </c>
      <c r="R8" s="170">
        <v>5.5329999999999997E-2</v>
      </c>
      <c r="S8" s="20" t="s">
        <v>193</v>
      </c>
      <c r="T8" s="20" t="s">
        <v>194</v>
      </c>
      <c r="U8" s="20" t="s">
        <v>432</v>
      </c>
      <c r="V8" s="18" t="s">
        <v>34</v>
      </c>
      <c r="W8" s="149">
        <v>107413.49</v>
      </c>
      <c r="X8" s="171">
        <v>1</v>
      </c>
      <c r="Y8" s="172">
        <v>118.76</v>
      </c>
      <c r="Z8" s="149">
        <v>127.56399999999999</v>
      </c>
      <c r="AA8" s="170">
        <v>1</v>
      </c>
      <c r="AB8" s="170">
        <v>1.7291821621422301E-3</v>
      </c>
    </row>
    <row r="9" spans="1:28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18"/>
      <c r="N9" s="20"/>
      <c r="O9" s="20"/>
      <c r="P9" s="20"/>
      <c r="Q9" s="142"/>
      <c r="R9" s="20"/>
      <c r="S9" s="20"/>
      <c r="T9" s="20"/>
      <c r="U9" s="20"/>
      <c r="V9" s="18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18"/>
      <c r="N10" s="20"/>
      <c r="O10" s="20"/>
      <c r="P10" s="20"/>
      <c r="Q10" s="142"/>
      <c r="R10" s="20"/>
      <c r="S10" s="20"/>
      <c r="T10" s="20"/>
      <c r="U10" s="20"/>
      <c r="V10" s="18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18"/>
      <c r="N11" s="20"/>
      <c r="O11" s="20"/>
      <c r="P11" s="20"/>
      <c r="Q11" s="142"/>
      <c r="R11" s="20"/>
      <c r="S11" s="20"/>
      <c r="T11" s="20"/>
      <c r="U11" s="20"/>
      <c r="V11" s="18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18"/>
      <c r="N12" s="20"/>
      <c r="O12" s="20"/>
      <c r="P12" s="20"/>
      <c r="Q12" s="142"/>
      <c r="R12" s="20"/>
      <c r="S12" s="20"/>
      <c r="T12" s="20"/>
      <c r="U12" s="20"/>
      <c r="V12" s="18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18"/>
      <c r="N13" s="20"/>
      <c r="O13" s="20"/>
      <c r="P13" s="20"/>
      <c r="Q13" s="142"/>
      <c r="R13" s="20"/>
      <c r="S13" s="20"/>
      <c r="T13" s="20"/>
      <c r="U13" s="20"/>
      <c r="V13" s="18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18"/>
      <c r="N14" s="20"/>
      <c r="O14" s="20"/>
      <c r="P14" s="20"/>
      <c r="Q14" s="142"/>
      <c r="R14" s="20"/>
      <c r="S14" s="20"/>
      <c r="T14" s="20"/>
      <c r="U14" s="20"/>
      <c r="V14" s="18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18"/>
      <c r="N15" s="20"/>
      <c r="O15" s="20"/>
      <c r="P15" s="20"/>
      <c r="Q15" s="142"/>
      <c r="R15" s="20"/>
      <c r="S15" s="20"/>
      <c r="T15" s="20"/>
      <c r="U15" s="20"/>
      <c r="V15" s="18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18"/>
      <c r="N16" s="20"/>
      <c r="O16" s="20"/>
      <c r="P16" s="20"/>
      <c r="Q16" s="142"/>
      <c r="R16" s="20"/>
      <c r="S16" s="20"/>
      <c r="T16" s="20"/>
      <c r="U16" s="20"/>
      <c r="V16" s="18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18"/>
      <c r="N17" s="20"/>
      <c r="O17" s="20"/>
      <c r="P17" s="20"/>
      <c r="Q17" s="142"/>
      <c r="R17" s="20"/>
      <c r="S17" s="20"/>
      <c r="T17" s="20"/>
      <c r="U17" s="20"/>
      <c r="V17" s="18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18"/>
      <c r="N18" s="20"/>
      <c r="O18" s="20"/>
      <c r="P18" s="20"/>
      <c r="Q18" s="142"/>
      <c r="R18" s="20"/>
      <c r="S18" s="20"/>
      <c r="T18" s="20"/>
      <c r="U18" s="20"/>
      <c r="V18" s="18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18"/>
      <c r="N19" s="20"/>
      <c r="O19" s="20"/>
      <c r="P19" s="20"/>
      <c r="Q19" s="142"/>
      <c r="R19" s="20"/>
      <c r="S19" s="20"/>
      <c r="T19" s="20"/>
      <c r="U19" s="20"/>
      <c r="V19" s="18"/>
      <c r="W19" s="20"/>
      <c r="X19" s="20"/>
      <c r="Y19" s="20"/>
      <c r="Z19" s="20"/>
      <c r="AA19" s="20"/>
      <c r="AB19" s="20"/>
    </row>
    <row r="20" spans="1:28">
      <c r="E20" s="18"/>
      <c r="H20" s="18"/>
      <c r="I20" s="20"/>
      <c r="J20" s="18"/>
      <c r="K20" s="18"/>
      <c r="L20" s="20"/>
      <c r="M20" s="18"/>
      <c r="N20" s="20"/>
      <c r="O20" s="20"/>
      <c r="T20" s="20"/>
      <c r="U20" s="20"/>
    </row>
    <row r="21" spans="1:28">
      <c r="H21" s="4"/>
      <c r="M21" s="4"/>
      <c r="N21" s="20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8" width="11.625" customWidth="1"/>
    <col min="9" max="9" width="11.625" style="2" customWidth="1"/>
    <col min="10" max="15" width="11.625" customWidth="1"/>
    <col min="16" max="16" width="11.625" style="138" customWidth="1"/>
    <col min="17" max="23" width="11.625" customWidth="1"/>
    <col min="24" max="24" width="11.625" style="2" customWidth="1"/>
    <col min="25" max="25" width="11.625" customWidth="1"/>
    <col min="26" max="27" width="0" hidden="1" customWidth="1"/>
    <col min="28" max="16384" width="9" hidden="1"/>
  </cols>
  <sheetData>
    <row r="1" spans="1:27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161</v>
      </c>
      <c r="G1" s="19" t="s">
        <v>5</v>
      </c>
      <c r="H1" s="19" t="s">
        <v>6</v>
      </c>
      <c r="I1" s="19" t="s">
        <v>7</v>
      </c>
      <c r="J1" s="19" t="s">
        <v>170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37" t="s">
        <v>14</v>
      </c>
      <c r="Q1" s="19" t="s">
        <v>15</v>
      </c>
      <c r="R1" s="19" t="s">
        <v>17</v>
      </c>
      <c r="S1" s="19" t="s">
        <v>18</v>
      </c>
      <c r="T1" s="19" t="s">
        <v>19</v>
      </c>
      <c r="U1" s="19" t="s">
        <v>20</v>
      </c>
      <c r="V1" s="19" t="s">
        <v>21</v>
      </c>
      <c r="W1" s="19" t="s">
        <v>22</v>
      </c>
      <c r="X1" s="19" t="s">
        <v>24</v>
      </c>
      <c r="Y1" s="19" t="s">
        <v>25</v>
      </c>
    </row>
    <row r="2" spans="1:27">
      <c r="A2" s="20"/>
      <c r="B2" s="20"/>
      <c r="C2" s="20"/>
      <c r="D2" s="20"/>
      <c r="E2" s="20"/>
      <c r="F2" s="20"/>
      <c r="G2" s="20"/>
      <c r="H2" s="18"/>
      <c r="I2" s="18"/>
      <c r="J2" s="20"/>
      <c r="K2" s="26"/>
      <c r="L2" s="20"/>
      <c r="M2" s="18"/>
      <c r="N2" s="20"/>
      <c r="O2" s="20"/>
      <c r="P2" s="142"/>
      <c r="Q2" s="20"/>
      <c r="R2" s="20"/>
      <c r="S2" s="20"/>
      <c r="T2" s="20"/>
      <c r="U2" s="20"/>
      <c r="V2" s="20"/>
      <c r="W2" s="18"/>
      <c r="X2" s="20"/>
      <c r="Y2" s="20"/>
    </row>
    <row r="3" spans="1:27">
      <c r="A3" s="20"/>
      <c r="B3" s="20"/>
      <c r="C3" s="20"/>
      <c r="D3" s="20"/>
      <c r="E3" s="20"/>
      <c r="F3" s="20"/>
      <c r="G3" s="20"/>
      <c r="H3" s="18"/>
      <c r="I3" s="18"/>
      <c r="J3" s="20"/>
      <c r="K3" s="20"/>
      <c r="L3" s="20"/>
      <c r="M3" s="18"/>
      <c r="N3" s="20"/>
      <c r="O3" s="20"/>
      <c r="P3" s="142"/>
      <c r="Q3" s="20"/>
      <c r="R3" s="20"/>
      <c r="S3" s="20"/>
      <c r="T3" s="20"/>
      <c r="U3" s="20"/>
      <c r="V3" s="20"/>
      <c r="W3" s="18"/>
      <c r="X3" s="20"/>
      <c r="Y3" s="20"/>
    </row>
    <row r="4" spans="1:27">
      <c r="A4" s="20"/>
      <c r="B4" s="20"/>
      <c r="C4" s="20"/>
      <c r="D4" s="20"/>
      <c r="E4" s="20"/>
      <c r="F4" s="20"/>
      <c r="G4" s="20"/>
      <c r="H4" s="18"/>
      <c r="I4" s="18"/>
      <c r="J4" s="20"/>
      <c r="K4" s="20"/>
      <c r="L4" s="20"/>
      <c r="M4" s="18"/>
      <c r="N4" s="20"/>
      <c r="O4" s="20"/>
      <c r="P4" s="142"/>
      <c r="Q4" s="20"/>
      <c r="R4" s="20"/>
      <c r="S4" s="20"/>
      <c r="T4" s="20"/>
      <c r="U4" s="20"/>
      <c r="V4" s="20"/>
      <c r="W4" s="18"/>
      <c r="X4" s="20"/>
      <c r="Y4" s="20"/>
    </row>
    <row r="5" spans="1:27">
      <c r="A5" s="20"/>
      <c r="B5" s="20"/>
      <c r="C5" s="20"/>
      <c r="D5" s="20"/>
      <c r="E5" s="20"/>
      <c r="F5" s="20"/>
      <c r="G5" s="20"/>
      <c r="H5" s="18"/>
      <c r="I5" s="18"/>
      <c r="J5" s="20"/>
      <c r="K5" s="18"/>
      <c r="L5" s="20"/>
      <c r="N5" s="20"/>
      <c r="O5" s="20"/>
      <c r="P5" s="141"/>
      <c r="Q5" s="18"/>
      <c r="R5" s="20"/>
      <c r="T5" s="20"/>
      <c r="U5" s="20"/>
      <c r="V5" s="20"/>
      <c r="W5" s="20"/>
      <c r="X5" s="20"/>
      <c r="Y5" s="20"/>
      <c r="Z5" s="20"/>
      <c r="AA5" s="20"/>
    </row>
    <row r="6" spans="1:27">
      <c r="A6" s="20"/>
      <c r="B6" s="20"/>
      <c r="C6" s="20"/>
      <c r="D6" s="20"/>
      <c r="E6" s="20"/>
      <c r="F6" s="20"/>
      <c r="G6" s="20"/>
      <c r="H6" s="18"/>
      <c r="I6" s="18"/>
      <c r="J6" s="20"/>
      <c r="K6" s="20"/>
      <c r="L6" s="20"/>
      <c r="M6" s="18"/>
      <c r="N6" s="20"/>
      <c r="O6" s="20"/>
      <c r="P6" s="142"/>
      <c r="Q6" s="20"/>
      <c r="R6" s="20"/>
      <c r="S6" s="20"/>
      <c r="T6" s="20"/>
      <c r="U6" s="20"/>
      <c r="V6" s="20"/>
      <c r="W6" s="18"/>
      <c r="X6" s="20"/>
      <c r="Y6" s="20"/>
    </row>
    <row r="7" spans="1:27">
      <c r="A7" s="20"/>
      <c r="B7" s="20"/>
      <c r="C7" s="20"/>
      <c r="D7" s="20"/>
      <c r="E7" s="20"/>
      <c r="F7" s="20"/>
      <c r="G7" s="20"/>
      <c r="H7" s="18"/>
      <c r="I7" s="18"/>
      <c r="J7" s="20"/>
      <c r="K7" s="20"/>
      <c r="L7" s="20"/>
      <c r="M7" s="18"/>
      <c r="N7" s="20"/>
      <c r="O7" s="20"/>
      <c r="P7" s="142"/>
      <c r="Q7" s="20"/>
      <c r="R7" s="20"/>
      <c r="S7" s="20"/>
      <c r="T7" s="20"/>
      <c r="U7" s="20"/>
      <c r="V7" s="20"/>
      <c r="W7" s="18"/>
      <c r="X7" s="20"/>
      <c r="Y7" s="20"/>
    </row>
    <row r="8" spans="1:27">
      <c r="A8" s="20"/>
      <c r="B8" s="20"/>
      <c r="C8" s="20"/>
      <c r="D8" s="20"/>
      <c r="E8" s="20"/>
      <c r="F8" s="20"/>
      <c r="G8" s="20"/>
      <c r="H8" s="18"/>
      <c r="I8" s="18"/>
      <c r="J8" s="20"/>
      <c r="K8" s="20"/>
      <c r="L8" s="20"/>
      <c r="M8" s="18"/>
      <c r="N8" s="20"/>
      <c r="O8" s="20"/>
      <c r="P8" s="142"/>
      <c r="Q8" s="20"/>
      <c r="R8" s="20"/>
      <c r="S8" s="20"/>
      <c r="T8" s="20"/>
      <c r="U8" s="20"/>
      <c r="V8" s="20"/>
      <c r="W8" s="18"/>
      <c r="X8" s="20"/>
      <c r="Y8" s="20"/>
    </row>
    <row r="9" spans="1:27">
      <c r="A9" s="20"/>
      <c r="B9" s="20"/>
      <c r="C9" s="20"/>
      <c r="D9" s="20"/>
      <c r="E9" s="20"/>
      <c r="F9" s="20"/>
      <c r="G9" s="20"/>
      <c r="H9" s="18"/>
      <c r="I9" s="18"/>
      <c r="J9" s="20"/>
      <c r="K9" s="20"/>
      <c r="L9" s="20"/>
      <c r="M9" s="18"/>
      <c r="N9" s="20"/>
      <c r="O9" s="20"/>
      <c r="P9" s="142"/>
      <c r="Q9" s="20"/>
      <c r="R9" s="20"/>
      <c r="S9" s="20"/>
      <c r="T9" s="20"/>
      <c r="U9" s="20"/>
      <c r="V9" s="20"/>
      <c r="W9" s="18"/>
      <c r="X9" s="20"/>
      <c r="Y9" s="20"/>
    </row>
    <row r="10" spans="1:27">
      <c r="A10" s="20"/>
      <c r="B10" s="20"/>
      <c r="C10" s="20"/>
      <c r="D10" s="20"/>
      <c r="E10" s="20"/>
      <c r="F10" s="20"/>
      <c r="G10" s="20"/>
      <c r="H10" s="18"/>
      <c r="I10" s="18"/>
      <c r="J10" s="20"/>
      <c r="K10" s="20"/>
      <c r="L10" s="20"/>
      <c r="M10" s="18"/>
      <c r="N10" s="20"/>
      <c r="O10" s="20"/>
      <c r="P10" s="142"/>
      <c r="Q10" s="20"/>
      <c r="R10" s="20"/>
      <c r="S10" s="20"/>
      <c r="T10" s="20"/>
      <c r="U10" s="20"/>
      <c r="V10" s="20"/>
      <c r="W10" s="18"/>
      <c r="X10" s="20"/>
      <c r="Y10" s="20"/>
    </row>
    <row r="11" spans="1:27">
      <c r="A11" s="20"/>
      <c r="B11" s="20"/>
      <c r="C11" s="20"/>
      <c r="D11" s="20"/>
      <c r="E11" s="20"/>
      <c r="F11" s="20"/>
      <c r="G11" s="20"/>
      <c r="H11" s="18"/>
      <c r="I11" s="18"/>
      <c r="J11" s="20"/>
      <c r="K11" s="20"/>
      <c r="L11" s="20"/>
      <c r="M11" s="18"/>
      <c r="N11" s="20"/>
      <c r="O11" s="20"/>
      <c r="P11" s="142"/>
      <c r="Q11" s="20"/>
      <c r="R11" s="20"/>
      <c r="S11" s="20"/>
      <c r="T11" s="20"/>
      <c r="U11" s="20"/>
      <c r="V11" s="20"/>
      <c r="W11" s="18"/>
      <c r="X11" s="20"/>
      <c r="Y11" s="20"/>
    </row>
    <row r="12" spans="1:27">
      <c r="A12" s="20"/>
      <c r="B12" s="20"/>
      <c r="C12" s="20"/>
      <c r="D12" s="20"/>
      <c r="E12" s="20"/>
      <c r="F12" s="20"/>
      <c r="G12" s="20"/>
      <c r="H12" s="18"/>
      <c r="I12" s="18"/>
      <c r="J12" s="20"/>
      <c r="K12" s="20"/>
      <c r="L12" s="20"/>
      <c r="M12" s="18"/>
      <c r="N12" s="20"/>
      <c r="O12" s="20"/>
      <c r="P12" s="142"/>
      <c r="Q12" s="20"/>
      <c r="R12" s="20"/>
      <c r="S12" s="20"/>
      <c r="T12" s="20"/>
      <c r="U12" s="20"/>
      <c r="V12" s="20"/>
      <c r="W12" s="18"/>
      <c r="X12" s="20"/>
      <c r="Y12" s="20"/>
    </row>
    <row r="13" spans="1:27">
      <c r="A13" s="20"/>
      <c r="B13" s="20"/>
      <c r="C13" s="20"/>
      <c r="D13" s="20"/>
      <c r="E13" s="20"/>
      <c r="F13" s="20"/>
      <c r="G13" s="20"/>
      <c r="H13" s="18"/>
      <c r="I13" s="18"/>
      <c r="J13" s="20"/>
      <c r="K13" s="20"/>
      <c r="L13" s="20"/>
      <c r="M13" s="18"/>
      <c r="N13" s="20"/>
      <c r="O13" s="20"/>
      <c r="P13" s="142"/>
      <c r="Q13" s="20"/>
      <c r="R13" s="20"/>
      <c r="S13" s="20"/>
      <c r="T13" s="20"/>
      <c r="U13" s="20"/>
      <c r="V13" s="20"/>
      <c r="W13" s="18"/>
      <c r="X13" s="20"/>
      <c r="Y13" s="20"/>
    </row>
    <row r="14" spans="1:27">
      <c r="A14" s="20"/>
      <c r="B14" s="20"/>
      <c r="C14" s="20"/>
      <c r="D14" s="20"/>
      <c r="E14" s="20"/>
      <c r="F14" s="20"/>
      <c r="G14" s="20"/>
      <c r="H14" s="18"/>
      <c r="I14" s="18"/>
      <c r="J14" s="20"/>
      <c r="K14" s="20"/>
      <c r="L14" s="20"/>
      <c r="M14" s="18"/>
      <c r="N14" s="20"/>
      <c r="O14" s="20"/>
      <c r="P14" s="142"/>
      <c r="Q14" s="20"/>
      <c r="R14" s="20"/>
      <c r="S14" s="20"/>
      <c r="T14" s="20"/>
      <c r="U14" s="20"/>
      <c r="V14" s="20"/>
      <c r="W14" s="18"/>
      <c r="X14" s="20"/>
      <c r="Y14" s="20"/>
    </row>
    <row r="15" spans="1:27">
      <c r="A15" s="20"/>
      <c r="B15" s="20"/>
      <c r="C15" s="20"/>
      <c r="D15" s="20"/>
      <c r="E15" s="20"/>
      <c r="F15" s="20"/>
      <c r="G15" s="20"/>
      <c r="H15" s="18"/>
      <c r="I15" s="18"/>
      <c r="J15" s="20"/>
      <c r="K15" s="20"/>
      <c r="L15" s="20"/>
      <c r="M15" s="18"/>
      <c r="N15" s="20"/>
      <c r="O15" s="20"/>
      <c r="P15" s="142"/>
      <c r="Q15" s="20"/>
      <c r="R15" s="20"/>
      <c r="S15" s="20"/>
      <c r="T15" s="20"/>
      <c r="U15" s="20"/>
      <c r="V15" s="20"/>
      <c r="W15" s="18"/>
      <c r="X15" s="20"/>
      <c r="Y15" s="20"/>
    </row>
    <row r="16" spans="1:27">
      <c r="A16" s="20"/>
      <c r="B16" s="20"/>
      <c r="C16" s="20"/>
      <c r="D16" s="20"/>
      <c r="E16" s="20"/>
      <c r="F16" s="20"/>
      <c r="G16" s="20"/>
      <c r="H16" s="18"/>
      <c r="I16" s="18"/>
      <c r="J16" s="20"/>
      <c r="K16" s="20"/>
      <c r="L16" s="20"/>
      <c r="M16" s="18"/>
      <c r="N16" s="20"/>
      <c r="O16" s="20"/>
      <c r="P16" s="142"/>
      <c r="Q16" s="20"/>
      <c r="R16" s="20"/>
      <c r="S16" s="20"/>
      <c r="T16" s="20"/>
      <c r="U16" s="20"/>
      <c r="V16" s="20"/>
      <c r="W16" s="18"/>
      <c r="X16" s="20"/>
      <c r="Y16" s="20"/>
    </row>
    <row r="17" spans="1:25">
      <c r="A17" s="20"/>
      <c r="B17" s="20"/>
      <c r="C17" s="20"/>
      <c r="D17" s="20"/>
      <c r="E17" s="20"/>
      <c r="F17" s="20"/>
      <c r="G17" s="20"/>
      <c r="H17" s="18"/>
      <c r="I17" s="18"/>
      <c r="J17" s="20"/>
      <c r="K17" s="20"/>
      <c r="L17" s="20"/>
      <c r="M17" s="18"/>
      <c r="N17" s="20"/>
      <c r="O17" s="20"/>
      <c r="P17" s="142"/>
      <c r="Q17" s="20"/>
      <c r="R17" s="20"/>
      <c r="S17" s="20"/>
      <c r="T17" s="20"/>
      <c r="U17" s="20"/>
      <c r="V17" s="20"/>
      <c r="W17" s="18"/>
      <c r="X17" s="20"/>
      <c r="Y17" s="20"/>
    </row>
    <row r="18" spans="1:25">
      <c r="A18" s="20"/>
      <c r="B18" s="20"/>
      <c r="C18" s="20"/>
      <c r="D18" s="20"/>
      <c r="E18" s="20"/>
      <c r="F18" s="20"/>
      <c r="G18" s="20"/>
      <c r="H18" s="18"/>
      <c r="I18" s="18"/>
      <c r="J18" s="20"/>
      <c r="K18" s="20"/>
      <c r="L18" s="20"/>
      <c r="M18" s="18"/>
      <c r="N18" s="20"/>
      <c r="O18" s="20"/>
      <c r="P18" s="142"/>
      <c r="Q18" s="20"/>
      <c r="R18" s="20"/>
      <c r="S18" s="20"/>
      <c r="T18" s="20"/>
      <c r="U18" s="20"/>
      <c r="V18" s="20"/>
      <c r="W18" s="18"/>
      <c r="X18" s="20"/>
      <c r="Y18" s="20"/>
    </row>
    <row r="19" spans="1:25">
      <c r="A19" s="20"/>
      <c r="B19" s="20"/>
      <c r="C19" s="20"/>
      <c r="D19" s="20"/>
      <c r="E19" s="20"/>
      <c r="F19" s="20"/>
      <c r="G19" s="20"/>
      <c r="H19" s="18"/>
      <c r="I19" s="18"/>
      <c r="J19" s="20"/>
      <c r="K19" s="20"/>
      <c r="L19" s="20"/>
      <c r="M19" s="18"/>
      <c r="N19" s="20"/>
      <c r="O19" s="20"/>
      <c r="P19" s="142"/>
      <c r="Q19" s="20"/>
      <c r="R19" s="20"/>
      <c r="S19" s="20"/>
      <c r="T19" s="20"/>
      <c r="U19" s="20"/>
      <c r="V19" s="20"/>
      <c r="W19" s="18"/>
      <c r="X19" s="20"/>
      <c r="Y19" s="20"/>
    </row>
    <row r="20" spans="1:25">
      <c r="F20" s="20"/>
      <c r="G20" s="20"/>
      <c r="H20" s="18"/>
      <c r="I20" s="18"/>
      <c r="L20" s="20"/>
      <c r="W20" s="1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0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39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9" style="2" hidden="1"/>
  </cols>
  <sheetData>
    <row r="1" spans="1:19" ht="66.75" customHeight="1">
      <c r="A1" s="19" t="s">
        <v>0</v>
      </c>
      <c r="B1" s="19" t="s">
        <v>1</v>
      </c>
      <c r="C1" s="19" t="s">
        <v>5</v>
      </c>
      <c r="D1" s="19" t="s">
        <v>3</v>
      </c>
      <c r="E1" s="19" t="s">
        <v>4</v>
      </c>
      <c r="F1" s="19" t="s">
        <v>170</v>
      </c>
      <c r="G1" s="19" t="s">
        <v>12</v>
      </c>
      <c r="H1" s="19" t="s">
        <v>780</v>
      </c>
      <c r="I1" s="19" t="s">
        <v>13</v>
      </c>
      <c r="J1" s="137" t="s">
        <v>14</v>
      </c>
      <c r="K1" s="19" t="s">
        <v>15</v>
      </c>
      <c r="L1" s="19" t="s">
        <v>17</v>
      </c>
      <c r="M1" s="19" t="s">
        <v>19</v>
      </c>
      <c r="N1" s="19" t="s">
        <v>20</v>
      </c>
      <c r="O1" s="19" t="s">
        <v>21</v>
      </c>
      <c r="P1" s="19" t="s">
        <v>22</v>
      </c>
      <c r="Q1" s="19" t="s">
        <v>24</v>
      </c>
      <c r="R1" s="19" t="s">
        <v>25</v>
      </c>
      <c r="S1" s="11"/>
    </row>
    <row r="2" spans="1:19">
      <c r="A2" s="20"/>
      <c r="B2" s="20"/>
      <c r="C2" s="20"/>
      <c r="D2" s="20"/>
      <c r="E2" s="20"/>
      <c r="F2" s="20"/>
      <c r="G2" s="20"/>
      <c r="H2" s="20"/>
      <c r="I2" s="20"/>
      <c r="J2" s="142"/>
      <c r="K2" s="20"/>
      <c r="L2" s="20"/>
      <c r="M2" s="20"/>
      <c r="N2" s="20"/>
      <c r="O2" s="20"/>
      <c r="P2" s="18"/>
      <c r="Q2" s="20"/>
      <c r="R2" s="20"/>
    </row>
    <row r="3" spans="1:19">
      <c r="A3" s="20"/>
      <c r="B3" s="20"/>
      <c r="C3" s="20"/>
      <c r="D3" s="20"/>
      <c r="E3" s="20"/>
      <c r="F3" s="20"/>
      <c r="G3" s="20"/>
      <c r="H3" s="20"/>
      <c r="I3" s="20"/>
      <c r="J3" s="142"/>
      <c r="K3" s="20"/>
      <c r="L3" s="20"/>
      <c r="M3" s="20"/>
      <c r="N3" s="20"/>
      <c r="O3" s="20"/>
      <c r="P3" s="18"/>
      <c r="Q3" s="20"/>
      <c r="R3" s="20"/>
    </row>
    <row r="4" spans="1:19">
      <c r="A4" s="20"/>
      <c r="B4" s="20"/>
      <c r="C4" s="20"/>
      <c r="D4" s="20"/>
      <c r="E4" s="20"/>
      <c r="F4" s="20"/>
      <c r="G4" s="20"/>
      <c r="H4" s="20"/>
      <c r="I4" s="20"/>
      <c r="J4" s="142"/>
      <c r="K4" s="20"/>
      <c r="L4" s="20"/>
      <c r="M4" s="20"/>
      <c r="N4" s="20"/>
      <c r="O4" s="20"/>
      <c r="P4" s="18"/>
      <c r="Q4" s="20"/>
      <c r="R4" s="20"/>
    </row>
    <row r="5" spans="1:19">
      <c r="A5" s="20"/>
      <c r="B5" s="20"/>
      <c r="C5" s="20"/>
      <c r="D5" s="20"/>
      <c r="E5" s="20"/>
      <c r="F5" s="20"/>
      <c r="G5" s="20"/>
      <c r="H5" s="20"/>
      <c r="I5" s="20"/>
      <c r="J5" s="142"/>
      <c r="K5" s="20"/>
      <c r="L5" s="20"/>
      <c r="M5" s="20"/>
      <c r="N5" s="20"/>
      <c r="O5" s="20"/>
      <c r="P5" s="20"/>
      <c r="Q5" s="20"/>
      <c r="R5" s="20"/>
    </row>
    <row r="6" spans="1:19">
      <c r="A6" s="20"/>
      <c r="B6" s="20"/>
      <c r="C6" s="20"/>
      <c r="D6" s="20"/>
      <c r="E6" s="20"/>
      <c r="F6" s="20"/>
      <c r="G6" s="20"/>
      <c r="H6" s="20"/>
      <c r="I6" s="20"/>
      <c r="J6" s="142"/>
      <c r="K6" s="20"/>
      <c r="L6" s="20"/>
      <c r="M6" s="20"/>
      <c r="N6" s="20"/>
      <c r="O6" s="20"/>
      <c r="P6" s="18"/>
      <c r="Q6" s="20"/>
      <c r="R6" s="20"/>
    </row>
    <row r="7" spans="1:19">
      <c r="A7" s="20"/>
      <c r="B7" s="20"/>
      <c r="C7" s="20"/>
      <c r="D7" s="20"/>
      <c r="E7" s="20"/>
      <c r="F7" s="20"/>
      <c r="G7" s="20"/>
      <c r="H7" s="20"/>
      <c r="I7" s="20"/>
      <c r="J7" s="142"/>
      <c r="K7" s="20"/>
      <c r="L7" s="20"/>
      <c r="M7" s="20"/>
      <c r="N7" s="20"/>
      <c r="O7" s="20"/>
      <c r="P7" s="18"/>
      <c r="Q7" s="20"/>
      <c r="R7" s="20"/>
    </row>
    <row r="8" spans="1:19">
      <c r="A8" s="20"/>
      <c r="B8" s="20"/>
      <c r="C8" s="20"/>
      <c r="D8" s="20"/>
      <c r="E8" s="20"/>
      <c r="F8" s="20"/>
      <c r="G8" s="20"/>
      <c r="H8" s="20"/>
      <c r="I8" s="20"/>
      <c r="J8" s="142"/>
      <c r="K8" s="20"/>
      <c r="L8" s="20"/>
      <c r="M8" s="20"/>
      <c r="N8" s="20"/>
      <c r="O8" s="20"/>
      <c r="P8" s="18"/>
      <c r="Q8" s="20"/>
      <c r="R8" s="20"/>
    </row>
    <row r="9" spans="1:19">
      <c r="A9" s="20"/>
      <c r="B9" s="20"/>
      <c r="C9" s="20"/>
      <c r="D9" s="20"/>
      <c r="E9" s="20"/>
      <c r="F9" s="20"/>
      <c r="G9" s="20"/>
      <c r="H9" s="20"/>
      <c r="I9" s="20"/>
      <c r="J9" s="142"/>
      <c r="K9" s="20"/>
      <c r="L9" s="20"/>
      <c r="M9" s="20"/>
      <c r="N9" s="20"/>
      <c r="O9" s="20"/>
      <c r="P9" s="18"/>
      <c r="Q9" s="20"/>
      <c r="R9" s="20"/>
    </row>
    <row r="10" spans="1:19">
      <c r="A10" s="20"/>
      <c r="B10" s="20"/>
      <c r="C10" s="20"/>
      <c r="D10" s="20"/>
      <c r="E10" s="20"/>
      <c r="F10" s="20"/>
      <c r="G10" s="20"/>
      <c r="H10" s="20"/>
      <c r="I10" s="20"/>
      <c r="J10" s="142"/>
      <c r="K10" s="20"/>
      <c r="L10" s="20"/>
      <c r="M10" s="20"/>
      <c r="N10" s="20"/>
      <c r="O10" s="20"/>
      <c r="P10" s="18"/>
      <c r="Q10" s="20"/>
      <c r="R10" s="20"/>
    </row>
    <row r="11" spans="1:19">
      <c r="A11" s="20"/>
      <c r="B11" s="20"/>
      <c r="C11" s="20"/>
      <c r="D11" s="20"/>
      <c r="E11" s="20"/>
      <c r="F11" s="20"/>
      <c r="G11" s="20"/>
      <c r="H11" s="20"/>
      <c r="I11" s="20"/>
      <c r="J11" s="142"/>
      <c r="K11" s="20"/>
      <c r="L11" s="20"/>
      <c r="M11" s="20"/>
      <c r="N11" s="20"/>
      <c r="O11" s="20"/>
      <c r="P11" s="18"/>
      <c r="Q11" s="20"/>
      <c r="R11" s="20"/>
    </row>
    <row r="12" spans="1:19">
      <c r="A12" s="20"/>
      <c r="B12" s="20"/>
      <c r="C12" s="20"/>
      <c r="D12" s="20"/>
      <c r="E12" s="20"/>
      <c r="F12" s="20"/>
      <c r="G12" s="20"/>
      <c r="H12" s="20"/>
      <c r="I12" s="20"/>
      <c r="J12" s="142"/>
      <c r="K12" s="20"/>
      <c r="L12" s="20"/>
      <c r="M12" s="20"/>
      <c r="N12" s="20"/>
      <c r="O12" s="20"/>
      <c r="P12" s="18"/>
      <c r="Q12" s="20"/>
      <c r="R12" s="20"/>
    </row>
    <row r="13" spans="1:19">
      <c r="A13" s="20"/>
      <c r="B13" s="20"/>
      <c r="C13" s="20"/>
      <c r="D13" s="20"/>
      <c r="E13" s="20"/>
      <c r="F13" s="20"/>
      <c r="G13" s="20"/>
      <c r="H13" s="20"/>
      <c r="I13" s="20"/>
      <c r="J13" s="142"/>
      <c r="K13" s="20"/>
      <c r="L13" s="20"/>
      <c r="M13" s="20"/>
      <c r="N13" s="20"/>
      <c r="O13" s="20"/>
      <c r="P13" s="18"/>
      <c r="Q13" s="20"/>
      <c r="R13" s="20"/>
    </row>
    <row r="14" spans="1:19">
      <c r="A14" s="20"/>
      <c r="B14" s="20"/>
      <c r="C14" s="20"/>
      <c r="D14" s="20"/>
      <c r="E14" s="20"/>
      <c r="F14" s="20"/>
      <c r="G14" s="20"/>
      <c r="H14" s="20"/>
      <c r="I14" s="20"/>
      <c r="J14" s="142"/>
      <c r="K14" s="20"/>
      <c r="L14" s="20"/>
      <c r="M14" s="20"/>
      <c r="N14" s="20"/>
      <c r="O14" s="20"/>
      <c r="P14" s="18"/>
      <c r="Q14" s="20"/>
      <c r="R14" s="20"/>
    </row>
    <row r="15" spans="1:19">
      <c r="A15" s="20"/>
      <c r="B15" s="20"/>
      <c r="C15" s="20"/>
      <c r="D15" s="20"/>
      <c r="E15" s="20"/>
      <c r="F15" s="20"/>
      <c r="G15" s="20"/>
      <c r="H15" s="20"/>
      <c r="I15" s="20"/>
      <c r="J15" s="142"/>
      <c r="K15" s="20"/>
      <c r="L15" s="20"/>
      <c r="M15" s="20"/>
      <c r="N15" s="20"/>
      <c r="O15" s="20"/>
      <c r="P15" s="18"/>
      <c r="Q15" s="20"/>
      <c r="R15" s="20"/>
    </row>
    <row r="16" spans="1:19">
      <c r="A16" s="20"/>
      <c r="B16" s="20"/>
      <c r="C16" s="20"/>
      <c r="D16" s="20"/>
      <c r="E16" s="20"/>
      <c r="F16" s="20"/>
      <c r="G16" s="20"/>
      <c r="H16" s="20"/>
      <c r="I16" s="20"/>
      <c r="J16" s="142"/>
      <c r="K16" s="20"/>
      <c r="L16" s="20"/>
      <c r="M16" s="20"/>
      <c r="N16" s="20"/>
      <c r="O16" s="20"/>
      <c r="P16" s="18"/>
      <c r="Q16" s="20"/>
      <c r="R16" s="20"/>
    </row>
    <row r="17" spans="1:18">
      <c r="A17" s="20"/>
      <c r="B17" s="20"/>
      <c r="C17" s="20"/>
      <c r="D17" s="20"/>
      <c r="E17" s="20"/>
      <c r="F17" s="20"/>
      <c r="G17" s="20"/>
      <c r="H17" s="20"/>
      <c r="I17" s="20"/>
      <c r="J17" s="142"/>
      <c r="K17" s="20"/>
      <c r="L17" s="20"/>
      <c r="M17" s="20"/>
      <c r="N17" s="20"/>
      <c r="O17" s="20"/>
      <c r="P17" s="18"/>
      <c r="Q17" s="20"/>
      <c r="R17" s="20"/>
    </row>
    <row r="18" spans="1:18">
      <c r="A18" s="20"/>
      <c r="B18" s="20"/>
      <c r="C18" s="20"/>
      <c r="D18" s="20"/>
      <c r="E18" s="20"/>
      <c r="F18" s="20"/>
      <c r="G18" s="20"/>
      <c r="H18" s="20"/>
      <c r="I18" s="20"/>
      <c r="J18" s="142"/>
      <c r="K18" s="20"/>
      <c r="L18" s="20"/>
      <c r="M18" s="20"/>
      <c r="N18" s="20"/>
      <c r="O18" s="20"/>
      <c r="P18" s="18"/>
      <c r="Q18" s="20"/>
      <c r="R18" s="20"/>
    </row>
    <row r="19" spans="1:18">
      <c r="A19" s="20"/>
      <c r="B19" s="20"/>
      <c r="C19" s="20"/>
      <c r="D19" s="20"/>
      <c r="E19" s="20"/>
      <c r="F19" s="20"/>
      <c r="G19" s="20"/>
      <c r="H19" s="20"/>
      <c r="I19" s="20"/>
      <c r="J19" s="142"/>
      <c r="K19" s="20"/>
      <c r="L19" s="20"/>
      <c r="M19" s="20"/>
      <c r="N19" s="20"/>
      <c r="O19" s="20"/>
      <c r="P19" s="18"/>
      <c r="Q19" s="20"/>
      <c r="R19" s="20"/>
    </row>
    <row r="20" spans="1:18">
      <c r="C20" s="20"/>
      <c r="H20" s="20"/>
      <c r="P20" s="18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9" style="2" hidden="1"/>
  </cols>
  <sheetData>
    <row r="1" spans="1:8" ht="66.75" customHeight="1">
      <c r="A1" s="19" t="s">
        <v>1148</v>
      </c>
      <c r="B1" s="19" t="s">
        <v>1</v>
      </c>
      <c r="C1" s="19" t="s">
        <v>5</v>
      </c>
      <c r="D1" s="19" t="s">
        <v>1149</v>
      </c>
      <c r="E1" s="19" t="s">
        <v>1150</v>
      </c>
      <c r="F1" s="19" t="s">
        <v>1151</v>
      </c>
      <c r="G1" s="19" t="s">
        <v>25</v>
      </c>
      <c r="H1" s="11"/>
    </row>
    <row r="2" spans="1:8">
      <c r="A2" s="20"/>
      <c r="B2" s="20"/>
      <c r="C2" s="20"/>
      <c r="D2" s="119"/>
      <c r="G2" s="26"/>
    </row>
    <row r="3" spans="1:8">
      <c r="A3" s="20"/>
      <c r="B3" s="20"/>
      <c r="C3" s="20"/>
      <c r="G3" s="20"/>
    </row>
    <row r="4" spans="1:8">
      <c r="A4" s="20"/>
      <c r="B4" s="20"/>
      <c r="C4" s="20"/>
      <c r="G4" s="20"/>
    </row>
    <row r="5" spans="1:8">
      <c r="A5" s="20"/>
      <c r="B5" s="20"/>
      <c r="C5" s="20"/>
      <c r="G5" s="20"/>
    </row>
    <row r="6" spans="1:8">
      <c r="A6" s="20"/>
      <c r="B6" s="20"/>
      <c r="C6" s="20"/>
      <c r="G6" s="20"/>
    </row>
    <row r="7" spans="1:8">
      <c r="A7" s="20"/>
      <c r="B7" s="20"/>
      <c r="C7" s="20"/>
      <c r="G7" s="20"/>
    </row>
    <row r="8" spans="1:8">
      <c r="A8" s="20"/>
      <c r="B8" s="20"/>
      <c r="C8" s="20"/>
      <c r="G8" s="20"/>
    </row>
    <row r="9" spans="1:8">
      <c r="A9" s="20"/>
      <c r="B9" s="20"/>
      <c r="C9" s="20"/>
      <c r="G9" s="20"/>
    </row>
    <row r="10" spans="1:8">
      <c r="A10" s="20"/>
      <c r="B10" s="20"/>
      <c r="C10" s="20"/>
      <c r="G10" s="20"/>
    </row>
    <row r="11" spans="1:8">
      <c r="A11" s="20"/>
      <c r="B11" s="20"/>
      <c r="C11" s="20"/>
      <c r="G11" s="20"/>
    </row>
    <row r="12" spans="1:8">
      <c r="A12" s="20"/>
      <c r="B12" s="20"/>
      <c r="C12" s="20"/>
      <c r="G12" s="20"/>
    </row>
    <row r="13" spans="1:8">
      <c r="A13" s="20"/>
      <c r="B13" s="20"/>
      <c r="C13" s="20"/>
      <c r="G13" s="20"/>
    </row>
    <row r="14" spans="1:8">
      <c r="A14" s="20"/>
      <c r="B14" s="20"/>
      <c r="C14" s="20"/>
      <c r="G14" s="20"/>
    </row>
    <row r="15" spans="1:8">
      <c r="A15" s="20"/>
      <c r="B15" s="20"/>
      <c r="C15" s="20"/>
      <c r="G15" s="20"/>
    </row>
    <row r="16" spans="1:8">
      <c r="A16" s="20"/>
      <c r="B16" s="20"/>
      <c r="C16" s="20"/>
      <c r="G16" s="20"/>
    </row>
    <row r="17" spans="1:7">
      <c r="A17" s="20"/>
      <c r="B17" s="20"/>
      <c r="C17" s="20"/>
      <c r="G17" s="20"/>
    </row>
    <row r="18" spans="1:7">
      <c r="A18" s="20"/>
      <c r="B18" s="20"/>
      <c r="C18" s="20"/>
      <c r="G18" s="20"/>
    </row>
    <row r="19" spans="1:7">
      <c r="A19" s="20"/>
      <c r="B19" s="20"/>
      <c r="C19" s="20"/>
      <c r="G19" s="20"/>
    </row>
    <row r="20" spans="1:7">
      <c r="C20" s="20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ColWidth="0"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  <col min="41" max="16384" width="9" hidden="1"/>
  </cols>
  <sheetData>
    <row r="1" spans="1:40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162</v>
      </c>
      <c r="M1" s="19" t="s">
        <v>124</v>
      </c>
      <c r="N1" s="19" t="s">
        <v>170</v>
      </c>
      <c r="O1" s="19" t="s">
        <v>9</v>
      </c>
      <c r="P1" s="19" t="s">
        <v>10</v>
      </c>
      <c r="Q1" s="19" t="s">
        <v>199</v>
      </c>
      <c r="R1" s="19" t="s">
        <v>11</v>
      </c>
      <c r="S1" s="19" t="s">
        <v>12</v>
      </c>
      <c r="T1" s="19" t="s">
        <v>780</v>
      </c>
      <c r="U1" s="19" t="s">
        <v>935</v>
      </c>
      <c r="V1" s="19" t="s">
        <v>13</v>
      </c>
      <c r="W1" s="19" t="s">
        <v>14</v>
      </c>
      <c r="X1" s="19" t="s">
        <v>15</v>
      </c>
      <c r="Y1" s="19" t="s">
        <v>436</v>
      </c>
      <c r="Z1" s="19" t="s">
        <v>856</v>
      </c>
      <c r="AA1" s="19" t="s">
        <v>163</v>
      </c>
      <c r="AB1" s="19" t="s">
        <v>164</v>
      </c>
      <c r="AC1" s="19" t="s">
        <v>176</v>
      </c>
      <c r="AD1" s="19" t="s">
        <v>133</v>
      </c>
      <c r="AE1" s="19" t="s">
        <v>165</v>
      </c>
      <c r="AF1" s="19" t="s">
        <v>17</v>
      </c>
      <c r="AG1" s="19" t="s">
        <v>18</v>
      </c>
      <c r="AH1" s="19" t="s">
        <v>19</v>
      </c>
      <c r="AI1" s="19" t="s">
        <v>20</v>
      </c>
      <c r="AJ1" s="19" t="s">
        <v>21</v>
      </c>
      <c r="AK1" s="19" t="s">
        <v>178</v>
      </c>
      <c r="AL1" s="19" t="s">
        <v>22</v>
      </c>
      <c r="AM1" s="19" t="s">
        <v>24</v>
      </c>
      <c r="AN1" s="19" t="s">
        <v>25</v>
      </c>
    </row>
    <row r="2" spans="1:40">
      <c r="A2" s="26"/>
      <c r="B2" s="20"/>
      <c r="C2" s="20"/>
      <c r="D2" s="20"/>
      <c r="E2" s="18"/>
      <c r="F2" s="20"/>
      <c r="G2" s="20"/>
      <c r="H2" s="18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20"/>
      <c r="U2" s="20"/>
      <c r="V2" s="20"/>
      <c r="W2" s="20"/>
      <c r="X2" s="20"/>
      <c r="Y2" s="18"/>
      <c r="Z2" s="20"/>
      <c r="AA2" s="20"/>
      <c r="AB2" s="20"/>
      <c r="AC2" s="20"/>
      <c r="AD2" s="20"/>
      <c r="AE2" s="20"/>
      <c r="AF2" s="20"/>
      <c r="AG2" s="20"/>
      <c r="AH2" s="20"/>
      <c r="AI2" s="20"/>
      <c r="AK2" s="26"/>
      <c r="AL2" s="20"/>
    </row>
    <row r="3" spans="1:40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20"/>
      <c r="U3" s="20"/>
      <c r="V3" s="20"/>
      <c r="W3" s="20"/>
      <c r="X3" s="20"/>
      <c r="Y3" s="18"/>
      <c r="Z3" s="18"/>
      <c r="AA3" s="20"/>
      <c r="AB3" s="20"/>
      <c r="AF3" s="20"/>
      <c r="AG3" s="20"/>
      <c r="AH3" s="20"/>
      <c r="AI3" s="20"/>
      <c r="AK3" s="20"/>
      <c r="AL3" s="20"/>
    </row>
    <row r="4" spans="1:40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20"/>
      <c r="U4" s="20"/>
      <c r="V4" s="20"/>
      <c r="W4" s="20"/>
      <c r="X4" s="20"/>
      <c r="Y4" s="18"/>
      <c r="Z4" s="18"/>
      <c r="AA4" s="20"/>
      <c r="AB4" s="20"/>
      <c r="AD4" s="20"/>
      <c r="AE4" s="20"/>
      <c r="AF4" s="20"/>
      <c r="AG4" s="20"/>
      <c r="AH4" s="20"/>
      <c r="AI4" s="20"/>
      <c r="AK4" s="20"/>
      <c r="AL4" s="20"/>
    </row>
    <row r="5" spans="1:40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20"/>
      <c r="U5" s="20"/>
      <c r="V5" s="20"/>
      <c r="W5" s="20"/>
      <c r="X5" s="20"/>
      <c r="Y5" s="18"/>
      <c r="Z5" s="18"/>
      <c r="AA5" s="20"/>
      <c r="AB5" s="20"/>
      <c r="AD5" s="20"/>
      <c r="AE5" s="20"/>
      <c r="AF5" s="20"/>
      <c r="AG5" s="20"/>
      <c r="AH5" s="20"/>
      <c r="AI5" s="20"/>
      <c r="AK5" s="20"/>
      <c r="AL5" s="20"/>
    </row>
    <row r="6" spans="1:40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20"/>
      <c r="U6" s="20"/>
      <c r="V6" s="20"/>
      <c r="W6" s="20"/>
      <c r="X6" s="20"/>
      <c r="Y6" s="18"/>
      <c r="Z6" s="18"/>
      <c r="AA6" s="20"/>
      <c r="AB6" s="20"/>
      <c r="AD6" s="20"/>
      <c r="AE6" s="20"/>
      <c r="AF6" s="20"/>
      <c r="AG6" s="20"/>
      <c r="AH6" s="20"/>
      <c r="AI6" s="20"/>
      <c r="AK6" s="20"/>
      <c r="AL6" s="20"/>
    </row>
    <row r="7" spans="1:40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20"/>
      <c r="U7" s="20"/>
      <c r="V7" s="20"/>
      <c r="W7" s="20"/>
      <c r="X7" s="20"/>
      <c r="Y7" s="18"/>
      <c r="Z7" s="18"/>
      <c r="AA7" s="20"/>
      <c r="AB7" s="20"/>
      <c r="AD7" s="20"/>
      <c r="AE7" s="20"/>
      <c r="AF7" s="20"/>
      <c r="AG7" s="20"/>
      <c r="AH7" s="20"/>
      <c r="AI7" s="20"/>
      <c r="AK7" s="20"/>
      <c r="AL7" s="20"/>
    </row>
    <row r="8" spans="1:40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20"/>
      <c r="U8" s="20"/>
      <c r="V8" s="20"/>
      <c r="W8" s="20"/>
      <c r="X8" s="20"/>
      <c r="Y8" s="18"/>
      <c r="Z8" s="18"/>
      <c r="AA8" s="20"/>
      <c r="AB8" s="20"/>
      <c r="AD8" s="20"/>
      <c r="AE8" s="20"/>
      <c r="AF8" s="20"/>
      <c r="AG8" s="20"/>
      <c r="AH8" s="20"/>
      <c r="AI8" s="20"/>
      <c r="AK8" s="20"/>
      <c r="AL8" s="20"/>
    </row>
    <row r="9" spans="1:40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20"/>
      <c r="U9" s="20"/>
      <c r="V9" s="20"/>
      <c r="W9" s="20"/>
      <c r="X9" s="20"/>
      <c r="Y9" s="18"/>
      <c r="Z9" s="18"/>
      <c r="AA9" s="20"/>
      <c r="AB9" s="20"/>
      <c r="AD9" s="20"/>
      <c r="AE9" s="20"/>
      <c r="AF9" s="20"/>
      <c r="AG9" s="20"/>
      <c r="AH9" s="20"/>
      <c r="AL9" s="20"/>
    </row>
    <row r="10" spans="1:40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20"/>
      <c r="U10" s="20"/>
      <c r="V10" s="20"/>
      <c r="W10" s="20"/>
      <c r="X10" s="20"/>
      <c r="Y10" s="18"/>
      <c r="Z10" s="18"/>
      <c r="AA10" s="20"/>
      <c r="AB10" s="20"/>
      <c r="AD10" s="20"/>
      <c r="AE10" s="20"/>
      <c r="AF10" s="20"/>
      <c r="AG10" s="20"/>
      <c r="AH10" s="20"/>
      <c r="AL10" s="20"/>
    </row>
    <row r="11" spans="1:40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20"/>
      <c r="U11" s="20"/>
      <c r="V11" s="20"/>
      <c r="W11" s="20"/>
      <c r="X11" s="20"/>
      <c r="Y11" s="18"/>
      <c r="Z11" s="18"/>
      <c r="AA11" s="20"/>
      <c r="AB11" s="20"/>
      <c r="AD11" s="20"/>
      <c r="AE11" s="20"/>
      <c r="AF11" s="20"/>
      <c r="AG11" s="20"/>
      <c r="AH11" s="20"/>
      <c r="AI11" s="20"/>
      <c r="AK11" s="20"/>
      <c r="AL11" s="20"/>
    </row>
    <row r="12" spans="1:40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20"/>
      <c r="U12" s="20"/>
      <c r="V12" s="20"/>
      <c r="W12" s="20"/>
      <c r="X12" s="20"/>
      <c r="Y12" s="18"/>
      <c r="Z12" s="18"/>
      <c r="AA12" s="20"/>
      <c r="AB12" s="20"/>
      <c r="AD12" s="20"/>
      <c r="AE12" s="20"/>
      <c r="AF12" s="20"/>
      <c r="AG12" s="20"/>
      <c r="AH12" s="20"/>
      <c r="AI12" s="20"/>
      <c r="AK12" s="20"/>
      <c r="AL12" s="20"/>
    </row>
    <row r="13" spans="1:40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20"/>
      <c r="U13" s="20"/>
      <c r="V13" s="20"/>
      <c r="W13" s="20"/>
      <c r="X13" s="20"/>
      <c r="Y13" s="18"/>
      <c r="Z13" s="18"/>
      <c r="AA13" s="20"/>
      <c r="AB13" s="20"/>
      <c r="AD13" s="20"/>
      <c r="AE13" s="20"/>
      <c r="AF13" s="20"/>
      <c r="AG13" s="20"/>
      <c r="AH13" s="20"/>
      <c r="AI13" s="20"/>
      <c r="AK13" s="20"/>
      <c r="AL13" s="20"/>
    </row>
    <row r="14" spans="1:40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20"/>
      <c r="U14" s="20"/>
      <c r="V14" s="20"/>
      <c r="W14" s="20"/>
      <c r="X14" s="20"/>
      <c r="Y14" s="18"/>
      <c r="Z14" s="18"/>
      <c r="AA14" s="20"/>
      <c r="AB14" s="20"/>
      <c r="AD14" s="20"/>
      <c r="AE14" s="20"/>
      <c r="AF14" s="20"/>
      <c r="AG14" s="20"/>
      <c r="AH14" s="20"/>
      <c r="AI14" s="20"/>
      <c r="AK14" s="20"/>
      <c r="AL14" s="20"/>
    </row>
    <row r="15" spans="1:40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20"/>
      <c r="U15" s="20"/>
      <c r="V15" s="20"/>
      <c r="W15" s="20"/>
      <c r="X15" s="20"/>
      <c r="Y15" s="18"/>
      <c r="Z15" s="18"/>
      <c r="AA15" s="20"/>
      <c r="AB15" s="20"/>
      <c r="AD15" s="20"/>
      <c r="AE15" s="20"/>
      <c r="AF15" s="20"/>
      <c r="AG15" s="20"/>
      <c r="AH15" s="20"/>
      <c r="AI15" s="20"/>
      <c r="AK15" s="20"/>
      <c r="AL15" s="20"/>
    </row>
    <row r="16" spans="1:40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20"/>
      <c r="U16" s="20"/>
      <c r="V16" s="20"/>
      <c r="W16" s="20"/>
      <c r="X16" s="20"/>
      <c r="Y16" s="18"/>
      <c r="Z16" s="18"/>
      <c r="AA16" s="20"/>
      <c r="AB16" s="20"/>
      <c r="AD16" s="20"/>
      <c r="AE16" s="20"/>
      <c r="AF16" s="20"/>
      <c r="AG16" s="20"/>
      <c r="AH16" s="20"/>
      <c r="AI16" s="20"/>
      <c r="AK16" s="20"/>
      <c r="AL16" s="20"/>
    </row>
    <row r="17" spans="1:3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20"/>
      <c r="U17" s="20"/>
      <c r="V17" s="20"/>
      <c r="W17" s="20"/>
      <c r="X17" s="20"/>
      <c r="Y17" s="18"/>
      <c r="Z17" s="18"/>
      <c r="AA17" s="20"/>
      <c r="AB17" s="20"/>
      <c r="AD17" s="20"/>
      <c r="AE17" s="20"/>
      <c r="AF17" s="20"/>
      <c r="AG17" s="20"/>
      <c r="AH17" s="20"/>
      <c r="AI17" s="20"/>
      <c r="AK17" s="20"/>
      <c r="AL17" s="20"/>
    </row>
    <row r="18" spans="1:3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20"/>
      <c r="U18" s="20"/>
      <c r="V18" s="20"/>
      <c r="W18" s="20"/>
      <c r="X18" s="20"/>
      <c r="Y18" s="18"/>
      <c r="Z18" s="18"/>
      <c r="AA18" s="20"/>
      <c r="AB18" s="20"/>
      <c r="AD18" s="20"/>
      <c r="AE18" s="20"/>
      <c r="AF18" s="20"/>
      <c r="AG18" s="20"/>
      <c r="AH18" s="20"/>
      <c r="AI18" s="20"/>
      <c r="AK18" s="20"/>
      <c r="AL18" s="20"/>
    </row>
    <row r="19" spans="1:3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20"/>
      <c r="U19" s="20"/>
      <c r="V19" s="20"/>
      <c r="W19" s="20"/>
      <c r="X19" s="20"/>
      <c r="Y19" s="18"/>
      <c r="Z19" s="18"/>
      <c r="AA19" s="20"/>
      <c r="AB19" s="20"/>
      <c r="AD19" s="20"/>
      <c r="AE19" s="20"/>
      <c r="AF19" s="20"/>
      <c r="AG19" s="20"/>
      <c r="AH19" s="20"/>
      <c r="AI19" s="20"/>
      <c r="AK19" s="20"/>
      <c r="AL19" s="20"/>
    </row>
    <row r="20" spans="1:38">
      <c r="E20" s="18"/>
      <c r="H20" s="18"/>
      <c r="I20" s="20"/>
      <c r="J20" s="18"/>
      <c r="K20" s="18"/>
      <c r="L20" s="20"/>
      <c r="M20" s="20"/>
      <c r="P20" s="20"/>
      <c r="Q20" s="20"/>
      <c r="T20" s="20"/>
      <c r="U20" s="20"/>
      <c r="Y20" s="18"/>
      <c r="Z20" s="18"/>
      <c r="AA20" s="20"/>
      <c r="AB20" s="20"/>
      <c r="AL20" s="20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34"/>
  <sheetViews>
    <sheetView rightToLeft="1" topLeftCell="P1" zoomScale="70" zoomScaleNormal="70" workbookViewId="0">
      <selection activeCell="T34" sqref="T34"/>
    </sheetView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9" style="2" hidden="1"/>
  </cols>
  <sheetData>
    <row r="1" spans="1:38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162</v>
      </c>
      <c r="N1" s="19" t="s">
        <v>124</v>
      </c>
      <c r="O1" s="177" t="s">
        <v>170</v>
      </c>
      <c r="P1" s="19" t="s">
        <v>9</v>
      </c>
      <c r="Q1" s="19" t="s">
        <v>10</v>
      </c>
      <c r="R1" s="19" t="s">
        <v>199</v>
      </c>
      <c r="S1" s="19" t="s">
        <v>11</v>
      </c>
      <c r="T1" s="19" t="s">
        <v>12</v>
      </c>
      <c r="U1" s="19" t="s">
        <v>13</v>
      </c>
      <c r="V1" s="161" t="s">
        <v>15</v>
      </c>
      <c r="W1" s="161" t="s">
        <v>14</v>
      </c>
      <c r="X1" s="19" t="s">
        <v>436</v>
      </c>
      <c r="Y1" s="19" t="s">
        <v>856</v>
      </c>
      <c r="Z1" s="19" t="s">
        <v>163</v>
      </c>
      <c r="AA1" s="19" t="s">
        <v>164</v>
      </c>
      <c r="AB1" s="177" t="s">
        <v>133</v>
      </c>
      <c r="AC1" s="177" t="s">
        <v>165</v>
      </c>
      <c r="AD1" s="19" t="s">
        <v>17</v>
      </c>
      <c r="AE1" s="155" t="s">
        <v>18</v>
      </c>
      <c r="AF1" s="166" t="s">
        <v>19</v>
      </c>
      <c r="AG1" s="19" t="s">
        <v>20</v>
      </c>
      <c r="AH1" s="19" t="s">
        <v>21</v>
      </c>
      <c r="AI1" s="19" t="s">
        <v>178</v>
      </c>
      <c r="AJ1" s="19" t="s">
        <v>22</v>
      </c>
      <c r="AK1" s="161" t="s">
        <v>24</v>
      </c>
      <c r="AL1" s="161" t="s">
        <v>25</v>
      </c>
    </row>
    <row r="2" spans="1:38">
      <c r="A2" s="2">
        <v>1182</v>
      </c>
      <c r="B2" s="20">
        <v>1182</v>
      </c>
      <c r="C2" s="20" t="s">
        <v>3061</v>
      </c>
      <c r="D2" s="20" t="s">
        <v>3062</v>
      </c>
      <c r="E2" s="18" t="s">
        <v>1359</v>
      </c>
      <c r="F2" s="20" t="s">
        <v>3063</v>
      </c>
      <c r="G2" s="20" t="s">
        <v>3064</v>
      </c>
      <c r="H2" s="20" t="s">
        <v>346</v>
      </c>
      <c r="I2" s="20" t="s">
        <v>196</v>
      </c>
      <c r="J2" s="18" t="s">
        <v>30</v>
      </c>
      <c r="K2" s="18" t="s">
        <v>30</v>
      </c>
      <c r="L2" s="20" t="s">
        <v>180</v>
      </c>
      <c r="M2" s="20" t="s">
        <v>472</v>
      </c>
      <c r="N2" s="20" t="s">
        <v>138</v>
      </c>
      <c r="O2" s="20"/>
      <c r="P2" s="20" t="s">
        <v>435</v>
      </c>
      <c r="Q2" s="20" t="s">
        <v>435</v>
      </c>
      <c r="R2" s="20" t="s">
        <v>435</v>
      </c>
      <c r="S2" s="18" t="s">
        <v>34</v>
      </c>
      <c r="T2" s="149">
        <v>0.01</v>
      </c>
      <c r="U2" s="20" t="s">
        <v>3065</v>
      </c>
      <c r="V2" s="170">
        <v>0</v>
      </c>
      <c r="W2" s="162">
        <v>5.1499999999999997E-2</v>
      </c>
      <c r="X2" s="18" t="s">
        <v>438</v>
      </c>
      <c r="Y2" s="18" t="s">
        <v>365</v>
      </c>
      <c r="Z2" s="20" t="s">
        <v>917</v>
      </c>
      <c r="AA2" s="20" t="s">
        <v>921</v>
      </c>
      <c r="AB2" s="179" t="s">
        <v>158</v>
      </c>
      <c r="AC2" s="178" t="s">
        <v>158</v>
      </c>
      <c r="AD2" s="149">
        <v>13377</v>
      </c>
      <c r="AE2" s="171">
        <v>1</v>
      </c>
      <c r="AF2" s="172">
        <v>0</v>
      </c>
      <c r="AG2" s="149">
        <v>0</v>
      </c>
      <c r="AH2" s="20"/>
      <c r="AI2" s="26"/>
      <c r="AJ2" s="20" t="s">
        <v>36</v>
      </c>
      <c r="AK2" s="162">
        <v>2.93406738218566E-8</v>
      </c>
      <c r="AL2" s="162">
        <v>2.9751820255325598E-11</v>
      </c>
    </row>
    <row r="3" spans="1:38">
      <c r="A3" s="20">
        <v>1182</v>
      </c>
      <c r="B3" s="20">
        <v>1182</v>
      </c>
      <c r="C3" s="20" t="s">
        <v>3066</v>
      </c>
      <c r="D3" s="20" t="s">
        <v>3067</v>
      </c>
      <c r="E3" s="18" t="s">
        <v>1359</v>
      </c>
      <c r="F3" s="20" t="s">
        <v>3068</v>
      </c>
      <c r="G3" s="20" t="s">
        <v>3069</v>
      </c>
      <c r="H3" s="20" t="s">
        <v>346</v>
      </c>
      <c r="I3" s="20" t="s">
        <v>995</v>
      </c>
      <c r="J3" s="18" t="s">
        <v>30</v>
      </c>
      <c r="K3" s="18" t="s">
        <v>30</v>
      </c>
      <c r="L3" s="20" t="s">
        <v>180</v>
      </c>
      <c r="M3" s="20" t="s">
        <v>472</v>
      </c>
      <c r="N3" s="20" t="s">
        <v>138</v>
      </c>
      <c r="O3" s="20" t="s">
        <v>2586</v>
      </c>
      <c r="P3" s="20" t="s">
        <v>435</v>
      </c>
      <c r="Q3" s="20" t="s">
        <v>435</v>
      </c>
      <c r="R3" s="20" t="s">
        <v>435</v>
      </c>
      <c r="S3" s="18" t="s">
        <v>34</v>
      </c>
      <c r="T3" s="149">
        <v>0.01</v>
      </c>
      <c r="U3" s="20" t="s">
        <v>3070</v>
      </c>
      <c r="V3" s="170">
        <v>0</v>
      </c>
      <c r="W3" s="162">
        <v>5.7000000000000002E-2</v>
      </c>
      <c r="X3" s="18" t="s">
        <v>437</v>
      </c>
      <c r="Y3" s="18" t="s">
        <v>365</v>
      </c>
      <c r="Z3" s="20" t="s">
        <v>917</v>
      </c>
      <c r="AA3" s="20" t="s">
        <v>921</v>
      </c>
      <c r="AB3" s="179" t="s">
        <v>158</v>
      </c>
      <c r="AC3" s="178" t="s">
        <v>158</v>
      </c>
      <c r="AD3" s="149">
        <v>1380.01</v>
      </c>
      <c r="AE3" s="171">
        <v>1</v>
      </c>
      <c r="AF3" s="172">
        <v>0.01</v>
      </c>
      <c r="AG3" s="149">
        <v>0</v>
      </c>
      <c r="AH3" s="20"/>
      <c r="AI3" s="20"/>
      <c r="AJ3" s="20" t="s">
        <v>36</v>
      </c>
      <c r="AK3" s="162">
        <v>3.0268687509083E-7</v>
      </c>
      <c r="AL3" s="162">
        <v>3.0692838058273102E-10</v>
      </c>
    </row>
    <row r="4" spans="1:38">
      <c r="A4" s="20">
        <v>1182</v>
      </c>
      <c r="B4" s="20">
        <v>1182</v>
      </c>
      <c r="C4" s="20" t="s">
        <v>3071</v>
      </c>
      <c r="D4" s="20" t="s">
        <v>3072</v>
      </c>
      <c r="E4" s="18" t="s">
        <v>1359</v>
      </c>
      <c r="F4" s="20" t="s">
        <v>3073</v>
      </c>
      <c r="G4" s="20" t="s">
        <v>3074</v>
      </c>
      <c r="H4" s="20" t="s">
        <v>346</v>
      </c>
      <c r="I4" s="20" t="s">
        <v>995</v>
      </c>
      <c r="J4" s="18" t="s">
        <v>30</v>
      </c>
      <c r="K4" s="18" t="s">
        <v>30</v>
      </c>
      <c r="L4" s="20" t="s">
        <v>180</v>
      </c>
      <c r="M4" s="20" t="s">
        <v>472</v>
      </c>
      <c r="N4" s="20" t="s">
        <v>138</v>
      </c>
      <c r="O4" s="2" t="s">
        <v>2586</v>
      </c>
      <c r="P4" s="20" t="s">
        <v>3075</v>
      </c>
      <c r="Q4" s="20" t="s">
        <v>440</v>
      </c>
      <c r="R4" s="20" t="s">
        <v>432</v>
      </c>
      <c r="S4" s="20" t="s">
        <v>34</v>
      </c>
      <c r="T4" s="149">
        <v>2.92</v>
      </c>
      <c r="U4" s="20" t="s">
        <v>3076</v>
      </c>
      <c r="V4" s="170">
        <v>1E-4</v>
      </c>
      <c r="W4" s="162">
        <v>6.5000000000000002E-2</v>
      </c>
      <c r="X4" s="18" t="s">
        <v>437</v>
      </c>
      <c r="Y4" s="18" t="s">
        <v>365</v>
      </c>
      <c r="Z4" s="20" t="s">
        <v>917</v>
      </c>
      <c r="AA4" s="20" t="s">
        <v>921</v>
      </c>
      <c r="AB4" s="179" t="s">
        <v>158</v>
      </c>
      <c r="AC4" s="179" t="s">
        <v>158</v>
      </c>
      <c r="AD4" s="147">
        <v>39.99</v>
      </c>
      <c r="AE4" s="171">
        <v>1</v>
      </c>
      <c r="AF4" s="172">
        <v>73</v>
      </c>
      <c r="AG4" s="149">
        <v>2.9000000000000001E-2</v>
      </c>
      <c r="AH4" s="20"/>
      <c r="AI4" s="20"/>
      <c r="AJ4" s="20" t="s">
        <v>36</v>
      </c>
      <c r="AK4" s="162">
        <v>6.40303123779109E-5</v>
      </c>
      <c r="AL4" s="162">
        <v>6.4927559480275502E-8</v>
      </c>
    </row>
    <row r="5" spans="1:38">
      <c r="A5" s="20">
        <v>1182</v>
      </c>
      <c r="B5" s="20">
        <v>1182</v>
      </c>
      <c r="C5" s="20" t="s">
        <v>3061</v>
      </c>
      <c r="D5" s="20" t="s">
        <v>3062</v>
      </c>
      <c r="E5" s="18" t="s">
        <v>1359</v>
      </c>
      <c r="F5" s="20" t="s">
        <v>3077</v>
      </c>
      <c r="G5" s="20" t="s">
        <v>3078</v>
      </c>
      <c r="H5" s="20" t="s">
        <v>346</v>
      </c>
      <c r="I5" s="20" t="s">
        <v>196</v>
      </c>
      <c r="J5" s="18" t="s">
        <v>30</v>
      </c>
      <c r="K5" s="18" t="s">
        <v>30</v>
      </c>
      <c r="L5" s="20" t="s">
        <v>180</v>
      </c>
      <c r="M5" s="20" t="s">
        <v>472</v>
      </c>
      <c r="N5" s="20" t="s">
        <v>138</v>
      </c>
      <c r="O5" s="20" t="s">
        <v>3079</v>
      </c>
      <c r="P5" s="20" t="s">
        <v>435</v>
      </c>
      <c r="Q5" s="20" t="s">
        <v>435</v>
      </c>
      <c r="R5" s="20" t="s">
        <v>435</v>
      </c>
      <c r="S5" s="18" t="s">
        <v>34</v>
      </c>
      <c r="T5" s="149">
        <v>0.01</v>
      </c>
      <c r="U5" s="20" t="s">
        <v>3080</v>
      </c>
      <c r="V5" s="170">
        <v>0</v>
      </c>
      <c r="W5" s="162">
        <v>4.9000000000000002E-2</v>
      </c>
      <c r="X5" s="18" t="s">
        <v>438</v>
      </c>
      <c r="Y5" s="18" t="s">
        <v>365</v>
      </c>
      <c r="Z5" s="20" t="s">
        <v>917</v>
      </c>
      <c r="AA5" s="20" t="s">
        <v>921</v>
      </c>
      <c r="AB5" s="179" t="s">
        <v>158</v>
      </c>
      <c r="AC5" s="178" t="s">
        <v>158</v>
      </c>
      <c r="AD5" s="149">
        <v>3992.61</v>
      </c>
      <c r="AE5" s="171">
        <v>1</v>
      </c>
      <c r="AF5" s="172">
        <v>6.4</v>
      </c>
      <c r="AG5" s="147">
        <v>0.25600000000000001</v>
      </c>
      <c r="AJ5" s="20" t="s">
        <v>36</v>
      </c>
      <c r="AK5" s="162">
        <v>5.6046464329106104E-4</v>
      </c>
      <c r="AL5" s="162">
        <v>5.6831834973876095E-7</v>
      </c>
    </row>
    <row r="6" spans="1:38">
      <c r="A6" s="20">
        <v>1182</v>
      </c>
      <c r="B6" s="20">
        <v>1182</v>
      </c>
      <c r="C6" s="20" t="s">
        <v>3081</v>
      </c>
      <c r="D6" s="20" t="s">
        <v>3082</v>
      </c>
      <c r="E6" s="18" t="s">
        <v>1359</v>
      </c>
      <c r="F6" s="20" t="s">
        <v>3083</v>
      </c>
      <c r="G6" s="20" t="s">
        <v>3084</v>
      </c>
      <c r="H6" s="20" t="s">
        <v>346</v>
      </c>
      <c r="I6" s="20" t="s">
        <v>995</v>
      </c>
      <c r="J6" s="18" t="s">
        <v>30</v>
      </c>
      <c r="K6" s="18" t="s">
        <v>30</v>
      </c>
      <c r="L6" s="20" t="s">
        <v>180</v>
      </c>
      <c r="M6" s="20" t="s">
        <v>472</v>
      </c>
      <c r="N6" s="20" t="s">
        <v>138</v>
      </c>
      <c r="O6" s="20" t="s">
        <v>3085</v>
      </c>
      <c r="P6" s="20" t="s">
        <v>435</v>
      </c>
      <c r="Q6" s="20" t="s">
        <v>435</v>
      </c>
      <c r="R6" s="20" t="s">
        <v>435</v>
      </c>
      <c r="S6" s="18" t="s">
        <v>34</v>
      </c>
      <c r="T6" s="149">
        <v>0.01</v>
      </c>
      <c r="U6" s="20" t="s">
        <v>3086</v>
      </c>
      <c r="V6" s="170">
        <v>1E-4</v>
      </c>
      <c r="W6" s="162">
        <v>5.5E-2</v>
      </c>
      <c r="X6" s="18" t="s">
        <v>437</v>
      </c>
      <c r="Y6" s="18" t="s">
        <v>365</v>
      </c>
      <c r="Z6" s="20" t="s">
        <v>917</v>
      </c>
      <c r="AA6" s="20" t="s">
        <v>921</v>
      </c>
      <c r="AB6" s="179" t="s">
        <v>158</v>
      </c>
      <c r="AC6" s="178" t="s">
        <v>158</v>
      </c>
      <c r="AD6" s="149">
        <v>1000</v>
      </c>
      <c r="AE6" s="171">
        <v>1</v>
      </c>
      <c r="AF6" s="172">
        <v>1</v>
      </c>
      <c r="AG6" s="147">
        <v>0.01</v>
      </c>
      <c r="AJ6" s="20" t="s">
        <v>36</v>
      </c>
      <c r="AK6" s="162">
        <v>2.1933672588664601E-5</v>
      </c>
      <c r="AL6" s="162">
        <v>2.2241025831894799E-8</v>
      </c>
    </row>
    <row r="7" spans="1:38">
      <c r="A7" s="20">
        <v>1182</v>
      </c>
      <c r="B7" s="20">
        <v>1182</v>
      </c>
      <c r="C7" s="20" t="s">
        <v>3087</v>
      </c>
      <c r="D7" s="20" t="s">
        <v>1453</v>
      </c>
      <c r="E7" s="18" t="s">
        <v>1359</v>
      </c>
      <c r="F7" s="20" t="s">
        <v>3088</v>
      </c>
      <c r="G7" s="20" t="s">
        <v>3089</v>
      </c>
      <c r="H7" s="20" t="s">
        <v>346</v>
      </c>
      <c r="I7" s="20" t="s">
        <v>993</v>
      </c>
      <c r="J7" s="18" t="s">
        <v>30</v>
      </c>
      <c r="K7" s="18" t="s">
        <v>30</v>
      </c>
      <c r="L7" s="20" t="s">
        <v>180</v>
      </c>
      <c r="M7" s="20" t="s">
        <v>504</v>
      </c>
      <c r="N7" s="20" t="s">
        <v>138</v>
      </c>
      <c r="O7" s="20" t="s">
        <v>3090</v>
      </c>
      <c r="P7" s="20" t="s">
        <v>435</v>
      </c>
      <c r="Q7" s="20" t="s">
        <v>435</v>
      </c>
      <c r="R7" s="20" t="s">
        <v>435</v>
      </c>
      <c r="S7" s="18" t="s">
        <v>34</v>
      </c>
      <c r="T7" s="149">
        <v>1.383</v>
      </c>
      <c r="U7" s="20" t="s">
        <v>3091</v>
      </c>
      <c r="V7" s="170">
        <v>8.9160000000000003E-2</v>
      </c>
      <c r="W7" s="162">
        <v>0</v>
      </c>
      <c r="X7" s="18" t="s">
        <v>438</v>
      </c>
      <c r="Y7" s="18" t="s">
        <v>138</v>
      </c>
      <c r="Z7" s="20" t="s">
        <v>919</v>
      </c>
      <c r="AA7" s="20" t="s">
        <v>2655</v>
      </c>
      <c r="AB7" s="179" t="s">
        <v>139</v>
      </c>
      <c r="AC7" s="178" t="s">
        <v>139</v>
      </c>
      <c r="AD7" s="149">
        <v>450000</v>
      </c>
      <c r="AE7" s="171">
        <v>1</v>
      </c>
      <c r="AF7" s="172">
        <v>101.25</v>
      </c>
      <c r="AG7" s="149">
        <v>455.625</v>
      </c>
      <c r="AH7" s="20"/>
      <c r="AI7" s="20"/>
      <c r="AJ7" s="20" t="s">
        <v>36</v>
      </c>
      <c r="AK7" s="162">
        <v>0.99935295732103102</v>
      </c>
      <c r="AL7" s="162">
        <v>1.01335673946571E-3</v>
      </c>
    </row>
    <row r="8" spans="1:38">
      <c r="A8" s="20">
        <v>1182</v>
      </c>
      <c r="B8" s="20">
        <v>1182</v>
      </c>
      <c r="C8" s="20" t="s">
        <v>3092</v>
      </c>
      <c r="D8" s="20" t="s">
        <v>3093</v>
      </c>
      <c r="E8" s="18" t="s">
        <v>1359</v>
      </c>
      <c r="F8" s="20" t="s">
        <v>3094</v>
      </c>
      <c r="G8" s="20" t="s">
        <v>3095</v>
      </c>
      <c r="H8" s="20" t="s">
        <v>346</v>
      </c>
      <c r="I8" s="20" t="s">
        <v>196</v>
      </c>
      <c r="J8" s="18" t="s">
        <v>30</v>
      </c>
      <c r="K8" s="18" t="s">
        <v>30</v>
      </c>
      <c r="L8" s="20" t="s">
        <v>180</v>
      </c>
      <c r="M8" s="20" t="s">
        <v>476</v>
      </c>
      <c r="N8" s="20" t="s">
        <v>138</v>
      </c>
      <c r="O8" s="20"/>
      <c r="P8" s="20" t="s">
        <v>3096</v>
      </c>
      <c r="Q8" s="20" t="s">
        <v>194</v>
      </c>
      <c r="R8" s="20" t="s">
        <v>432</v>
      </c>
      <c r="S8" s="18" t="s">
        <v>34</v>
      </c>
      <c r="T8" s="149">
        <v>0.01</v>
      </c>
      <c r="U8" s="20" t="s">
        <v>3097</v>
      </c>
      <c r="V8" s="170">
        <v>0</v>
      </c>
      <c r="W8" s="162">
        <v>5.5E-2</v>
      </c>
      <c r="X8" s="18" t="s">
        <v>438</v>
      </c>
      <c r="Y8" s="18" t="s">
        <v>365</v>
      </c>
      <c r="Z8" s="20" t="s">
        <v>917</v>
      </c>
      <c r="AA8" s="20" t="s">
        <v>921</v>
      </c>
      <c r="AB8" s="179" t="s">
        <v>158</v>
      </c>
      <c r="AC8" s="178" t="s">
        <v>158</v>
      </c>
      <c r="AD8" s="149">
        <v>1285.8</v>
      </c>
      <c r="AE8" s="171">
        <v>1</v>
      </c>
      <c r="AF8" s="172">
        <v>0.01</v>
      </c>
      <c r="AG8" s="149">
        <v>0</v>
      </c>
      <c r="AH8" s="20"/>
      <c r="AI8" s="20"/>
      <c r="AJ8" s="20" t="s">
        <v>36</v>
      </c>
      <c r="AK8" s="162">
        <v>2.8202316214505001E-7</v>
      </c>
      <c r="AL8" s="162">
        <v>2.85975110146503E-10</v>
      </c>
    </row>
    <row r="9" spans="1:38">
      <c r="A9" s="20">
        <v>12904</v>
      </c>
      <c r="B9" s="20">
        <v>12905</v>
      </c>
      <c r="C9" s="20" t="s">
        <v>3087</v>
      </c>
      <c r="D9" s="20" t="s">
        <v>1453</v>
      </c>
      <c r="E9" s="18" t="s">
        <v>1359</v>
      </c>
      <c r="F9" s="20" t="s">
        <v>3088</v>
      </c>
      <c r="G9" s="20" t="s">
        <v>3089</v>
      </c>
      <c r="H9" s="20" t="s">
        <v>346</v>
      </c>
      <c r="I9" s="20" t="s">
        <v>993</v>
      </c>
      <c r="J9" s="18" t="s">
        <v>30</v>
      </c>
      <c r="K9" s="18" t="s">
        <v>30</v>
      </c>
      <c r="L9" s="20" t="s">
        <v>180</v>
      </c>
      <c r="M9" s="20" t="s">
        <v>504</v>
      </c>
      <c r="N9" s="20" t="s">
        <v>138</v>
      </c>
      <c r="O9" s="20" t="s">
        <v>3090</v>
      </c>
      <c r="P9" s="20" t="s">
        <v>435</v>
      </c>
      <c r="Q9" s="20" t="s">
        <v>435</v>
      </c>
      <c r="R9" s="20" t="s">
        <v>435</v>
      </c>
      <c r="S9" s="18" t="s">
        <v>34</v>
      </c>
      <c r="T9" s="149">
        <v>1.383</v>
      </c>
      <c r="U9" s="20" t="s">
        <v>3091</v>
      </c>
      <c r="V9" s="170">
        <v>8.9160000000000003E-2</v>
      </c>
      <c r="W9" s="162">
        <v>0</v>
      </c>
      <c r="X9" s="18" t="s">
        <v>438</v>
      </c>
      <c r="Y9" s="18" t="s">
        <v>138</v>
      </c>
      <c r="Z9" s="20" t="s">
        <v>919</v>
      </c>
      <c r="AA9" s="20" t="s">
        <v>2655</v>
      </c>
      <c r="AB9" s="179" t="s">
        <v>139</v>
      </c>
      <c r="AC9" s="178" t="s">
        <v>139</v>
      </c>
      <c r="AD9" s="149">
        <v>25000</v>
      </c>
      <c r="AE9" s="171">
        <v>1</v>
      </c>
      <c r="AF9" s="172">
        <v>101.25</v>
      </c>
      <c r="AG9" s="149">
        <v>25.312999999999999</v>
      </c>
      <c r="AH9" s="20"/>
      <c r="AI9" s="20"/>
      <c r="AJ9" s="20" t="s">
        <v>36</v>
      </c>
      <c r="AK9" s="162">
        <v>1</v>
      </c>
      <c r="AL9" s="162">
        <v>5.4902865568182905E-4</v>
      </c>
    </row>
    <row r="10" spans="1:38">
      <c r="A10" s="20">
        <v>424</v>
      </c>
      <c r="B10" s="20">
        <v>7228</v>
      </c>
      <c r="C10" s="20" t="s">
        <v>3061</v>
      </c>
      <c r="D10" s="20" t="s">
        <v>3062</v>
      </c>
      <c r="E10" s="18" t="s">
        <v>1359</v>
      </c>
      <c r="F10" s="20" t="s">
        <v>3063</v>
      </c>
      <c r="G10" s="20" t="s">
        <v>3064</v>
      </c>
      <c r="H10" s="20" t="s">
        <v>346</v>
      </c>
      <c r="I10" s="20" t="s">
        <v>196</v>
      </c>
      <c r="J10" s="18" t="s">
        <v>30</v>
      </c>
      <c r="K10" s="18" t="s">
        <v>30</v>
      </c>
      <c r="L10" s="20" t="s">
        <v>180</v>
      </c>
      <c r="M10" s="20" t="s">
        <v>472</v>
      </c>
      <c r="N10" s="20" t="s">
        <v>138</v>
      </c>
      <c r="O10" s="20" t="s">
        <v>3079</v>
      </c>
      <c r="P10" s="20" t="s">
        <v>435</v>
      </c>
      <c r="Q10" s="20" t="s">
        <v>435</v>
      </c>
      <c r="R10" s="20" t="s">
        <v>435</v>
      </c>
      <c r="S10" s="18" t="s">
        <v>34</v>
      </c>
      <c r="T10" s="149">
        <v>0.01</v>
      </c>
      <c r="U10" s="20" t="s">
        <v>3065</v>
      </c>
      <c r="V10" s="170">
        <v>0</v>
      </c>
      <c r="W10" s="162">
        <v>5.1499999999999997E-2</v>
      </c>
      <c r="X10" s="18" t="s">
        <v>438</v>
      </c>
      <c r="Y10" s="18" t="s">
        <v>365</v>
      </c>
      <c r="Z10" s="20" t="s">
        <v>917</v>
      </c>
      <c r="AA10" s="20" t="s">
        <v>921</v>
      </c>
      <c r="AB10" s="179" t="s">
        <v>158</v>
      </c>
      <c r="AC10" s="178" t="s">
        <v>158</v>
      </c>
      <c r="AD10" s="149">
        <v>70023.45</v>
      </c>
      <c r="AE10" s="171">
        <v>1</v>
      </c>
      <c r="AF10" s="172">
        <v>0</v>
      </c>
      <c r="AG10" s="149">
        <v>0</v>
      </c>
      <c r="AH10" s="20"/>
      <c r="AI10" s="20"/>
      <c r="AJ10" s="20" t="s">
        <v>36</v>
      </c>
      <c r="AK10" s="162">
        <v>1.5134644637137E-8</v>
      </c>
      <c r="AL10" s="162">
        <v>2.8181562969028197E-11</v>
      </c>
    </row>
    <row r="11" spans="1:38">
      <c r="A11" s="20">
        <v>424</v>
      </c>
      <c r="B11" s="20">
        <v>7228</v>
      </c>
      <c r="C11" s="20" t="s">
        <v>3098</v>
      </c>
      <c r="D11" s="20" t="s">
        <v>3099</v>
      </c>
      <c r="E11" s="18" t="s">
        <v>1359</v>
      </c>
      <c r="F11" s="20" t="s">
        <v>3100</v>
      </c>
      <c r="G11" s="20" t="s">
        <v>3101</v>
      </c>
      <c r="H11" s="20" t="s">
        <v>346</v>
      </c>
      <c r="I11" s="20" t="s">
        <v>995</v>
      </c>
      <c r="J11" s="18" t="s">
        <v>30</v>
      </c>
      <c r="K11" s="18" t="s">
        <v>30</v>
      </c>
      <c r="L11" s="20" t="s">
        <v>180</v>
      </c>
      <c r="M11" s="20" t="s">
        <v>476</v>
      </c>
      <c r="N11" s="20" t="s">
        <v>138</v>
      </c>
      <c r="O11" s="20" t="s">
        <v>3102</v>
      </c>
      <c r="P11" s="20" t="s">
        <v>435</v>
      </c>
      <c r="Q11" s="20" t="s">
        <v>435</v>
      </c>
      <c r="R11" s="20" t="s">
        <v>435</v>
      </c>
      <c r="S11" s="18" t="s">
        <v>34</v>
      </c>
      <c r="T11" s="149">
        <v>0.01</v>
      </c>
      <c r="U11" s="20" t="s">
        <v>3103</v>
      </c>
      <c r="V11" s="170">
        <v>6.7999999999999996E-3</v>
      </c>
      <c r="W11" s="162">
        <v>7.9000000000000001E-2</v>
      </c>
      <c r="X11" s="18" t="s">
        <v>437</v>
      </c>
      <c r="Y11" s="18" t="s">
        <v>365</v>
      </c>
      <c r="Z11" s="20" t="s">
        <v>917</v>
      </c>
      <c r="AA11" s="20" t="s">
        <v>921</v>
      </c>
      <c r="AB11" s="179" t="s">
        <v>158</v>
      </c>
      <c r="AC11" s="178" t="s">
        <v>158</v>
      </c>
      <c r="AD11" s="149">
        <v>10168.469999999999</v>
      </c>
      <c r="AE11" s="171">
        <v>1</v>
      </c>
      <c r="AF11" s="172">
        <v>18</v>
      </c>
      <c r="AG11" s="149">
        <v>1.83</v>
      </c>
      <c r="AH11" s="20"/>
      <c r="AI11" s="20"/>
      <c r="AJ11" s="20" t="s">
        <v>36</v>
      </c>
      <c r="AK11" s="162">
        <v>3.9560050799567902E-4</v>
      </c>
      <c r="AL11" s="162">
        <v>7.3663048548252599E-7</v>
      </c>
    </row>
    <row r="12" spans="1:38">
      <c r="A12" s="20">
        <v>424</v>
      </c>
      <c r="B12" s="20">
        <v>7228</v>
      </c>
      <c r="C12" s="20" t="s">
        <v>3071</v>
      </c>
      <c r="D12" s="20" t="s">
        <v>3072</v>
      </c>
      <c r="E12" s="18" t="s">
        <v>1359</v>
      </c>
      <c r="F12" s="20" t="s">
        <v>3073</v>
      </c>
      <c r="G12" s="20" t="s">
        <v>3074</v>
      </c>
      <c r="H12" s="20" t="s">
        <v>346</v>
      </c>
      <c r="I12" s="20" t="s">
        <v>995</v>
      </c>
      <c r="J12" s="18" t="s">
        <v>30</v>
      </c>
      <c r="K12" s="18" t="s">
        <v>30</v>
      </c>
      <c r="L12" s="20" t="s">
        <v>180</v>
      </c>
      <c r="M12" s="20" t="s">
        <v>472</v>
      </c>
      <c r="N12" s="20" t="s">
        <v>138</v>
      </c>
      <c r="O12" s="20" t="s">
        <v>2586</v>
      </c>
      <c r="P12" s="20" t="s">
        <v>3075</v>
      </c>
      <c r="Q12" s="20" t="s">
        <v>440</v>
      </c>
      <c r="R12" s="20" t="s">
        <v>432</v>
      </c>
      <c r="S12" s="18" t="s">
        <v>34</v>
      </c>
      <c r="T12" s="149">
        <v>2.92</v>
      </c>
      <c r="U12" s="20" t="s">
        <v>3076</v>
      </c>
      <c r="V12" s="170">
        <v>1E-4</v>
      </c>
      <c r="W12" s="162">
        <v>6.5000000000000002E-2</v>
      </c>
      <c r="X12" s="18" t="s">
        <v>437</v>
      </c>
      <c r="Y12" s="18" t="s">
        <v>365</v>
      </c>
      <c r="Z12" s="20" t="s">
        <v>917</v>
      </c>
      <c r="AA12" s="20" t="s">
        <v>921</v>
      </c>
      <c r="AB12" s="179" t="s">
        <v>158</v>
      </c>
      <c r="AC12" s="178" t="s">
        <v>158</v>
      </c>
      <c r="AD12" s="149">
        <v>363.29</v>
      </c>
      <c r="AE12" s="171">
        <v>1</v>
      </c>
      <c r="AF12" s="172">
        <v>73</v>
      </c>
      <c r="AG12" s="149">
        <v>0.26500000000000001</v>
      </c>
      <c r="AH12" s="20"/>
      <c r="AI12" s="20"/>
      <c r="AJ12" s="20" t="s">
        <v>36</v>
      </c>
      <c r="AK12" s="162">
        <v>5.7319847660528403E-5</v>
      </c>
      <c r="AL12" s="162">
        <v>1.06732793200611E-7</v>
      </c>
    </row>
    <row r="13" spans="1:38">
      <c r="A13" s="20">
        <v>424</v>
      </c>
      <c r="B13" s="20">
        <v>7228</v>
      </c>
      <c r="C13" s="20" t="s">
        <v>3104</v>
      </c>
      <c r="D13" s="20" t="s">
        <v>3105</v>
      </c>
      <c r="E13" s="18" t="s">
        <v>1359</v>
      </c>
      <c r="F13" s="20" t="s">
        <v>3106</v>
      </c>
      <c r="G13" s="20" t="s">
        <v>3107</v>
      </c>
      <c r="H13" s="20" t="s">
        <v>346</v>
      </c>
      <c r="I13" s="20" t="s">
        <v>995</v>
      </c>
      <c r="J13" s="18" t="s">
        <v>30</v>
      </c>
      <c r="K13" s="18" t="s">
        <v>30</v>
      </c>
      <c r="L13" s="20" t="s">
        <v>180</v>
      </c>
      <c r="M13" s="20" t="s">
        <v>476</v>
      </c>
      <c r="N13" s="20" t="s">
        <v>138</v>
      </c>
      <c r="O13" s="20" t="s">
        <v>3108</v>
      </c>
      <c r="P13" s="20" t="s">
        <v>435</v>
      </c>
      <c r="Q13" s="20" t="s">
        <v>435</v>
      </c>
      <c r="R13" s="20" t="s">
        <v>435</v>
      </c>
      <c r="S13" s="18" t="s">
        <v>34</v>
      </c>
      <c r="T13" s="149">
        <v>0.01</v>
      </c>
      <c r="U13" s="20" t="s">
        <v>3109</v>
      </c>
      <c r="V13" s="170">
        <v>8.9999999999999993E-3</v>
      </c>
      <c r="W13" s="162">
        <v>4.4999999999999998E-2</v>
      </c>
      <c r="X13" s="18" t="s">
        <v>438</v>
      </c>
      <c r="Y13" s="18" t="s">
        <v>365</v>
      </c>
      <c r="Z13" s="20" t="s">
        <v>917</v>
      </c>
      <c r="AA13" s="20" t="s">
        <v>921</v>
      </c>
      <c r="AB13" s="179" t="s">
        <v>158</v>
      </c>
      <c r="AC13" s="178" t="s">
        <v>158</v>
      </c>
      <c r="AD13" s="149">
        <v>1792.17</v>
      </c>
      <c r="AE13" s="171">
        <v>1</v>
      </c>
      <c r="AF13" s="172">
        <v>0.82</v>
      </c>
      <c r="AG13" s="149">
        <v>1.4999999999999999E-2</v>
      </c>
      <c r="AH13" s="20"/>
      <c r="AI13" s="20"/>
      <c r="AJ13" s="20" t="s">
        <v>36</v>
      </c>
      <c r="AK13" s="162">
        <v>3.1763019367164999E-6</v>
      </c>
      <c r="AL13" s="162">
        <v>5.9144535722085503E-9</v>
      </c>
    </row>
    <row r="14" spans="1:38">
      <c r="A14" s="20">
        <v>424</v>
      </c>
      <c r="B14" s="20">
        <v>7228</v>
      </c>
      <c r="C14" s="20" t="s">
        <v>3110</v>
      </c>
      <c r="D14" s="20" t="s">
        <v>3111</v>
      </c>
      <c r="E14" s="18" t="s">
        <v>1359</v>
      </c>
      <c r="F14" s="20" t="s">
        <v>3112</v>
      </c>
      <c r="G14" s="20" t="s">
        <v>3113</v>
      </c>
      <c r="H14" s="20" t="s">
        <v>346</v>
      </c>
      <c r="I14" s="20" t="s">
        <v>196</v>
      </c>
      <c r="J14" s="18" t="s">
        <v>30</v>
      </c>
      <c r="K14" s="18" t="s">
        <v>30</v>
      </c>
      <c r="L14" s="20" t="s">
        <v>180</v>
      </c>
      <c r="M14" s="20" t="s">
        <v>504</v>
      </c>
      <c r="N14" s="20" t="s">
        <v>138</v>
      </c>
      <c r="O14" s="20" t="s">
        <v>2586</v>
      </c>
      <c r="P14" s="20" t="s">
        <v>1463</v>
      </c>
      <c r="Q14" s="20" t="s">
        <v>194</v>
      </c>
      <c r="R14" s="20" t="s">
        <v>432</v>
      </c>
      <c r="S14" s="18" t="s">
        <v>34</v>
      </c>
      <c r="T14" s="149">
        <v>0.19</v>
      </c>
      <c r="U14" s="20" t="s">
        <v>3114</v>
      </c>
      <c r="V14" s="170">
        <v>2.93E-2</v>
      </c>
      <c r="W14" s="162">
        <v>7.7499999999999999E-2</v>
      </c>
      <c r="X14" s="18" t="s">
        <v>438</v>
      </c>
      <c r="Y14" s="18" t="s">
        <v>138</v>
      </c>
      <c r="Z14" s="20" t="s">
        <v>919</v>
      </c>
      <c r="AA14" s="20" t="s">
        <v>2655</v>
      </c>
      <c r="AB14" s="179" t="s">
        <v>139</v>
      </c>
      <c r="AC14" s="178" t="s">
        <v>139</v>
      </c>
      <c r="AD14" s="149">
        <v>82356.37</v>
      </c>
      <c r="AE14" s="171">
        <v>1</v>
      </c>
      <c r="AF14" s="172">
        <v>147</v>
      </c>
      <c r="AG14" s="149">
        <v>121.06399999999999</v>
      </c>
      <c r="AH14" s="20"/>
      <c r="AI14" s="20"/>
      <c r="AJ14" s="20" t="s">
        <v>36</v>
      </c>
      <c r="AK14" s="162">
        <v>2.6166356535206801E-2</v>
      </c>
      <c r="AL14" s="162">
        <v>4.8723233484949901E-5</v>
      </c>
    </row>
    <row r="15" spans="1:38">
      <c r="A15" s="20">
        <v>424</v>
      </c>
      <c r="B15" s="20">
        <v>7228</v>
      </c>
      <c r="C15" s="20" t="s">
        <v>3081</v>
      </c>
      <c r="D15" s="20" t="s">
        <v>3082</v>
      </c>
      <c r="E15" s="18" t="s">
        <v>1359</v>
      </c>
      <c r="F15" s="20" t="s">
        <v>3083</v>
      </c>
      <c r="G15" s="20" t="s">
        <v>3084</v>
      </c>
      <c r="H15" s="20" t="s">
        <v>346</v>
      </c>
      <c r="I15" s="20" t="s">
        <v>995</v>
      </c>
      <c r="J15" s="18" t="s">
        <v>30</v>
      </c>
      <c r="K15" s="18" t="s">
        <v>30</v>
      </c>
      <c r="L15" s="20" t="s">
        <v>180</v>
      </c>
      <c r="M15" s="20" t="s">
        <v>472</v>
      </c>
      <c r="N15" s="20" t="s">
        <v>138</v>
      </c>
      <c r="O15" s="20" t="s">
        <v>3085</v>
      </c>
      <c r="P15" s="20" t="s">
        <v>435</v>
      </c>
      <c r="Q15" s="20" t="s">
        <v>435</v>
      </c>
      <c r="R15" s="20" t="s">
        <v>435</v>
      </c>
      <c r="S15" s="18" t="s">
        <v>34</v>
      </c>
      <c r="T15" s="149">
        <v>0.01</v>
      </c>
      <c r="U15" s="20" t="s">
        <v>3086</v>
      </c>
      <c r="V15" s="170">
        <v>1E-4</v>
      </c>
      <c r="W15" s="162">
        <v>5.5E-2</v>
      </c>
      <c r="X15" s="18" t="s">
        <v>437</v>
      </c>
      <c r="Y15" s="18" t="s">
        <v>365</v>
      </c>
      <c r="Z15" s="20" t="s">
        <v>917</v>
      </c>
      <c r="AA15" s="20" t="s">
        <v>921</v>
      </c>
      <c r="AB15" s="179" t="s">
        <v>158</v>
      </c>
      <c r="AC15" s="178" t="s">
        <v>158</v>
      </c>
      <c r="AD15" s="149">
        <v>22175.01</v>
      </c>
      <c r="AE15" s="171">
        <v>1</v>
      </c>
      <c r="AF15" s="172">
        <v>1</v>
      </c>
      <c r="AG15" s="149">
        <v>0.222</v>
      </c>
      <c r="AH15" s="20"/>
      <c r="AI15" s="20"/>
      <c r="AJ15" s="20" t="s">
        <v>36</v>
      </c>
      <c r="AK15" s="162">
        <v>4.7928357739437302E-5</v>
      </c>
      <c r="AL15" s="162">
        <v>8.9245308629299206E-8</v>
      </c>
    </row>
    <row r="16" spans="1:38">
      <c r="A16" s="20">
        <v>424</v>
      </c>
      <c r="B16" s="20">
        <v>7228</v>
      </c>
      <c r="C16" s="20" t="s">
        <v>3115</v>
      </c>
      <c r="D16" s="20" t="s">
        <v>3116</v>
      </c>
      <c r="E16" s="18" t="s">
        <v>1359</v>
      </c>
      <c r="F16" s="20" t="s">
        <v>3117</v>
      </c>
      <c r="G16" s="20" t="s">
        <v>3118</v>
      </c>
      <c r="H16" s="20" t="s">
        <v>346</v>
      </c>
      <c r="I16" s="20" t="s">
        <v>196</v>
      </c>
      <c r="J16" s="18" t="s">
        <v>30</v>
      </c>
      <c r="K16" s="18" t="s">
        <v>30</v>
      </c>
      <c r="L16" s="20" t="s">
        <v>180</v>
      </c>
      <c r="M16" s="20" t="s">
        <v>472</v>
      </c>
      <c r="N16" s="20" t="s">
        <v>138</v>
      </c>
      <c r="O16" s="20" t="s">
        <v>3085</v>
      </c>
      <c r="P16" s="20" t="s">
        <v>435</v>
      </c>
      <c r="Q16" s="20" t="s">
        <v>435</v>
      </c>
      <c r="R16" s="20" t="s">
        <v>435</v>
      </c>
      <c r="S16" s="18" t="s">
        <v>34</v>
      </c>
      <c r="T16" s="149">
        <v>0.01</v>
      </c>
      <c r="U16" s="20" t="s">
        <v>3119</v>
      </c>
      <c r="V16" s="170">
        <v>1E-4</v>
      </c>
      <c r="W16" s="162">
        <v>5.7500000000000002E-2</v>
      </c>
      <c r="X16" s="18" t="s">
        <v>437</v>
      </c>
      <c r="Y16" s="18" t="s">
        <v>365</v>
      </c>
      <c r="Z16" s="20" t="s">
        <v>917</v>
      </c>
      <c r="AA16" s="20" t="s">
        <v>921</v>
      </c>
      <c r="AB16" s="179" t="s">
        <v>158</v>
      </c>
      <c r="AC16" s="178" t="s">
        <v>158</v>
      </c>
      <c r="AD16" s="149">
        <v>683.67</v>
      </c>
      <c r="AE16" s="171">
        <v>1</v>
      </c>
      <c r="AF16" s="172">
        <v>43.1</v>
      </c>
      <c r="AG16" s="149">
        <v>0.29499999999999998</v>
      </c>
      <c r="AH16" s="20"/>
      <c r="AI16" s="20"/>
      <c r="AJ16" s="20" t="s">
        <v>36</v>
      </c>
      <c r="AK16" s="162">
        <v>6.3687253014523099E-5</v>
      </c>
      <c r="AL16" s="162">
        <v>1.1858926153767501E-7</v>
      </c>
    </row>
    <row r="17" spans="1:38">
      <c r="A17" s="20">
        <v>424</v>
      </c>
      <c r="B17" s="20">
        <v>7228</v>
      </c>
      <c r="C17" s="20" t="s">
        <v>3115</v>
      </c>
      <c r="D17" s="20" t="s">
        <v>3116</v>
      </c>
      <c r="E17" s="18" t="s">
        <v>1359</v>
      </c>
      <c r="F17" s="20" t="s">
        <v>3120</v>
      </c>
      <c r="G17" s="20" t="s">
        <v>3121</v>
      </c>
      <c r="H17" s="20" t="s">
        <v>346</v>
      </c>
      <c r="I17" s="20" t="s">
        <v>995</v>
      </c>
      <c r="J17" s="18" t="s">
        <v>30</v>
      </c>
      <c r="K17" s="18" t="s">
        <v>30</v>
      </c>
      <c r="L17" s="20" t="s">
        <v>180</v>
      </c>
      <c r="M17" s="20" t="s">
        <v>472</v>
      </c>
      <c r="N17" s="20" t="s">
        <v>138</v>
      </c>
      <c r="O17" s="20" t="s">
        <v>3085</v>
      </c>
      <c r="P17" s="20" t="s">
        <v>435</v>
      </c>
      <c r="Q17" s="20" t="s">
        <v>435</v>
      </c>
      <c r="R17" s="20" t="s">
        <v>435</v>
      </c>
      <c r="S17" s="18" t="s">
        <v>34</v>
      </c>
      <c r="T17" s="149">
        <v>0.01</v>
      </c>
      <c r="U17" s="20" t="s">
        <v>3122</v>
      </c>
      <c r="V17" s="170">
        <v>1E-4</v>
      </c>
      <c r="W17" s="162">
        <v>7.4999999999999997E-2</v>
      </c>
      <c r="X17" s="18" t="s">
        <v>437</v>
      </c>
      <c r="Y17" s="18" t="s">
        <v>365</v>
      </c>
      <c r="Z17" s="20" t="s">
        <v>917</v>
      </c>
      <c r="AA17" s="20" t="s">
        <v>921</v>
      </c>
      <c r="AB17" s="179" t="s">
        <v>158</v>
      </c>
      <c r="AC17" s="178" t="s">
        <v>158</v>
      </c>
      <c r="AD17" s="149">
        <v>6593.35</v>
      </c>
      <c r="AE17" s="171">
        <v>1</v>
      </c>
      <c r="AF17" s="172">
        <v>31.9</v>
      </c>
      <c r="AG17" s="149">
        <v>2.1030000000000002</v>
      </c>
      <c r="AH17" s="20"/>
      <c r="AI17" s="20"/>
      <c r="AJ17" s="20" t="s">
        <v>36</v>
      </c>
      <c r="AK17" s="162">
        <v>4.5459592380305897E-4</v>
      </c>
      <c r="AL17" s="162">
        <v>8.4648328119205295E-7</v>
      </c>
    </row>
    <row r="18" spans="1:38">
      <c r="A18" s="20">
        <v>424</v>
      </c>
      <c r="B18" s="20">
        <v>7228</v>
      </c>
      <c r="C18" s="20" t="s">
        <v>3115</v>
      </c>
      <c r="D18" s="20" t="s">
        <v>3116</v>
      </c>
      <c r="E18" s="18" t="s">
        <v>1359</v>
      </c>
      <c r="F18" s="20" t="s">
        <v>3123</v>
      </c>
      <c r="G18" s="20" t="s">
        <v>3124</v>
      </c>
      <c r="H18" s="20" t="s">
        <v>346</v>
      </c>
      <c r="I18" s="20" t="s">
        <v>196</v>
      </c>
      <c r="J18" s="18" t="s">
        <v>30</v>
      </c>
      <c r="K18" s="18" t="s">
        <v>30</v>
      </c>
      <c r="L18" s="20" t="s">
        <v>180</v>
      </c>
      <c r="M18" s="20" t="s">
        <v>472</v>
      </c>
      <c r="N18" s="20" t="s">
        <v>138</v>
      </c>
      <c r="O18" s="20" t="s">
        <v>3085</v>
      </c>
      <c r="P18" s="20" t="s">
        <v>435</v>
      </c>
      <c r="Q18" s="20" t="s">
        <v>435</v>
      </c>
      <c r="R18" s="20" t="s">
        <v>435</v>
      </c>
      <c r="S18" s="18" t="s">
        <v>34</v>
      </c>
      <c r="T18" s="149">
        <v>0.01</v>
      </c>
      <c r="U18" s="20" t="s">
        <v>3125</v>
      </c>
      <c r="V18" s="170">
        <v>1E-4</v>
      </c>
      <c r="W18" s="162">
        <v>7.4999999999999997E-2</v>
      </c>
      <c r="X18" s="18" t="s">
        <v>437</v>
      </c>
      <c r="Y18" s="18" t="s">
        <v>365</v>
      </c>
      <c r="Z18" s="20" t="s">
        <v>917</v>
      </c>
      <c r="AA18" s="20" t="s">
        <v>921</v>
      </c>
      <c r="AB18" s="179" t="s">
        <v>158</v>
      </c>
      <c r="AC18" s="178" t="s">
        <v>158</v>
      </c>
      <c r="AD18" s="149">
        <v>6692.34</v>
      </c>
      <c r="AE18" s="171">
        <v>1</v>
      </c>
      <c r="AF18" s="172">
        <v>33.6</v>
      </c>
      <c r="AG18" s="149">
        <v>2.2490000000000001</v>
      </c>
      <c r="AH18" s="20"/>
      <c r="AI18" s="20"/>
      <c r="AJ18" s="20" t="s">
        <v>36</v>
      </c>
      <c r="AK18" s="162">
        <v>4.8601088726907401E-4</v>
      </c>
      <c r="AL18" s="162">
        <v>9.0497971717144998E-7</v>
      </c>
    </row>
    <row r="19" spans="1:38">
      <c r="A19" s="20">
        <v>424</v>
      </c>
      <c r="B19" s="20">
        <v>7228</v>
      </c>
      <c r="C19" s="20" t="s">
        <v>3126</v>
      </c>
      <c r="D19" s="20" t="s">
        <v>3127</v>
      </c>
      <c r="E19" s="18" t="s">
        <v>1359</v>
      </c>
      <c r="F19" s="20" t="s">
        <v>3128</v>
      </c>
      <c r="G19" s="20" t="s">
        <v>3129</v>
      </c>
      <c r="H19" s="20" t="s">
        <v>33</v>
      </c>
      <c r="I19" s="20" t="s">
        <v>196</v>
      </c>
      <c r="J19" s="18" t="s">
        <v>30</v>
      </c>
      <c r="K19" s="18" t="s">
        <v>30</v>
      </c>
      <c r="L19" s="20" t="s">
        <v>180</v>
      </c>
      <c r="M19" s="20" t="s">
        <v>472</v>
      </c>
      <c r="N19" s="20" t="s">
        <v>138</v>
      </c>
      <c r="O19" s="20" t="s">
        <v>3130</v>
      </c>
      <c r="P19" s="20" t="s">
        <v>435</v>
      </c>
      <c r="Q19" s="20" t="s">
        <v>435</v>
      </c>
      <c r="R19" s="20" t="s">
        <v>435</v>
      </c>
      <c r="S19" s="18" t="s">
        <v>34</v>
      </c>
      <c r="T19" s="149">
        <v>0.01</v>
      </c>
      <c r="U19" s="20" t="s">
        <v>3131</v>
      </c>
      <c r="V19" s="170">
        <v>0</v>
      </c>
      <c r="W19" s="162">
        <v>0.06</v>
      </c>
      <c r="X19" s="18" t="s">
        <v>438</v>
      </c>
      <c r="Y19" s="18" t="s">
        <v>365</v>
      </c>
      <c r="Z19" s="20" t="s">
        <v>917</v>
      </c>
      <c r="AA19" s="20" t="s">
        <v>921</v>
      </c>
      <c r="AB19" s="179" t="s">
        <v>158</v>
      </c>
      <c r="AC19" s="178" t="s">
        <v>158</v>
      </c>
      <c r="AD19" s="149">
        <v>2301.19</v>
      </c>
      <c r="AE19" s="171">
        <v>1</v>
      </c>
      <c r="AF19" s="172">
        <v>0</v>
      </c>
      <c r="AG19" s="149">
        <v>0</v>
      </c>
      <c r="AH19" s="20"/>
      <c r="AI19" s="20"/>
      <c r="AJ19" s="20" t="s">
        <v>36</v>
      </c>
      <c r="AK19" s="162">
        <v>4.9737185032347599E-10</v>
      </c>
      <c r="AL19" s="162">
        <v>9.2613447193330297E-13</v>
      </c>
    </row>
    <row r="20" spans="1:38">
      <c r="A20" s="2">
        <v>424</v>
      </c>
      <c r="B20" s="2">
        <v>7228</v>
      </c>
      <c r="C20" s="2" t="s">
        <v>3126</v>
      </c>
      <c r="D20" s="2" t="s">
        <v>3127</v>
      </c>
      <c r="E20" s="18" t="s">
        <v>1359</v>
      </c>
      <c r="F20" s="2" t="s">
        <v>3132</v>
      </c>
      <c r="G20" s="2" t="s">
        <v>3133</v>
      </c>
      <c r="H20" s="20" t="s">
        <v>346</v>
      </c>
      <c r="I20" s="20" t="s">
        <v>196</v>
      </c>
      <c r="J20" s="18" t="s">
        <v>30</v>
      </c>
      <c r="K20" s="18" t="s">
        <v>30</v>
      </c>
      <c r="L20" s="20" t="s">
        <v>180</v>
      </c>
      <c r="M20" s="20" t="s">
        <v>472</v>
      </c>
      <c r="N20" s="20" t="s">
        <v>138</v>
      </c>
      <c r="O20" s="2" t="s">
        <v>3134</v>
      </c>
      <c r="P20" s="20" t="s">
        <v>435</v>
      </c>
      <c r="Q20" s="20" t="s">
        <v>435</v>
      </c>
      <c r="R20" s="20" t="s">
        <v>435</v>
      </c>
      <c r="S20" s="2" t="s">
        <v>34</v>
      </c>
      <c r="T20" s="147">
        <v>0.01</v>
      </c>
      <c r="U20" s="2" t="s">
        <v>3131</v>
      </c>
      <c r="V20" s="162">
        <v>0</v>
      </c>
      <c r="W20" s="162">
        <v>0.06</v>
      </c>
      <c r="X20" s="18" t="s">
        <v>438</v>
      </c>
      <c r="Y20" s="18" t="s">
        <v>365</v>
      </c>
      <c r="Z20" s="2" t="s">
        <v>917</v>
      </c>
      <c r="AA20" s="20" t="s">
        <v>921</v>
      </c>
      <c r="AB20" s="179" t="s">
        <v>158</v>
      </c>
      <c r="AC20" s="179" t="s">
        <v>158</v>
      </c>
      <c r="AD20" s="147">
        <v>13807.08</v>
      </c>
      <c r="AE20" s="156">
        <v>1</v>
      </c>
      <c r="AF20" s="173">
        <v>0</v>
      </c>
      <c r="AG20" s="147">
        <v>0</v>
      </c>
      <c r="AJ20" s="20" t="s">
        <v>36</v>
      </c>
      <c r="AK20" s="162">
        <v>2.9842181337326604E-9</v>
      </c>
      <c r="AL20" s="162">
        <v>5.5567826840638401E-12</v>
      </c>
    </row>
    <row r="21" spans="1:38">
      <c r="A21" s="2">
        <v>424</v>
      </c>
      <c r="B21" s="2">
        <v>7228</v>
      </c>
      <c r="C21" s="2" t="s">
        <v>3135</v>
      </c>
      <c r="D21" s="2" t="s">
        <v>3136</v>
      </c>
      <c r="E21" s="4" t="s">
        <v>1359</v>
      </c>
      <c r="F21" s="2" t="s">
        <v>3137</v>
      </c>
      <c r="G21" s="2" t="s">
        <v>3138</v>
      </c>
      <c r="H21" s="2" t="s">
        <v>346</v>
      </c>
      <c r="I21" s="2" t="s">
        <v>191</v>
      </c>
      <c r="J21" s="2" t="s">
        <v>30</v>
      </c>
      <c r="K21" s="2" t="s">
        <v>30</v>
      </c>
      <c r="L21" s="2" t="s">
        <v>353</v>
      </c>
      <c r="M21" s="2" t="s">
        <v>461</v>
      </c>
      <c r="N21" s="2" t="s">
        <v>138</v>
      </c>
      <c r="O21" s="2" t="s">
        <v>2586</v>
      </c>
      <c r="P21" s="2" t="s">
        <v>1463</v>
      </c>
      <c r="Q21" s="2" t="s">
        <v>194</v>
      </c>
      <c r="R21" s="2" t="s">
        <v>432</v>
      </c>
      <c r="S21" s="2" t="s">
        <v>195</v>
      </c>
      <c r="T21" s="147">
        <v>0.99</v>
      </c>
      <c r="U21" s="2" t="s">
        <v>3139</v>
      </c>
      <c r="V21" s="162">
        <v>4.9200000000000001E-2</v>
      </c>
      <c r="W21" s="162">
        <v>7.9699999999999993E-2</v>
      </c>
      <c r="X21" s="4" t="s">
        <v>438</v>
      </c>
      <c r="Y21" s="4" t="s">
        <v>138</v>
      </c>
      <c r="Z21" s="2" t="s">
        <v>919</v>
      </c>
      <c r="AA21" s="2" t="s">
        <v>2655</v>
      </c>
      <c r="AB21" s="179" t="s">
        <v>139</v>
      </c>
      <c r="AC21" s="179" t="s">
        <v>139</v>
      </c>
      <c r="AD21" s="147">
        <v>53814.32</v>
      </c>
      <c r="AE21" s="156">
        <v>3.3719999999999999</v>
      </c>
      <c r="AF21" s="173">
        <v>107.01</v>
      </c>
      <c r="AG21" s="147">
        <v>194.18199999999999</v>
      </c>
      <c r="AJ21" s="2" t="s">
        <v>36</v>
      </c>
      <c r="AK21" s="162">
        <v>4.1969955692552803E-2</v>
      </c>
      <c r="AL21" s="162">
        <v>7.8150427546526302E-5</v>
      </c>
    </row>
    <row r="22" spans="1:38">
      <c r="A22" s="2">
        <v>424</v>
      </c>
      <c r="B22" s="2">
        <v>7228</v>
      </c>
      <c r="C22" s="2" t="s">
        <v>3140</v>
      </c>
      <c r="D22" s="2" t="s">
        <v>3141</v>
      </c>
      <c r="E22" s="4" t="s">
        <v>1359</v>
      </c>
      <c r="F22" s="2" t="s">
        <v>3142</v>
      </c>
      <c r="G22" s="2" t="s">
        <v>3143</v>
      </c>
      <c r="H22" s="2" t="s">
        <v>346</v>
      </c>
      <c r="I22" s="2" t="s">
        <v>196</v>
      </c>
      <c r="J22" s="2" t="s">
        <v>30</v>
      </c>
      <c r="K22" s="2" t="s">
        <v>30</v>
      </c>
      <c r="L22" s="2" t="s">
        <v>180</v>
      </c>
      <c r="M22" s="2" t="s">
        <v>489</v>
      </c>
      <c r="N22" s="2" t="s">
        <v>138</v>
      </c>
      <c r="O22" s="2" t="s">
        <v>3085</v>
      </c>
      <c r="P22" s="20" t="s">
        <v>435</v>
      </c>
      <c r="Q22" s="2" t="s">
        <v>435</v>
      </c>
      <c r="R22" s="2" t="s">
        <v>435</v>
      </c>
      <c r="S22" s="2" t="s">
        <v>34</v>
      </c>
      <c r="T22" s="147">
        <v>7.36</v>
      </c>
      <c r="U22" s="2" t="s">
        <v>3144</v>
      </c>
      <c r="V22" s="162">
        <v>1E-4</v>
      </c>
      <c r="W22" s="162">
        <v>7.0000000000000007E-2</v>
      </c>
      <c r="X22" s="4" t="s">
        <v>437</v>
      </c>
      <c r="Y22" s="4" t="s">
        <v>365</v>
      </c>
      <c r="Z22" s="2" t="s">
        <v>917</v>
      </c>
      <c r="AA22" s="2" t="s">
        <v>921</v>
      </c>
      <c r="AB22" s="179" t="s">
        <v>158</v>
      </c>
      <c r="AC22" s="179" t="s">
        <v>158</v>
      </c>
      <c r="AD22" s="147">
        <v>120350</v>
      </c>
      <c r="AE22" s="156">
        <v>1</v>
      </c>
      <c r="AF22" s="173">
        <v>0</v>
      </c>
      <c r="AG22" s="147">
        <v>0</v>
      </c>
      <c r="AJ22" s="2" t="s">
        <v>36</v>
      </c>
      <c r="AK22" s="162">
        <v>2.6012064273888898E-10</v>
      </c>
      <c r="AL22" s="162">
        <v>4.8435932581478702E-13</v>
      </c>
    </row>
    <row r="23" spans="1:38">
      <c r="A23" s="2">
        <v>424</v>
      </c>
      <c r="B23" s="2">
        <v>7228</v>
      </c>
      <c r="C23" s="2" t="s">
        <v>3087</v>
      </c>
      <c r="D23" s="2" t="s">
        <v>1453</v>
      </c>
      <c r="E23" s="4" t="s">
        <v>1359</v>
      </c>
      <c r="F23" s="2" t="s">
        <v>3088</v>
      </c>
      <c r="G23" s="2" t="s">
        <v>3089</v>
      </c>
      <c r="H23" s="2" t="s">
        <v>346</v>
      </c>
      <c r="I23" s="2" t="s">
        <v>993</v>
      </c>
      <c r="J23" s="2" t="s">
        <v>30</v>
      </c>
      <c r="K23" s="2" t="s">
        <v>30</v>
      </c>
      <c r="L23" s="2" t="s">
        <v>180</v>
      </c>
      <c r="M23" s="2" t="s">
        <v>504</v>
      </c>
      <c r="N23" s="2" t="s">
        <v>138</v>
      </c>
      <c r="O23" s="2" t="s">
        <v>3090</v>
      </c>
      <c r="P23" s="20" t="s">
        <v>435</v>
      </c>
      <c r="Q23" s="2" t="s">
        <v>435</v>
      </c>
      <c r="R23" s="2" t="s">
        <v>435</v>
      </c>
      <c r="S23" s="2" t="s">
        <v>34</v>
      </c>
      <c r="T23" s="147">
        <v>1.383</v>
      </c>
      <c r="U23" s="2" t="s">
        <v>3091</v>
      </c>
      <c r="V23" s="162">
        <v>8.9160000000000003E-2</v>
      </c>
      <c r="W23" s="162">
        <v>0</v>
      </c>
      <c r="X23" s="4" t="s">
        <v>438</v>
      </c>
      <c r="Y23" s="4" t="s">
        <v>138</v>
      </c>
      <c r="Z23" s="2" t="s">
        <v>919</v>
      </c>
      <c r="AA23" s="2" t="s">
        <v>2655</v>
      </c>
      <c r="AB23" s="179" t="s">
        <v>139</v>
      </c>
      <c r="AC23" s="179" t="s">
        <v>139</v>
      </c>
      <c r="AD23" s="147">
        <v>3875000</v>
      </c>
      <c r="AE23" s="156">
        <v>1</v>
      </c>
      <c r="AF23" s="173">
        <v>101.25</v>
      </c>
      <c r="AG23" s="147">
        <v>3923.4380000000001</v>
      </c>
      <c r="AJ23" s="2" t="s">
        <v>36</v>
      </c>
      <c r="AK23" s="162">
        <v>0.84799923909086705</v>
      </c>
      <c r="AL23" s="162">
        <v>1.57902246977686E-3</v>
      </c>
    </row>
    <row r="24" spans="1:38">
      <c r="A24" s="2">
        <v>424</v>
      </c>
      <c r="B24" s="2">
        <v>7228</v>
      </c>
      <c r="C24" s="2" t="s">
        <v>3092</v>
      </c>
      <c r="D24" s="2" t="s">
        <v>3093</v>
      </c>
      <c r="E24" s="4" t="s">
        <v>1359</v>
      </c>
      <c r="F24" s="2" t="s">
        <v>3094</v>
      </c>
      <c r="G24" s="2" t="s">
        <v>3095</v>
      </c>
      <c r="H24" s="2" t="s">
        <v>346</v>
      </c>
      <c r="I24" s="2" t="s">
        <v>196</v>
      </c>
      <c r="J24" s="2" t="s">
        <v>30</v>
      </c>
      <c r="K24" s="2" t="s">
        <v>30</v>
      </c>
      <c r="L24" s="2" t="s">
        <v>180</v>
      </c>
      <c r="M24" s="2" t="s">
        <v>476</v>
      </c>
      <c r="N24" s="2" t="s">
        <v>138</v>
      </c>
      <c r="O24" s="2" t="s">
        <v>3145</v>
      </c>
      <c r="P24" s="2" t="s">
        <v>3096</v>
      </c>
      <c r="Q24" s="2" t="s">
        <v>194</v>
      </c>
      <c r="R24" s="2" t="s">
        <v>432</v>
      </c>
      <c r="S24" s="2" t="s">
        <v>34</v>
      </c>
      <c r="T24" s="147">
        <v>0.01</v>
      </c>
      <c r="U24" s="2" t="s">
        <v>3097</v>
      </c>
      <c r="V24" s="162">
        <v>0</v>
      </c>
      <c r="W24" s="162">
        <v>5.5E-2</v>
      </c>
      <c r="X24" s="4" t="s">
        <v>438</v>
      </c>
      <c r="Y24" s="4" t="s">
        <v>365</v>
      </c>
      <c r="Z24" s="2" t="s">
        <v>917</v>
      </c>
      <c r="AA24" s="2" t="s">
        <v>921</v>
      </c>
      <c r="AB24" s="179" t="s">
        <v>158</v>
      </c>
      <c r="AC24" s="179" t="s">
        <v>158</v>
      </c>
      <c r="AD24" s="147">
        <v>9612.14</v>
      </c>
      <c r="AE24" s="156">
        <v>1</v>
      </c>
      <c r="AF24" s="173">
        <v>0.01</v>
      </c>
      <c r="AG24" s="147">
        <v>1E-3</v>
      </c>
      <c r="AJ24" s="2" t="s">
        <v>36</v>
      </c>
      <c r="AK24" s="162">
        <v>2.0775372122112E-7</v>
      </c>
      <c r="AL24" s="162">
        <v>3.8684916078415899E-10</v>
      </c>
    </row>
    <row r="25" spans="1:38">
      <c r="A25" s="2">
        <v>424</v>
      </c>
      <c r="B25" s="2">
        <v>7228</v>
      </c>
      <c r="C25" s="2" t="s">
        <v>2581</v>
      </c>
      <c r="D25" s="2" t="s">
        <v>2755</v>
      </c>
      <c r="E25" s="4" t="s">
        <v>340</v>
      </c>
      <c r="F25" s="2" t="s">
        <v>3146</v>
      </c>
      <c r="G25" s="2" t="s">
        <v>2481</v>
      </c>
      <c r="H25" s="2" t="s">
        <v>346</v>
      </c>
      <c r="I25" s="2" t="s">
        <v>191</v>
      </c>
      <c r="J25" s="2" t="s">
        <v>233</v>
      </c>
      <c r="L25" s="2" t="s">
        <v>180</v>
      </c>
      <c r="M25" s="2" t="s">
        <v>1456</v>
      </c>
      <c r="N25" s="2" t="s">
        <v>138</v>
      </c>
      <c r="O25" s="2" t="s">
        <v>3147</v>
      </c>
      <c r="P25" s="20" t="s">
        <v>435</v>
      </c>
      <c r="Q25" s="2" t="s">
        <v>435</v>
      </c>
      <c r="R25" s="2" t="s">
        <v>435</v>
      </c>
      <c r="S25" s="2" t="s">
        <v>195</v>
      </c>
      <c r="T25" s="147">
        <v>0.94</v>
      </c>
      <c r="U25" s="2" t="s">
        <v>97</v>
      </c>
      <c r="V25" s="162">
        <v>0</v>
      </c>
      <c r="W25" s="162">
        <v>0</v>
      </c>
      <c r="X25" s="4" t="s">
        <v>438</v>
      </c>
      <c r="Y25" s="4" t="s">
        <v>138</v>
      </c>
      <c r="Z25" s="2" t="s">
        <v>180</v>
      </c>
      <c r="AA25" s="2" t="s">
        <v>922</v>
      </c>
      <c r="AB25" s="179" t="s">
        <v>139</v>
      </c>
      <c r="AD25" s="147">
        <v>113000</v>
      </c>
      <c r="AE25" s="156">
        <v>3.3719999999999999</v>
      </c>
      <c r="AF25" s="173">
        <v>100</v>
      </c>
      <c r="AG25" s="147">
        <v>381.036</v>
      </c>
      <c r="AJ25" s="2" t="s">
        <v>36</v>
      </c>
      <c r="AK25" s="162">
        <v>8.2355902971878003E-2</v>
      </c>
      <c r="AL25" s="162">
        <v>1.53351341978532E-4</v>
      </c>
    </row>
    <row r="26" spans="1:38">
      <c r="A26" s="2">
        <v>424</v>
      </c>
      <c r="B26" s="2">
        <v>7229</v>
      </c>
      <c r="C26" s="2" t="s">
        <v>3148</v>
      </c>
      <c r="D26" s="2" t="s">
        <v>3149</v>
      </c>
      <c r="E26" s="4" t="s">
        <v>339</v>
      </c>
      <c r="F26" s="2" t="s">
        <v>3150</v>
      </c>
      <c r="G26" s="2" t="s">
        <v>3151</v>
      </c>
      <c r="H26" s="2" t="s">
        <v>33</v>
      </c>
      <c r="I26" s="2" t="s">
        <v>196</v>
      </c>
      <c r="J26" s="2" t="s">
        <v>30</v>
      </c>
      <c r="K26" s="2" t="s">
        <v>30</v>
      </c>
      <c r="L26" s="4" t="s">
        <v>180</v>
      </c>
      <c r="M26" s="2" t="s">
        <v>476</v>
      </c>
      <c r="N26" s="2" t="s">
        <v>138</v>
      </c>
      <c r="O26" s="2" t="s">
        <v>3152</v>
      </c>
      <c r="P26" s="2" t="s">
        <v>3075</v>
      </c>
      <c r="Q26" s="2" t="s">
        <v>440</v>
      </c>
      <c r="R26" s="2" t="s">
        <v>432</v>
      </c>
      <c r="S26" s="2" t="s">
        <v>34</v>
      </c>
      <c r="T26" s="147">
        <v>0.01</v>
      </c>
      <c r="U26" s="2" t="s">
        <v>3153</v>
      </c>
      <c r="V26" s="162">
        <v>1E-4</v>
      </c>
      <c r="W26" s="162">
        <v>6.6000000000000003E-2</v>
      </c>
      <c r="X26" s="4" t="s">
        <v>438</v>
      </c>
      <c r="Y26" s="4" t="s">
        <v>365</v>
      </c>
      <c r="Z26" s="2" t="s">
        <v>917</v>
      </c>
      <c r="AA26" s="2" t="s">
        <v>921</v>
      </c>
      <c r="AB26" s="179" t="s">
        <v>158</v>
      </c>
      <c r="AC26" s="2" t="s">
        <v>158</v>
      </c>
      <c r="AD26" s="147">
        <v>750</v>
      </c>
      <c r="AE26" s="156">
        <v>1</v>
      </c>
      <c r="AF26" s="173">
        <v>3.33</v>
      </c>
      <c r="AG26" s="147">
        <v>2.5000000000000001E-2</v>
      </c>
      <c r="AJ26" s="2" t="s">
        <v>36</v>
      </c>
      <c r="AK26" s="162">
        <v>3.7947277898172099E-5</v>
      </c>
      <c r="AL26" s="162">
        <v>1.67543805711606E-7</v>
      </c>
    </row>
    <row r="27" spans="1:38">
      <c r="A27" s="2">
        <v>424</v>
      </c>
      <c r="B27" s="2">
        <v>7229</v>
      </c>
      <c r="C27" s="2" t="s">
        <v>3087</v>
      </c>
      <c r="D27" s="2" t="s">
        <v>1453</v>
      </c>
      <c r="E27" s="4" t="s">
        <v>1359</v>
      </c>
      <c r="F27" s="2" t="s">
        <v>3088</v>
      </c>
      <c r="G27" s="2" t="s">
        <v>3089</v>
      </c>
      <c r="H27" s="2" t="s">
        <v>346</v>
      </c>
      <c r="I27" s="2" t="s">
        <v>993</v>
      </c>
      <c r="J27" s="2" t="s">
        <v>30</v>
      </c>
      <c r="K27" s="2" t="s">
        <v>30</v>
      </c>
      <c r="L27" s="4" t="s">
        <v>180</v>
      </c>
      <c r="M27" s="2" t="s">
        <v>504</v>
      </c>
      <c r="N27" s="2" t="s">
        <v>138</v>
      </c>
      <c r="O27" s="2" t="s">
        <v>3090</v>
      </c>
      <c r="P27" s="20" t="s">
        <v>435</v>
      </c>
      <c r="Q27" s="2" t="s">
        <v>435</v>
      </c>
      <c r="R27" s="2" t="s">
        <v>435</v>
      </c>
      <c r="S27" s="2" t="s">
        <v>34</v>
      </c>
      <c r="T27" s="147">
        <v>1.383</v>
      </c>
      <c r="U27" s="2" t="s">
        <v>3091</v>
      </c>
      <c r="V27" s="162">
        <v>8.9160000000000003E-2</v>
      </c>
      <c r="W27" s="162">
        <v>0</v>
      </c>
      <c r="X27" s="4" t="s">
        <v>438</v>
      </c>
      <c r="Y27" s="4" t="s">
        <v>138</v>
      </c>
      <c r="Z27" s="2" t="s">
        <v>919</v>
      </c>
      <c r="AA27" s="2" t="s">
        <v>2655</v>
      </c>
      <c r="AB27" s="179" t="s">
        <v>139</v>
      </c>
      <c r="AC27" s="2" t="s">
        <v>139</v>
      </c>
      <c r="AD27" s="147">
        <v>650000</v>
      </c>
      <c r="AE27" s="156">
        <v>1</v>
      </c>
      <c r="AF27" s="173">
        <v>101.25</v>
      </c>
      <c r="AG27" s="147">
        <v>658.125</v>
      </c>
      <c r="AJ27" s="2" t="s">
        <v>36</v>
      </c>
      <c r="AK27" s="162">
        <v>0.99996205272210203</v>
      </c>
      <c r="AL27" s="162">
        <v>4.41500569104909E-3</v>
      </c>
    </row>
    <row r="28" spans="1:38">
      <c r="A28" s="2">
        <v>969</v>
      </c>
      <c r="B28" s="2">
        <v>969</v>
      </c>
      <c r="C28" s="2" t="s">
        <v>3061</v>
      </c>
      <c r="D28" s="2" t="s">
        <v>3062</v>
      </c>
      <c r="E28" s="4" t="s">
        <v>1359</v>
      </c>
      <c r="F28" s="2" t="s">
        <v>3063</v>
      </c>
      <c r="G28" s="2" t="s">
        <v>3064</v>
      </c>
      <c r="H28" s="2" t="s">
        <v>346</v>
      </c>
      <c r="I28" s="2" t="s">
        <v>196</v>
      </c>
      <c r="J28" s="2" t="s">
        <v>30</v>
      </c>
      <c r="K28" s="2" t="s">
        <v>30</v>
      </c>
      <c r="L28" s="4" t="s">
        <v>180</v>
      </c>
      <c r="M28" s="2" t="s">
        <v>472</v>
      </c>
      <c r="N28" s="2" t="s">
        <v>138</v>
      </c>
      <c r="O28" s="2" t="s">
        <v>3079</v>
      </c>
      <c r="P28" s="20" t="s">
        <v>435</v>
      </c>
      <c r="Q28" s="2" t="s">
        <v>435</v>
      </c>
      <c r="R28" s="2" t="s">
        <v>435</v>
      </c>
      <c r="S28" s="2" t="s">
        <v>34</v>
      </c>
      <c r="T28" s="147">
        <v>0.01</v>
      </c>
      <c r="U28" s="2" t="s">
        <v>3065</v>
      </c>
      <c r="V28" s="162">
        <v>0</v>
      </c>
      <c r="W28" s="162">
        <v>5.1499999999999997E-2</v>
      </c>
      <c r="X28" s="4" t="s">
        <v>438</v>
      </c>
      <c r="Y28" s="4" t="s">
        <v>365</v>
      </c>
      <c r="Z28" s="2" t="s">
        <v>917</v>
      </c>
      <c r="AA28" s="20" t="s">
        <v>921</v>
      </c>
      <c r="AB28" s="179" t="s">
        <v>158</v>
      </c>
      <c r="AC28" s="2" t="s">
        <v>158</v>
      </c>
      <c r="AD28" s="147">
        <v>5145</v>
      </c>
      <c r="AE28" s="156">
        <v>1</v>
      </c>
      <c r="AF28" s="173">
        <v>0</v>
      </c>
      <c r="AG28" s="147">
        <v>0</v>
      </c>
      <c r="AJ28" s="2" t="s">
        <v>36</v>
      </c>
      <c r="AK28" s="162">
        <v>2.8165629225088099E-5</v>
      </c>
      <c r="AL28" s="162">
        <v>6.9742435488813594E-11</v>
      </c>
    </row>
    <row r="29" spans="1:38">
      <c r="A29" s="2">
        <v>969</v>
      </c>
      <c r="B29" s="2">
        <v>969</v>
      </c>
      <c r="C29" s="2" t="s">
        <v>3066</v>
      </c>
      <c r="D29" s="2" t="s">
        <v>3067</v>
      </c>
      <c r="E29" s="4" t="s">
        <v>1359</v>
      </c>
      <c r="F29" s="2" t="s">
        <v>3068</v>
      </c>
      <c r="G29" s="2" t="s">
        <v>3069</v>
      </c>
      <c r="H29" s="2" t="s">
        <v>346</v>
      </c>
      <c r="I29" s="2" t="s">
        <v>995</v>
      </c>
      <c r="J29" s="2" t="s">
        <v>30</v>
      </c>
      <c r="K29" s="2" t="s">
        <v>30</v>
      </c>
      <c r="L29" s="4" t="s">
        <v>180</v>
      </c>
      <c r="M29" s="2" t="s">
        <v>472</v>
      </c>
      <c r="N29" s="2" t="s">
        <v>138</v>
      </c>
      <c r="O29" s="2" t="s">
        <v>2586</v>
      </c>
      <c r="P29" s="20" t="s">
        <v>435</v>
      </c>
      <c r="Q29" s="2" t="s">
        <v>435</v>
      </c>
      <c r="R29" s="2" t="s">
        <v>435</v>
      </c>
      <c r="S29" s="2" t="s">
        <v>34</v>
      </c>
      <c r="T29" s="147">
        <v>0.01</v>
      </c>
      <c r="U29" s="2" t="s">
        <v>3070</v>
      </c>
      <c r="V29" s="162">
        <v>0</v>
      </c>
      <c r="W29" s="162">
        <v>5.7000000000000002E-2</v>
      </c>
      <c r="X29" s="4" t="s">
        <v>437</v>
      </c>
      <c r="Y29" s="4" t="s">
        <v>365</v>
      </c>
      <c r="Z29" s="2" t="s">
        <v>917</v>
      </c>
      <c r="AA29" s="2" t="s">
        <v>921</v>
      </c>
      <c r="AB29" s="179" t="s">
        <v>158</v>
      </c>
      <c r="AC29" s="2" t="s">
        <v>158</v>
      </c>
      <c r="AD29" s="147">
        <v>1200.01</v>
      </c>
      <c r="AE29" s="156">
        <v>1</v>
      </c>
      <c r="AF29" s="173">
        <v>0.01</v>
      </c>
      <c r="AG29" s="147">
        <v>0</v>
      </c>
      <c r="AJ29" s="2" t="s">
        <v>36</v>
      </c>
      <c r="AK29" s="162">
        <v>6.5692977116419804E-4</v>
      </c>
      <c r="AL29" s="162">
        <v>1.6266592810676602E-9</v>
      </c>
    </row>
    <row r="30" spans="1:38">
      <c r="A30" s="2">
        <v>969</v>
      </c>
      <c r="B30" s="2">
        <v>969</v>
      </c>
      <c r="C30" s="2" t="s">
        <v>3066</v>
      </c>
      <c r="D30" s="2" t="s">
        <v>3067</v>
      </c>
      <c r="E30" s="4" t="s">
        <v>1359</v>
      </c>
      <c r="F30" s="2" t="s">
        <v>3154</v>
      </c>
      <c r="G30" s="2" t="s">
        <v>3155</v>
      </c>
      <c r="H30" s="2" t="s">
        <v>346</v>
      </c>
      <c r="I30" s="2" t="s">
        <v>196</v>
      </c>
      <c r="J30" s="2" t="s">
        <v>30</v>
      </c>
      <c r="K30" s="2" t="s">
        <v>30</v>
      </c>
      <c r="L30" s="4" t="s">
        <v>180</v>
      </c>
      <c r="M30" s="2" t="s">
        <v>472</v>
      </c>
      <c r="N30" s="2" t="s">
        <v>138</v>
      </c>
      <c r="O30" s="2" t="s">
        <v>3156</v>
      </c>
      <c r="P30" s="2" t="s">
        <v>3075</v>
      </c>
      <c r="Q30" s="2" t="s">
        <v>194</v>
      </c>
      <c r="R30" s="2" t="s">
        <v>432</v>
      </c>
      <c r="S30" s="2" t="s">
        <v>34</v>
      </c>
      <c r="T30" s="147">
        <v>0.01</v>
      </c>
      <c r="U30" s="2" t="s">
        <v>3157</v>
      </c>
      <c r="V30" s="162">
        <v>4.4999999999999997E-3</v>
      </c>
      <c r="W30" s="162">
        <v>5.8999999999999997E-2</v>
      </c>
      <c r="X30" s="4" t="s">
        <v>437</v>
      </c>
      <c r="Y30" s="4" t="s">
        <v>365</v>
      </c>
      <c r="Z30" s="2" t="s">
        <v>917</v>
      </c>
      <c r="AA30" s="2" t="s">
        <v>921</v>
      </c>
      <c r="AB30" s="179" t="s">
        <v>158</v>
      </c>
      <c r="AC30" s="2" t="s">
        <v>158</v>
      </c>
      <c r="AD30" s="147">
        <v>1300</v>
      </c>
      <c r="AE30" s="156">
        <v>1</v>
      </c>
      <c r="AF30" s="173">
        <v>0.01</v>
      </c>
      <c r="AG30" s="147">
        <v>0</v>
      </c>
      <c r="AJ30" s="2" t="s">
        <v>36</v>
      </c>
      <c r="AK30" s="162">
        <v>7.1166798819464604E-4</v>
      </c>
      <c r="AL30" s="162">
        <v>1.7621995361604999E-9</v>
      </c>
    </row>
    <row r="31" spans="1:38">
      <c r="A31" s="2">
        <v>969</v>
      </c>
      <c r="B31" s="2">
        <v>969</v>
      </c>
      <c r="C31" s="2" t="s">
        <v>3148</v>
      </c>
      <c r="D31" s="2" t="s">
        <v>3149</v>
      </c>
      <c r="E31" s="4" t="s">
        <v>339</v>
      </c>
      <c r="F31" s="2" t="s">
        <v>3150</v>
      </c>
      <c r="G31" s="2" t="s">
        <v>3151</v>
      </c>
      <c r="H31" s="2" t="s">
        <v>33</v>
      </c>
      <c r="I31" s="2" t="s">
        <v>196</v>
      </c>
      <c r="J31" s="2" t="s">
        <v>30</v>
      </c>
      <c r="K31" s="2" t="s">
        <v>30</v>
      </c>
      <c r="L31" s="4" t="s">
        <v>180</v>
      </c>
      <c r="M31" s="2" t="s">
        <v>476</v>
      </c>
      <c r="N31" s="2" t="s">
        <v>138</v>
      </c>
      <c r="O31" s="2" t="s">
        <v>3152</v>
      </c>
      <c r="P31" s="2" t="s">
        <v>3075</v>
      </c>
      <c r="Q31" s="2" t="s">
        <v>440</v>
      </c>
      <c r="R31" s="2" t="s">
        <v>432</v>
      </c>
      <c r="S31" s="2" t="s">
        <v>34</v>
      </c>
      <c r="T31" s="147">
        <v>0.01</v>
      </c>
      <c r="U31" s="2" t="s">
        <v>3153</v>
      </c>
      <c r="V31" s="162">
        <v>1E-4</v>
      </c>
      <c r="W31" s="162">
        <v>6.6000000000000003E-2</v>
      </c>
      <c r="X31" s="4" t="s">
        <v>438</v>
      </c>
      <c r="Y31" s="4" t="s">
        <v>365</v>
      </c>
      <c r="Z31" s="2" t="s">
        <v>917</v>
      </c>
      <c r="AA31" s="2" t="s">
        <v>921</v>
      </c>
      <c r="AB31" s="179" t="s">
        <v>158</v>
      </c>
      <c r="AC31" s="2" t="s">
        <v>158</v>
      </c>
      <c r="AD31" s="147">
        <v>4500</v>
      </c>
      <c r="AE31" s="156">
        <v>1</v>
      </c>
      <c r="AF31" s="173">
        <v>3.33</v>
      </c>
      <c r="AG31" s="147">
        <v>0.15</v>
      </c>
      <c r="AJ31" s="2" t="s">
        <v>36</v>
      </c>
      <c r="AK31" s="162">
        <v>0.82033421562282804</v>
      </c>
      <c r="AL31" s="162">
        <v>2.0312738499511598E-6</v>
      </c>
    </row>
    <row r="32" spans="1:38">
      <c r="A32" s="2">
        <v>969</v>
      </c>
      <c r="B32" s="2">
        <v>969</v>
      </c>
      <c r="C32" s="2" t="s">
        <v>3061</v>
      </c>
      <c r="D32" s="2" t="s">
        <v>3062</v>
      </c>
      <c r="E32" s="4" t="s">
        <v>1359</v>
      </c>
      <c r="F32" s="2" t="s">
        <v>3158</v>
      </c>
      <c r="G32" s="2" t="s">
        <v>3159</v>
      </c>
      <c r="H32" s="2" t="s">
        <v>346</v>
      </c>
      <c r="I32" s="2" t="s">
        <v>196</v>
      </c>
      <c r="J32" s="2" t="s">
        <v>30</v>
      </c>
      <c r="K32" s="2" t="s">
        <v>30</v>
      </c>
      <c r="L32" s="4" t="s">
        <v>180</v>
      </c>
      <c r="M32" s="2" t="s">
        <v>489</v>
      </c>
      <c r="N32" s="2" t="s">
        <v>138</v>
      </c>
      <c r="O32" s="2" t="s">
        <v>3160</v>
      </c>
      <c r="P32" s="20" t="s">
        <v>435</v>
      </c>
      <c r="Q32" s="2" t="s">
        <v>435</v>
      </c>
      <c r="R32" s="2" t="s">
        <v>435</v>
      </c>
      <c r="S32" s="2" t="s">
        <v>34</v>
      </c>
      <c r="T32" s="147">
        <v>2.27</v>
      </c>
      <c r="U32" s="2" t="s">
        <v>3161</v>
      </c>
      <c r="V32" s="162">
        <v>0.24740000000000001</v>
      </c>
      <c r="W32" s="162">
        <v>0.04</v>
      </c>
      <c r="X32" s="4" t="s">
        <v>438</v>
      </c>
      <c r="Y32" s="4" t="s">
        <v>365</v>
      </c>
      <c r="Z32" s="2" t="s">
        <v>917</v>
      </c>
      <c r="AA32" s="2" t="s">
        <v>921</v>
      </c>
      <c r="AB32" s="179" t="s">
        <v>158</v>
      </c>
      <c r="AC32" s="2" t="s">
        <v>158</v>
      </c>
      <c r="AD32" s="147">
        <v>1401.95</v>
      </c>
      <c r="AE32" s="156">
        <v>1</v>
      </c>
      <c r="AF32" s="173">
        <v>0</v>
      </c>
      <c r="AG32" s="147">
        <v>0</v>
      </c>
      <c r="AJ32" s="2" t="s">
        <v>36</v>
      </c>
      <c r="AK32" s="162">
        <v>7.6747918157652605E-8</v>
      </c>
      <c r="AL32" s="162">
        <v>1.90039664593863E-13</v>
      </c>
    </row>
    <row r="33" spans="1:38">
      <c r="A33" s="2">
        <v>969</v>
      </c>
      <c r="B33" s="2">
        <v>969</v>
      </c>
      <c r="C33" s="2" t="s">
        <v>3081</v>
      </c>
      <c r="D33" s="2" t="s">
        <v>3082</v>
      </c>
      <c r="E33" s="4" t="s">
        <v>1359</v>
      </c>
      <c r="F33" s="2" t="s">
        <v>3083</v>
      </c>
      <c r="G33" s="2" t="s">
        <v>3084</v>
      </c>
      <c r="H33" s="2" t="s">
        <v>346</v>
      </c>
      <c r="I33" s="2" t="s">
        <v>995</v>
      </c>
      <c r="J33" s="2" t="s">
        <v>30</v>
      </c>
      <c r="K33" s="2" t="s">
        <v>30</v>
      </c>
      <c r="L33" s="4" t="s">
        <v>180</v>
      </c>
      <c r="M33" s="2" t="s">
        <v>472</v>
      </c>
      <c r="N33" s="2" t="s">
        <v>138</v>
      </c>
      <c r="O33" s="2" t="s">
        <v>3085</v>
      </c>
      <c r="P33" s="20" t="s">
        <v>435</v>
      </c>
      <c r="Q33" s="2" t="s">
        <v>435</v>
      </c>
      <c r="R33" s="2" t="s">
        <v>435</v>
      </c>
      <c r="S33" s="2" t="s">
        <v>34</v>
      </c>
      <c r="T33" s="147">
        <v>0.01</v>
      </c>
      <c r="U33" s="2" t="s">
        <v>3086</v>
      </c>
      <c r="V33" s="162">
        <v>1E-4</v>
      </c>
      <c r="W33" s="162">
        <v>5.5E-2</v>
      </c>
      <c r="X33" s="4" t="s">
        <v>437</v>
      </c>
      <c r="Y33" s="4" t="s">
        <v>365</v>
      </c>
      <c r="Z33" s="2" t="s">
        <v>917</v>
      </c>
      <c r="AA33" s="2" t="s">
        <v>921</v>
      </c>
      <c r="AB33" s="179" t="s">
        <v>158</v>
      </c>
      <c r="AC33" s="2" t="s">
        <v>158</v>
      </c>
      <c r="AD33" s="147">
        <v>3250</v>
      </c>
      <c r="AE33" s="156">
        <v>1</v>
      </c>
      <c r="AF33" s="173">
        <v>1</v>
      </c>
      <c r="AG33" s="147">
        <v>3.3000000000000002E-2</v>
      </c>
      <c r="AJ33" s="2" t="s">
        <v>36</v>
      </c>
      <c r="AK33" s="162">
        <v>0.17791699704866201</v>
      </c>
      <c r="AL33" s="162">
        <v>4.4054988404012502E-7</v>
      </c>
    </row>
    <row r="34" spans="1:38">
      <c r="A34" s="2">
        <v>969</v>
      </c>
      <c r="B34" s="2">
        <v>969</v>
      </c>
      <c r="C34" s="2" t="s">
        <v>3092</v>
      </c>
      <c r="D34" s="2" t="s">
        <v>3093</v>
      </c>
      <c r="E34" s="4" t="s">
        <v>1359</v>
      </c>
      <c r="F34" s="2" t="s">
        <v>3094</v>
      </c>
      <c r="G34" s="2" t="s">
        <v>3095</v>
      </c>
      <c r="H34" s="2" t="s">
        <v>346</v>
      </c>
      <c r="I34" s="2" t="s">
        <v>196</v>
      </c>
      <c r="J34" s="2" t="s">
        <v>30</v>
      </c>
      <c r="K34" s="2" t="s">
        <v>30</v>
      </c>
      <c r="L34" s="4" t="s">
        <v>180</v>
      </c>
      <c r="M34" s="2" t="s">
        <v>476</v>
      </c>
      <c r="N34" s="2" t="s">
        <v>138</v>
      </c>
      <c r="P34" s="2" t="s">
        <v>3096</v>
      </c>
      <c r="Q34" s="2" t="s">
        <v>194</v>
      </c>
      <c r="R34" s="2" t="s">
        <v>432</v>
      </c>
      <c r="S34" s="2" t="s">
        <v>34</v>
      </c>
      <c r="T34" s="147">
        <v>0.01</v>
      </c>
      <c r="U34" s="2" t="s">
        <v>3097</v>
      </c>
      <c r="V34" s="162">
        <v>0</v>
      </c>
      <c r="W34" s="162">
        <v>5.5E-2</v>
      </c>
      <c r="X34" s="4" t="s">
        <v>438</v>
      </c>
      <c r="Y34" s="4" t="s">
        <v>365</v>
      </c>
      <c r="Z34" s="2" t="s">
        <v>917</v>
      </c>
      <c r="AA34" s="2" t="s">
        <v>921</v>
      </c>
      <c r="AB34" s="179" t="s">
        <v>158</v>
      </c>
      <c r="AC34" s="2" t="s">
        <v>158</v>
      </c>
      <c r="AD34" s="147">
        <v>642.9</v>
      </c>
      <c r="AE34" s="156">
        <v>1</v>
      </c>
      <c r="AF34" s="173">
        <v>0.01</v>
      </c>
      <c r="AG34" s="147">
        <v>0</v>
      </c>
      <c r="AJ34" s="2" t="s">
        <v>36</v>
      </c>
      <c r="AK34" s="162">
        <v>3.5194719200795199E-4</v>
      </c>
      <c r="AL34" s="162">
        <v>8.7147544753660399E-10</v>
      </c>
    </row>
  </sheetData>
  <sheetProtection formatColumns="0"/>
  <autoFilter ref="A1:AL34" xr:uid="{00000000-0001-0000-1100-00000000000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R2:R20 P2:P7 P9:P11 P13 P15:P20 P22:P23 P25 P27:P29 P32:P33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 AA28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69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9" style="2" hidden="1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162</v>
      </c>
      <c r="N1" s="19" t="s">
        <v>124</v>
      </c>
      <c r="O1" s="177" t="s">
        <v>170</v>
      </c>
      <c r="P1" s="19" t="s">
        <v>11</v>
      </c>
      <c r="Q1" s="19" t="s">
        <v>163</v>
      </c>
      <c r="R1" s="19" t="s">
        <v>164</v>
      </c>
      <c r="S1" s="177" t="s">
        <v>133</v>
      </c>
      <c r="T1" s="177" t="s">
        <v>165</v>
      </c>
      <c r="U1" s="19" t="s">
        <v>17</v>
      </c>
      <c r="V1" s="155" t="s">
        <v>18</v>
      </c>
      <c r="W1" s="166" t="s">
        <v>19</v>
      </c>
      <c r="X1" s="19" t="s">
        <v>20</v>
      </c>
      <c r="Y1" s="161" t="s">
        <v>24</v>
      </c>
      <c r="Z1" s="161" t="s">
        <v>25</v>
      </c>
    </row>
    <row r="2" spans="1:26">
      <c r="A2" s="20">
        <v>1182</v>
      </c>
      <c r="B2" s="20">
        <v>1182</v>
      </c>
      <c r="C2" s="20" t="s">
        <v>2944</v>
      </c>
      <c r="D2" s="20" t="s">
        <v>2945</v>
      </c>
      <c r="E2" s="18" t="s">
        <v>33</v>
      </c>
      <c r="F2" s="20" t="s">
        <v>2944</v>
      </c>
      <c r="G2" s="20" t="s">
        <v>2946</v>
      </c>
      <c r="H2" s="18" t="s">
        <v>33</v>
      </c>
      <c r="I2" s="20" t="s">
        <v>792</v>
      </c>
      <c r="J2" s="18" t="s">
        <v>30</v>
      </c>
      <c r="K2" s="18" t="s">
        <v>30</v>
      </c>
      <c r="L2" s="20" t="s">
        <v>180</v>
      </c>
      <c r="M2" s="20" t="s">
        <v>570</v>
      </c>
      <c r="N2" s="20" t="s">
        <v>138</v>
      </c>
      <c r="O2" s="178" t="s">
        <v>2947</v>
      </c>
      <c r="P2" s="18" t="s">
        <v>195</v>
      </c>
      <c r="Q2" s="20" t="s">
        <v>180</v>
      </c>
      <c r="R2" s="20"/>
      <c r="S2" s="178" t="s">
        <v>139</v>
      </c>
      <c r="T2" s="20"/>
      <c r="U2" s="149">
        <v>5306</v>
      </c>
      <c r="V2" s="171">
        <v>3.3719999999999999</v>
      </c>
      <c r="W2" s="172">
        <v>5368</v>
      </c>
      <c r="X2" s="149">
        <v>960.43399999999997</v>
      </c>
      <c r="Y2" s="170">
        <v>0.108631351227866</v>
      </c>
      <c r="Z2" s="170">
        <v>2.1361027212102399E-3</v>
      </c>
    </row>
    <row r="3" spans="1:26">
      <c r="A3" s="20">
        <v>1182</v>
      </c>
      <c r="B3" s="20">
        <v>1182</v>
      </c>
      <c r="C3" s="20" t="s">
        <v>2948</v>
      </c>
      <c r="D3" s="20"/>
      <c r="E3" s="18" t="s">
        <v>180</v>
      </c>
      <c r="F3" s="20" t="s">
        <v>2949</v>
      </c>
      <c r="G3" s="20" t="s">
        <v>2950</v>
      </c>
      <c r="H3" s="18" t="s">
        <v>33</v>
      </c>
      <c r="I3" s="20" t="s">
        <v>792</v>
      </c>
      <c r="J3" s="18" t="s">
        <v>30</v>
      </c>
      <c r="K3" s="18"/>
      <c r="L3" s="20" t="s">
        <v>180</v>
      </c>
      <c r="M3" s="20" t="s">
        <v>2000</v>
      </c>
      <c r="N3" s="20" t="s">
        <v>138</v>
      </c>
      <c r="O3" s="178" t="s">
        <v>2951</v>
      </c>
      <c r="P3" s="18" t="s">
        <v>195</v>
      </c>
      <c r="Q3" s="20" t="s">
        <v>180</v>
      </c>
      <c r="R3" s="20"/>
      <c r="S3" s="178" t="s">
        <v>139</v>
      </c>
      <c r="T3" s="20"/>
      <c r="U3" s="149">
        <v>34.93</v>
      </c>
      <c r="V3" s="171">
        <v>3.3719999999999999</v>
      </c>
      <c r="W3" s="172">
        <v>94355.3</v>
      </c>
      <c r="X3" s="149">
        <v>111.13500000000001</v>
      </c>
      <c r="Y3" s="170">
        <v>1.25701457762034E-2</v>
      </c>
      <c r="Z3" s="170">
        <v>2.4717654981787303E-4</v>
      </c>
    </row>
    <row r="4" spans="1:26">
      <c r="A4" s="20">
        <v>1182</v>
      </c>
      <c r="B4" s="20">
        <v>1182</v>
      </c>
      <c r="C4" s="20" t="s">
        <v>2952</v>
      </c>
      <c r="D4" s="20" t="s">
        <v>2953</v>
      </c>
      <c r="E4" s="18" t="s">
        <v>1359</v>
      </c>
      <c r="F4" s="20" t="s">
        <v>2952</v>
      </c>
      <c r="G4" s="20" t="s">
        <v>2954</v>
      </c>
      <c r="H4" s="18" t="s">
        <v>33</v>
      </c>
      <c r="I4" s="20" t="s">
        <v>792</v>
      </c>
      <c r="J4" s="18" t="s">
        <v>30</v>
      </c>
      <c r="K4" s="18" t="s">
        <v>324</v>
      </c>
      <c r="L4" s="20" t="s">
        <v>180</v>
      </c>
      <c r="M4" s="20" t="s">
        <v>572</v>
      </c>
      <c r="N4" s="20" t="s">
        <v>138</v>
      </c>
      <c r="O4" s="179" t="s">
        <v>2955</v>
      </c>
      <c r="P4" s="18" t="s">
        <v>195</v>
      </c>
      <c r="Q4" s="20" t="s">
        <v>180</v>
      </c>
      <c r="R4" s="20"/>
      <c r="S4" s="178" t="s">
        <v>139</v>
      </c>
      <c r="T4" s="20"/>
      <c r="U4" s="149">
        <v>366.36</v>
      </c>
      <c r="V4" s="171">
        <v>3.3719999999999999</v>
      </c>
      <c r="W4" s="172">
        <v>94355.3</v>
      </c>
      <c r="X4" s="149">
        <v>1165.633</v>
      </c>
      <c r="Y4" s="170">
        <v>0.131840784614082</v>
      </c>
      <c r="Z4" s="170">
        <v>2.5924878554616599E-3</v>
      </c>
    </row>
    <row r="5" spans="1:26">
      <c r="A5" s="20">
        <v>1182</v>
      </c>
      <c r="B5" s="20">
        <v>1182</v>
      </c>
      <c r="C5" s="20" t="s">
        <v>2956</v>
      </c>
      <c r="D5" s="20" t="s">
        <v>2957</v>
      </c>
      <c r="E5" s="18" t="s">
        <v>33</v>
      </c>
      <c r="F5" s="20" t="s">
        <v>2956</v>
      </c>
      <c r="G5" s="20" t="s">
        <v>2958</v>
      </c>
      <c r="H5" s="18" t="s">
        <v>33</v>
      </c>
      <c r="I5" s="20" t="s">
        <v>792</v>
      </c>
      <c r="J5" s="18" t="s">
        <v>30</v>
      </c>
      <c r="K5" s="18" t="s">
        <v>30</v>
      </c>
      <c r="L5" s="20" t="s">
        <v>180</v>
      </c>
      <c r="M5" s="20" t="s">
        <v>556</v>
      </c>
      <c r="N5" s="20" t="s">
        <v>138</v>
      </c>
      <c r="O5" s="178" t="s">
        <v>2959</v>
      </c>
      <c r="P5" s="18" t="s">
        <v>195</v>
      </c>
      <c r="Q5" s="20" t="s">
        <v>180</v>
      </c>
      <c r="R5" s="20"/>
      <c r="S5" s="178" t="s">
        <v>139</v>
      </c>
      <c r="T5" s="20"/>
      <c r="U5" s="149">
        <v>26572</v>
      </c>
      <c r="V5" s="171">
        <v>3.3719999999999999</v>
      </c>
      <c r="W5" s="172">
        <v>0</v>
      </c>
      <c r="X5" s="149">
        <v>0</v>
      </c>
      <c r="Y5" s="170">
        <v>1.01344380571711E-8</v>
      </c>
      <c r="Z5" s="170">
        <v>1.99281335150202E-10</v>
      </c>
    </row>
    <row r="6" spans="1:26">
      <c r="A6" s="20">
        <v>1182</v>
      </c>
      <c r="B6" s="20">
        <v>1182</v>
      </c>
      <c r="C6" s="20" t="s">
        <v>2960</v>
      </c>
      <c r="D6" s="20" t="s">
        <v>2961</v>
      </c>
      <c r="E6" s="18" t="s">
        <v>33</v>
      </c>
      <c r="F6" s="20" t="s">
        <v>2962</v>
      </c>
      <c r="G6" s="20" t="s">
        <v>2963</v>
      </c>
      <c r="H6" s="18" t="s">
        <v>33</v>
      </c>
      <c r="I6" s="20" t="s">
        <v>792</v>
      </c>
      <c r="J6" s="18" t="s">
        <v>30</v>
      </c>
      <c r="K6" s="18" t="s">
        <v>30</v>
      </c>
      <c r="L6" s="20" t="s">
        <v>180</v>
      </c>
      <c r="M6" s="20" t="s">
        <v>2964</v>
      </c>
      <c r="N6" s="20" t="s">
        <v>138</v>
      </c>
      <c r="O6" s="178" t="s">
        <v>2965</v>
      </c>
      <c r="P6" s="18" t="s">
        <v>195</v>
      </c>
      <c r="Q6" s="20" t="s">
        <v>918</v>
      </c>
      <c r="R6" s="20" t="s">
        <v>922</v>
      </c>
      <c r="S6" s="178" t="s">
        <v>139</v>
      </c>
      <c r="T6" s="20" t="s">
        <v>139</v>
      </c>
      <c r="U6" s="149">
        <v>84143</v>
      </c>
      <c r="V6" s="171">
        <v>3.3719999999999999</v>
      </c>
      <c r="W6" s="172">
        <v>0</v>
      </c>
      <c r="X6" s="149">
        <v>0</v>
      </c>
      <c r="Y6" s="170">
        <v>3.2091751522073903E-8</v>
      </c>
      <c r="Z6" s="170">
        <v>6.3104506185245705E-10</v>
      </c>
    </row>
    <row r="7" spans="1:26">
      <c r="A7" s="20">
        <v>1182</v>
      </c>
      <c r="B7" s="20">
        <v>1182</v>
      </c>
      <c r="C7" s="20" t="s">
        <v>2960</v>
      </c>
      <c r="D7" s="20" t="s">
        <v>2961</v>
      </c>
      <c r="E7" s="18" t="s">
        <v>33</v>
      </c>
      <c r="F7" s="20" t="s">
        <v>2960</v>
      </c>
      <c r="G7" s="20" t="s">
        <v>2966</v>
      </c>
      <c r="H7" s="18" t="s">
        <v>33</v>
      </c>
      <c r="I7" s="20" t="s">
        <v>792</v>
      </c>
      <c r="J7" s="18" t="s">
        <v>30</v>
      </c>
      <c r="K7" s="18" t="s">
        <v>252</v>
      </c>
      <c r="L7" s="20" t="s">
        <v>180</v>
      </c>
      <c r="M7" s="20" t="s">
        <v>570</v>
      </c>
      <c r="N7" s="20" t="s">
        <v>138</v>
      </c>
      <c r="O7" s="178" t="s">
        <v>2967</v>
      </c>
      <c r="P7" s="18" t="s">
        <v>195</v>
      </c>
      <c r="Q7" s="20" t="s">
        <v>918</v>
      </c>
      <c r="R7" s="20" t="s">
        <v>922</v>
      </c>
      <c r="S7" s="178" t="s">
        <v>139</v>
      </c>
      <c r="T7" s="20" t="s">
        <v>139</v>
      </c>
      <c r="U7" s="149">
        <v>50000</v>
      </c>
      <c r="V7" s="171">
        <v>3.3719999999999999</v>
      </c>
      <c r="W7" s="172">
        <v>0</v>
      </c>
      <c r="X7" s="149">
        <v>0</v>
      </c>
      <c r="Y7" s="170">
        <v>1.9069769037278099E-8</v>
      </c>
      <c r="Z7" s="170">
        <v>3.7498369552574602E-10</v>
      </c>
    </row>
    <row r="8" spans="1:26">
      <c r="A8" s="20">
        <v>1182</v>
      </c>
      <c r="B8" s="20">
        <v>1182</v>
      </c>
      <c r="C8" s="20" t="s">
        <v>2968</v>
      </c>
      <c r="D8" s="20" t="s">
        <v>2969</v>
      </c>
      <c r="E8" s="18" t="s">
        <v>1359</v>
      </c>
      <c r="F8" s="20" t="s">
        <v>2970</v>
      </c>
      <c r="G8" s="20" t="s">
        <v>2971</v>
      </c>
      <c r="H8" s="18" t="s">
        <v>33</v>
      </c>
      <c r="I8" s="20" t="s">
        <v>792</v>
      </c>
      <c r="J8" s="18" t="s">
        <v>30</v>
      </c>
      <c r="K8" s="18" t="s">
        <v>252</v>
      </c>
      <c r="L8" s="20" t="s">
        <v>180</v>
      </c>
      <c r="M8" s="20" t="s">
        <v>473</v>
      </c>
      <c r="N8" s="20" t="s">
        <v>138</v>
      </c>
      <c r="O8" s="178" t="s">
        <v>2972</v>
      </c>
      <c r="P8" s="18" t="s">
        <v>195</v>
      </c>
      <c r="Q8" s="20" t="s">
        <v>180</v>
      </c>
      <c r="R8" s="20"/>
      <c r="S8" s="178" t="s">
        <v>139</v>
      </c>
      <c r="T8" s="20"/>
      <c r="U8" s="149">
        <v>244820</v>
      </c>
      <c r="V8" s="171">
        <v>3.3719999999999999</v>
      </c>
      <c r="W8" s="172">
        <v>276.279</v>
      </c>
      <c r="X8" s="149">
        <v>2280.7759999999998</v>
      </c>
      <c r="Y8" s="170">
        <v>0.25797077725717799</v>
      </c>
      <c r="Z8" s="170">
        <v>5.0726799681970703E-3</v>
      </c>
    </row>
    <row r="9" spans="1:26">
      <c r="A9" s="20">
        <v>1182</v>
      </c>
      <c r="B9" s="20">
        <v>1182</v>
      </c>
      <c r="C9" s="20" t="s">
        <v>2970</v>
      </c>
      <c r="D9" s="20" t="s">
        <v>2973</v>
      </c>
      <c r="E9" s="18" t="s">
        <v>33</v>
      </c>
      <c r="F9" s="20" t="s">
        <v>2974</v>
      </c>
      <c r="G9" s="20" t="s">
        <v>2975</v>
      </c>
      <c r="H9" s="18" t="s">
        <v>33</v>
      </c>
      <c r="I9" s="20" t="s">
        <v>792</v>
      </c>
      <c r="J9" s="18" t="s">
        <v>30</v>
      </c>
      <c r="K9" s="18" t="s">
        <v>252</v>
      </c>
      <c r="L9" s="20" t="s">
        <v>180</v>
      </c>
      <c r="M9" s="20" t="s">
        <v>473</v>
      </c>
      <c r="N9" s="20" t="s">
        <v>138</v>
      </c>
      <c r="O9" s="178" t="s">
        <v>2976</v>
      </c>
      <c r="P9" s="18" t="s">
        <v>195</v>
      </c>
      <c r="Q9" s="20" t="s">
        <v>180</v>
      </c>
      <c r="R9" s="20"/>
      <c r="S9" s="178" t="s">
        <v>139</v>
      </c>
      <c r="T9" s="20"/>
      <c r="U9" s="149">
        <v>597000</v>
      </c>
      <c r="V9" s="171">
        <v>3.3719999999999999</v>
      </c>
      <c r="W9" s="172">
        <v>100</v>
      </c>
      <c r="X9" s="149">
        <v>2013.0840000000001</v>
      </c>
      <c r="Y9" s="170">
        <v>0.22769304230510101</v>
      </c>
      <c r="Z9" s="170">
        <v>4.4773053245774101E-3</v>
      </c>
    </row>
    <row r="10" spans="1:26">
      <c r="A10" s="20">
        <v>1182</v>
      </c>
      <c r="B10" s="20">
        <v>1182</v>
      </c>
      <c r="C10" s="20" t="s">
        <v>2970</v>
      </c>
      <c r="D10" s="20" t="s">
        <v>2973</v>
      </c>
      <c r="E10" s="18" t="s">
        <v>33</v>
      </c>
      <c r="F10" s="20" t="s">
        <v>2977</v>
      </c>
      <c r="G10" s="20" t="s">
        <v>2978</v>
      </c>
      <c r="H10" s="18" t="s">
        <v>33</v>
      </c>
      <c r="I10" s="20" t="s">
        <v>792</v>
      </c>
      <c r="J10" s="18" t="s">
        <v>30</v>
      </c>
      <c r="K10" s="18"/>
      <c r="L10" s="20" t="s">
        <v>180</v>
      </c>
      <c r="M10" s="20" t="s">
        <v>473</v>
      </c>
      <c r="N10" s="20" t="s">
        <v>138</v>
      </c>
      <c r="O10" s="178" t="s">
        <v>2979</v>
      </c>
      <c r="P10" s="18" t="s">
        <v>34</v>
      </c>
      <c r="Q10" s="20" t="s">
        <v>180</v>
      </c>
      <c r="R10" s="20"/>
      <c r="S10" s="178" t="s">
        <v>139</v>
      </c>
      <c r="T10" s="20"/>
      <c r="U10" s="149">
        <v>1050000</v>
      </c>
      <c r="V10" s="171">
        <v>1</v>
      </c>
      <c r="W10" s="172">
        <v>100</v>
      </c>
      <c r="X10" s="149">
        <v>1050</v>
      </c>
      <c r="Y10" s="170">
        <v>0.11876190681578901</v>
      </c>
      <c r="Z10" s="170">
        <v>2.3353077123489498E-3</v>
      </c>
    </row>
    <row r="11" spans="1:26">
      <c r="A11" s="20">
        <v>1182</v>
      </c>
      <c r="B11" s="20">
        <v>1182</v>
      </c>
      <c r="C11" s="20" t="s">
        <v>2980</v>
      </c>
      <c r="D11" s="20" t="s">
        <v>2981</v>
      </c>
      <c r="E11" s="18" t="s">
        <v>33</v>
      </c>
      <c r="F11" s="20" t="s">
        <v>2982</v>
      </c>
      <c r="G11" s="20" t="s">
        <v>2983</v>
      </c>
      <c r="H11" s="18" t="s">
        <v>33</v>
      </c>
      <c r="I11" s="20" t="s">
        <v>792</v>
      </c>
      <c r="J11" s="18" t="s">
        <v>233</v>
      </c>
      <c r="K11" s="18" t="s">
        <v>252</v>
      </c>
      <c r="L11" s="20" t="s">
        <v>180</v>
      </c>
      <c r="M11" s="20" t="s">
        <v>474</v>
      </c>
      <c r="N11" s="20" t="s">
        <v>138</v>
      </c>
      <c r="O11" s="178" t="s">
        <v>2984</v>
      </c>
      <c r="P11" s="18" t="s">
        <v>195</v>
      </c>
      <c r="Q11" s="20" t="s">
        <v>918</v>
      </c>
      <c r="R11" s="20" t="s">
        <v>922</v>
      </c>
      <c r="S11" s="178" t="s">
        <v>139</v>
      </c>
      <c r="T11" s="20" t="s">
        <v>139</v>
      </c>
      <c r="U11" s="149">
        <v>9829</v>
      </c>
      <c r="V11" s="171">
        <v>3.3719999999999999</v>
      </c>
      <c r="W11" s="172">
        <v>995.12</v>
      </c>
      <c r="X11" s="149">
        <v>329.81599999999997</v>
      </c>
      <c r="Y11" s="170">
        <v>3.7304413695850698E-2</v>
      </c>
      <c r="Z11" s="170">
        <v>7.3354569107502798E-4</v>
      </c>
    </row>
    <row r="12" spans="1:26">
      <c r="A12" s="20">
        <v>1182</v>
      </c>
      <c r="B12" s="20">
        <v>1182</v>
      </c>
      <c r="C12" s="20" t="s">
        <v>2985</v>
      </c>
      <c r="D12" s="20" t="s">
        <v>2986</v>
      </c>
      <c r="E12" s="18" t="s">
        <v>33</v>
      </c>
      <c r="F12" s="20" t="s">
        <v>2985</v>
      </c>
      <c r="G12" s="20" t="s">
        <v>2987</v>
      </c>
      <c r="H12" s="18" t="s">
        <v>33</v>
      </c>
      <c r="I12" s="20" t="s">
        <v>792</v>
      </c>
      <c r="J12" s="18" t="s">
        <v>30</v>
      </c>
      <c r="K12" s="18" t="s">
        <v>252</v>
      </c>
      <c r="L12" s="20" t="s">
        <v>180</v>
      </c>
      <c r="M12" s="20" t="s">
        <v>572</v>
      </c>
      <c r="N12" s="20" t="s">
        <v>138</v>
      </c>
      <c r="O12" s="178" t="s">
        <v>2988</v>
      </c>
      <c r="P12" s="18" t="s">
        <v>195</v>
      </c>
      <c r="Q12" s="20" t="s">
        <v>918</v>
      </c>
      <c r="R12" s="20" t="s">
        <v>922</v>
      </c>
      <c r="S12" s="178" t="s">
        <v>139</v>
      </c>
      <c r="T12" s="20" t="s">
        <v>139</v>
      </c>
      <c r="U12" s="149">
        <v>70788</v>
      </c>
      <c r="V12" s="171">
        <v>3.3719999999999999</v>
      </c>
      <c r="W12" s="172">
        <v>10.595000000000001</v>
      </c>
      <c r="X12" s="149">
        <v>25.29</v>
      </c>
      <c r="Y12" s="170">
        <v>2.8604610076843799E-3</v>
      </c>
      <c r="Z12" s="170">
        <v>5.6247468832579298E-5</v>
      </c>
    </row>
    <row r="13" spans="1:26">
      <c r="A13" s="20">
        <v>1182</v>
      </c>
      <c r="B13" s="20">
        <v>1182</v>
      </c>
      <c r="C13" s="20" t="s">
        <v>2989</v>
      </c>
      <c r="D13" s="20" t="s">
        <v>2990</v>
      </c>
      <c r="E13" s="18" t="s">
        <v>33</v>
      </c>
      <c r="F13" s="20" t="s">
        <v>2991</v>
      </c>
      <c r="G13" s="20" t="s">
        <v>2992</v>
      </c>
      <c r="H13" s="18" t="s">
        <v>33</v>
      </c>
      <c r="I13" s="20" t="s">
        <v>792</v>
      </c>
      <c r="J13" s="18" t="s">
        <v>30</v>
      </c>
      <c r="K13" s="18" t="s">
        <v>252</v>
      </c>
      <c r="L13" s="20" t="s">
        <v>180</v>
      </c>
      <c r="M13" s="20" t="s">
        <v>474</v>
      </c>
      <c r="N13" s="20" t="s">
        <v>138</v>
      </c>
      <c r="O13" s="178" t="s">
        <v>2993</v>
      </c>
      <c r="P13" s="18" t="s">
        <v>195</v>
      </c>
      <c r="Q13" s="20" t="s">
        <v>918</v>
      </c>
      <c r="R13" s="20" t="s">
        <v>922</v>
      </c>
      <c r="S13" s="178" t="s">
        <v>139</v>
      </c>
      <c r="T13" s="20" t="s">
        <v>139</v>
      </c>
      <c r="U13" s="149">
        <v>562517</v>
      </c>
      <c r="V13" s="171">
        <v>3.3719999999999999</v>
      </c>
      <c r="W13" s="172">
        <v>0.32500000000000001</v>
      </c>
      <c r="X13" s="149">
        <v>6.165</v>
      </c>
      <c r="Y13" s="170">
        <v>6.9725950252026801E-4</v>
      </c>
      <c r="Z13" s="170">
        <v>1.3710755724643599E-5</v>
      </c>
    </row>
    <row r="14" spans="1:26">
      <c r="A14" s="20">
        <v>1182</v>
      </c>
      <c r="B14" s="20">
        <v>1182</v>
      </c>
      <c r="C14" s="20" t="s">
        <v>2994</v>
      </c>
      <c r="D14" s="20" t="s">
        <v>2995</v>
      </c>
      <c r="E14" s="18" t="s">
        <v>1359</v>
      </c>
      <c r="F14" s="20" t="s">
        <v>2994</v>
      </c>
      <c r="G14" s="20" t="s">
        <v>2996</v>
      </c>
      <c r="H14" s="18" t="s">
        <v>33</v>
      </c>
      <c r="I14" s="20" t="s">
        <v>792</v>
      </c>
      <c r="J14" s="18" t="s">
        <v>30</v>
      </c>
      <c r="K14" s="18" t="s">
        <v>252</v>
      </c>
      <c r="L14" s="20" t="s">
        <v>180</v>
      </c>
      <c r="M14" s="20" t="s">
        <v>572</v>
      </c>
      <c r="N14" s="20" t="s">
        <v>138</v>
      </c>
      <c r="O14" s="178" t="s">
        <v>2997</v>
      </c>
      <c r="P14" s="18" t="s">
        <v>195</v>
      </c>
      <c r="Q14" s="20" t="s">
        <v>918</v>
      </c>
      <c r="R14" s="20" t="s">
        <v>922</v>
      </c>
      <c r="S14" s="178" t="s">
        <v>139</v>
      </c>
      <c r="T14" s="20" t="s">
        <v>139</v>
      </c>
      <c r="U14" s="149">
        <v>3605</v>
      </c>
      <c r="V14" s="171">
        <v>3.3719999999999999</v>
      </c>
      <c r="W14" s="172">
        <v>1387.07</v>
      </c>
      <c r="X14" s="149">
        <v>168.613</v>
      </c>
      <c r="Y14" s="170">
        <v>1.90712463722854E-2</v>
      </c>
      <c r="Z14" s="170">
        <v>3.7501274551263799E-4</v>
      </c>
    </row>
    <row r="15" spans="1:26">
      <c r="A15" s="20">
        <v>1182</v>
      </c>
      <c r="B15" s="20">
        <v>1182</v>
      </c>
      <c r="C15" s="20" t="s">
        <v>2998</v>
      </c>
      <c r="D15" s="20" t="s">
        <v>2999</v>
      </c>
      <c r="E15" s="18" t="s">
        <v>33</v>
      </c>
      <c r="F15" s="20" t="s">
        <v>3000</v>
      </c>
      <c r="G15" s="20" t="s">
        <v>3001</v>
      </c>
      <c r="H15" s="18" t="s">
        <v>33</v>
      </c>
      <c r="I15" s="20" t="s">
        <v>792</v>
      </c>
      <c r="J15" s="18" t="s">
        <v>30</v>
      </c>
      <c r="K15" s="18" t="s">
        <v>252</v>
      </c>
      <c r="L15" s="20" t="s">
        <v>180</v>
      </c>
      <c r="M15" s="20" t="s">
        <v>570</v>
      </c>
      <c r="N15" s="20" t="s">
        <v>138</v>
      </c>
      <c r="O15" s="178" t="s">
        <v>3002</v>
      </c>
      <c r="P15" s="18" t="s">
        <v>195</v>
      </c>
      <c r="Q15" s="20" t="s">
        <v>918</v>
      </c>
      <c r="R15" s="20" t="s">
        <v>922</v>
      </c>
      <c r="S15" s="178" t="s">
        <v>139</v>
      </c>
      <c r="T15" s="20" t="s">
        <v>139</v>
      </c>
      <c r="U15" s="149">
        <v>8020</v>
      </c>
      <c r="V15" s="171">
        <v>3.3719999999999999</v>
      </c>
      <c r="W15" s="172">
        <v>0</v>
      </c>
      <c r="X15" s="149">
        <v>0</v>
      </c>
      <c r="Y15" s="170">
        <v>3.0587909535794101E-9</v>
      </c>
      <c r="Z15" s="170">
        <v>6.01473847623297E-11</v>
      </c>
    </row>
    <row r="16" spans="1:26">
      <c r="A16" s="20">
        <v>1182</v>
      </c>
      <c r="B16" s="20">
        <v>1182</v>
      </c>
      <c r="C16" s="20" t="s">
        <v>3003</v>
      </c>
      <c r="D16" s="20" t="s">
        <v>3004</v>
      </c>
      <c r="E16" s="18" t="s">
        <v>1359</v>
      </c>
      <c r="F16" s="20" t="s">
        <v>3003</v>
      </c>
      <c r="G16" s="20" t="s">
        <v>3005</v>
      </c>
      <c r="H16" s="18" t="s">
        <v>33</v>
      </c>
      <c r="I16" s="20" t="s">
        <v>792</v>
      </c>
      <c r="J16" s="18" t="s">
        <v>30</v>
      </c>
      <c r="K16" s="18" t="s">
        <v>252</v>
      </c>
      <c r="L16" s="20" t="s">
        <v>180</v>
      </c>
      <c r="M16" s="20" t="s">
        <v>570</v>
      </c>
      <c r="N16" s="20" t="s">
        <v>138</v>
      </c>
      <c r="O16" s="178" t="s">
        <v>3002</v>
      </c>
      <c r="P16" s="18" t="s">
        <v>195</v>
      </c>
      <c r="Q16" s="20" t="s">
        <v>918</v>
      </c>
      <c r="R16" s="20" t="s">
        <v>922</v>
      </c>
      <c r="S16" s="178" t="s">
        <v>139</v>
      </c>
      <c r="T16" s="20" t="s">
        <v>139</v>
      </c>
      <c r="U16" s="149">
        <v>13988</v>
      </c>
      <c r="V16" s="171">
        <v>3.3719999999999999</v>
      </c>
      <c r="W16" s="172">
        <v>830.053</v>
      </c>
      <c r="X16" s="149">
        <v>391.51499999999999</v>
      </c>
      <c r="Y16" s="170">
        <v>4.4282973120845399E-2</v>
      </c>
      <c r="Z16" s="170">
        <v>8.7077053095195903E-4</v>
      </c>
    </row>
    <row r="17" spans="1:26">
      <c r="A17" s="20">
        <v>1182</v>
      </c>
      <c r="B17" s="20">
        <v>1182</v>
      </c>
      <c r="C17" s="20" t="s">
        <v>2460</v>
      </c>
      <c r="D17" s="20" t="s">
        <v>2461</v>
      </c>
      <c r="E17" s="18" t="s">
        <v>1359</v>
      </c>
      <c r="F17" s="20" t="s">
        <v>3006</v>
      </c>
      <c r="G17" s="20" t="s">
        <v>3007</v>
      </c>
      <c r="H17" s="18" t="s">
        <v>33</v>
      </c>
      <c r="I17" s="20" t="s">
        <v>792</v>
      </c>
      <c r="J17" s="18" t="s">
        <v>30</v>
      </c>
      <c r="K17" s="18" t="s">
        <v>30</v>
      </c>
      <c r="L17" s="20" t="s">
        <v>180</v>
      </c>
      <c r="M17" s="20" t="s">
        <v>504</v>
      </c>
      <c r="N17" s="20" t="s">
        <v>138</v>
      </c>
      <c r="O17" s="178" t="s">
        <v>3008</v>
      </c>
      <c r="P17" s="18" t="s">
        <v>34</v>
      </c>
      <c r="Q17" s="20" t="s">
        <v>918</v>
      </c>
      <c r="R17" s="20" t="s">
        <v>922</v>
      </c>
      <c r="S17" s="178" t="s">
        <v>139</v>
      </c>
      <c r="T17" s="20" t="s">
        <v>139</v>
      </c>
      <c r="U17" s="149">
        <v>127</v>
      </c>
      <c r="V17" s="171">
        <v>1</v>
      </c>
      <c r="W17" s="172">
        <v>135281.44399999999</v>
      </c>
      <c r="X17" s="149">
        <v>171.80699999999999</v>
      </c>
      <c r="Y17" s="170">
        <v>1.9432550892984402E-2</v>
      </c>
      <c r="Z17" s="170">
        <v>3.8211735722120201E-4</v>
      </c>
    </row>
    <row r="18" spans="1:26">
      <c r="A18" s="20">
        <v>1182</v>
      </c>
      <c r="B18" s="20">
        <v>1182</v>
      </c>
      <c r="C18" s="20" t="s">
        <v>3009</v>
      </c>
      <c r="D18" s="20" t="s">
        <v>3010</v>
      </c>
      <c r="E18" s="18" t="s">
        <v>1359</v>
      </c>
      <c r="F18" s="20" t="s">
        <v>3009</v>
      </c>
      <c r="G18" s="20" t="s">
        <v>3011</v>
      </c>
      <c r="H18" s="18" t="s">
        <v>33</v>
      </c>
      <c r="I18" s="20" t="s">
        <v>792</v>
      </c>
      <c r="J18" s="18" t="s">
        <v>30</v>
      </c>
      <c r="K18" s="18" t="s">
        <v>30</v>
      </c>
      <c r="L18" s="20" t="s">
        <v>180</v>
      </c>
      <c r="M18" s="20" t="s">
        <v>469</v>
      </c>
      <c r="N18" s="20" t="s">
        <v>138</v>
      </c>
      <c r="O18" s="178" t="s">
        <v>3012</v>
      </c>
      <c r="P18" s="18" t="s">
        <v>195</v>
      </c>
      <c r="Q18" s="20" t="s">
        <v>180</v>
      </c>
      <c r="R18" s="20"/>
      <c r="S18" s="178" t="s">
        <v>139</v>
      </c>
      <c r="T18" s="20"/>
      <c r="U18" s="149">
        <v>41131.24</v>
      </c>
      <c r="V18" s="171">
        <v>3.3719999999999999</v>
      </c>
      <c r="W18" s="172">
        <v>0</v>
      </c>
      <c r="X18" s="149">
        <v>0</v>
      </c>
      <c r="Y18" s="170">
        <v>1.5687264940337099E-8</v>
      </c>
      <c r="Z18" s="170">
        <v>3.0847088753512803E-10</v>
      </c>
    </row>
    <row r="19" spans="1:26">
      <c r="A19" s="4">
        <v>1182</v>
      </c>
      <c r="B19" s="20">
        <v>1182</v>
      </c>
      <c r="C19" s="20" t="s">
        <v>3013</v>
      </c>
      <c r="D19" s="20" t="s">
        <v>3014</v>
      </c>
      <c r="E19" s="18" t="s">
        <v>33</v>
      </c>
      <c r="F19" s="20" t="s">
        <v>3015</v>
      </c>
      <c r="G19" s="20" t="s">
        <v>3016</v>
      </c>
      <c r="H19" s="18" t="s">
        <v>346</v>
      </c>
      <c r="I19" s="20" t="s">
        <v>792</v>
      </c>
      <c r="J19" s="18" t="s">
        <v>233</v>
      </c>
      <c r="K19" s="18" t="s">
        <v>324</v>
      </c>
      <c r="L19" s="20" t="s">
        <v>180</v>
      </c>
      <c r="M19" s="20" t="s">
        <v>1915</v>
      </c>
      <c r="N19" s="20" t="s">
        <v>138</v>
      </c>
      <c r="O19" s="20"/>
      <c r="P19" s="18" t="s">
        <v>195</v>
      </c>
      <c r="Q19" s="20" t="s">
        <v>180</v>
      </c>
      <c r="R19" s="20"/>
      <c r="S19" s="178" t="s">
        <v>3017</v>
      </c>
      <c r="T19" s="20"/>
      <c r="U19" s="149">
        <v>14.84</v>
      </c>
      <c r="V19" s="171">
        <v>3.3719999999999999</v>
      </c>
      <c r="W19" s="172">
        <v>0</v>
      </c>
      <c r="X19" s="149">
        <v>0</v>
      </c>
      <c r="Y19" s="170">
        <v>5.6599074502641497E-12</v>
      </c>
      <c r="Z19" s="170">
        <v>1.11295160832041E-13</v>
      </c>
    </row>
    <row r="20" spans="1:26">
      <c r="A20" s="2">
        <v>1182</v>
      </c>
      <c r="B20" s="2">
        <v>1182</v>
      </c>
      <c r="C20" s="2" t="s">
        <v>3018</v>
      </c>
      <c r="D20" s="2" t="s">
        <v>3019</v>
      </c>
      <c r="E20" s="18" t="s">
        <v>33</v>
      </c>
      <c r="F20" s="2" t="s">
        <v>3018</v>
      </c>
      <c r="G20" s="2" t="s">
        <v>3020</v>
      </c>
      <c r="H20" s="4" t="s">
        <v>346</v>
      </c>
      <c r="I20" s="20" t="s">
        <v>792</v>
      </c>
      <c r="J20" s="18" t="s">
        <v>233</v>
      </c>
      <c r="K20" s="18" t="s">
        <v>252</v>
      </c>
      <c r="L20" s="20" t="s">
        <v>180</v>
      </c>
      <c r="M20" s="20" t="s">
        <v>1927</v>
      </c>
      <c r="N20" s="20" t="s">
        <v>138</v>
      </c>
      <c r="P20" s="2" t="s">
        <v>195</v>
      </c>
      <c r="Q20" s="2" t="s">
        <v>180</v>
      </c>
      <c r="R20" s="20"/>
      <c r="S20" s="179" t="s">
        <v>3017</v>
      </c>
      <c r="U20" s="147">
        <v>43.79</v>
      </c>
      <c r="V20" s="156">
        <v>3.3719999999999999</v>
      </c>
      <c r="W20" s="173">
        <v>0</v>
      </c>
      <c r="X20" s="147">
        <v>0</v>
      </c>
      <c r="Y20" s="162">
        <v>1.67013037228482E-11</v>
      </c>
      <c r="Z20" s="162">
        <v>3.2841072054144801E-13</v>
      </c>
    </row>
    <row r="21" spans="1:26">
      <c r="A21" s="2">
        <v>1182</v>
      </c>
      <c r="B21" s="2">
        <v>1182</v>
      </c>
      <c r="C21" s="2" t="s">
        <v>3021</v>
      </c>
      <c r="D21" s="2" t="s">
        <v>3022</v>
      </c>
      <c r="E21" s="4" t="s">
        <v>33</v>
      </c>
      <c r="F21" s="2" t="s">
        <v>3023</v>
      </c>
      <c r="G21" s="2" t="s">
        <v>3024</v>
      </c>
      <c r="H21" s="2" t="s">
        <v>33</v>
      </c>
      <c r="I21" s="2" t="s">
        <v>792</v>
      </c>
      <c r="J21" s="2" t="s">
        <v>233</v>
      </c>
      <c r="K21" s="2" t="s">
        <v>252</v>
      </c>
      <c r="L21" s="4" t="s">
        <v>180</v>
      </c>
      <c r="M21" s="2" t="s">
        <v>572</v>
      </c>
      <c r="N21" s="2" t="s">
        <v>138</v>
      </c>
      <c r="O21" s="2" t="s">
        <v>2712</v>
      </c>
      <c r="P21" s="2" t="s">
        <v>195</v>
      </c>
      <c r="Q21" s="2" t="s">
        <v>918</v>
      </c>
      <c r="R21" s="2" t="s">
        <v>922</v>
      </c>
      <c r="S21" s="179" t="s">
        <v>139</v>
      </c>
      <c r="T21" s="2" t="s">
        <v>139</v>
      </c>
      <c r="U21" s="147">
        <v>12316</v>
      </c>
      <c r="V21" s="156">
        <v>3.3719999999999999</v>
      </c>
      <c r="W21" s="173">
        <v>402</v>
      </c>
      <c r="X21" s="147">
        <v>166.94900000000001</v>
      </c>
      <c r="Y21" s="162">
        <v>1.8883007347234599E-2</v>
      </c>
      <c r="Z21" s="162">
        <v>3.7131125520524499E-4</v>
      </c>
    </row>
    <row r="22" spans="1:26">
      <c r="A22" s="2">
        <v>1182</v>
      </c>
      <c r="B22" s="2">
        <v>14769</v>
      </c>
      <c r="C22" s="2" t="s">
        <v>2970</v>
      </c>
      <c r="D22" s="2" t="s">
        <v>2973</v>
      </c>
      <c r="E22" s="4" t="s">
        <v>33</v>
      </c>
      <c r="F22" s="2" t="s">
        <v>2977</v>
      </c>
      <c r="G22" s="2" t="s">
        <v>2978</v>
      </c>
      <c r="H22" s="2" t="s">
        <v>33</v>
      </c>
      <c r="I22" s="2" t="s">
        <v>792</v>
      </c>
      <c r="J22" s="2" t="s">
        <v>30</v>
      </c>
      <c r="L22" s="4" t="s">
        <v>180</v>
      </c>
      <c r="M22" s="2" t="s">
        <v>473</v>
      </c>
      <c r="N22" s="2" t="s">
        <v>138</v>
      </c>
      <c r="O22" s="2" t="s">
        <v>2979</v>
      </c>
      <c r="P22" s="2" t="s">
        <v>34</v>
      </c>
      <c r="Q22" s="2" t="s">
        <v>180</v>
      </c>
      <c r="S22" s="179" t="s">
        <v>139</v>
      </c>
      <c r="U22" s="147">
        <v>400000</v>
      </c>
      <c r="V22" s="156">
        <v>1</v>
      </c>
      <c r="W22" s="173">
        <v>100</v>
      </c>
      <c r="X22" s="147">
        <v>400</v>
      </c>
      <c r="Y22" s="162">
        <v>1</v>
      </c>
      <c r="Z22" s="162">
        <v>1.5218612571568599E-2</v>
      </c>
    </row>
    <row r="23" spans="1:26">
      <c r="A23" s="2">
        <v>12904</v>
      </c>
      <c r="B23" s="2">
        <v>12905</v>
      </c>
      <c r="C23" s="2" t="s">
        <v>2948</v>
      </c>
      <c r="E23" s="4" t="s">
        <v>180</v>
      </c>
      <c r="F23" s="2" t="s">
        <v>2949</v>
      </c>
      <c r="G23" s="2" t="s">
        <v>2950</v>
      </c>
      <c r="H23" s="2" t="s">
        <v>33</v>
      </c>
      <c r="I23" s="2" t="s">
        <v>792</v>
      </c>
      <c r="J23" s="2" t="s">
        <v>30</v>
      </c>
      <c r="L23" s="4" t="s">
        <v>180</v>
      </c>
      <c r="M23" s="2" t="s">
        <v>2000</v>
      </c>
      <c r="N23" s="2" t="s">
        <v>138</v>
      </c>
      <c r="O23" s="2" t="s">
        <v>2951</v>
      </c>
      <c r="P23" s="2" t="s">
        <v>195</v>
      </c>
      <c r="Q23" s="2" t="s">
        <v>180</v>
      </c>
      <c r="S23" s="179" t="s">
        <v>139</v>
      </c>
      <c r="U23" s="147">
        <v>1.75</v>
      </c>
      <c r="V23" s="156">
        <v>3.3719999999999999</v>
      </c>
      <c r="W23" s="173">
        <v>94355.3</v>
      </c>
      <c r="X23" s="147">
        <v>5.5679999999999996</v>
      </c>
      <c r="Y23" s="162">
        <v>5.5304032401013196E-3</v>
      </c>
      <c r="Z23" s="162">
        <v>1.20768003359883E-4</v>
      </c>
    </row>
    <row r="24" spans="1:26">
      <c r="A24" s="2">
        <v>12904</v>
      </c>
      <c r="B24" s="2">
        <v>12905</v>
      </c>
      <c r="C24" s="2" t="s">
        <v>2952</v>
      </c>
      <c r="D24" s="2" t="s">
        <v>2953</v>
      </c>
      <c r="E24" s="4" t="s">
        <v>1359</v>
      </c>
      <c r="F24" s="2" t="s">
        <v>2952</v>
      </c>
      <c r="G24" s="2" t="s">
        <v>2954</v>
      </c>
      <c r="H24" s="2" t="s">
        <v>33</v>
      </c>
      <c r="I24" s="2" t="s">
        <v>792</v>
      </c>
      <c r="J24" s="2" t="s">
        <v>30</v>
      </c>
      <c r="K24" s="2" t="s">
        <v>324</v>
      </c>
      <c r="L24" s="4" t="s">
        <v>180</v>
      </c>
      <c r="M24" s="2" t="s">
        <v>572</v>
      </c>
      <c r="N24" s="2" t="s">
        <v>138</v>
      </c>
      <c r="O24" s="2" t="s">
        <v>2955</v>
      </c>
      <c r="P24" s="2" t="s">
        <v>195</v>
      </c>
      <c r="Q24" s="2" t="s">
        <v>180</v>
      </c>
      <c r="S24" s="179" t="s">
        <v>139</v>
      </c>
      <c r="U24" s="147">
        <v>18.32</v>
      </c>
      <c r="V24" s="156">
        <v>3.3719999999999999</v>
      </c>
      <c r="W24" s="173">
        <v>94355.3</v>
      </c>
      <c r="X24" s="147">
        <v>58.287999999999997</v>
      </c>
      <c r="Y24" s="162">
        <v>5.7895421347803497E-2</v>
      </c>
      <c r="Z24" s="162">
        <v>1.26426846945889E-3</v>
      </c>
    </row>
    <row r="25" spans="1:26">
      <c r="A25" s="2">
        <v>12904</v>
      </c>
      <c r="B25" s="2">
        <v>12905</v>
      </c>
      <c r="C25" s="2" t="s">
        <v>2970</v>
      </c>
      <c r="D25" s="2" t="s">
        <v>2973</v>
      </c>
      <c r="E25" s="4" t="s">
        <v>33</v>
      </c>
      <c r="F25" s="2" t="s">
        <v>2974</v>
      </c>
      <c r="G25" s="2" t="s">
        <v>2975</v>
      </c>
      <c r="H25" s="2" t="s">
        <v>33</v>
      </c>
      <c r="I25" s="2" t="s">
        <v>792</v>
      </c>
      <c r="J25" s="2" t="s">
        <v>30</v>
      </c>
      <c r="K25" s="2" t="s">
        <v>252</v>
      </c>
      <c r="L25" s="4" t="s">
        <v>180</v>
      </c>
      <c r="M25" s="2" t="s">
        <v>473</v>
      </c>
      <c r="N25" s="2" t="s">
        <v>138</v>
      </c>
      <c r="O25" s="2" t="s">
        <v>2976</v>
      </c>
      <c r="P25" s="2" t="s">
        <v>195</v>
      </c>
      <c r="Q25" s="2" t="s">
        <v>180</v>
      </c>
      <c r="S25" s="179" t="s">
        <v>139</v>
      </c>
      <c r="U25" s="147">
        <v>127000</v>
      </c>
      <c r="V25" s="156">
        <v>3.3719999999999999</v>
      </c>
      <c r="W25" s="173">
        <v>100</v>
      </c>
      <c r="X25" s="147">
        <v>428.24400000000003</v>
      </c>
      <c r="Y25" s="162">
        <v>0.42535953328558102</v>
      </c>
      <c r="Z25" s="162">
        <v>9.2886213382245598E-3</v>
      </c>
    </row>
    <row r="26" spans="1:26">
      <c r="A26" s="2">
        <v>12904</v>
      </c>
      <c r="B26" s="2">
        <v>12905</v>
      </c>
      <c r="C26" s="2" t="s">
        <v>2970</v>
      </c>
      <c r="D26" s="2" t="s">
        <v>2973</v>
      </c>
      <c r="E26" s="4" t="s">
        <v>33</v>
      </c>
      <c r="F26" s="2" t="s">
        <v>2977</v>
      </c>
      <c r="G26" s="2" t="s">
        <v>2978</v>
      </c>
      <c r="H26" s="2" t="s">
        <v>33</v>
      </c>
      <c r="I26" s="2" t="s">
        <v>792</v>
      </c>
      <c r="J26" s="2" t="s">
        <v>30</v>
      </c>
      <c r="L26" s="4" t="s">
        <v>180</v>
      </c>
      <c r="M26" s="2" t="s">
        <v>473</v>
      </c>
      <c r="N26" s="2" t="s">
        <v>138</v>
      </c>
      <c r="O26" s="2" t="s">
        <v>2979</v>
      </c>
      <c r="P26" s="2" t="s">
        <v>34</v>
      </c>
      <c r="Q26" s="2" t="s">
        <v>180</v>
      </c>
      <c r="S26" s="179" t="s">
        <v>139</v>
      </c>
      <c r="U26" s="147">
        <v>200000</v>
      </c>
      <c r="V26" s="156">
        <v>1</v>
      </c>
      <c r="W26" s="173">
        <v>100</v>
      </c>
      <c r="X26" s="147">
        <v>200</v>
      </c>
      <c r="Y26" s="162">
        <v>0.198652886338434</v>
      </c>
      <c r="Z26" s="162">
        <v>4.3380041930416099E-3</v>
      </c>
    </row>
    <row r="27" spans="1:26">
      <c r="A27" s="2">
        <v>12904</v>
      </c>
      <c r="B27" s="2">
        <v>12905</v>
      </c>
      <c r="C27" s="2" t="s">
        <v>2980</v>
      </c>
      <c r="D27" s="2" t="s">
        <v>2981</v>
      </c>
      <c r="E27" s="4" t="s">
        <v>33</v>
      </c>
      <c r="F27" s="2" t="s">
        <v>3025</v>
      </c>
      <c r="G27" s="2" t="s">
        <v>3026</v>
      </c>
      <c r="H27" s="2" t="s">
        <v>33</v>
      </c>
      <c r="I27" s="2" t="s">
        <v>792</v>
      </c>
      <c r="J27" s="2" t="s">
        <v>30</v>
      </c>
      <c r="L27" s="4" t="s">
        <v>180</v>
      </c>
      <c r="M27" s="2" t="s">
        <v>2964</v>
      </c>
      <c r="N27" s="2" t="s">
        <v>138</v>
      </c>
      <c r="O27" s="2" t="s">
        <v>3027</v>
      </c>
      <c r="P27" s="2" t="s">
        <v>195</v>
      </c>
      <c r="Q27" s="2" t="s">
        <v>918</v>
      </c>
      <c r="R27" s="2" t="s">
        <v>922</v>
      </c>
      <c r="S27" s="179" t="s">
        <v>139</v>
      </c>
      <c r="T27" s="2" t="s">
        <v>139</v>
      </c>
      <c r="U27" s="147">
        <v>9656</v>
      </c>
      <c r="V27" s="156">
        <v>3.3719999999999999</v>
      </c>
      <c r="W27" s="173">
        <v>966.46500000000003</v>
      </c>
      <c r="X27" s="147">
        <v>314.68099999999998</v>
      </c>
      <c r="Y27" s="162">
        <v>0.31256175578807999</v>
      </c>
      <c r="Z27" s="162">
        <v>6.8254442821594702E-3</v>
      </c>
    </row>
    <row r="28" spans="1:26">
      <c r="A28" s="2">
        <v>12904</v>
      </c>
      <c r="B28" s="2">
        <v>13680</v>
      </c>
      <c r="C28" s="2" t="s">
        <v>2948</v>
      </c>
      <c r="E28" s="4" t="s">
        <v>180</v>
      </c>
      <c r="F28" s="2" t="s">
        <v>2949</v>
      </c>
      <c r="G28" s="2" t="s">
        <v>2950</v>
      </c>
      <c r="H28" s="2" t="s">
        <v>33</v>
      </c>
      <c r="I28" s="2" t="s">
        <v>792</v>
      </c>
      <c r="J28" s="2" t="s">
        <v>30</v>
      </c>
      <c r="L28" s="4" t="s">
        <v>180</v>
      </c>
      <c r="M28" s="2" t="s">
        <v>2000</v>
      </c>
      <c r="N28" s="2" t="s">
        <v>138</v>
      </c>
      <c r="O28" s="2" t="s">
        <v>2951</v>
      </c>
      <c r="P28" s="2" t="s">
        <v>195</v>
      </c>
      <c r="Q28" s="2" t="s">
        <v>180</v>
      </c>
      <c r="S28" s="179" t="s">
        <v>139</v>
      </c>
      <c r="U28" s="147">
        <v>1.1599999999999999</v>
      </c>
      <c r="V28" s="156">
        <v>3.3719999999999999</v>
      </c>
      <c r="W28" s="173">
        <v>94355.3</v>
      </c>
      <c r="X28" s="147">
        <v>3.6909999999999998</v>
      </c>
      <c r="Y28" s="162">
        <v>3.62125583478743E-3</v>
      </c>
      <c r="Z28" s="162">
        <v>7.2583982348405006E-5</v>
      </c>
    </row>
    <row r="29" spans="1:26">
      <c r="A29" s="2">
        <v>12904</v>
      </c>
      <c r="B29" s="2">
        <v>13680</v>
      </c>
      <c r="C29" s="2" t="s">
        <v>2952</v>
      </c>
      <c r="D29" s="2" t="s">
        <v>2953</v>
      </c>
      <c r="E29" s="4" t="s">
        <v>1359</v>
      </c>
      <c r="F29" s="2" t="s">
        <v>2952</v>
      </c>
      <c r="G29" s="2" t="s">
        <v>2954</v>
      </c>
      <c r="H29" s="2" t="s">
        <v>33</v>
      </c>
      <c r="I29" s="2" t="s">
        <v>792</v>
      </c>
      <c r="J29" s="2" t="s">
        <v>30</v>
      </c>
      <c r="K29" s="2" t="s">
        <v>324</v>
      </c>
      <c r="L29" s="4" t="s">
        <v>180</v>
      </c>
      <c r="M29" s="2" t="s">
        <v>572</v>
      </c>
      <c r="N29" s="2" t="s">
        <v>138</v>
      </c>
      <c r="O29" s="2" t="s">
        <v>2955</v>
      </c>
      <c r="P29" s="2" t="s">
        <v>195</v>
      </c>
      <c r="Q29" s="2" t="s">
        <v>180</v>
      </c>
      <c r="S29" s="179" t="s">
        <v>139</v>
      </c>
      <c r="U29" s="147">
        <v>12.21</v>
      </c>
      <c r="V29" s="156">
        <v>3.3719999999999999</v>
      </c>
      <c r="W29" s="173">
        <v>94355.3</v>
      </c>
      <c r="X29" s="147">
        <v>38.847999999999999</v>
      </c>
      <c r="Y29" s="162">
        <v>3.8116839433409003E-2</v>
      </c>
      <c r="Z29" s="162">
        <v>7.6400898661553899E-4</v>
      </c>
    </row>
    <row r="30" spans="1:26">
      <c r="A30" s="2">
        <v>12904</v>
      </c>
      <c r="B30" s="2">
        <v>13680</v>
      </c>
      <c r="C30" s="2" t="s">
        <v>2970</v>
      </c>
      <c r="D30" s="2" t="s">
        <v>2973</v>
      </c>
      <c r="E30" s="4" t="s">
        <v>33</v>
      </c>
      <c r="F30" s="2" t="s">
        <v>2974</v>
      </c>
      <c r="G30" s="2" t="s">
        <v>2975</v>
      </c>
      <c r="H30" s="2" t="s">
        <v>33</v>
      </c>
      <c r="I30" s="2" t="s">
        <v>792</v>
      </c>
      <c r="J30" s="2" t="s">
        <v>30</v>
      </c>
      <c r="K30" s="2" t="s">
        <v>252</v>
      </c>
      <c r="L30" s="4" t="s">
        <v>180</v>
      </c>
      <c r="M30" s="2" t="s">
        <v>473</v>
      </c>
      <c r="N30" s="2" t="s">
        <v>138</v>
      </c>
      <c r="O30" s="2" t="s">
        <v>2976</v>
      </c>
      <c r="P30" s="2" t="s">
        <v>195</v>
      </c>
      <c r="Q30" s="2" t="s">
        <v>180</v>
      </c>
      <c r="S30" s="179" t="s">
        <v>139</v>
      </c>
      <c r="U30" s="147">
        <v>137000</v>
      </c>
      <c r="V30" s="156">
        <v>3.3719999999999999</v>
      </c>
      <c r="W30" s="173">
        <v>100</v>
      </c>
      <c r="X30" s="147">
        <v>461.964</v>
      </c>
      <c r="Y30" s="162">
        <v>0.45326844509792302</v>
      </c>
      <c r="Z30" s="162">
        <v>9.0852539337386903E-3</v>
      </c>
    </row>
    <row r="31" spans="1:26">
      <c r="A31" s="2">
        <v>12904</v>
      </c>
      <c r="B31" s="2">
        <v>13680</v>
      </c>
      <c r="C31" s="2" t="s">
        <v>2970</v>
      </c>
      <c r="D31" s="2" t="s">
        <v>2973</v>
      </c>
      <c r="E31" s="4" t="s">
        <v>33</v>
      </c>
      <c r="F31" s="2" t="s">
        <v>2977</v>
      </c>
      <c r="G31" s="2" t="s">
        <v>2978</v>
      </c>
      <c r="H31" s="2" t="s">
        <v>33</v>
      </c>
      <c r="I31" s="2" t="s">
        <v>792</v>
      </c>
      <c r="J31" s="2" t="s">
        <v>30</v>
      </c>
      <c r="L31" s="4" t="s">
        <v>180</v>
      </c>
      <c r="M31" s="2" t="s">
        <v>473</v>
      </c>
      <c r="N31" s="2" t="s">
        <v>138</v>
      </c>
      <c r="O31" s="2" t="s">
        <v>2979</v>
      </c>
      <c r="P31" s="2" t="s">
        <v>34</v>
      </c>
      <c r="Q31" s="2" t="s">
        <v>180</v>
      </c>
      <c r="S31" s="179" t="s">
        <v>139</v>
      </c>
      <c r="U31" s="147">
        <v>200000</v>
      </c>
      <c r="V31" s="156">
        <v>1</v>
      </c>
      <c r="W31" s="173">
        <v>100</v>
      </c>
      <c r="X31" s="147">
        <v>200</v>
      </c>
      <c r="Y31" s="162">
        <v>0.196235397172907</v>
      </c>
      <c r="Z31" s="162">
        <v>3.9333168531481598E-3</v>
      </c>
    </row>
    <row r="32" spans="1:26">
      <c r="A32" s="2">
        <v>12904</v>
      </c>
      <c r="B32" s="2">
        <v>13680</v>
      </c>
      <c r="C32" s="2" t="s">
        <v>2980</v>
      </c>
      <c r="D32" s="2" t="s">
        <v>2981</v>
      </c>
      <c r="E32" s="4" t="s">
        <v>33</v>
      </c>
      <c r="F32" s="2" t="s">
        <v>3025</v>
      </c>
      <c r="G32" s="2" t="s">
        <v>3026</v>
      </c>
      <c r="H32" s="2" t="s">
        <v>33</v>
      </c>
      <c r="I32" s="2" t="s">
        <v>792</v>
      </c>
      <c r="J32" s="2" t="s">
        <v>30</v>
      </c>
      <c r="L32" s="4" t="s">
        <v>180</v>
      </c>
      <c r="M32" s="2" t="s">
        <v>2964</v>
      </c>
      <c r="N32" s="2" t="s">
        <v>138</v>
      </c>
      <c r="O32" s="2" t="s">
        <v>3027</v>
      </c>
      <c r="P32" s="2" t="s">
        <v>195</v>
      </c>
      <c r="Q32" s="2" t="s">
        <v>918</v>
      </c>
      <c r="R32" s="2" t="s">
        <v>922</v>
      </c>
      <c r="S32" s="179" t="s">
        <v>139</v>
      </c>
      <c r="T32" s="2" t="s">
        <v>139</v>
      </c>
      <c r="U32" s="147">
        <v>9656</v>
      </c>
      <c r="V32" s="156">
        <v>3.3719999999999999</v>
      </c>
      <c r="W32" s="173">
        <v>966.46500000000003</v>
      </c>
      <c r="X32" s="147">
        <v>314.68099999999998</v>
      </c>
      <c r="Y32" s="162">
        <v>0.30875806246097398</v>
      </c>
      <c r="Z32" s="162">
        <v>6.1887065642548403E-3</v>
      </c>
    </row>
    <row r="33" spans="1:26">
      <c r="A33" s="2">
        <v>424</v>
      </c>
      <c r="B33" s="2">
        <v>7228</v>
      </c>
      <c r="C33" s="2" t="s">
        <v>2944</v>
      </c>
      <c r="D33" s="2" t="s">
        <v>2945</v>
      </c>
      <c r="E33" s="4" t="s">
        <v>33</v>
      </c>
      <c r="F33" s="2" t="s">
        <v>2944</v>
      </c>
      <c r="G33" s="2" t="s">
        <v>2946</v>
      </c>
      <c r="H33" s="2" t="s">
        <v>33</v>
      </c>
      <c r="I33" s="2" t="s">
        <v>792</v>
      </c>
      <c r="J33" s="2" t="s">
        <v>30</v>
      </c>
      <c r="K33" s="2" t="s">
        <v>30</v>
      </c>
      <c r="L33" s="4" t="s">
        <v>180</v>
      </c>
      <c r="M33" s="2" t="s">
        <v>570</v>
      </c>
      <c r="N33" s="2" t="s">
        <v>138</v>
      </c>
      <c r="O33" s="2" t="s">
        <v>2947</v>
      </c>
      <c r="P33" s="2" t="s">
        <v>195</v>
      </c>
      <c r="Q33" s="2" t="s">
        <v>180</v>
      </c>
      <c r="S33" s="179" t="s">
        <v>139</v>
      </c>
      <c r="U33" s="147">
        <v>82545</v>
      </c>
      <c r="V33" s="156">
        <v>3.3719999999999999</v>
      </c>
      <c r="W33" s="173">
        <v>5368</v>
      </c>
      <c r="X33" s="147">
        <v>14941.385</v>
      </c>
      <c r="Y33" s="162">
        <v>0.243785757089276</v>
      </c>
      <c r="Z33" s="162">
        <v>6.0132937043169002E-3</v>
      </c>
    </row>
    <row r="34" spans="1:26">
      <c r="A34" s="2">
        <v>424</v>
      </c>
      <c r="B34" s="2">
        <v>7228</v>
      </c>
      <c r="C34" s="2" t="s">
        <v>2948</v>
      </c>
      <c r="E34" s="4" t="s">
        <v>180</v>
      </c>
      <c r="F34" s="2" t="s">
        <v>2949</v>
      </c>
      <c r="G34" s="2" t="s">
        <v>2950</v>
      </c>
      <c r="H34" s="2" t="s">
        <v>33</v>
      </c>
      <c r="I34" s="2" t="s">
        <v>792</v>
      </c>
      <c r="J34" s="2" t="s">
        <v>30</v>
      </c>
      <c r="L34" s="4" t="s">
        <v>180</v>
      </c>
      <c r="M34" s="2" t="s">
        <v>2000</v>
      </c>
      <c r="N34" s="2" t="s">
        <v>138</v>
      </c>
      <c r="O34" s="2" t="s">
        <v>2951</v>
      </c>
      <c r="P34" s="2" t="s">
        <v>195</v>
      </c>
      <c r="Q34" s="2" t="s">
        <v>180</v>
      </c>
      <c r="S34" s="179" t="s">
        <v>139</v>
      </c>
      <c r="U34" s="147">
        <v>232.78</v>
      </c>
      <c r="V34" s="156">
        <v>3.3719999999999999</v>
      </c>
      <c r="W34" s="173">
        <v>94355.3</v>
      </c>
      <c r="X34" s="147">
        <v>740.62699999999995</v>
      </c>
      <c r="Y34" s="162">
        <v>1.20841752082238E-2</v>
      </c>
      <c r="Z34" s="162">
        <v>2.9807194468241201E-4</v>
      </c>
    </row>
    <row r="35" spans="1:26">
      <c r="A35" s="2">
        <v>424</v>
      </c>
      <c r="B35" s="2">
        <v>7228</v>
      </c>
      <c r="C35" s="2" t="s">
        <v>2952</v>
      </c>
      <c r="D35" s="2" t="s">
        <v>2953</v>
      </c>
      <c r="E35" s="4" t="s">
        <v>1359</v>
      </c>
      <c r="F35" s="2" t="s">
        <v>2952</v>
      </c>
      <c r="G35" s="2" t="s">
        <v>2954</v>
      </c>
      <c r="H35" s="2" t="s">
        <v>33</v>
      </c>
      <c r="I35" s="2" t="s">
        <v>792</v>
      </c>
      <c r="J35" s="2" t="s">
        <v>30</v>
      </c>
      <c r="K35" s="2" t="s">
        <v>324</v>
      </c>
      <c r="L35" s="4" t="s">
        <v>180</v>
      </c>
      <c r="M35" s="2" t="s">
        <v>572</v>
      </c>
      <c r="N35" s="2" t="s">
        <v>138</v>
      </c>
      <c r="O35" s="2" t="s">
        <v>2955</v>
      </c>
      <c r="P35" s="2" t="s">
        <v>195</v>
      </c>
      <c r="Q35" s="2" t="s">
        <v>180</v>
      </c>
      <c r="S35" s="179" t="s">
        <v>139</v>
      </c>
      <c r="U35" s="147">
        <v>2441.4</v>
      </c>
      <c r="V35" s="156">
        <v>3.3719999999999999</v>
      </c>
      <c r="W35" s="173">
        <v>94355.3</v>
      </c>
      <c r="X35" s="147">
        <v>7767.7060000000001</v>
      </c>
      <c r="Y35" s="162">
        <v>0.12673900400961299</v>
      </c>
      <c r="Z35" s="162">
        <v>3.1261828582680598E-3</v>
      </c>
    </row>
    <row r="36" spans="1:26">
      <c r="A36" s="2">
        <v>424</v>
      </c>
      <c r="B36" s="2">
        <v>7228</v>
      </c>
      <c r="C36" s="2" t="s">
        <v>2956</v>
      </c>
      <c r="D36" s="2" t="s">
        <v>2957</v>
      </c>
      <c r="E36" s="4" t="s">
        <v>33</v>
      </c>
      <c r="F36" s="2" t="s">
        <v>2956</v>
      </c>
      <c r="G36" s="2" t="s">
        <v>2958</v>
      </c>
      <c r="H36" s="2" t="s">
        <v>33</v>
      </c>
      <c r="I36" s="2" t="s">
        <v>792</v>
      </c>
      <c r="J36" s="2" t="s">
        <v>30</v>
      </c>
      <c r="K36" s="2" t="s">
        <v>30</v>
      </c>
      <c r="L36" s="4" t="s">
        <v>180</v>
      </c>
      <c r="M36" s="2" t="s">
        <v>556</v>
      </c>
      <c r="N36" s="2" t="s">
        <v>138</v>
      </c>
      <c r="O36" s="2" t="s">
        <v>2959</v>
      </c>
      <c r="P36" s="2" t="s">
        <v>195</v>
      </c>
      <c r="Q36" s="2" t="s">
        <v>180</v>
      </c>
      <c r="S36" s="179" t="s">
        <v>139</v>
      </c>
      <c r="U36" s="147">
        <v>239148</v>
      </c>
      <c r="V36" s="156">
        <v>3.3719999999999999</v>
      </c>
      <c r="W36" s="173">
        <v>0</v>
      </c>
      <c r="X36" s="147">
        <v>1E-3</v>
      </c>
      <c r="Y36" s="162">
        <v>1.31574522636269E-8</v>
      </c>
      <c r="Z36" s="162">
        <v>3.2454572328745103E-10</v>
      </c>
    </row>
    <row r="37" spans="1:26">
      <c r="A37" s="2">
        <v>424</v>
      </c>
      <c r="B37" s="2">
        <v>7228</v>
      </c>
      <c r="C37" s="2" t="s">
        <v>2960</v>
      </c>
      <c r="D37" s="2" t="s">
        <v>2961</v>
      </c>
      <c r="E37" s="4" t="s">
        <v>33</v>
      </c>
      <c r="F37" s="2" t="s">
        <v>2962</v>
      </c>
      <c r="G37" s="2" t="s">
        <v>2963</v>
      </c>
      <c r="H37" s="2" t="s">
        <v>33</v>
      </c>
      <c r="I37" s="2" t="s">
        <v>792</v>
      </c>
      <c r="J37" s="2" t="s">
        <v>30</v>
      </c>
      <c r="K37" s="2" t="s">
        <v>30</v>
      </c>
      <c r="L37" s="4" t="s">
        <v>180</v>
      </c>
      <c r="M37" s="2" t="s">
        <v>2964</v>
      </c>
      <c r="N37" s="2" t="s">
        <v>138</v>
      </c>
      <c r="O37" s="2" t="s">
        <v>2965</v>
      </c>
      <c r="P37" s="2" t="s">
        <v>195</v>
      </c>
      <c r="Q37" s="2" t="s">
        <v>918</v>
      </c>
      <c r="R37" s="2" t="s">
        <v>922</v>
      </c>
      <c r="S37" s="179" t="s">
        <v>139</v>
      </c>
      <c r="T37" s="2" t="s">
        <v>139</v>
      </c>
      <c r="U37" s="147">
        <v>437561</v>
      </c>
      <c r="V37" s="156">
        <v>3.3719999999999999</v>
      </c>
      <c r="W37" s="173">
        <v>0</v>
      </c>
      <c r="X37" s="147">
        <v>1E-3</v>
      </c>
      <c r="Y37" s="162">
        <v>2.40737450027801E-8</v>
      </c>
      <c r="Z37" s="162">
        <v>5.9381032342892401E-10</v>
      </c>
    </row>
    <row r="38" spans="1:26">
      <c r="A38" s="2">
        <v>424</v>
      </c>
      <c r="B38" s="2">
        <v>7228</v>
      </c>
      <c r="C38" s="2" t="s">
        <v>2960</v>
      </c>
      <c r="D38" s="2" t="s">
        <v>2961</v>
      </c>
      <c r="E38" s="4" t="s">
        <v>33</v>
      </c>
      <c r="F38" s="2" t="s">
        <v>2960</v>
      </c>
      <c r="G38" s="2" t="s">
        <v>2966</v>
      </c>
      <c r="H38" s="2" t="s">
        <v>33</v>
      </c>
      <c r="I38" s="2" t="s">
        <v>792</v>
      </c>
      <c r="J38" s="2" t="s">
        <v>30</v>
      </c>
      <c r="K38" s="2" t="s">
        <v>252</v>
      </c>
      <c r="L38" s="4" t="s">
        <v>180</v>
      </c>
      <c r="M38" s="2" t="s">
        <v>570</v>
      </c>
      <c r="N38" s="2" t="s">
        <v>138</v>
      </c>
      <c r="O38" s="2" t="s">
        <v>2967</v>
      </c>
      <c r="P38" s="2" t="s">
        <v>195</v>
      </c>
      <c r="Q38" s="2" t="s">
        <v>918</v>
      </c>
      <c r="R38" s="2" t="s">
        <v>922</v>
      </c>
      <c r="S38" s="179" t="s">
        <v>139</v>
      </c>
      <c r="T38" s="2" t="s">
        <v>139</v>
      </c>
      <c r="U38" s="147">
        <v>260000</v>
      </c>
      <c r="V38" s="156">
        <v>3.3719999999999999</v>
      </c>
      <c r="W38" s="173">
        <v>0</v>
      </c>
      <c r="X38" s="147">
        <v>1E-3</v>
      </c>
      <c r="Y38" s="162">
        <v>1.43046882622602E-8</v>
      </c>
      <c r="Z38" s="162">
        <v>3.52843795702817E-10</v>
      </c>
    </row>
    <row r="39" spans="1:26">
      <c r="A39" s="2">
        <v>424</v>
      </c>
      <c r="B39" s="2">
        <v>7228</v>
      </c>
      <c r="C39" s="2" t="s">
        <v>3028</v>
      </c>
      <c r="D39" s="2" t="s">
        <v>3029</v>
      </c>
      <c r="E39" s="4" t="s">
        <v>33</v>
      </c>
      <c r="F39" s="2" t="s">
        <v>3028</v>
      </c>
      <c r="G39" s="2" t="s">
        <v>3030</v>
      </c>
      <c r="H39" s="2" t="s">
        <v>33</v>
      </c>
      <c r="I39" s="2" t="s">
        <v>792</v>
      </c>
      <c r="J39" s="2" t="s">
        <v>30</v>
      </c>
      <c r="K39" s="2" t="s">
        <v>30</v>
      </c>
      <c r="L39" s="4" t="s">
        <v>180</v>
      </c>
      <c r="M39" s="2" t="s">
        <v>556</v>
      </c>
      <c r="N39" s="2" t="s">
        <v>138</v>
      </c>
      <c r="P39" s="2" t="s">
        <v>195</v>
      </c>
      <c r="Q39" s="2" t="s">
        <v>180</v>
      </c>
      <c r="S39" s="179" t="s">
        <v>139</v>
      </c>
      <c r="U39" s="147">
        <v>2939</v>
      </c>
      <c r="V39" s="156">
        <v>3.3719999999999999</v>
      </c>
      <c r="W39" s="173">
        <v>28138.591</v>
      </c>
      <c r="X39" s="147">
        <v>2788.6210000000001</v>
      </c>
      <c r="Y39" s="162">
        <v>4.5499538226279397E-2</v>
      </c>
      <c r="Z39" s="162">
        <v>1.1223054621079299E-3</v>
      </c>
    </row>
    <row r="40" spans="1:26">
      <c r="A40" s="2">
        <v>424</v>
      </c>
      <c r="B40" s="2">
        <v>7228</v>
      </c>
      <c r="C40" s="2" t="s">
        <v>2968</v>
      </c>
      <c r="D40" s="2" t="s">
        <v>2969</v>
      </c>
      <c r="E40" s="4" t="s">
        <v>1359</v>
      </c>
      <c r="F40" s="2" t="s">
        <v>2970</v>
      </c>
      <c r="G40" s="2" t="s">
        <v>2971</v>
      </c>
      <c r="H40" s="2" t="s">
        <v>33</v>
      </c>
      <c r="I40" s="2" t="s">
        <v>792</v>
      </c>
      <c r="J40" s="2" t="s">
        <v>30</v>
      </c>
      <c r="K40" s="2" t="s">
        <v>252</v>
      </c>
      <c r="L40" s="4" t="s">
        <v>180</v>
      </c>
      <c r="M40" s="2" t="s">
        <v>473</v>
      </c>
      <c r="N40" s="2" t="s">
        <v>138</v>
      </c>
      <c r="O40" s="2" t="s">
        <v>2972</v>
      </c>
      <c r="P40" s="2" t="s">
        <v>195</v>
      </c>
      <c r="Q40" s="2" t="s">
        <v>180</v>
      </c>
      <c r="S40" s="179" t="s">
        <v>139</v>
      </c>
      <c r="U40" s="147">
        <v>2325794</v>
      </c>
      <c r="V40" s="156">
        <v>3.3719999999999999</v>
      </c>
      <c r="W40" s="173">
        <v>276.279</v>
      </c>
      <c r="X40" s="147">
        <v>21667.41</v>
      </c>
      <c r="Y40" s="162">
        <v>0.35352854465259398</v>
      </c>
      <c r="Z40" s="162">
        <v>8.7202427132658401E-3</v>
      </c>
    </row>
    <row r="41" spans="1:26">
      <c r="A41" s="2">
        <v>424</v>
      </c>
      <c r="B41" s="2">
        <v>7228</v>
      </c>
      <c r="C41" s="2" t="s">
        <v>2970</v>
      </c>
      <c r="D41" s="2" t="s">
        <v>2973</v>
      </c>
      <c r="E41" s="4" t="s">
        <v>33</v>
      </c>
      <c r="F41" s="2" t="s">
        <v>2974</v>
      </c>
      <c r="G41" s="2" t="s">
        <v>2975</v>
      </c>
      <c r="H41" s="2" t="s">
        <v>33</v>
      </c>
      <c r="I41" s="2" t="s">
        <v>792</v>
      </c>
      <c r="J41" s="2" t="s">
        <v>30</v>
      </c>
      <c r="K41" s="2" t="s">
        <v>252</v>
      </c>
      <c r="L41" s="4" t="s">
        <v>180</v>
      </c>
      <c r="M41" s="2" t="s">
        <v>473</v>
      </c>
      <c r="N41" s="2" t="s">
        <v>138</v>
      </c>
      <c r="O41" s="2" t="s">
        <v>2976</v>
      </c>
      <c r="P41" s="2" t="s">
        <v>195</v>
      </c>
      <c r="Q41" s="2" t="s">
        <v>180</v>
      </c>
      <c r="S41" s="179" t="s">
        <v>139</v>
      </c>
      <c r="U41" s="147">
        <v>150000</v>
      </c>
      <c r="V41" s="156">
        <v>3.3719999999999999</v>
      </c>
      <c r="W41" s="173">
        <v>100</v>
      </c>
      <c r="X41" s="147">
        <v>505.8</v>
      </c>
      <c r="Y41" s="162">
        <v>8.2527047666885803E-3</v>
      </c>
      <c r="Z41" s="162">
        <v>2.0356372829008701E-4</v>
      </c>
    </row>
    <row r="42" spans="1:26">
      <c r="A42" s="2">
        <v>424</v>
      </c>
      <c r="B42" s="2">
        <v>7228</v>
      </c>
      <c r="C42" s="2" t="s">
        <v>2970</v>
      </c>
      <c r="D42" s="2" t="s">
        <v>2973</v>
      </c>
      <c r="E42" s="4" t="s">
        <v>33</v>
      </c>
      <c r="F42" s="2" t="s">
        <v>2977</v>
      </c>
      <c r="G42" s="2" t="s">
        <v>2978</v>
      </c>
      <c r="H42" s="2" t="s">
        <v>33</v>
      </c>
      <c r="I42" s="2" t="s">
        <v>792</v>
      </c>
      <c r="J42" s="2" t="s">
        <v>30</v>
      </c>
      <c r="L42" s="4" t="s">
        <v>180</v>
      </c>
      <c r="M42" s="2" t="s">
        <v>473</v>
      </c>
      <c r="N42" s="2" t="s">
        <v>138</v>
      </c>
      <c r="O42" s="2" t="s">
        <v>2979</v>
      </c>
      <c r="P42" s="2" t="s">
        <v>34</v>
      </c>
      <c r="Q42" s="2" t="s">
        <v>180</v>
      </c>
      <c r="S42" s="179" t="s">
        <v>139</v>
      </c>
      <c r="U42" s="147">
        <v>5450000</v>
      </c>
      <c r="V42" s="156">
        <v>1</v>
      </c>
      <c r="W42" s="173">
        <v>100</v>
      </c>
      <c r="X42" s="147">
        <v>5450</v>
      </c>
      <c r="Y42" s="162">
        <v>8.8922975441780905E-2</v>
      </c>
      <c r="Z42" s="162">
        <v>2.19340118462035E-3</v>
      </c>
    </row>
    <row r="43" spans="1:26">
      <c r="A43" s="2">
        <v>424</v>
      </c>
      <c r="B43" s="2">
        <v>7228</v>
      </c>
      <c r="C43" s="2" t="s">
        <v>2980</v>
      </c>
      <c r="D43" s="2" t="s">
        <v>2981</v>
      </c>
      <c r="E43" s="4" t="s">
        <v>33</v>
      </c>
      <c r="F43" s="2" t="s">
        <v>2982</v>
      </c>
      <c r="G43" s="2" t="s">
        <v>2983</v>
      </c>
      <c r="H43" s="2" t="s">
        <v>33</v>
      </c>
      <c r="I43" s="2" t="s">
        <v>792</v>
      </c>
      <c r="J43" s="2" t="s">
        <v>233</v>
      </c>
      <c r="K43" s="2" t="s">
        <v>252</v>
      </c>
      <c r="L43" s="4" t="s">
        <v>180</v>
      </c>
      <c r="M43" s="2" t="s">
        <v>474</v>
      </c>
      <c r="N43" s="2" t="s">
        <v>138</v>
      </c>
      <c r="O43" s="2" t="s">
        <v>2984</v>
      </c>
      <c r="P43" s="2" t="s">
        <v>195</v>
      </c>
      <c r="Q43" s="2" t="s">
        <v>918</v>
      </c>
      <c r="R43" s="2" t="s">
        <v>922</v>
      </c>
      <c r="S43" s="179" t="s">
        <v>139</v>
      </c>
      <c r="T43" s="2" t="s">
        <v>139</v>
      </c>
      <c r="U43" s="147">
        <v>47505</v>
      </c>
      <c r="V43" s="156">
        <v>3.3719999999999999</v>
      </c>
      <c r="W43" s="173">
        <v>995.12</v>
      </c>
      <c r="X43" s="147">
        <v>1594.0509999999999</v>
      </c>
      <c r="Y43" s="162">
        <v>2.60087707740418E-2</v>
      </c>
      <c r="Z43" s="162">
        <v>6.4154025821652999E-4</v>
      </c>
    </row>
    <row r="44" spans="1:26">
      <c r="A44" s="2">
        <v>424</v>
      </c>
      <c r="B44" s="2">
        <v>7228</v>
      </c>
      <c r="C44" s="2" t="s">
        <v>2985</v>
      </c>
      <c r="D44" s="2" t="s">
        <v>2986</v>
      </c>
      <c r="E44" s="4" t="s">
        <v>33</v>
      </c>
      <c r="F44" s="2" t="s">
        <v>2985</v>
      </c>
      <c r="G44" s="2" t="s">
        <v>2987</v>
      </c>
      <c r="H44" s="2" t="s">
        <v>33</v>
      </c>
      <c r="I44" s="2" t="s">
        <v>792</v>
      </c>
      <c r="J44" s="2" t="s">
        <v>30</v>
      </c>
      <c r="K44" s="2" t="s">
        <v>252</v>
      </c>
      <c r="L44" s="4" t="s">
        <v>180</v>
      </c>
      <c r="M44" s="2" t="s">
        <v>572</v>
      </c>
      <c r="N44" s="2" t="s">
        <v>138</v>
      </c>
      <c r="O44" s="2" t="s">
        <v>2988</v>
      </c>
      <c r="P44" s="2" t="s">
        <v>195</v>
      </c>
      <c r="Q44" s="2" t="s">
        <v>918</v>
      </c>
      <c r="R44" s="2" t="s">
        <v>922</v>
      </c>
      <c r="S44" s="179" t="s">
        <v>139</v>
      </c>
      <c r="T44" s="2" t="s">
        <v>139</v>
      </c>
      <c r="U44" s="147">
        <v>342143</v>
      </c>
      <c r="V44" s="156">
        <v>3.3719999999999999</v>
      </c>
      <c r="W44" s="173">
        <v>10.595000000000001</v>
      </c>
      <c r="X44" s="147">
        <v>122.235</v>
      </c>
      <c r="Y44" s="162">
        <v>1.9944064496166601E-3</v>
      </c>
      <c r="Z44" s="162">
        <v>4.9194636678208198E-5</v>
      </c>
    </row>
    <row r="45" spans="1:26">
      <c r="A45" s="2">
        <v>424</v>
      </c>
      <c r="B45" s="2">
        <v>7228</v>
      </c>
      <c r="C45" s="2" t="s">
        <v>2989</v>
      </c>
      <c r="D45" s="2" t="s">
        <v>2990</v>
      </c>
      <c r="E45" s="4" t="s">
        <v>33</v>
      </c>
      <c r="F45" s="2" t="s">
        <v>2991</v>
      </c>
      <c r="G45" s="2" t="s">
        <v>2992</v>
      </c>
      <c r="H45" s="2" t="s">
        <v>33</v>
      </c>
      <c r="I45" s="2" t="s">
        <v>792</v>
      </c>
      <c r="J45" s="2" t="s">
        <v>30</v>
      </c>
      <c r="K45" s="2" t="s">
        <v>252</v>
      </c>
      <c r="L45" s="4" t="s">
        <v>180</v>
      </c>
      <c r="M45" s="2" t="s">
        <v>474</v>
      </c>
      <c r="N45" s="2" t="s">
        <v>138</v>
      </c>
      <c r="O45" s="2" t="s">
        <v>2993</v>
      </c>
      <c r="P45" s="2" t="s">
        <v>195</v>
      </c>
      <c r="Q45" s="2" t="s">
        <v>918</v>
      </c>
      <c r="R45" s="2" t="s">
        <v>922</v>
      </c>
      <c r="S45" s="179" t="s">
        <v>139</v>
      </c>
      <c r="T45" s="2" t="s">
        <v>139</v>
      </c>
      <c r="U45" s="147">
        <v>2925086</v>
      </c>
      <c r="V45" s="156">
        <v>3.3719999999999999</v>
      </c>
      <c r="W45" s="173">
        <v>0.32500000000000001</v>
      </c>
      <c r="X45" s="147">
        <v>32.055999999999997</v>
      </c>
      <c r="Y45" s="162">
        <v>5.2303054212877098E-4</v>
      </c>
      <c r="Z45" s="162">
        <v>1.29012305874646E-5</v>
      </c>
    </row>
    <row r="46" spans="1:26">
      <c r="A46" s="2">
        <v>424</v>
      </c>
      <c r="B46" s="2">
        <v>7228</v>
      </c>
      <c r="C46" s="2" t="s">
        <v>2994</v>
      </c>
      <c r="D46" s="2" t="s">
        <v>2995</v>
      </c>
      <c r="E46" s="4" t="s">
        <v>1359</v>
      </c>
      <c r="F46" s="2" t="s">
        <v>2994</v>
      </c>
      <c r="G46" s="2" t="s">
        <v>2996</v>
      </c>
      <c r="H46" s="2" t="s">
        <v>33</v>
      </c>
      <c r="I46" s="2" t="s">
        <v>792</v>
      </c>
      <c r="J46" s="2" t="s">
        <v>30</v>
      </c>
      <c r="K46" s="2" t="s">
        <v>252</v>
      </c>
      <c r="L46" s="4" t="s">
        <v>180</v>
      </c>
      <c r="M46" s="2" t="s">
        <v>572</v>
      </c>
      <c r="N46" s="2" t="s">
        <v>138</v>
      </c>
      <c r="O46" s="2" t="s">
        <v>2997</v>
      </c>
      <c r="P46" s="2" t="s">
        <v>195</v>
      </c>
      <c r="Q46" s="2" t="s">
        <v>918</v>
      </c>
      <c r="R46" s="2" t="s">
        <v>922</v>
      </c>
      <c r="S46" s="179" t="s">
        <v>139</v>
      </c>
      <c r="T46" s="2" t="s">
        <v>139</v>
      </c>
      <c r="U46" s="147">
        <v>21628</v>
      </c>
      <c r="V46" s="156">
        <v>3.3719999999999999</v>
      </c>
      <c r="W46" s="173">
        <v>1387.07</v>
      </c>
      <c r="X46" s="147">
        <v>1011.585</v>
      </c>
      <c r="Y46" s="162">
        <v>1.65051619302269E-2</v>
      </c>
      <c r="Z46" s="162">
        <v>4.0712134912548799E-4</v>
      </c>
    </row>
    <row r="47" spans="1:26">
      <c r="A47" s="2">
        <v>424</v>
      </c>
      <c r="B47" s="2">
        <v>7228</v>
      </c>
      <c r="C47" s="2" t="s">
        <v>2998</v>
      </c>
      <c r="D47" s="2" t="s">
        <v>2999</v>
      </c>
      <c r="E47" s="4" t="s">
        <v>33</v>
      </c>
      <c r="F47" s="2" t="s">
        <v>3000</v>
      </c>
      <c r="G47" s="2" t="s">
        <v>3001</v>
      </c>
      <c r="H47" s="2" t="s">
        <v>33</v>
      </c>
      <c r="I47" s="2" t="s">
        <v>792</v>
      </c>
      <c r="J47" s="2" t="s">
        <v>30</v>
      </c>
      <c r="K47" s="2" t="s">
        <v>252</v>
      </c>
      <c r="L47" s="4" t="s">
        <v>180</v>
      </c>
      <c r="M47" s="2" t="s">
        <v>570</v>
      </c>
      <c r="N47" s="2" t="s">
        <v>138</v>
      </c>
      <c r="O47" s="2" t="s">
        <v>3002</v>
      </c>
      <c r="P47" s="2" t="s">
        <v>195</v>
      </c>
      <c r="Q47" s="2" t="s">
        <v>918</v>
      </c>
      <c r="R47" s="2" t="s">
        <v>922</v>
      </c>
      <c r="S47" s="179" t="s">
        <v>139</v>
      </c>
      <c r="T47" s="2" t="s">
        <v>139</v>
      </c>
      <c r="U47" s="147">
        <v>41703</v>
      </c>
      <c r="V47" s="156">
        <v>3.3719999999999999</v>
      </c>
      <c r="W47" s="173">
        <v>0</v>
      </c>
      <c r="X47" s="147">
        <v>0</v>
      </c>
      <c r="Y47" s="162">
        <v>2.2944169792347601E-9</v>
      </c>
      <c r="Z47" s="162">
        <v>5.6594787739209896E-11</v>
      </c>
    </row>
    <row r="48" spans="1:26">
      <c r="A48" s="2">
        <v>424</v>
      </c>
      <c r="B48" s="2">
        <v>7228</v>
      </c>
      <c r="C48" s="2" t="s">
        <v>3003</v>
      </c>
      <c r="D48" s="2" t="s">
        <v>3004</v>
      </c>
      <c r="E48" s="4" t="s">
        <v>1359</v>
      </c>
      <c r="F48" s="2" t="s">
        <v>3003</v>
      </c>
      <c r="G48" s="2" t="s">
        <v>3005</v>
      </c>
      <c r="H48" s="2" t="s">
        <v>33</v>
      </c>
      <c r="I48" s="2" t="s">
        <v>792</v>
      </c>
      <c r="J48" s="2" t="s">
        <v>30</v>
      </c>
      <c r="K48" s="2" t="s">
        <v>252</v>
      </c>
      <c r="L48" s="4" t="s">
        <v>180</v>
      </c>
      <c r="M48" s="2" t="s">
        <v>570</v>
      </c>
      <c r="N48" s="2" t="s">
        <v>138</v>
      </c>
      <c r="O48" s="2" t="s">
        <v>3002</v>
      </c>
      <c r="P48" s="2" t="s">
        <v>195</v>
      </c>
      <c r="Q48" s="2" t="s">
        <v>918</v>
      </c>
      <c r="R48" s="2" t="s">
        <v>922</v>
      </c>
      <c r="S48" s="179" t="s">
        <v>139</v>
      </c>
      <c r="T48" s="2" t="s">
        <v>139</v>
      </c>
      <c r="U48" s="147">
        <v>72735</v>
      </c>
      <c r="V48" s="156">
        <v>3.3719999999999999</v>
      </c>
      <c r="W48" s="173">
        <v>830.053</v>
      </c>
      <c r="X48" s="147">
        <v>2035.808</v>
      </c>
      <c r="Y48" s="162">
        <v>3.3216526210242403E-2</v>
      </c>
      <c r="Z48" s="162">
        <v>8.1932894818863896E-4</v>
      </c>
    </row>
    <row r="49" spans="1:26">
      <c r="A49" s="2">
        <v>424</v>
      </c>
      <c r="B49" s="2">
        <v>7228</v>
      </c>
      <c r="C49" s="2" t="s">
        <v>3031</v>
      </c>
      <c r="D49" s="2" t="s">
        <v>3032</v>
      </c>
      <c r="E49" s="4" t="s">
        <v>1359</v>
      </c>
      <c r="F49" s="2" t="s">
        <v>3033</v>
      </c>
      <c r="G49" s="2" t="s">
        <v>3034</v>
      </c>
      <c r="H49" s="2" t="s">
        <v>33</v>
      </c>
      <c r="I49" s="2" t="s">
        <v>792</v>
      </c>
      <c r="J49" s="2" t="s">
        <v>30</v>
      </c>
      <c r="K49" s="2" t="s">
        <v>30</v>
      </c>
      <c r="L49" s="4" t="s">
        <v>180</v>
      </c>
      <c r="M49" s="2" t="s">
        <v>511</v>
      </c>
      <c r="N49" s="2" t="s">
        <v>138</v>
      </c>
      <c r="P49" s="2" t="s">
        <v>195</v>
      </c>
      <c r="Q49" s="2" t="s">
        <v>180</v>
      </c>
      <c r="S49" s="179" t="s">
        <v>3035</v>
      </c>
      <c r="U49" s="147">
        <v>198592</v>
      </c>
      <c r="V49" s="156">
        <v>3.3719999999999999</v>
      </c>
      <c r="W49" s="173">
        <v>0</v>
      </c>
      <c r="X49" s="147">
        <v>1E-3</v>
      </c>
      <c r="Y49" s="162">
        <v>9.3964812314836503E-9</v>
      </c>
      <c r="Z49" s="162">
        <v>2.3177646679055299E-10</v>
      </c>
    </row>
    <row r="50" spans="1:26">
      <c r="A50" s="2">
        <v>424</v>
      </c>
      <c r="B50" s="2">
        <v>7228</v>
      </c>
      <c r="C50" s="2" t="s">
        <v>3036</v>
      </c>
      <c r="D50" s="2" t="s">
        <v>3037</v>
      </c>
      <c r="E50" s="4" t="s">
        <v>1359</v>
      </c>
      <c r="F50" s="2" t="s">
        <v>3038</v>
      </c>
      <c r="G50" s="2" t="s">
        <v>3039</v>
      </c>
      <c r="H50" s="2" t="s">
        <v>33</v>
      </c>
      <c r="I50" s="2" t="s">
        <v>792</v>
      </c>
      <c r="J50" s="2" t="s">
        <v>30</v>
      </c>
      <c r="K50" s="2" t="s">
        <v>30</v>
      </c>
      <c r="L50" s="4" t="s">
        <v>180</v>
      </c>
      <c r="M50" s="2" t="s">
        <v>498</v>
      </c>
      <c r="N50" s="2" t="s">
        <v>138</v>
      </c>
      <c r="O50" s="2" t="s">
        <v>3040</v>
      </c>
      <c r="P50" s="2" t="s">
        <v>34</v>
      </c>
      <c r="Q50" s="2" t="s">
        <v>180</v>
      </c>
      <c r="S50" s="179" t="s">
        <v>139</v>
      </c>
      <c r="U50" s="147">
        <v>200000</v>
      </c>
      <c r="V50" s="156">
        <v>1</v>
      </c>
      <c r="W50" s="173">
        <v>20</v>
      </c>
      <c r="X50" s="147">
        <v>40</v>
      </c>
      <c r="Y50" s="162">
        <v>6.5264569131582304E-4</v>
      </c>
      <c r="Z50" s="162">
        <v>1.6098357318314501E-5</v>
      </c>
    </row>
    <row r="51" spans="1:26">
      <c r="A51" s="2">
        <v>424</v>
      </c>
      <c r="B51" s="2">
        <v>7228</v>
      </c>
      <c r="C51" s="2" t="s">
        <v>3036</v>
      </c>
      <c r="D51" s="2" t="s">
        <v>3037</v>
      </c>
      <c r="E51" s="4" t="s">
        <v>1359</v>
      </c>
      <c r="F51" s="2" t="s">
        <v>3041</v>
      </c>
      <c r="G51" s="2" t="s">
        <v>3042</v>
      </c>
      <c r="H51" s="2" t="s">
        <v>33</v>
      </c>
      <c r="I51" s="2" t="s">
        <v>792</v>
      </c>
      <c r="J51" s="2" t="s">
        <v>30</v>
      </c>
      <c r="K51" s="2" t="s">
        <v>30</v>
      </c>
      <c r="L51" s="4" t="s">
        <v>180</v>
      </c>
      <c r="M51" s="2" t="s">
        <v>498</v>
      </c>
      <c r="N51" s="2" t="s">
        <v>138</v>
      </c>
      <c r="P51" s="2" t="s">
        <v>195</v>
      </c>
      <c r="Q51" s="2" t="s">
        <v>180</v>
      </c>
      <c r="S51" s="179" t="s">
        <v>139</v>
      </c>
      <c r="U51" s="147">
        <v>68145</v>
      </c>
      <c r="V51" s="156">
        <v>3.3719999999999999</v>
      </c>
      <c r="W51" s="173">
        <v>344.85300000000001</v>
      </c>
      <c r="X51" s="147">
        <v>792.42</v>
      </c>
      <c r="Y51" s="162">
        <v>1.2929237946744099E-2</v>
      </c>
      <c r="Z51" s="162">
        <v>3.18916519467951E-4</v>
      </c>
    </row>
    <row r="52" spans="1:26">
      <c r="A52" s="2">
        <v>424</v>
      </c>
      <c r="B52" s="2">
        <v>7228</v>
      </c>
      <c r="C52" s="2" t="s">
        <v>2460</v>
      </c>
      <c r="D52" s="2" t="s">
        <v>2461</v>
      </c>
      <c r="E52" s="4" t="s">
        <v>1359</v>
      </c>
      <c r="F52" s="2" t="s">
        <v>3006</v>
      </c>
      <c r="G52" s="2" t="s">
        <v>3007</v>
      </c>
      <c r="H52" s="2" t="s">
        <v>33</v>
      </c>
      <c r="I52" s="2" t="s">
        <v>792</v>
      </c>
      <c r="J52" s="2" t="s">
        <v>30</v>
      </c>
      <c r="K52" s="2" t="s">
        <v>30</v>
      </c>
      <c r="L52" s="4" t="s">
        <v>180</v>
      </c>
      <c r="M52" s="2" t="s">
        <v>504</v>
      </c>
      <c r="N52" s="2" t="s">
        <v>138</v>
      </c>
      <c r="O52" s="2" t="s">
        <v>3008</v>
      </c>
      <c r="P52" s="2" t="s">
        <v>34</v>
      </c>
      <c r="Q52" s="2" t="s">
        <v>918</v>
      </c>
      <c r="R52" s="2" t="s">
        <v>922</v>
      </c>
      <c r="S52" s="179" t="s">
        <v>139</v>
      </c>
      <c r="T52" s="2" t="s">
        <v>139</v>
      </c>
      <c r="U52" s="147">
        <v>688</v>
      </c>
      <c r="V52" s="156">
        <v>1</v>
      </c>
      <c r="W52" s="173">
        <v>135281.44399999999</v>
      </c>
      <c r="X52" s="147">
        <v>930.73599999999999</v>
      </c>
      <c r="Y52" s="162">
        <v>1.51860264539267E-2</v>
      </c>
      <c r="Z52" s="162">
        <v>3.7458315185963099E-4</v>
      </c>
    </row>
    <row r="53" spans="1:26">
      <c r="A53" s="2">
        <v>424</v>
      </c>
      <c r="B53" s="2">
        <v>7228</v>
      </c>
      <c r="C53" s="2" t="s">
        <v>3009</v>
      </c>
      <c r="D53" s="2" t="s">
        <v>3010</v>
      </c>
      <c r="E53" s="4" t="s">
        <v>1359</v>
      </c>
      <c r="F53" s="2" t="s">
        <v>3009</v>
      </c>
      <c r="G53" s="2" t="s">
        <v>3011</v>
      </c>
      <c r="H53" s="2" t="s">
        <v>33</v>
      </c>
      <c r="I53" s="2" t="s">
        <v>792</v>
      </c>
      <c r="J53" s="2" t="s">
        <v>30</v>
      </c>
      <c r="K53" s="2" t="s">
        <v>30</v>
      </c>
      <c r="L53" s="4" t="s">
        <v>180</v>
      </c>
      <c r="M53" s="2" t="s">
        <v>469</v>
      </c>
      <c r="N53" s="2" t="s">
        <v>138</v>
      </c>
      <c r="O53" s="2" t="s">
        <v>3012</v>
      </c>
      <c r="P53" s="2" t="s">
        <v>195</v>
      </c>
      <c r="Q53" s="2" t="s">
        <v>180</v>
      </c>
      <c r="S53" s="179" t="s">
        <v>139</v>
      </c>
      <c r="U53" s="147">
        <v>256208.76</v>
      </c>
      <c r="V53" s="156">
        <v>3.3719999999999999</v>
      </c>
      <c r="W53" s="173">
        <v>0</v>
      </c>
      <c r="X53" s="147">
        <v>1E-3</v>
      </c>
      <c r="Y53" s="162">
        <v>1.40961016994625E-8</v>
      </c>
      <c r="Z53" s="162">
        <v>3.476987360412E-10</v>
      </c>
    </row>
    <row r="54" spans="1:26">
      <c r="A54" s="2">
        <v>424</v>
      </c>
      <c r="B54" s="2">
        <v>7228</v>
      </c>
      <c r="C54" s="2" t="s">
        <v>3013</v>
      </c>
      <c r="D54" s="2" t="s">
        <v>3014</v>
      </c>
      <c r="E54" s="4" t="s">
        <v>33</v>
      </c>
      <c r="F54" s="2" t="s">
        <v>3015</v>
      </c>
      <c r="G54" s="2" t="s">
        <v>3016</v>
      </c>
      <c r="H54" s="2" t="s">
        <v>346</v>
      </c>
      <c r="I54" s="2" t="s">
        <v>792</v>
      </c>
      <c r="J54" s="2" t="s">
        <v>233</v>
      </c>
      <c r="K54" s="2" t="s">
        <v>324</v>
      </c>
      <c r="L54" s="4" t="s">
        <v>180</v>
      </c>
      <c r="M54" s="2" t="s">
        <v>1915</v>
      </c>
      <c r="N54" s="2" t="s">
        <v>138</v>
      </c>
      <c r="P54" s="2" t="s">
        <v>195</v>
      </c>
      <c r="Q54" s="2" t="s">
        <v>180</v>
      </c>
      <c r="S54" s="179" t="s">
        <v>3017</v>
      </c>
      <c r="U54" s="147">
        <v>118.77</v>
      </c>
      <c r="V54" s="156">
        <v>3.3719999999999999</v>
      </c>
      <c r="W54" s="173">
        <v>0</v>
      </c>
      <c r="X54" s="147">
        <v>0</v>
      </c>
      <c r="Y54" s="162">
        <v>6.5344916342640195E-12</v>
      </c>
      <c r="Z54" s="162">
        <v>1.6118176006009099E-13</v>
      </c>
    </row>
    <row r="55" spans="1:26">
      <c r="A55" s="2">
        <v>424</v>
      </c>
      <c r="B55" s="2">
        <v>7228</v>
      </c>
      <c r="C55" s="2" t="s">
        <v>3018</v>
      </c>
      <c r="D55" s="2" t="s">
        <v>3019</v>
      </c>
      <c r="E55" s="4" t="s">
        <v>33</v>
      </c>
      <c r="F55" s="2" t="s">
        <v>3018</v>
      </c>
      <c r="G55" s="2" t="s">
        <v>3020</v>
      </c>
      <c r="H55" s="2" t="s">
        <v>346</v>
      </c>
      <c r="I55" s="2" t="s">
        <v>792</v>
      </c>
      <c r="J55" s="2" t="s">
        <v>233</v>
      </c>
      <c r="K55" s="2" t="s">
        <v>252</v>
      </c>
      <c r="L55" s="4" t="s">
        <v>180</v>
      </c>
      <c r="M55" s="2" t="s">
        <v>1927</v>
      </c>
      <c r="N55" s="2" t="s">
        <v>138</v>
      </c>
      <c r="P55" s="2" t="s">
        <v>195</v>
      </c>
      <c r="Q55" s="2" t="s">
        <v>180</v>
      </c>
      <c r="S55" s="179" t="s">
        <v>3017</v>
      </c>
      <c r="U55" s="147">
        <v>403.95</v>
      </c>
      <c r="V55" s="156">
        <v>3.3719999999999999</v>
      </c>
      <c r="W55" s="173">
        <v>0</v>
      </c>
      <c r="X55" s="147">
        <v>0</v>
      </c>
      <c r="Y55" s="162">
        <v>2.2224533936692299E-11</v>
      </c>
      <c r="Z55" s="162">
        <v>5.4819712028520398E-13</v>
      </c>
    </row>
    <row r="56" spans="1:26">
      <c r="A56" s="2">
        <v>424</v>
      </c>
      <c r="B56" s="2">
        <v>7228</v>
      </c>
      <c r="C56" s="2" t="s">
        <v>3043</v>
      </c>
      <c r="D56" s="2" t="s">
        <v>3044</v>
      </c>
      <c r="E56" s="4" t="s">
        <v>33</v>
      </c>
      <c r="F56" s="2" t="s">
        <v>3043</v>
      </c>
      <c r="G56" s="2" t="s">
        <v>3045</v>
      </c>
      <c r="H56" s="2" t="s">
        <v>346</v>
      </c>
      <c r="I56" s="2" t="s">
        <v>792</v>
      </c>
      <c r="J56" s="2" t="s">
        <v>233</v>
      </c>
      <c r="K56" s="2" t="s">
        <v>252</v>
      </c>
      <c r="L56" s="4" t="s">
        <v>180</v>
      </c>
      <c r="M56" s="2" t="s">
        <v>560</v>
      </c>
      <c r="N56" s="2" t="s">
        <v>138</v>
      </c>
      <c r="O56" s="2" t="s">
        <v>3046</v>
      </c>
      <c r="P56" s="2" t="s">
        <v>195</v>
      </c>
      <c r="Q56" s="2" t="s">
        <v>180</v>
      </c>
      <c r="S56" s="179" t="s">
        <v>139</v>
      </c>
      <c r="U56" s="147">
        <v>475</v>
      </c>
      <c r="V56" s="156">
        <v>3.3719999999999999</v>
      </c>
      <c r="W56" s="173">
        <v>0</v>
      </c>
      <c r="X56" s="147">
        <v>0</v>
      </c>
      <c r="Y56" s="162">
        <v>2.6133565094513797E-11</v>
      </c>
      <c r="Z56" s="162">
        <v>6.4461847291860796E-13</v>
      </c>
    </row>
    <row r="57" spans="1:26">
      <c r="A57" s="2">
        <v>424</v>
      </c>
      <c r="B57" s="2">
        <v>7228</v>
      </c>
      <c r="C57" s="2" t="s">
        <v>3047</v>
      </c>
      <c r="D57" s="2" t="s">
        <v>3048</v>
      </c>
      <c r="E57" s="4" t="s">
        <v>1359</v>
      </c>
      <c r="F57" s="2" t="s">
        <v>3049</v>
      </c>
      <c r="G57" s="2" t="s">
        <v>3050</v>
      </c>
      <c r="H57" s="2" t="s">
        <v>346</v>
      </c>
      <c r="I57" s="2" t="s">
        <v>792</v>
      </c>
      <c r="J57" s="2" t="s">
        <v>233</v>
      </c>
      <c r="K57" s="2" t="s">
        <v>248</v>
      </c>
      <c r="L57" s="4" t="s">
        <v>180</v>
      </c>
      <c r="M57" s="2" t="s">
        <v>594</v>
      </c>
      <c r="N57" s="2" t="s">
        <v>138</v>
      </c>
      <c r="O57" s="2" t="s">
        <v>3051</v>
      </c>
      <c r="P57" s="2" t="s">
        <v>1202</v>
      </c>
      <c r="Q57" s="2" t="s">
        <v>180</v>
      </c>
      <c r="S57" s="179" t="s">
        <v>139</v>
      </c>
      <c r="U57" s="147">
        <v>30775.59</v>
      </c>
      <c r="V57" s="156">
        <v>3.9552</v>
      </c>
      <c r="W57" s="173">
        <v>0</v>
      </c>
      <c r="X57" s="147">
        <v>0</v>
      </c>
      <c r="Y57" s="162">
        <v>1.9860597981636901E-9</v>
      </c>
      <c r="Z57" s="162">
        <v>4.8988755632352393E-11</v>
      </c>
    </row>
    <row r="58" spans="1:26">
      <c r="A58" s="2">
        <v>424</v>
      </c>
      <c r="B58" s="2">
        <v>7228</v>
      </c>
      <c r="C58" s="2" t="s">
        <v>3021</v>
      </c>
      <c r="D58" s="2" t="s">
        <v>3022</v>
      </c>
      <c r="E58" s="4" t="s">
        <v>33</v>
      </c>
      <c r="F58" s="2" t="s">
        <v>3023</v>
      </c>
      <c r="G58" s="2" t="s">
        <v>3024</v>
      </c>
      <c r="H58" s="2" t="s">
        <v>33</v>
      </c>
      <c r="I58" s="2" t="s">
        <v>792</v>
      </c>
      <c r="J58" s="2" t="s">
        <v>233</v>
      </c>
      <c r="K58" s="2" t="s">
        <v>252</v>
      </c>
      <c r="L58" s="4" t="s">
        <v>180</v>
      </c>
      <c r="M58" s="2" t="s">
        <v>572</v>
      </c>
      <c r="N58" s="2" t="s">
        <v>138</v>
      </c>
      <c r="O58" s="2" t="s">
        <v>2712</v>
      </c>
      <c r="P58" s="2" t="s">
        <v>195</v>
      </c>
      <c r="Q58" s="2" t="s">
        <v>918</v>
      </c>
      <c r="R58" s="2" t="s">
        <v>922</v>
      </c>
      <c r="S58" s="179" t="s">
        <v>139</v>
      </c>
      <c r="T58" s="2" t="s">
        <v>139</v>
      </c>
      <c r="U58" s="147">
        <v>64043</v>
      </c>
      <c r="V58" s="156">
        <v>3.3719999999999999</v>
      </c>
      <c r="W58" s="173">
        <v>402</v>
      </c>
      <c r="X58" s="147">
        <v>868.13099999999997</v>
      </c>
      <c r="Y58" s="162">
        <v>1.41645496327974E-2</v>
      </c>
      <c r="Z58" s="162">
        <v>3.4938709360363802E-4</v>
      </c>
    </row>
    <row r="59" spans="1:26">
      <c r="A59" s="2">
        <v>424</v>
      </c>
      <c r="B59" s="2">
        <v>7228</v>
      </c>
      <c r="C59" s="2" t="s">
        <v>3052</v>
      </c>
      <c r="D59" s="2" t="s">
        <v>3053</v>
      </c>
      <c r="E59" s="4" t="s">
        <v>340</v>
      </c>
      <c r="F59" s="2" t="s">
        <v>3054</v>
      </c>
      <c r="G59" s="2" t="s">
        <v>3055</v>
      </c>
      <c r="H59" s="2" t="s">
        <v>346</v>
      </c>
      <c r="I59" s="2" t="s">
        <v>792</v>
      </c>
      <c r="J59" s="2" t="s">
        <v>233</v>
      </c>
      <c r="K59" s="2" t="s">
        <v>30</v>
      </c>
      <c r="L59" s="4" t="s">
        <v>180</v>
      </c>
      <c r="M59" s="2" t="s">
        <v>504</v>
      </c>
      <c r="N59" s="2" t="s">
        <v>138</v>
      </c>
      <c r="O59" s="2" t="s">
        <v>3056</v>
      </c>
      <c r="P59" s="2" t="s">
        <v>195</v>
      </c>
      <c r="Q59" s="2" t="s">
        <v>180</v>
      </c>
      <c r="S59" s="179" t="s">
        <v>139</v>
      </c>
      <c r="U59" s="147">
        <v>12</v>
      </c>
      <c r="V59" s="156">
        <v>3.3719999999999999</v>
      </c>
      <c r="W59" s="173">
        <v>1038</v>
      </c>
      <c r="X59" s="147">
        <v>0.42</v>
      </c>
      <c r="Y59" s="162">
        <v>6.8530460382582E-6</v>
      </c>
      <c r="Z59" s="162">
        <v>1.6903931997208799E-7</v>
      </c>
    </row>
    <row r="60" spans="1:26">
      <c r="A60" s="2">
        <v>424</v>
      </c>
      <c r="B60" s="2">
        <v>7228</v>
      </c>
      <c r="C60" s="2" t="s">
        <v>3047</v>
      </c>
      <c r="D60" s="2" t="s">
        <v>3048</v>
      </c>
      <c r="E60" s="4" t="s">
        <v>1359</v>
      </c>
      <c r="F60" s="2" t="s">
        <v>3057</v>
      </c>
      <c r="G60" s="2" t="s">
        <v>3058</v>
      </c>
      <c r="H60" s="2" t="s">
        <v>33</v>
      </c>
      <c r="I60" s="2" t="s">
        <v>792</v>
      </c>
      <c r="J60" s="2" t="s">
        <v>233</v>
      </c>
      <c r="K60" s="2" t="s">
        <v>30</v>
      </c>
      <c r="L60" s="4" t="s">
        <v>180</v>
      </c>
      <c r="M60" s="2" t="s">
        <v>472</v>
      </c>
      <c r="N60" s="2" t="s">
        <v>138</v>
      </c>
      <c r="O60" s="2" t="s">
        <v>3051</v>
      </c>
      <c r="P60" s="2" t="s">
        <v>1202</v>
      </c>
      <c r="Q60" s="2" t="s">
        <v>180</v>
      </c>
      <c r="S60" s="179" t="s">
        <v>139</v>
      </c>
      <c r="U60" s="147">
        <v>44698.99</v>
      </c>
      <c r="V60" s="156">
        <v>3.9552</v>
      </c>
      <c r="W60" s="173">
        <v>0</v>
      </c>
      <c r="X60" s="147">
        <v>0</v>
      </c>
      <c r="Y60" s="162">
        <v>2.8845870073496802E-9</v>
      </c>
      <c r="Z60" s="162">
        <v>7.1152101328454292E-11</v>
      </c>
    </row>
    <row r="61" spans="1:26">
      <c r="A61" s="2">
        <v>424</v>
      </c>
      <c r="B61" s="2">
        <v>7228</v>
      </c>
      <c r="C61" s="2" t="s">
        <v>3047</v>
      </c>
      <c r="D61" s="2" t="s">
        <v>3048</v>
      </c>
      <c r="E61" s="4" t="s">
        <v>1359</v>
      </c>
      <c r="F61" s="2" t="s">
        <v>3059</v>
      </c>
      <c r="G61" s="2" t="s">
        <v>3060</v>
      </c>
      <c r="H61" s="2" t="s">
        <v>33</v>
      </c>
      <c r="I61" s="2" t="s">
        <v>792</v>
      </c>
      <c r="J61" s="2" t="s">
        <v>233</v>
      </c>
      <c r="K61" s="2" t="s">
        <v>30</v>
      </c>
      <c r="L61" s="4" t="s">
        <v>180</v>
      </c>
      <c r="M61" s="2" t="s">
        <v>472</v>
      </c>
      <c r="N61" s="2" t="s">
        <v>138</v>
      </c>
      <c r="P61" s="2" t="s">
        <v>1202</v>
      </c>
      <c r="Q61" s="2" t="s">
        <v>180</v>
      </c>
      <c r="S61" s="179" t="s">
        <v>139</v>
      </c>
      <c r="U61" s="147">
        <v>150000</v>
      </c>
      <c r="V61" s="156">
        <v>3.9552</v>
      </c>
      <c r="W61" s="173">
        <v>0</v>
      </c>
      <c r="X61" s="147">
        <v>1E-3</v>
      </c>
      <c r="Y61" s="162">
        <v>9.6800408935962914E-9</v>
      </c>
      <c r="Z61" s="162">
        <v>2.3877083574524004E-10</v>
      </c>
    </row>
    <row r="62" spans="1:26">
      <c r="A62" s="2">
        <v>424</v>
      </c>
      <c r="B62" s="2">
        <v>7229</v>
      </c>
      <c r="C62" s="2" t="s">
        <v>2948</v>
      </c>
      <c r="E62" s="4" t="s">
        <v>180</v>
      </c>
      <c r="F62" s="2" t="s">
        <v>2949</v>
      </c>
      <c r="G62" s="2" t="s">
        <v>2950</v>
      </c>
      <c r="H62" s="2" t="s">
        <v>33</v>
      </c>
      <c r="I62" s="2" t="s">
        <v>792</v>
      </c>
      <c r="J62" s="2" t="s">
        <v>30</v>
      </c>
      <c r="L62" s="4" t="s">
        <v>180</v>
      </c>
      <c r="M62" s="2" t="s">
        <v>2000</v>
      </c>
      <c r="N62" s="2" t="s">
        <v>138</v>
      </c>
      <c r="O62" s="2" t="s">
        <v>2951</v>
      </c>
      <c r="P62" s="2" t="s">
        <v>195</v>
      </c>
      <c r="Q62" s="2" t="s">
        <v>180</v>
      </c>
      <c r="S62" s="179" t="s">
        <v>139</v>
      </c>
      <c r="U62" s="147">
        <v>20.38</v>
      </c>
      <c r="V62" s="156">
        <v>3.3719999999999999</v>
      </c>
      <c r="W62" s="173">
        <v>94355.3</v>
      </c>
      <c r="X62" s="147">
        <v>64.841999999999999</v>
      </c>
      <c r="Y62" s="162">
        <v>2.0138283980368599E-2</v>
      </c>
      <c r="Z62" s="162">
        <v>4.3499165420920701E-4</v>
      </c>
    </row>
    <row r="63" spans="1:26">
      <c r="A63" s="2">
        <v>424</v>
      </c>
      <c r="B63" s="2">
        <v>7229</v>
      </c>
      <c r="C63" s="2" t="s">
        <v>2952</v>
      </c>
      <c r="D63" s="2" t="s">
        <v>2953</v>
      </c>
      <c r="E63" s="4" t="s">
        <v>1359</v>
      </c>
      <c r="F63" s="2" t="s">
        <v>2952</v>
      </c>
      <c r="G63" s="2" t="s">
        <v>2954</v>
      </c>
      <c r="H63" s="2" t="s">
        <v>33</v>
      </c>
      <c r="I63" s="2" t="s">
        <v>792</v>
      </c>
      <c r="J63" s="2" t="s">
        <v>30</v>
      </c>
      <c r="K63" s="2" t="s">
        <v>324</v>
      </c>
      <c r="L63" s="4" t="s">
        <v>180</v>
      </c>
      <c r="M63" s="2" t="s">
        <v>572</v>
      </c>
      <c r="N63" s="2" t="s">
        <v>138</v>
      </c>
      <c r="O63" s="2" t="s">
        <v>2955</v>
      </c>
      <c r="P63" s="2" t="s">
        <v>195</v>
      </c>
      <c r="Q63" s="2" t="s">
        <v>180</v>
      </c>
      <c r="S63" s="179" t="s">
        <v>139</v>
      </c>
      <c r="U63" s="147">
        <v>213.71</v>
      </c>
      <c r="V63" s="156">
        <v>3.3719999999999999</v>
      </c>
      <c r="W63" s="173">
        <v>94355.3</v>
      </c>
      <c r="X63" s="147">
        <v>679.95299999999997</v>
      </c>
      <c r="Y63" s="162">
        <v>0.211175302720539</v>
      </c>
      <c r="Z63" s="162">
        <v>4.5614360363616198E-3</v>
      </c>
    </row>
    <row r="64" spans="1:26">
      <c r="A64" s="2">
        <v>424</v>
      </c>
      <c r="B64" s="2">
        <v>7229</v>
      </c>
      <c r="C64" s="2" t="s">
        <v>2968</v>
      </c>
      <c r="D64" s="2" t="s">
        <v>2969</v>
      </c>
      <c r="E64" s="4" t="s">
        <v>1359</v>
      </c>
      <c r="F64" s="2" t="s">
        <v>2970</v>
      </c>
      <c r="G64" s="2" t="s">
        <v>2971</v>
      </c>
      <c r="H64" s="2" t="s">
        <v>33</v>
      </c>
      <c r="I64" s="2" t="s">
        <v>792</v>
      </c>
      <c r="J64" s="2" t="s">
        <v>30</v>
      </c>
      <c r="K64" s="2" t="s">
        <v>252</v>
      </c>
      <c r="L64" s="4" t="s">
        <v>180</v>
      </c>
      <c r="M64" s="2" t="s">
        <v>473</v>
      </c>
      <c r="N64" s="2" t="s">
        <v>138</v>
      </c>
      <c r="O64" s="2" t="s">
        <v>2972</v>
      </c>
      <c r="P64" s="2" t="s">
        <v>195</v>
      </c>
      <c r="Q64" s="2" t="s">
        <v>180</v>
      </c>
      <c r="S64" s="179" t="s">
        <v>139</v>
      </c>
      <c r="U64" s="147">
        <v>204017</v>
      </c>
      <c r="V64" s="156">
        <v>3.3719999999999999</v>
      </c>
      <c r="W64" s="173">
        <v>276.279</v>
      </c>
      <c r="X64" s="147">
        <v>1900.65</v>
      </c>
      <c r="Y64" s="162">
        <v>0.59029149815955395</v>
      </c>
      <c r="Z64" s="162">
        <v>1.2750434719282199E-2</v>
      </c>
    </row>
    <row r="65" spans="1:26">
      <c r="A65" s="2">
        <v>424</v>
      </c>
      <c r="B65" s="2">
        <v>7229</v>
      </c>
      <c r="C65" s="2" t="s">
        <v>2970</v>
      </c>
      <c r="D65" s="2" t="s">
        <v>2973</v>
      </c>
      <c r="E65" s="4" t="s">
        <v>33</v>
      </c>
      <c r="F65" s="2" t="s">
        <v>2977</v>
      </c>
      <c r="G65" s="2" t="s">
        <v>2978</v>
      </c>
      <c r="H65" s="2" t="s">
        <v>33</v>
      </c>
      <c r="I65" s="2" t="s">
        <v>792</v>
      </c>
      <c r="J65" s="2" t="s">
        <v>30</v>
      </c>
      <c r="L65" s="4" t="s">
        <v>180</v>
      </c>
      <c r="M65" s="2" t="s">
        <v>473</v>
      </c>
      <c r="N65" s="2" t="s">
        <v>138</v>
      </c>
      <c r="O65" s="2" t="s">
        <v>2979</v>
      </c>
      <c r="P65" s="2" t="s">
        <v>34</v>
      </c>
      <c r="Q65" s="2" t="s">
        <v>180</v>
      </c>
      <c r="S65" s="179" t="s">
        <v>139</v>
      </c>
      <c r="U65" s="147">
        <v>500000</v>
      </c>
      <c r="V65" s="156">
        <v>1</v>
      </c>
      <c r="W65" s="173">
        <v>100</v>
      </c>
      <c r="X65" s="147">
        <v>500</v>
      </c>
      <c r="Y65" s="162">
        <v>0.15528675679411599</v>
      </c>
      <c r="Z65" s="162">
        <v>3.3542303445766998E-3</v>
      </c>
    </row>
    <row r="66" spans="1:26">
      <c r="A66" s="2">
        <v>424</v>
      </c>
      <c r="B66" s="2">
        <v>7229</v>
      </c>
      <c r="C66" s="2" t="s">
        <v>2460</v>
      </c>
      <c r="D66" s="2" t="s">
        <v>2461</v>
      </c>
      <c r="E66" s="4" t="s">
        <v>1359</v>
      </c>
      <c r="F66" s="2" t="s">
        <v>3006</v>
      </c>
      <c r="G66" s="2" t="s">
        <v>3007</v>
      </c>
      <c r="H66" s="2" t="s">
        <v>33</v>
      </c>
      <c r="I66" s="2" t="s">
        <v>792</v>
      </c>
      <c r="J66" s="2" t="s">
        <v>30</v>
      </c>
      <c r="K66" s="2" t="s">
        <v>30</v>
      </c>
      <c r="L66" s="4" t="s">
        <v>180</v>
      </c>
      <c r="M66" s="2" t="s">
        <v>504</v>
      </c>
      <c r="N66" s="2" t="s">
        <v>138</v>
      </c>
      <c r="O66" s="2" t="s">
        <v>3008</v>
      </c>
      <c r="P66" s="2" t="s">
        <v>34</v>
      </c>
      <c r="Q66" s="2" t="s">
        <v>918</v>
      </c>
      <c r="R66" s="2" t="s">
        <v>922</v>
      </c>
      <c r="S66" s="179" t="s">
        <v>139</v>
      </c>
      <c r="T66" s="2" t="s">
        <v>139</v>
      </c>
      <c r="U66" s="147">
        <v>55</v>
      </c>
      <c r="V66" s="156">
        <v>1</v>
      </c>
      <c r="W66" s="173">
        <v>135281.44399999999</v>
      </c>
      <c r="X66" s="147">
        <v>74.405000000000001</v>
      </c>
      <c r="Y66" s="162">
        <v>2.3108158345421799E-2</v>
      </c>
      <c r="Z66" s="162">
        <v>4.99141636606284E-4</v>
      </c>
    </row>
    <row r="67" spans="1:26">
      <c r="A67" s="2">
        <v>969</v>
      </c>
      <c r="B67" s="2">
        <v>969</v>
      </c>
      <c r="C67" s="2" t="s">
        <v>2968</v>
      </c>
      <c r="D67" s="2" t="s">
        <v>2969</v>
      </c>
      <c r="E67" s="4" t="s">
        <v>1359</v>
      </c>
      <c r="F67" s="2" t="s">
        <v>2970</v>
      </c>
      <c r="G67" s="2" t="s">
        <v>2971</v>
      </c>
      <c r="H67" s="2" t="s">
        <v>33</v>
      </c>
      <c r="I67" s="2" t="s">
        <v>792</v>
      </c>
      <c r="J67" s="2" t="s">
        <v>30</v>
      </c>
      <c r="K67" s="2" t="s">
        <v>252</v>
      </c>
      <c r="L67" s="4" t="s">
        <v>180</v>
      </c>
      <c r="M67" s="2" t="s">
        <v>473</v>
      </c>
      <c r="N67" s="2" t="s">
        <v>138</v>
      </c>
      <c r="O67" s="2" t="s">
        <v>2972</v>
      </c>
      <c r="P67" s="2" t="s">
        <v>195</v>
      </c>
      <c r="Q67" s="2" t="s">
        <v>180</v>
      </c>
      <c r="S67" s="179" t="s">
        <v>139</v>
      </c>
      <c r="U67" s="147">
        <v>81607</v>
      </c>
      <c r="V67" s="156">
        <v>3.3719999999999999</v>
      </c>
      <c r="W67" s="173">
        <v>276.279</v>
      </c>
      <c r="X67" s="147">
        <v>760.26199999999994</v>
      </c>
      <c r="Y67" s="162">
        <v>0.75149281872970397</v>
      </c>
      <c r="Z67" s="162">
        <v>1.03056383711975E-2</v>
      </c>
    </row>
    <row r="68" spans="1:26">
      <c r="A68" s="2">
        <v>969</v>
      </c>
      <c r="B68" s="2">
        <v>969</v>
      </c>
      <c r="C68" s="2" t="s">
        <v>2970</v>
      </c>
      <c r="D68" s="2" t="s">
        <v>2973</v>
      </c>
      <c r="E68" s="4" t="s">
        <v>33</v>
      </c>
      <c r="F68" s="2" t="s">
        <v>2977</v>
      </c>
      <c r="G68" s="2" t="s">
        <v>2978</v>
      </c>
      <c r="H68" s="2" t="s">
        <v>33</v>
      </c>
      <c r="I68" s="2" t="s">
        <v>792</v>
      </c>
      <c r="J68" s="2" t="s">
        <v>30</v>
      </c>
      <c r="L68" s="4" t="s">
        <v>180</v>
      </c>
      <c r="M68" s="2" t="s">
        <v>473</v>
      </c>
      <c r="N68" s="2" t="s">
        <v>138</v>
      </c>
      <c r="O68" s="2" t="s">
        <v>2979</v>
      </c>
      <c r="P68" s="2" t="s">
        <v>34</v>
      </c>
      <c r="Q68" s="2" t="s">
        <v>180</v>
      </c>
      <c r="S68" s="179" t="s">
        <v>139</v>
      </c>
      <c r="U68" s="147">
        <v>200000</v>
      </c>
      <c r="V68" s="156">
        <v>1</v>
      </c>
      <c r="W68" s="173">
        <v>100</v>
      </c>
      <c r="X68" s="147">
        <v>200</v>
      </c>
      <c r="Y68" s="162">
        <v>0.19769316844509999</v>
      </c>
      <c r="Z68" s="162">
        <v>2.7110762094776902E-3</v>
      </c>
    </row>
    <row r="69" spans="1:26">
      <c r="A69" s="2">
        <v>969</v>
      </c>
      <c r="B69" s="2">
        <v>969</v>
      </c>
      <c r="C69" s="2" t="s">
        <v>2460</v>
      </c>
      <c r="D69" s="2" t="s">
        <v>2461</v>
      </c>
      <c r="E69" s="4" t="s">
        <v>1359</v>
      </c>
      <c r="F69" s="2" t="s">
        <v>3006</v>
      </c>
      <c r="G69" s="2" t="s">
        <v>3007</v>
      </c>
      <c r="H69" s="2" t="s">
        <v>33</v>
      </c>
      <c r="I69" s="2" t="s">
        <v>792</v>
      </c>
      <c r="J69" s="2" t="s">
        <v>30</v>
      </c>
      <c r="K69" s="2" t="s">
        <v>30</v>
      </c>
      <c r="L69" s="4" t="s">
        <v>180</v>
      </c>
      <c r="M69" s="2" t="s">
        <v>504</v>
      </c>
      <c r="N69" s="2" t="s">
        <v>138</v>
      </c>
      <c r="O69" s="2" t="s">
        <v>3008</v>
      </c>
      <c r="P69" s="2" t="s">
        <v>34</v>
      </c>
      <c r="Q69" s="2" t="s">
        <v>918</v>
      </c>
      <c r="R69" s="2" t="s">
        <v>922</v>
      </c>
      <c r="S69" s="179" t="s">
        <v>139</v>
      </c>
      <c r="T69" s="2" t="s">
        <v>139</v>
      </c>
      <c r="U69" s="147">
        <v>38</v>
      </c>
      <c r="V69" s="156">
        <v>1</v>
      </c>
      <c r="W69" s="173">
        <v>135281.44399999999</v>
      </c>
      <c r="X69" s="147">
        <v>51.406999999999996</v>
      </c>
      <c r="Y69" s="162">
        <v>5.0814012825196202E-2</v>
      </c>
      <c r="Z69" s="162">
        <v>6.9684077786805404E-4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A34" sqref="A34"/>
    </sheetView>
  </sheetViews>
  <sheetFormatPr defaultColWidth="0" defaultRowHeight="12.75"/>
  <cols>
    <col min="1" max="1" width="42.75" style="9" customWidth="1"/>
    <col min="2" max="2" width="13" style="131" customWidth="1"/>
    <col min="3" max="3" width="13" style="10" customWidth="1"/>
    <col min="4" max="4" width="13" style="131" customWidth="1"/>
    <col min="5" max="5" width="13" style="136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9" style="9" hidden="1"/>
  </cols>
  <sheetData>
    <row r="1" spans="1:5" ht="18.75" customHeight="1">
      <c r="A1" s="42"/>
      <c r="B1" s="128"/>
      <c r="C1" s="99" t="s">
        <v>1197</v>
      </c>
      <c r="D1" s="132"/>
      <c r="E1" s="133"/>
    </row>
    <row r="2" spans="1:5" ht="39.75" customHeight="1">
      <c r="A2" s="42"/>
      <c r="B2" s="128" t="s">
        <v>36</v>
      </c>
      <c r="C2" s="43" t="s">
        <v>923</v>
      </c>
      <c r="D2" s="128" t="s">
        <v>22</v>
      </c>
      <c r="E2" s="133" t="s">
        <v>1198</v>
      </c>
    </row>
    <row r="3" spans="1:5">
      <c r="A3" s="45" t="s">
        <v>976</v>
      </c>
      <c r="B3" s="129">
        <f>SUM('מזומנים ושווי מזומנים'!O:O)</f>
        <v>48188.509000000005</v>
      </c>
      <c r="C3" s="46"/>
      <c r="D3" s="129">
        <f>B3+C3</f>
        <v>48188.509000000005</v>
      </c>
      <c r="E3" s="134">
        <f>SUM('מזומנים ושווי מזומנים'!O:O)/B30</f>
        <v>1.4539673973204248E-2</v>
      </c>
    </row>
    <row r="4" spans="1:5">
      <c r="A4" s="45" t="s">
        <v>986</v>
      </c>
      <c r="B4" s="129">
        <f>SUM('איגרות חוב ממשלתיות'!U:U)</f>
        <v>472223.46300000016</v>
      </c>
      <c r="C4" s="46"/>
      <c r="D4" s="129">
        <f t="shared" ref="D4:D29" si="0">B4+C4</f>
        <v>472223.46300000016</v>
      </c>
      <c r="E4" s="134">
        <f>SUM('איגרות חוב ממשלתיות'!U:U)/B30</f>
        <v>0.14248158610837039</v>
      </c>
    </row>
    <row r="5" spans="1:5">
      <c r="A5" s="45" t="s">
        <v>991</v>
      </c>
      <c r="B5" s="129">
        <f>SUM('ניירות ערך מסחריים'!AD:AD)</f>
        <v>0</v>
      </c>
      <c r="C5" s="46"/>
      <c r="D5" s="129">
        <f t="shared" si="0"/>
        <v>0</v>
      </c>
      <c r="E5" s="134">
        <f>SUM('ניירות ערך מסחריים'!AD:AD)/B30</f>
        <v>0</v>
      </c>
    </row>
    <row r="6" spans="1:5">
      <c r="A6" s="45" t="s">
        <v>992</v>
      </c>
      <c r="B6" s="129">
        <f>SUM('איגרות חוב'!AD:AD)</f>
        <v>320150.4479999998</v>
      </c>
      <c r="C6" s="46"/>
      <c r="D6" s="129">
        <f t="shared" si="0"/>
        <v>320150.4479999998</v>
      </c>
      <c r="E6" s="134">
        <f>SUM('איגרות חוב'!AD:AD)/B30</f>
        <v>9.6597367980305771E-2</v>
      </c>
    </row>
    <row r="7" spans="1:5">
      <c r="A7" s="45" t="s">
        <v>999</v>
      </c>
      <c r="B7" s="129">
        <f>SUM('מניות מבכ ויהש'!U:U)</f>
        <v>602809.16399999999</v>
      </c>
      <c r="C7" s="46"/>
      <c r="D7" s="129">
        <f t="shared" si="0"/>
        <v>602809.16399999999</v>
      </c>
      <c r="E7" s="134">
        <f>SUM('מניות מבכ ויהש'!U:U)/B30</f>
        <v>0.18188254616094907</v>
      </c>
    </row>
    <row r="8" spans="1:5">
      <c r="A8" s="45" t="s">
        <v>498</v>
      </c>
      <c r="B8" s="129">
        <f>SUM('קרנות סל'!T:T)</f>
        <v>539982.58000000007</v>
      </c>
      <c r="C8" s="46"/>
      <c r="D8" s="129">
        <f t="shared" si="0"/>
        <v>539982.58000000007</v>
      </c>
      <c r="E8" s="134">
        <f>SUM('קרנות סל'!T:T)/B30</f>
        <v>0.16292620019452522</v>
      </c>
    </row>
    <row r="9" spans="1:5">
      <c r="A9" s="45" t="s">
        <v>1012</v>
      </c>
      <c r="B9" s="129">
        <f>SUM('קרנות נאמנות'!T:T)</f>
        <v>100180.62300000001</v>
      </c>
      <c r="C9" s="46"/>
      <c r="D9" s="129">
        <f t="shared" si="0"/>
        <v>100180.62300000001</v>
      </c>
      <c r="E9" s="134">
        <f>SUM('קרנות נאמנות'!T:T)/B30</f>
        <v>3.0226990356819024E-2</v>
      </c>
    </row>
    <row r="10" spans="1:5">
      <c r="A10" s="45" t="s">
        <v>1142</v>
      </c>
      <c r="B10" s="129">
        <f>SUM('כתבי אופציה'!W:W)</f>
        <v>734.70600000000002</v>
      </c>
      <c r="C10" s="46"/>
      <c r="D10" s="129">
        <f t="shared" si="0"/>
        <v>734.70600000000002</v>
      </c>
      <c r="E10" s="134">
        <f>SUM('כתבי אופציה'!W:W)/B30</f>
        <v>2.216791083151587E-4</v>
      </c>
    </row>
    <row r="11" spans="1:5">
      <c r="A11" s="45" t="s">
        <v>1015</v>
      </c>
      <c r="B11" s="129">
        <f>SUM(אופציות!V:V)</f>
        <v>0</v>
      </c>
      <c r="C11" s="46"/>
      <c r="D11" s="129">
        <f t="shared" si="0"/>
        <v>0</v>
      </c>
      <c r="E11" s="134">
        <f>SUM(אופציות!V:V)/B30</f>
        <v>0</v>
      </c>
    </row>
    <row r="12" spans="1:5">
      <c r="A12" s="45" t="s">
        <v>1147</v>
      </c>
      <c r="B12" s="129">
        <f>SUM('חוזים עתידיים'!R:R)</f>
        <v>11748.969000000001</v>
      </c>
      <c r="C12" s="46"/>
      <c r="D12" s="129">
        <f t="shared" si="0"/>
        <v>11748.969000000001</v>
      </c>
      <c r="E12" s="134">
        <f>SUM('חוזים עתידיים'!R:R)/B30</f>
        <v>3.5449567194802299E-3</v>
      </c>
    </row>
    <row r="13" spans="1:5">
      <c r="A13" s="45" t="s">
        <v>1020</v>
      </c>
      <c r="B13" s="129">
        <f>SUM('מוצרים מובנים'!Z:Z)</f>
        <v>5417.4110000000001</v>
      </c>
      <c r="C13" s="46"/>
      <c r="D13" s="129">
        <f t="shared" si="0"/>
        <v>5417.4110000000001</v>
      </c>
      <c r="E13" s="134">
        <f>SUM('מוצרים מובנים'!Z:Z)/B30</f>
        <v>1.6345678949902848E-3</v>
      </c>
    </row>
    <row r="14" spans="1:5">
      <c r="A14" s="45" t="s">
        <v>1027</v>
      </c>
      <c r="B14" s="129">
        <f>SUM('לא סחיר איגרות חוב ממשלתיות'!U:U)</f>
        <v>0</v>
      </c>
      <c r="C14" s="46"/>
      <c r="D14" s="129">
        <f t="shared" si="0"/>
        <v>0</v>
      </c>
      <c r="E14" s="134">
        <f>SUM('לא סחיר איגרות חוב ממשלתיות'!U:U)/B30</f>
        <v>0</v>
      </c>
    </row>
    <row r="15" spans="1:5">
      <c r="A15" s="45" t="s">
        <v>1028</v>
      </c>
      <c r="B15" s="129">
        <f>SUM('לא סחיר איגרות חוב מיועדות'!N:N)</f>
        <v>0</v>
      </c>
      <c r="C15" s="46"/>
      <c r="D15" s="129">
        <f t="shared" si="0"/>
        <v>0</v>
      </c>
      <c r="E15" s="134">
        <f>SUM('לא סחיר איגרות חוב מיועדות'!N:N)/B30</f>
        <v>0</v>
      </c>
    </row>
    <row r="16" spans="1:5">
      <c r="A16" s="45" t="s">
        <v>1034</v>
      </c>
      <c r="B16" s="129">
        <f>SUM('אפיק השקעה מובטח תשואה'!F:F)</f>
        <v>0</v>
      </c>
      <c r="C16" s="46"/>
      <c r="D16" s="129">
        <f t="shared" si="0"/>
        <v>0</v>
      </c>
      <c r="E16" s="134">
        <f>SUM('אפיק השקעה מובטח תשואה'!F:F)/B30</f>
        <v>0</v>
      </c>
    </row>
    <row r="17" spans="1:5">
      <c r="A17" s="45" t="s">
        <v>1038</v>
      </c>
      <c r="B17" s="129">
        <f>SUM('לא סחיר ניירות ערך מסחריים'!AI:AI)</f>
        <v>0</v>
      </c>
      <c r="C17" s="46"/>
      <c r="D17" s="129">
        <f t="shared" si="0"/>
        <v>0</v>
      </c>
      <c r="E17" s="134">
        <f>SUM('לא סחיר ניירות ערך מסחריים'!AI:AI)/B30</f>
        <v>0</v>
      </c>
    </row>
    <row r="18" spans="1:5">
      <c r="A18" s="45" t="s">
        <v>1040</v>
      </c>
      <c r="B18" s="129">
        <f>SUM('לא סחיר איגרות חוב'!AG:AG)</f>
        <v>5766.2659999999996</v>
      </c>
      <c r="C18" s="46"/>
      <c r="D18" s="129">
        <f t="shared" si="0"/>
        <v>5766.2659999999996</v>
      </c>
      <c r="E18" s="134">
        <f>SUM('לא סחיר איגרות חוב'!AG:AG)/B30</f>
        <v>1.7398261415967975E-3</v>
      </c>
    </row>
    <row r="19" spans="1:5">
      <c r="A19" s="45" t="s">
        <v>1043</v>
      </c>
      <c r="B19" s="129">
        <f>SUM('לא סחיר מניות מבכ ויהש'!X:X)</f>
        <v>76787.698000000019</v>
      </c>
      <c r="C19" s="46"/>
      <c r="D19" s="129">
        <f t="shared" si="0"/>
        <v>76787.698000000019</v>
      </c>
      <c r="E19" s="134">
        <f>SUM('לא סחיר מניות מבכ ויהש'!X:X)/B30</f>
        <v>2.3168761956774135E-2</v>
      </c>
    </row>
    <row r="20" spans="1:5">
      <c r="A20" s="45" t="s">
        <v>800</v>
      </c>
      <c r="B20" s="129">
        <f>SUM('קרנות השקעה'!W:W)</f>
        <v>550773.75699999987</v>
      </c>
      <c r="C20" s="46"/>
      <c r="D20" s="129">
        <f t="shared" si="0"/>
        <v>550773.75699999987</v>
      </c>
      <c r="E20" s="134">
        <f>SUM('קרנות השקעה'!W:W)/B30</f>
        <v>0.1661821672004174</v>
      </c>
    </row>
    <row r="21" spans="1:5">
      <c r="A21" s="45" t="s">
        <v>1158</v>
      </c>
      <c r="B21" s="129">
        <f>SUM('לא סחיר כתבי אופציה'!Z:Z)</f>
        <v>0</v>
      </c>
      <c r="C21" s="46"/>
      <c r="D21" s="129">
        <f t="shared" si="0"/>
        <v>0</v>
      </c>
      <c r="E21" s="134">
        <f>SUM('לא סחיר כתבי אופציה'!Z:Z)/B30</f>
        <v>0</v>
      </c>
    </row>
    <row r="22" spans="1:5">
      <c r="A22" s="45" t="s">
        <v>1058</v>
      </c>
      <c r="B22" s="129">
        <f>SUM('לא סחיר אופציות'!Z:Z)</f>
        <v>0</v>
      </c>
      <c r="C22" s="46"/>
      <c r="D22" s="129">
        <f t="shared" si="0"/>
        <v>0</v>
      </c>
      <c r="E22" s="134">
        <f>SUM('לא סחיר אופציות'!Z:Z)/B30</f>
        <v>0</v>
      </c>
    </row>
    <row r="23" spans="1:5">
      <c r="A23" s="45" t="s">
        <v>1067</v>
      </c>
      <c r="B23" s="129">
        <f>SUM('לא סחיר נגזרים אחרים'!R:R)</f>
        <v>23624.923000000003</v>
      </c>
      <c r="C23" s="46"/>
      <c r="D23" s="129">
        <f t="shared" si="0"/>
        <v>23624.923000000003</v>
      </c>
      <c r="E23" s="134">
        <f>SUM('לא סחיר נגזרים אחרים'!R:R)/B30</f>
        <v>7.1282279777955867E-3</v>
      </c>
    </row>
    <row r="24" spans="1:5">
      <c r="A24" s="45" t="s">
        <v>1060</v>
      </c>
      <c r="B24" s="129">
        <f>SUM(הלוואות!AT:AT)</f>
        <v>54097.805000000051</v>
      </c>
      <c r="C24" s="46"/>
      <c r="D24" s="129">
        <f t="shared" si="0"/>
        <v>54097.805000000051</v>
      </c>
      <c r="E24" s="134">
        <f>SUM(הלוואות!AT:AT)/B30</f>
        <v>1.6322655829961025E-2</v>
      </c>
    </row>
    <row r="25" spans="1:5">
      <c r="A25" s="45" t="s">
        <v>1079</v>
      </c>
      <c r="B25" s="129">
        <f>SUM('לא סחיר מוצרים מובנים'!AB:AB)</f>
        <v>0</v>
      </c>
      <c r="C25" s="46"/>
      <c r="D25" s="129">
        <f t="shared" si="0"/>
        <v>0</v>
      </c>
      <c r="E25" s="134">
        <f>SUM('לא סחיר מוצרים מובנים'!AB:AB)/B30</f>
        <v>0</v>
      </c>
    </row>
    <row r="26" spans="1:5">
      <c r="A26" s="45" t="s">
        <v>1084</v>
      </c>
      <c r="B26" s="129">
        <f>SUM('פיקדונות מעל 3 חודשים'!T:T)</f>
        <v>55439.388000000006</v>
      </c>
      <c r="C26" s="46"/>
      <c r="D26" s="129">
        <f t="shared" si="0"/>
        <v>55439.388000000006</v>
      </c>
      <c r="E26" s="134">
        <f>SUM('פיקדונות מעל 3 חודשים'!T:T)/B30</f>
        <v>1.6727444851924594E-2</v>
      </c>
    </row>
    <row r="27" spans="1:5">
      <c r="A27" s="45" t="s">
        <v>1087</v>
      </c>
      <c r="B27" s="129">
        <f>SUM('זכויות מקרקעין'!S:S)</f>
        <v>443177.60901750886</v>
      </c>
      <c r="C27" s="46"/>
      <c r="D27" s="129">
        <f t="shared" si="0"/>
        <v>443177.60901750886</v>
      </c>
      <c r="E27" s="134">
        <f>SUM('זכויות מקרקעין'!S:S)/B30</f>
        <v>0.13371772816915256</v>
      </c>
    </row>
    <row r="28" spans="1:5">
      <c r="A28" s="45" t="s">
        <v>1120</v>
      </c>
      <c r="B28" s="129">
        <f>SUM('השקעה בחברות מוחזקות'!U:U)</f>
        <v>0</v>
      </c>
      <c r="C28" s="46"/>
      <c r="D28" s="129">
        <f t="shared" si="0"/>
        <v>0</v>
      </c>
      <c r="E28" s="134">
        <f>SUM('השקעה בחברות מוחזקות'!U:U)/B30</f>
        <v>0</v>
      </c>
    </row>
    <row r="29" spans="1:5">
      <c r="A29" s="45" t="s">
        <v>1089</v>
      </c>
      <c r="B29" s="129">
        <f>SUM('נכסים אחרים'!N:N)</f>
        <v>3173.8160000000003</v>
      </c>
      <c r="C29" s="46"/>
      <c r="D29" s="129">
        <f t="shared" si="0"/>
        <v>3173.8160000000003</v>
      </c>
      <c r="E29" s="134">
        <f>SUM('נכסים אחרים'!N:N)/B30</f>
        <v>9.5761937541871678E-4</v>
      </c>
    </row>
    <row r="30" spans="1:5">
      <c r="A30" s="44" t="s">
        <v>1199</v>
      </c>
      <c r="B30" s="130">
        <f>IF(SUM(B3:B29)=0,0.0001,SUM(B3:B29))</f>
        <v>3314277.1350175082</v>
      </c>
      <c r="C30" s="47">
        <f t="shared" ref="C30:E30" si="1">SUM(C3:C29)</f>
        <v>0</v>
      </c>
      <c r="D30" s="130">
        <f t="shared" si="1"/>
        <v>3314277.1350175082</v>
      </c>
      <c r="E30" s="135">
        <f t="shared" si="1"/>
        <v>1</v>
      </c>
    </row>
    <row r="31" spans="1:5">
      <c r="A31" s="45" t="s">
        <v>1196</v>
      </c>
      <c r="B31" s="129"/>
      <c r="C31" s="46"/>
      <c r="D31" s="129"/>
      <c r="E31" s="134"/>
    </row>
    <row r="32" spans="1:5">
      <c r="A32" s="45" t="s">
        <v>1200</v>
      </c>
      <c r="B32" s="129">
        <f>SUM('יתרות התחייבות להשקעה'!O:O)</f>
        <v>213620.56858739202</v>
      </c>
      <c r="C32" s="46"/>
      <c r="D32" s="129"/>
      <c r="E32" s="134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G19" sqref="G19"/>
    </sheetView>
  </sheetViews>
  <sheetFormatPr defaultColWidth="0" defaultRowHeight="14.25"/>
  <cols>
    <col min="1" max="15" width="11.625" style="2" customWidth="1"/>
    <col min="16" max="16" width="11.625" customWidth="1"/>
    <col min="17" max="26" width="11.625" style="2" customWidth="1"/>
    <col min="27" max="16384" width="9" style="2" hidden="1"/>
  </cols>
  <sheetData>
    <row r="1" spans="1:27" ht="66.75" customHeight="1">
      <c r="A1" s="19" t="s">
        <v>0</v>
      </c>
      <c r="B1" s="19" t="s">
        <v>1</v>
      </c>
      <c r="C1" s="19" t="s">
        <v>215</v>
      </c>
      <c r="D1" s="19" t="s">
        <v>216</v>
      </c>
      <c r="E1" s="19" t="s">
        <v>217</v>
      </c>
      <c r="F1" s="19" t="s">
        <v>218</v>
      </c>
      <c r="G1" s="19" t="s">
        <v>219</v>
      </c>
      <c r="H1" s="19" t="s">
        <v>220</v>
      </c>
      <c r="I1" s="19" t="s">
        <v>5</v>
      </c>
      <c r="J1" s="19" t="s">
        <v>857</v>
      </c>
      <c r="K1" s="19" t="s">
        <v>6</v>
      </c>
      <c r="L1" s="19" t="s">
        <v>1154</v>
      </c>
      <c r="M1" s="19" t="s">
        <v>1155</v>
      </c>
      <c r="N1" s="19" t="s">
        <v>7</v>
      </c>
      <c r="O1" s="19" t="s">
        <v>124</v>
      </c>
      <c r="P1" s="180" t="s">
        <v>170</v>
      </c>
      <c r="Q1" s="19" t="s">
        <v>11</v>
      </c>
      <c r="R1" s="19" t="s">
        <v>163</v>
      </c>
      <c r="S1" s="19" t="s">
        <v>164</v>
      </c>
      <c r="T1" s="177" t="s">
        <v>133</v>
      </c>
      <c r="U1" s="155" t="s">
        <v>18</v>
      </c>
      <c r="V1" s="100" t="s">
        <v>2541</v>
      </c>
      <c r="W1" s="19" t="s">
        <v>20</v>
      </c>
      <c r="X1" s="161" t="s">
        <v>1157</v>
      </c>
      <c r="Y1" s="161" t="s">
        <v>24</v>
      </c>
      <c r="Z1" s="161" t="s">
        <v>25</v>
      </c>
      <c r="AA1" s="11"/>
    </row>
    <row r="2" spans="1:27">
      <c r="A2" s="20">
        <v>1182</v>
      </c>
      <c r="B2" s="20">
        <v>1182</v>
      </c>
      <c r="C2" s="20" t="s">
        <v>2542</v>
      </c>
      <c r="D2" s="20" t="s">
        <v>2543</v>
      </c>
      <c r="E2" s="20" t="s">
        <v>180</v>
      </c>
      <c r="F2" s="20" t="s">
        <v>2544</v>
      </c>
      <c r="G2" s="20">
        <v>50007566</v>
      </c>
      <c r="H2" s="20" t="s">
        <v>33</v>
      </c>
      <c r="I2" s="2" t="s">
        <v>1052</v>
      </c>
      <c r="J2" s="20" t="s">
        <v>866</v>
      </c>
      <c r="K2" s="18" t="s">
        <v>30</v>
      </c>
      <c r="L2" s="20" t="s">
        <v>30</v>
      </c>
      <c r="M2" s="20" t="s">
        <v>30</v>
      </c>
      <c r="N2" s="18" t="s">
        <v>30</v>
      </c>
      <c r="O2" s="20" t="s">
        <v>138</v>
      </c>
      <c r="P2" s="181" t="s">
        <v>2545</v>
      </c>
      <c r="Q2" s="18" t="s">
        <v>34</v>
      </c>
      <c r="R2" s="20" t="s">
        <v>918</v>
      </c>
      <c r="S2" s="20" t="s">
        <v>922</v>
      </c>
      <c r="T2" s="178" t="s">
        <v>139</v>
      </c>
      <c r="U2" s="171">
        <v>1</v>
      </c>
      <c r="V2" s="149">
        <v>1706.6110000000001</v>
      </c>
      <c r="W2" s="149">
        <v>1706.6110000000001</v>
      </c>
      <c r="X2" s="170">
        <v>9.2100000000000005E-4</v>
      </c>
      <c r="Y2" s="170">
        <v>2.23870117135541E-2</v>
      </c>
      <c r="Z2" s="170">
        <v>3.7956773108508502E-3</v>
      </c>
    </row>
    <row r="3" spans="1:27">
      <c r="A3" s="20">
        <v>1182</v>
      </c>
      <c r="B3" s="20">
        <v>1182</v>
      </c>
      <c r="C3" s="20" t="s">
        <v>2546</v>
      </c>
      <c r="D3" s="2" t="s">
        <v>2547</v>
      </c>
      <c r="E3" s="20" t="s">
        <v>338</v>
      </c>
      <c r="F3" s="20" t="s">
        <v>2548</v>
      </c>
      <c r="G3" s="20">
        <v>62018312</v>
      </c>
      <c r="H3" s="20" t="s">
        <v>33</v>
      </c>
      <c r="I3" s="2" t="s">
        <v>1052</v>
      </c>
      <c r="J3" s="20" t="s">
        <v>595</v>
      </c>
      <c r="K3" s="18" t="s">
        <v>30</v>
      </c>
      <c r="L3" s="20" t="s">
        <v>30</v>
      </c>
      <c r="M3" s="20" t="s">
        <v>30</v>
      </c>
      <c r="N3" s="18" t="s">
        <v>30</v>
      </c>
      <c r="O3" s="20" t="s">
        <v>138</v>
      </c>
      <c r="P3" s="181" t="s">
        <v>2549</v>
      </c>
      <c r="Q3" s="18" t="s">
        <v>195</v>
      </c>
      <c r="R3" s="20" t="s">
        <v>918</v>
      </c>
      <c r="S3" s="20" t="s">
        <v>922</v>
      </c>
      <c r="T3" s="182" t="s">
        <v>139</v>
      </c>
      <c r="U3" s="171">
        <v>3.3719999999999999</v>
      </c>
      <c r="V3" s="149">
        <v>378.77699999999999</v>
      </c>
      <c r="W3" s="149">
        <v>1277.2360000000001</v>
      </c>
      <c r="X3" s="183">
        <v>2.1100000000000001E-4</v>
      </c>
      <c r="Y3" s="170">
        <v>1.67545457982218E-2</v>
      </c>
      <c r="Z3" s="170">
        <v>2.8407029108498101E-3</v>
      </c>
    </row>
    <row r="4" spans="1:27">
      <c r="A4" s="20">
        <v>1182</v>
      </c>
      <c r="B4" s="20">
        <v>1182</v>
      </c>
      <c r="C4" s="20" t="s">
        <v>2550</v>
      </c>
      <c r="D4" s="2" t="s">
        <v>2551</v>
      </c>
      <c r="E4" s="20" t="s">
        <v>33</v>
      </c>
      <c r="F4" s="20" t="s">
        <v>2552</v>
      </c>
      <c r="G4" s="20">
        <v>60390093</v>
      </c>
      <c r="H4" s="20" t="s">
        <v>33</v>
      </c>
      <c r="I4" s="2" t="s">
        <v>1052</v>
      </c>
      <c r="J4" s="20" t="s">
        <v>859</v>
      </c>
      <c r="K4" s="18" t="s">
        <v>233</v>
      </c>
      <c r="L4" s="20" t="s">
        <v>245</v>
      </c>
      <c r="M4" s="20" t="s">
        <v>30</v>
      </c>
      <c r="N4" s="18" t="s">
        <v>30</v>
      </c>
      <c r="O4" s="20" t="s">
        <v>138</v>
      </c>
      <c r="P4" s="181" t="s">
        <v>2553</v>
      </c>
      <c r="Q4" s="18" t="s">
        <v>195</v>
      </c>
      <c r="R4" s="20" t="s">
        <v>918</v>
      </c>
      <c r="S4" s="20" t="s">
        <v>922</v>
      </c>
      <c r="T4" s="178" t="s">
        <v>139</v>
      </c>
      <c r="U4" s="171">
        <v>3.3719999999999999</v>
      </c>
      <c r="V4" s="149">
        <v>55.334000000000003</v>
      </c>
      <c r="W4" s="149">
        <v>186.58699999999999</v>
      </c>
      <c r="X4" s="183">
        <v>1.6670000000000001E-3</v>
      </c>
      <c r="Y4" s="170">
        <v>2.4476136053832001E-3</v>
      </c>
      <c r="Z4" s="170">
        <v>4.1498845609921501E-4</v>
      </c>
    </row>
    <row r="5" spans="1:27">
      <c r="A5" s="20">
        <v>1182</v>
      </c>
      <c r="B5" s="20">
        <v>1182</v>
      </c>
      <c r="C5" s="20" t="s">
        <v>2550</v>
      </c>
      <c r="D5" s="2" t="s">
        <v>2551</v>
      </c>
      <c r="E5" s="20" t="s">
        <v>33</v>
      </c>
      <c r="F5" s="20" t="s">
        <v>2554</v>
      </c>
      <c r="G5" s="20">
        <v>62019724</v>
      </c>
      <c r="H5" s="20" t="s">
        <v>33</v>
      </c>
      <c r="I5" s="2" t="s">
        <v>1052</v>
      </c>
      <c r="J5" s="20" t="s">
        <v>859</v>
      </c>
      <c r="K5" s="18" t="s">
        <v>233</v>
      </c>
      <c r="L5" s="20" t="s">
        <v>245</v>
      </c>
      <c r="M5" s="20" t="s">
        <v>30</v>
      </c>
      <c r="N5" s="18" t="s">
        <v>30</v>
      </c>
      <c r="O5" s="20" t="s">
        <v>138</v>
      </c>
      <c r="P5" s="181" t="s">
        <v>2555</v>
      </c>
      <c r="Q5" s="18" t="s">
        <v>195</v>
      </c>
      <c r="R5" s="20" t="s">
        <v>918</v>
      </c>
      <c r="S5" s="20" t="s">
        <v>922</v>
      </c>
      <c r="T5" s="178" t="s">
        <v>139</v>
      </c>
      <c r="U5" s="171">
        <v>3.3719999999999999</v>
      </c>
      <c r="V5" s="149">
        <v>67.052000000000007</v>
      </c>
      <c r="W5" s="149">
        <v>226.1</v>
      </c>
      <c r="X5" s="183">
        <v>0</v>
      </c>
      <c r="Y5" s="170">
        <v>2.9659356471505799E-3</v>
      </c>
      <c r="Z5" s="170">
        <v>5.0286902000936805E-4</v>
      </c>
    </row>
    <row r="6" spans="1:27">
      <c r="A6" s="20">
        <v>1182</v>
      </c>
      <c r="B6" s="20">
        <v>1182</v>
      </c>
      <c r="C6" s="20" t="s">
        <v>2550</v>
      </c>
      <c r="D6" s="2" t="s">
        <v>2551</v>
      </c>
      <c r="E6" s="20" t="s">
        <v>33</v>
      </c>
      <c r="F6" s="20" t="s">
        <v>2556</v>
      </c>
      <c r="G6" s="20">
        <v>62000563</v>
      </c>
      <c r="H6" s="20" t="s">
        <v>33</v>
      </c>
      <c r="I6" s="2" t="s">
        <v>1052</v>
      </c>
      <c r="J6" s="20" t="s">
        <v>859</v>
      </c>
      <c r="K6" s="18" t="s">
        <v>233</v>
      </c>
      <c r="L6" s="20" t="s">
        <v>245</v>
      </c>
      <c r="M6" s="20" t="s">
        <v>30</v>
      </c>
      <c r="N6" s="18" t="s">
        <v>30</v>
      </c>
      <c r="O6" s="20" t="s">
        <v>138</v>
      </c>
      <c r="P6" s="181" t="s">
        <v>2557</v>
      </c>
      <c r="Q6" s="18" t="s">
        <v>195</v>
      </c>
      <c r="R6" s="20" t="s">
        <v>918</v>
      </c>
      <c r="S6" s="20" t="s">
        <v>922</v>
      </c>
      <c r="T6" s="178" t="s">
        <v>139</v>
      </c>
      <c r="U6" s="171">
        <v>3.3719999999999999</v>
      </c>
      <c r="V6" s="149">
        <v>62.738</v>
      </c>
      <c r="W6" s="149">
        <v>211.554</v>
      </c>
      <c r="X6" s="170">
        <v>1.2409999999999999E-3</v>
      </c>
      <c r="Y6" s="170">
        <v>2.7751259929222499E-3</v>
      </c>
      <c r="Z6" s="170">
        <v>4.7051758854041101E-4</v>
      </c>
    </row>
    <row r="7" spans="1:27">
      <c r="A7" s="20">
        <v>1182</v>
      </c>
      <c r="B7" s="20">
        <v>1182</v>
      </c>
      <c r="C7" s="20" t="s">
        <v>2558</v>
      </c>
      <c r="D7" s="2" t="s">
        <v>2559</v>
      </c>
      <c r="E7" s="20" t="s">
        <v>339</v>
      </c>
      <c r="F7" s="20" t="s">
        <v>2560</v>
      </c>
      <c r="G7" s="20">
        <v>60415775</v>
      </c>
      <c r="H7" s="20" t="s">
        <v>33</v>
      </c>
      <c r="I7" s="2" t="s">
        <v>1052</v>
      </c>
      <c r="J7" s="20" t="s">
        <v>864</v>
      </c>
      <c r="K7" s="18" t="s">
        <v>233</v>
      </c>
      <c r="L7" s="20" t="s">
        <v>245</v>
      </c>
      <c r="M7" s="20" t="s">
        <v>30</v>
      </c>
      <c r="N7" s="18" t="s">
        <v>30</v>
      </c>
      <c r="O7" s="20" t="s">
        <v>138</v>
      </c>
      <c r="P7" s="181" t="s">
        <v>2561</v>
      </c>
      <c r="Q7" s="18" t="s">
        <v>195</v>
      </c>
      <c r="R7" s="20" t="s">
        <v>918</v>
      </c>
      <c r="S7" s="20" t="s">
        <v>922</v>
      </c>
      <c r="T7" s="178" t="s">
        <v>139</v>
      </c>
      <c r="U7" s="171">
        <v>3.3719999999999999</v>
      </c>
      <c r="V7" s="149">
        <v>101.71599999999999</v>
      </c>
      <c r="W7" s="149">
        <v>342.98700000000002</v>
      </c>
      <c r="X7" s="170">
        <v>5.0000000000000001E-4</v>
      </c>
      <c r="Y7" s="170">
        <v>4.4992375465176702E-3</v>
      </c>
      <c r="Z7" s="170">
        <v>7.6283758144932601E-4</v>
      </c>
    </row>
    <row r="8" spans="1:27">
      <c r="A8" s="20">
        <v>1182</v>
      </c>
      <c r="B8" s="20">
        <v>1182</v>
      </c>
      <c r="C8" s="20" t="s">
        <v>2562</v>
      </c>
      <c r="D8" s="2" t="s">
        <v>2563</v>
      </c>
      <c r="E8" s="20" t="s">
        <v>33</v>
      </c>
      <c r="F8" s="20" t="s">
        <v>2564</v>
      </c>
      <c r="G8" s="20">
        <v>62017538</v>
      </c>
      <c r="H8" s="20" t="s">
        <v>33</v>
      </c>
      <c r="I8" s="2" t="s">
        <v>1052</v>
      </c>
      <c r="J8" s="20" t="s">
        <v>864</v>
      </c>
      <c r="K8" s="18" t="s">
        <v>30</v>
      </c>
      <c r="L8" s="20" t="s">
        <v>30</v>
      </c>
      <c r="M8" s="20" t="s">
        <v>30</v>
      </c>
      <c r="N8" s="18" t="s">
        <v>30</v>
      </c>
      <c r="O8" s="20" t="s">
        <v>138</v>
      </c>
      <c r="P8" s="181" t="s">
        <v>2565</v>
      </c>
      <c r="Q8" s="18" t="s">
        <v>195</v>
      </c>
      <c r="R8" s="20" t="s">
        <v>180</v>
      </c>
      <c r="S8" s="20" t="s">
        <v>922</v>
      </c>
      <c r="T8" s="178" t="s">
        <v>139</v>
      </c>
      <c r="U8" s="171">
        <v>3.3719999999999999</v>
      </c>
      <c r="V8" s="149">
        <v>441.988</v>
      </c>
      <c r="W8" s="149">
        <v>1490.3820000000001</v>
      </c>
      <c r="X8" s="170">
        <v>1.72E-3</v>
      </c>
      <c r="Y8" s="170">
        <v>1.9550562153493701E-2</v>
      </c>
      <c r="Z8" s="170">
        <v>3.3147624225106699E-3</v>
      </c>
    </row>
    <row r="9" spans="1:27">
      <c r="A9" s="20">
        <v>1182</v>
      </c>
      <c r="B9" s="20">
        <v>1182</v>
      </c>
      <c r="C9" s="20" t="s">
        <v>2566</v>
      </c>
      <c r="D9" s="2" t="s">
        <v>2567</v>
      </c>
      <c r="E9" s="20" t="s">
        <v>33</v>
      </c>
      <c r="F9" s="20" t="s">
        <v>2568</v>
      </c>
      <c r="G9" s="20">
        <v>62001189</v>
      </c>
      <c r="H9" s="20" t="s">
        <v>33</v>
      </c>
      <c r="I9" s="2" t="s">
        <v>1052</v>
      </c>
      <c r="J9" s="20" t="s">
        <v>879</v>
      </c>
      <c r="K9" s="18" t="s">
        <v>30</v>
      </c>
      <c r="L9" s="20" t="s">
        <v>245</v>
      </c>
      <c r="M9" s="20" t="s">
        <v>30</v>
      </c>
      <c r="N9" s="18" t="s">
        <v>30</v>
      </c>
      <c r="O9" s="20" t="s">
        <v>138</v>
      </c>
      <c r="P9" s="181" t="s">
        <v>2569</v>
      </c>
      <c r="Q9" s="18" t="s">
        <v>195</v>
      </c>
      <c r="R9" s="20" t="s">
        <v>918</v>
      </c>
      <c r="S9" s="20" t="s">
        <v>922</v>
      </c>
      <c r="T9" s="178" t="s">
        <v>139</v>
      </c>
      <c r="U9" s="171">
        <v>3.3719999999999999</v>
      </c>
      <c r="V9" s="149">
        <v>118.18600000000001</v>
      </c>
      <c r="W9" s="149">
        <v>398.524</v>
      </c>
      <c r="X9" s="170">
        <v>1.4170000000000001E-3</v>
      </c>
      <c r="Y9" s="170">
        <v>5.2277637257407998E-3</v>
      </c>
      <c r="Z9" s="170">
        <v>8.86357876351567E-4</v>
      </c>
    </row>
    <row r="10" spans="1:27">
      <c r="A10" s="20">
        <v>1182</v>
      </c>
      <c r="B10" s="20">
        <v>1182</v>
      </c>
      <c r="C10" s="20" t="s">
        <v>2570</v>
      </c>
      <c r="D10" s="2" t="s">
        <v>2571</v>
      </c>
      <c r="E10" s="20" t="s">
        <v>33</v>
      </c>
      <c r="F10" s="20" t="s">
        <v>2570</v>
      </c>
      <c r="G10" s="20">
        <v>60401809</v>
      </c>
      <c r="H10" s="20" t="s">
        <v>33</v>
      </c>
      <c r="I10" s="2" t="s">
        <v>1052</v>
      </c>
      <c r="J10" s="20" t="s">
        <v>877</v>
      </c>
      <c r="K10" s="18" t="s">
        <v>233</v>
      </c>
      <c r="L10" s="20" t="s">
        <v>245</v>
      </c>
      <c r="M10" s="20" t="s">
        <v>30</v>
      </c>
      <c r="N10" s="18" t="s">
        <v>252</v>
      </c>
      <c r="O10" s="20" t="s">
        <v>138</v>
      </c>
      <c r="P10" s="181" t="s">
        <v>2572</v>
      </c>
      <c r="Q10" s="18" t="s">
        <v>195</v>
      </c>
      <c r="R10" s="20" t="s">
        <v>918</v>
      </c>
      <c r="S10" s="20" t="s">
        <v>922</v>
      </c>
      <c r="T10" s="178" t="s">
        <v>139</v>
      </c>
      <c r="U10" s="171">
        <v>3.3719999999999999</v>
      </c>
      <c r="V10" s="149">
        <v>227.095</v>
      </c>
      <c r="W10" s="149">
        <v>765.76400000000001</v>
      </c>
      <c r="X10" s="170">
        <v>9.8999999999999999E-4</v>
      </c>
      <c r="Y10" s="170">
        <v>1.0045159027116101E-2</v>
      </c>
      <c r="Z10" s="170">
        <v>1.7031385292048001E-3</v>
      </c>
    </row>
    <row r="11" spans="1:27">
      <c r="A11" s="20">
        <v>1182</v>
      </c>
      <c r="B11" s="20">
        <v>1182</v>
      </c>
      <c r="C11" s="20" t="s">
        <v>2573</v>
      </c>
      <c r="D11" s="2" t="s">
        <v>2574</v>
      </c>
      <c r="E11" s="20" t="s">
        <v>339</v>
      </c>
      <c r="F11" s="20" t="s">
        <v>2575</v>
      </c>
      <c r="G11" s="20">
        <v>50000983</v>
      </c>
      <c r="H11" s="20" t="s">
        <v>33</v>
      </c>
      <c r="I11" s="2" t="s">
        <v>1052</v>
      </c>
      <c r="J11" s="20" t="s">
        <v>871</v>
      </c>
      <c r="K11" s="18" t="s">
        <v>233</v>
      </c>
      <c r="L11" s="20" t="s">
        <v>245</v>
      </c>
      <c r="M11" s="20" t="s">
        <v>30</v>
      </c>
      <c r="N11" s="18" t="s">
        <v>324</v>
      </c>
      <c r="O11" s="20" t="s">
        <v>138</v>
      </c>
      <c r="P11" s="181" t="s">
        <v>2576</v>
      </c>
      <c r="Q11" s="18" t="s">
        <v>34</v>
      </c>
      <c r="R11" s="20" t="s">
        <v>918</v>
      </c>
      <c r="S11" s="20" t="s">
        <v>922</v>
      </c>
      <c r="T11" s="178" t="s">
        <v>139</v>
      </c>
      <c r="U11" s="171">
        <v>1</v>
      </c>
      <c r="V11" s="149">
        <v>334.33800000000002</v>
      </c>
      <c r="W11" s="149">
        <v>334.33800000000002</v>
      </c>
      <c r="X11" s="170">
        <v>3.6499999999999998E-4</v>
      </c>
      <c r="Y11" s="170">
        <v>4.3857918975522903E-3</v>
      </c>
      <c r="Z11" s="170">
        <v>7.4360307702764404E-4</v>
      </c>
    </row>
    <row r="12" spans="1:27">
      <c r="A12" s="20">
        <v>1182</v>
      </c>
      <c r="B12" s="20">
        <v>1182</v>
      </c>
      <c r="C12" s="20" t="s">
        <v>2573</v>
      </c>
      <c r="D12" s="2" t="s">
        <v>2574</v>
      </c>
      <c r="E12" s="20" t="s">
        <v>339</v>
      </c>
      <c r="F12" s="20" t="s">
        <v>2577</v>
      </c>
      <c r="G12" s="20">
        <v>50007897</v>
      </c>
      <c r="H12" s="20" t="s">
        <v>33</v>
      </c>
      <c r="I12" s="2" t="s">
        <v>1052</v>
      </c>
      <c r="J12" s="20" t="s">
        <v>871</v>
      </c>
      <c r="K12" s="18" t="s">
        <v>233</v>
      </c>
      <c r="L12" s="20" t="s">
        <v>245</v>
      </c>
      <c r="M12" s="20" t="s">
        <v>30</v>
      </c>
      <c r="N12" s="18" t="s">
        <v>324</v>
      </c>
      <c r="O12" s="20" t="s">
        <v>138</v>
      </c>
      <c r="P12" s="181" t="s">
        <v>2578</v>
      </c>
      <c r="Q12" s="18" t="s">
        <v>34</v>
      </c>
      <c r="R12" s="20" t="s">
        <v>180</v>
      </c>
      <c r="S12" s="20" t="s">
        <v>922</v>
      </c>
      <c r="T12" s="178" t="s">
        <v>139</v>
      </c>
      <c r="U12" s="171">
        <v>1</v>
      </c>
      <c r="V12" s="149">
        <v>494.96699999999998</v>
      </c>
      <c r="W12" s="149">
        <v>494.96699999999998</v>
      </c>
      <c r="X12" s="170">
        <v>1.37E-4</v>
      </c>
      <c r="Y12" s="170">
        <v>6.49289258311173E-3</v>
      </c>
      <c r="Z12" s="170">
        <v>1.10085818397048E-3</v>
      </c>
    </row>
    <row r="13" spans="1:27">
      <c r="A13" s="20">
        <v>1182</v>
      </c>
      <c r="B13" s="20">
        <v>1182</v>
      </c>
      <c r="C13" s="20" t="s">
        <v>2550</v>
      </c>
      <c r="D13" s="2" t="s">
        <v>2551</v>
      </c>
      <c r="E13" s="20" t="s">
        <v>33</v>
      </c>
      <c r="F13" s="20" t="s">
        <v>2579</v>
      </c>
      <c r="G13" s="20">
        <v>62013347</v>
      </c>
      <c r="H13" s="20" t="s">
        <v>33</v>
      </c>
      <c r="I13" s="2" t="s">
        <v>1052</v>
      </c>
      <c r="J13" s="20" t="s">
        <v>859</v>
      </c>
      <c r="K13" s="18" t="s">
        <v>233</v>
      </c>
      <c r="L13" s="20" t="s">
        <v>245</v>
      </c>
      <c r="M13" s="20" t="s">
        <v>30</v>
      </c>
      <c r="N13" s="18" t="s">
        <v>30</v>
      </c>
      <c r="O13" s="20" t="s">
        <v>138</v>
      </c>
      <c r="P13" s="181" t="s">
        <v>2580</v>
      </c>
      <c r="Q13" s="18" t="s">
        <v>195</v>
      </c>
      <c r="R13" s="20" t="s">
        <v>918</v>
      </c>
      <c r="S13" s="20" t="s">
        <v>922</v>
      </c>
      <c r="T13" s="178" t="s">
        <v>139</v>
      </c>
      <c r="U13" s="171">
        <v>3.3719999999999999</v>
      </c>
      <c r="V13" s="149">
        <v>128.44900000000001</v>
      </c>
      <c r="W13" s="149">
        <v>433.13</v>
      </c>
      <c r="X13" s="170">
        <v>9.7439999999999992E-3</v>
      </c>
      <c r="Y13" s="170">
        <v>5.6817216660460697E-3</v>
      </c>
      <c r="Z13" s="170">
        <v>9.6332562337132896E-4</v>
      </c>
    </row>
    <row r="14" spans="1:27">
      <c r="A14" s="20">
        <v>1182</v>
      </c>
      <c r="B14" s="20">
        <v>1182</v>
      </c>
      <c r="C14" s="20" t="s">
        <v>2581</v>
      </c>
      <c r="E14" s="20" t="s">
        <v>180</v>
      </c>
      <c r="F14" s="20" t="s">
        <v>2581</v>
      </c>
      <c r="G14" s="20">
        <v>50008440</v>
      </c>
      <c r="H14" s="20" t="s">
        <v>33</v>
      </c>
      <c r="I14" s="2" t="s">
        <v>1054</v>
      </c>
      <c r="J14" s="20" t="s">
        <v>595</v>
      </c>
      <c r="K14" s="18" t="s">
        <v>30</v>
      </c>
      <c r="L14" s="197" t="s">
        <v>245</v>
      </c>
      <c r="M14" s="197" t="s">
        <v>30</v>
      </c>
      <c r="N14" s="197" t="s">
        <v>30</v>
      </c>
      <c r="O14" s="20" t="s">
        <v>138</v>
      </c>
      <c r="P14" s="181" t="s">
        <v>2582</v>
      </c>
      <c r="Q14" s="18" t="s">
        <v>34</v>
      </c>
      <c r="R14" s="20" t="s">
        <v>180</v>
      </c>
      <c r="S14" s="197" t="s">
        <v>922</v>
      </c>
      <c r="T14" s="178" t="s">
        <v>139</v>
      </c>
      <c r="U14" s="171">
        <v>1</v>
      </c>
      <c r="V14" s="149">
        <v>900</v>
      </c>
      <c r="W14" s="149">
        <v>900</v>
      </c>
      <c r="X14" s="170">
        <v>5.0000000000000001E-3</v>
      </c>
      <c r="Y14" s="170">
        <v>1.1806037724993701E-2</v>
      </c>
      <c r="Z14" s="170">
        <v>2.00169232487053E-3</v>
      </c>
    </row>
    <row r="15" spans="1:27">
      <c r="A15" s="20">
        <v>1182</v>
      </c>
      <c r="B15" s="20">
        <v>1182</v>
      </c>
      <c r="C15" s="20" t="s">
        <v>2583</v>
      </c>
      <c r="D15" s="2" t="s">
        <v>2584</v>
      </c>
      <c r="E15" s="20" t="s">
        <v>337</v>
      </c>
      <c r="F15" s="20" t="s">
        <v>2585</v>
      </c>
      <c r="G15" s="20">
        <v>60364742</v>
      </c>
      <c r="H15" s="20" t="s">
        <v>33</v>
      </c>
      <c r="I15" s="2" t="s">
        <v>1052</v>
      </c>
      <c r="J15" s="20" t="s">
        <v>877</v>
      </c>
      <c r="K15" s="18" t="s">
        <v>30</v>
      </c>
      <c r="L15" s="20" t="s">
        <v>245</v>
      </c>
      <c r="M15" s="197" t="s">
        <v>30</v>
      </c>
      <c r="N15" s="18" t="s">
        <v>30</v>
      </c>
      <c r="O15" s="20" t="s">
        <v>138</v>
      </c>
      <c r="P15" s="181" t="s">
        <v>2586</v>
      </c>
      <c r="Q15" s="18" t="s">
        <v>195</v>
      </c>
      <c r="R15" s="20" t="s">
        <v>918</v>
      </c>
      <c r="S15" s="20" t="s">
        <v>922</v>
      </c>
      <c r="T15" s="178" t="s">
        <v>139</v>
      </c>
      <c r="U15" s="171">
        <v>3.3719999999999999</v>
      </c>
      <c r="V15" s="149">
        <v>93.415000000000006</v>
      </c>
      <c r="W15" s="149">
        <v>314.99700000000001</v>
      </c>
      <c r="X15" s="170">
        <v>2.2729999999999998E-3</v>
      </c>
      <c r="Y15" s="170">
        <v>4.1320702927360202E-3</v>
      </c>
      <c r="Z15" s="170">
        <v>7.0058503822031503E-4</v>
      </c>
    </row>
    <row r="16" spans="1:27">
      <c r="A16" s="20">
        <v>1182</v>
      </c>
      <c r="B16" s="20">
        <v>1182</v>
      </c>
      <c r="C16" s="20" t="s">
        <v>2583</v>
      </c>
      <c r="D16" s="2" t="s">
        <v>2584</v>
      </c>
      <c r="E16" s="20" t="s">
        <v>337</v>
      </c>
      <c r="F16" s="20" t="s">
        <v>2587</v>
      </c>
      <c r="G16" s="20">
        <v>62002785</v>
      </c>
      <c r="H16" s="20" t="s">
        <v>33</v>
      </c>
      <c r="I16" s="2" t="s">
        <v>1052</v>
      </c>
      <c r="J16" s="20" t="s">
        <v>877</v>
      </c>
      <c r="K16" s="18" t="s">
        <v>30</v>
      </c>
      <c r="L16" s="20" t="s">
        <v>245</v>
      </c>
      <c r="M16" s="197" t="s">
        <v>30</v>
      </c>
      <c r="N16" s="18" t="s">
        <v>30</v>
      </c>
      <c r="O16" s="20" t="s">
        <v>138</v>
      </c>
      <c r="P16" s="181" t="s">
        <v>2588</v>
      </c>
      <c r="Q16" s="18" t="s">
        <v>195</v>
      </c>
      <c r="R16" s="20" t="s">
        <v>918</v>
      </c>
      <c r="S16" s="20" t="s">
        <v>922</v>
      </c>
      <c r="T16" s="178" t="s">
        <v>139</v>
      </c>
      <c r="U16" s="171">
        <v>3.3719999999999999</v>
      </c>
      <c r="V16" s="149">
        <v>105.623</v>
      </c>
      <c r="W16" s="149">
        <v>356.15899999999999</v>
      </c>
      <c r="X16" s="170">
        <v>8.3000000000000001E-4</v>
      </c>
      <c r="Y16" s="170">
        <v>4.6720356823265197E-3</v>
      </c>
      <c r="Z16" s="170">
        <v>7.9213519257488303E-4</v>
      </c>
    </row>
    <row r="17" spans="1:26">
      <c r="A17" s="20">
        <v>1182</v>
      </c>
      <c r="B17" s="20">
        <v>1182</v>
      </c>
      <c r="C17" s="20" t="s">
        <v>2583</v>
      </c>
      <c r="D17" s="2" t="s">
        <v>2584</v>
      </c>
      <c r="E17" s="20" t="s">
        <v>337</v>
      </c>
      <c r="F17" s="20" t="s">
        <v>2589</v>
      </c>
      <c r="G17" s="20">
        <v>62017827</v>
      </c>
      <c r="H17" s="20" t="s">
        <v>33</v>
      </c>
      <c r="I17" s="2" t="s">
        <v>1052</v>
      </c>
      <c r="J17" s="20" t="s">
        <v>877</v>
      </c>
      <c r="K17" s="18" t="s">
        <v>30</v>
      </c>
      <c r="L17" s="20" t="s">
        <v>245</v>
      </c>
      <c r="M17" s="197" t="s">
        <v>30</v>
      </c>
      <c r="N17" s="18" t="s">
        <v>30</v>
      </c>
      <c r="O17" s="20" t="s">
        <v>138</v>
      </c>
      <c r="P17" s="181" t="s">
        <v>2590</v>
      </c>
      <c r="Q17" s="18" t="s">
        <v>195</v>
      </c>
      <c r="R17" s="20" t="s">
        <v>918</v>
      </c>
      <c r="S17" s="20" t="s">
        <v>922</v>
      </c>
      <c r="T17" s="178" t="s">
        <v>139</v>
      </c>
      <c r="U17" s="171">
        <v>3.3719999999999999</v>
      </c>
      <c r="V17" s="149">
        <v>41.524000000000001</v>
      </c>
      <c r="W17" s="149">
        <v>140.017</v>
      </c>
      <c r="X17" s="170">
        <v>2.1800000000000001E-4</v>
      </c>
      <c r="Y17" s="170">
        <v>1.8367217249403401E-3</v>
      </c>
      <c r="Z17" s="170">
        <v>3.1141284361244E-4</v>
      </c>
    </row>
    <row r="18" spans="1:26">
      <c r="A18" s="20">
        <v>1182</v>
      </c>
      <c r="B18" s="20">
        <v>1182</v>
      </c>
      <c r="C18" s="20" t="s">
        <v>2583</v>
      </c>
      <c r="D18" s="2" t="s">
        <v>2584</v>
      </c>
      <c r="E18" s="20" t="s">
        <v>337</v>
      </c>
      <c r="F18" s="20" t="s">
        <v>2591</v>
      </c>
      <c r="G18" s="20">
        <v>62018247</v>
      </c>
      <c r="H18" s="20" t="s">
        <v>33</v>
      </c>
      <c r="I18" s="2" t="s">
        <v>1052</v>
      </c>
      <c r="J18" s="20" t="s">
        <v>877</v>
      </c>
      <c r="K18" s="18" t="s">
        <v>30</v>
      </c>
      <c r="L18" s="20" t="s">
        <v>245</v>
      </c>
      <c r="M18" s="197" t="s">
        <v>30</v>
      </c>
      <c r="N18" s="18" t="s">
        <v>30</v>
      </c>
      <c r="O18" s="20" t="s">
        <v>138</v>
      </c>
      <c r="P18" s="181" t="s">
        <v>2592</v>
      </c>
      <c r="Q18" s="18" t="s">
        <v>195</v>
      </c>
      <c r="R18" s="20" t="s">
        <v>918</v>
      </c>
      <c r="S18" s="20" t="s">
        <v>922</v>
      </c>
      <c r="T18" s="178" t="s">
        <v>139</v>
      </c>
      <c r="U18" s="171">
        <v>3.3719999999999999</v>
      </c>
      <c r="V18" s="149">
        <v>188.232</v>
      </c>
      <c r="W18" s="149">
        <v>634.71699999999998</v>
      </c>
      <c r="X18" s="170">
        <v>1.4170000000000001E-3</v>
      </c>
      <c r="Y18" s="170">
        <v>8.3261047869803602E-3</v>
      </c>
      <c r="Z18" s="170">
        <v>1.41167599463818E-3</v>
      </c>
    </row>
    <row r="19" spans="1:26">
      <c r="A19" s="20">
        <v>1182</v>
      </c>
      <c r="B19" s="20">
        <v>1182</v>
      </c>
      <c r="C19" s="20" t="s">
        <v>2593</v>
      </c>
      <c r="D19" s="2" t="s">
        <v>2594</v>
      </c>
      <c r="E19" s="20" t="s">
        <v>33</v>
      </c>
      <c r="F19" s="20" t="s">
        <v>2595</v>
      </c>
      <c r="G19" s="20">
        <v>62013487</v>
      </c>
      <c r="H19" s="20" t="s">
        <v>33</v>
      </c>
      <c r="I19" s="2" t="s">
        <v>1052</v>
      </c>
      <c r="J19" s="20" t="s">
        <v>859</v>
      </c>
      <c r="K19" s="18" t="s">
        <v>30</v>
      </c>
      <c r="L19" s="20" t="s">
        <v>30</v>
      </c>
      <c r="M19" s="197" t="s">
        <v>30</v>
      </c>
      <c r="N19" s="18" t="s">
        <v>30</v>
      </c>
      <c r="O19" s="20" t="s">
        <v>138</v>
      </c>
      <c r="P19" s="181" t="s">
        <v>2596</v>
      </c>
      <c r="Q19" s="18" t="s">
        <v>195</v>
      </c>
      <c r="R19" s="20" t="s">
        <v>918</v>
      </c>
      <c r="S19" s="20" t="s">
        <v>922</v>
      </c>
      <c r="T19" s="178" t="s">
        <v>2597</v>
      </c>
      <c r="U19" s="171">
        <v>3.3719999999999999</v>
      </c>
      <c r="V19" s="149">
        <v>56.454000000000001</v>
      </c>
      <c r="W19" s="149">
        <v>190.364</v>
      </c>
      <c r="X19" s="170">
        <v>8.8889999999999993E-3</v>
      </c>
      <c r="Y19" s="170">
        <v>2.4971601959485599E-3</v>
      </c>
      <c r="Z19" s="170">
        <v>4.2338899083986103E-4</v>
      </c>
    </row>
    <row r="20" spans="1:26">
      <c r="A20" s="2">
        <v>1182</v>
      </c>
      <c r="B20" s="2">
        <v>1182</v>
      </c>
      <c r="C20" s="2" t="s">
        <v>2598</v>
      </c>
      <c r="D20" s="2" t="s">
        <v>2599</v>
      </c>
      <c r="E20" s="20" t="s">
        <v>33</v>
      </c>
      <c r="F20" s="2" t="s">
        <v>2600</v>
      </c>
      <c r="G20" s="2">
        <v>62017694</v>
      </c>
      <c r="H20" s="20" t="s">
        <v>33</v>
      </c>
      <c r="I20" s="2" t="s">
        <v>1052</v>
      </c>
      <c r="J20" s="20" t="s">
        <v>595</v>
      </c>
      <c r="K20" s="18" t="s">
        <v>30</v>
      </c>
      <c r="L20" s="20" t="s">
        <v>30</v>
      </c>
      <c r="M20" s="20" t="s">
        <v>30</v>
      </c>
      <c r="N20" s="18" t="s">
        <v>30</v>
      </c>
      <c r="O20" s="20" t="s">
        <v>138</v>
      </c>
      <c r="P20" s="181" t="s">
        <v>2601</v>
      </c>
      <c r="Q20" s="2" t="s">
        <v>195</v>
      </c>
      <c r="R20" s="20" t="s">
        <v>918</v>
      </c>
      <c r="S20" s="20" t="s">
        <v>922</v>
      </c>
      <c r="T20" s="179" t="s">
        <v>139</v>
      </c>
      <c r="U20" s="156">
        <v>3.3719999999999999</v>
      </c>
      <c r="V20" s="147">
        <v>170.34800000000001</v>
      </c>
      <c r="W20" s="147">
        <v>574.41300000000001</v>
      </c>
      <c r="X20" s="162">
        <v>4.8799999999999999E-4</v>
      </c>
      <c r="Y20" s="162">
        <v>7.5350477225378997E-3</v>
      </c>
      <c r="Z20" s="162">
        <v>1.2775537013410001E-3</v>
      </c>
    </row>
    <row r="21" spans="1:26">
      <c r="A21" s="2">
        <v>1182</v>
      </c>
      <c r="B21" s="2">
        <v>1182</v>
      </c>
      <c r="C21" s="2" t="s">
        <v>2602</v>
      </c>
      <c r="D21" s="2" t="s">
        <v>2603</v>
      </c>
      <c r="E21" s="2" t="s">
        <v>33</v>
      </c>
      <c r="F21" s="2" t="s">
        <v>2602</v>
      </c>
      <c r="G21" s="2">
        <v>62020375</v>
      </c>
      <c r="H21" s="2" t="s">
        <v>33</v>
      </c>
      <c r="I21" s="2" t="s">
        <v>1052</v>
      </c>
      <c r="J21" s="2" t="s">
        <v>875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138</v>
      </c>
      <c r="P21" s="181" t="s">
        <v>2604</v>
      </c>
      <c r="Q21" s="2" t="s">
        <v>195</v>
      </c>
      <c r="R21" s="2" t="s">
        <v>180</v>
      </c>
      <c r="S21" s="2" t="s">
        <v>922</v>
      </c>
      <c r="T21" s="179" t="s">
        <v>139</v>
      </c>
      <c r="U21" s="156">
        <v>3.3719999999999999</v>
      </c>
      <c r="V21" s="147">
        <v>220.09399999999999</v>
      </c>
      <c r="W21" s="147">
        <v>742.15700000000004</v>
      </c>
      <c r="X21" s="162">
        <v>4.8099999999999998E-4</v>
      </c>
      <c r="Y21" s="162">
        <v>9.7354824277687494E-3</v>
      </c>
      <c r="Z21" s="162">
        <v>1.6506334223649901E-3</v>
      </c>
    </row>
    <row r="22" spans="1:26">
      <c r="A22" s="2">
        <v>1182</v>
      </c>
      <c r="B22" s="2">
        <v>1182</v>
      </c>
      <c r="C22" s="2" t="s">
        <v>2605</v>
      </c>
      <c r="D22" s="2" t="s">
        <v>2606</v>
      </c>
      <c r="E22" s="2" t="s">
        <v>340</v>
      </c>
      <c r="F22" s="2" t="s">
        <v>2607</v>
      </c>
      <c r="G22" s="2">
        <v>62013024</v>
      </c>
      <c r="H22" s="2" t="s">
        <v>33</v>
      </c>
      <c r="I22" s="2" t="s">
        <v>1052</v>
      </c>
      <c r="J22" s="2" t="s">
        <v>595</v>
      </c>
      <c r="K22" s="2" t="s">
        <v>30</v>
      </c>
      <c r="L22" s="2" t="s">
        <v>245</v>
      </c>
      <c r="M22" s="2" t="s">
        <v>30</v>
      </c>
      <c r="N22" s="2" t="s">
        <v>30</v>
      </c>
      <c r="O22" s="2" t="s">
        <v>138</v>
      </c>
      <c r="P22" s="181" t="s">
        <v>2608</v>
      </c>
      <c r="Q22" s="2" t="s">
        <v>195</v>
      </c>
      <c r="R22" s="2" t="s">
        <v>180</v>
      </c>
      <c r="S22" s="2" t="s">
        <v>922</v>
      </c>
      <c r="T22" s="179" t="s">
        <v>139</v>
      </c>
      <c r="U22" s="156">
        <v>3.3719999999999999</v>
      </c>
      <c r="V22" s="147">
        <v>205.596</v>
      </c>
      <c r="W22" s="147">
        <v>693.26900000000001</v>
      </c>
      <c r="X22" s="162">
        <v>0</v>
      </c>
      <c r="Y22" s="162">
        <v>9.0941755809757201E-3</v>
      </c>
      <c r="Z22" s="162">
        <v>1.5419010073910099E-3</v>
      </c>
    </row>
    <row r="23" spans="1:26">
      <c r="A23" s="2">
        <v>1182</v>
      </c>
      <c r="B23" s="2">
        <v>1182</v>
      </c>
      <c r="C23" s="2" t="s">
        <v>2609</v>
      </c>
      <c r="D23" s="2" t="s">
        <v>2610</v>
      </c>
      <c r="E23" s="2" t="s">
        <v>180</v>
      </c>
      <c r="F23" s="2" t="s">
        <v>2611</v>
      </c>
      <c r="G23" s="2">
        <v>60406600</v>
      </c>
      <c r="H23" s="2" t="s">
        <v>33</v>
      </c>
      <c r="I23" s="2" t="s">
        <v>1052</v>
      </c>
      <c r="J23" s="2" t="s">
        <v>858</v>
      </c>
      <c r="K23" s="2" t="s">
        <v>233</v>
      </c>
      <c r="L23" s="2" t="s">
        <v>245</v>
      </c>
      <c r="M23" s="2" t="s">
        <v>30</v>
      </c>
      <c r="N23" s="2" t="s">
        <v>30</v>
      </c>
      <c r="O23" s="2" t="s">
        <v>138</v>
      </c>
      <c r="P23" s="181" t="s">
        <v>2612</v>
      </c>
      <c r="Q23" s="2" t="s">
        <v>195</v>
      </c>
      <c r="R23" s="2" t="s">
        <v>918</v>
      </c>
      <c r="S23" s="2" t="s">
        <v>922</v>
      </c>
      <c r="T23" s="179" t="s">
        <v>139</v>
      </c>
      <c r="U23" s="156">
        <v>3.3719999999999999</v>
      </c>
      <c r="V23" s="147">
        <v>212.642</v>
      </c>
      <c r="W23" s="147">
        <v>717.03</v>
      </c>
      <c r="X23" s="162">
        <v>0</v>
      </c>
      <c r="Y23" s="162">
        <v>9.4058717508332095E-3</v>
      </c>
      <c r="Z23" s="162">
        <v>1.59474852875496E-3</v>
      </c>
    </row>
    <row r="24" spans="1:26">
      <c r="A24" s="2">
        <v>1182</v>
      </c>
      <c r="B24" s="2">
        <v>1182</v>
      </c>
      <c r="C24" s="2" t="s">
        <v>2613</v>
      </c>
      <c r="D24" s="2" t="s">
        <v>2614</v>
      </c>
      <c r="E24" s="2" t="s">
        <v>180</v>
      </c>
      <c r="F24" s="2" t="s">
        <v>2615</v>
      </c>
      <c r="G24" s="2">
        <v>62009048</v>
      </c>
      <c r="H24" s="2" t="s">
        <v>33</v>
      </c>
      <c r="I24" s="2" t="s">
        <v>1052</v>
      </c>
      <c r="J24" s="2" t="s">
        <v>858</v>
      </c>
      <c r="K24" s="2" t="s">
        <v>233</v>
      </c>
      <c r="L24" s="2" t="s">
        <v>245</v>
      </c>
      <c r="M24" s="2" t="s">
        <v>30</v>
      </c>
      <c r="N24" s="2" t="s">
        <v>252</v>
      </c>
      <c r="O24" s="2" t="s">
        <v>138</v>
      </c>
      <c r="P24" s="181" t="s">
        <v>2616</v>
      </c>
      <c r="Q24" s="2" t="s">
        <v>195</v>
      </c>
      <c r="R24" s="2" t="s">
        <v>918</v>
      </c>
      <c r="S24" s="2" t="s">
        <v>922</v>
      </c>
      <c r="T24" s="179" t="s">
        <v>139</v>
      </c>
      <c r="U24" s="156">
        <v>3.3719999999999999</v>
      </c>
      <c r="V24" s="147">
        <v>315.471</v>
      </c>
      <c r="W24" s="147">
        <v>1063.769</v>
      </c>
      <c r="X24" s="162">
        <v>1.9400000000000001E-3</v>
      </c>
      <c r="Y24" s="162">
        <v>1.39543266790162E-2</v>
      </c>
      <c r="Z24" s="162">
        <v>2.3659308281718801E-3</v>
      </c>
    </row>
    <row r="25" spans="1:26">
      <c r="A25" s="2">
        <v>1182</v>
      </c>
      <c r="B25" s="2">
        <v>1182</v>
      </c>
      <c r="C25" s="2" t="s">
        <v>2617</v>
      </c>
      <c r="D25" s="2" t="s">
        <v>2618</v>
      </c>
      <c r="E25" s="2" t="s">
        <v>180</v>
      </c>
      <c r="F25" s="2" t="s">
        <v>2619</v>
      </c>
      <c r="G25" s="2">
        <v>62015334</v>
      </c>
      <c r="H25" s="2" t="s">
        <v>33</v>
      </c>
      <c r="I25" s="2" t="s">
        <v>1052</v>
      </c>
      <c r="J25" s="2" t="s">
        <v>858</v>
      </c>
      <c r="K25" s="2" t="s">
        <v>233</v>
      </c>
      <c r="L25" s="2" t="s">
        <v>245</v>
      </c>
      <c r="M25" s="2" t="s">
        <v>30</v>
      </c>
      <c r="N25" s="2" t="s">
        <v>30</v>
      </c>
      <c r="O25" s="2" t="s">
        <v>138</v>
      </c>
      <c r="P25" s="181" t="s">
        <v>2620</v>
      </c>
      <c r="Q25" s="2" t="s">
        <v>195</v>
      </c>
      <c r="R25" s="11" t="s">
        <v>918</v>
      </c>
      <c r="S25" s="2" t="s">
        <v>922</v>
      </c>
      <c r="T25" s="179" t="s">
        <v>139</v>
      </c>
      <c r="U25" s="156">
        <v>3.3719999999999999</v>
      </c>
      <c r="V25" s="147">
        <v>290.827</v>
      </c>
      <c r="W25" s="147">
        <v>980.66800000000001</v>
      </c>
      <c r="X25" s="162">
        <v>2.2000000000000001E-3</v>
      </c>
      <c r="Y25" s="162">
        <v>1.2864225605322899E-2</v>
      </c>
      <c r="Z25" s="162">
        <v>2.18110616443854E-3</v>
      </c>
    </row>
    <row r="26" spans="1:26">
      <c r="A26" s="2">
        <v>1182</v>
      </c>
      <c r="B26" s="2">
        <v>1182</v>
      </c>
      <c r="C26" s="2" t="s">
        <v>2621</v>
      </c>
      <c r="D26" s="2" t="s">
        <v>2622</v>
      </c>
      <c r="E26" s="2" t="s">
        <v>180</v>
      </c>
      <c r="F26" s="2" t="s">
        <v>2623</v>
      </c>
      <c r="G26" s="2">
        <v>62017835</v>
      </c>
      <c r="H26" s="2" t="s">
        <v>33</v>
      </c>
      <c r="I26" s="2" t="s">
        <v>1052</v>
      </c>
      <c r="J26" s="2" t="s">
        <v>858</v>
      </c>
      <c r="K26" s="2" t="s">
        <v>30</v>
      </c>
      <c r="L26" s="2" t="s">
        <v>252</v>
      </c>
      <c r="M26" s="2" t="s">
        <v>30</v>
      </c>
      <c r="N26" s="2" t="s">
        <v>30</v>
      </c>
      <c r="O26" s="2" t="s">
        <v>138</v>
      </c>
      <c r="P26" s="181" t="s">
        <v>2590</v>
      </c>
      <c r="Q26" s="2" t="s">
        <v>195</v>
      </c>
      <c r="R26" s="11" t="s">
        <v>180</v>
      </c>
      <c r="S26" s="2" t="s">
        <v>922</v>
      </c>
      <c r="T26" s="179" t="s">
        <v>139</v>
      </c>
      <c r="U26" s="156">
        <v>3.3719999999999999</v>
      </c>
      <c r="V26" s="147">
        <v>199.12899999999999</v>
      </c>
      <c r="W26" s="147">
        <v>671.46199999999999</v>
      </c>
      <c r="X26" s="162">
        <v>5.5999999999999995E-4</v>
      </c>
      <c r="Y26" s="162">
        <v>8.80811121082525E-3</v>
      </c>
      <c r="Z26" s="162">
        <v>1.4933993112684501E-3</v>
      </c>
    </row>
    <row r="27" spans="1:26">
      <c r="A27" s="2">
        <v>1182</v>
      </c>
      <c r="B27" s="2">
        <v>1182</v>
      </c>
      <c r="C27" s="2" t="s">
        <v>2624</v>
      </c>
      <c r="D27" s="2" t="s">
        <v>2625</v>
      </c>
      <c r="E27" s="2" t="s">
        <v>180</v>
      </c>
      <c r="F27" s="2" t="s">
        <v>2626</v>
      </c>
      <c r="G27" s="2">
        <v>62020011</v>
      </c>
      <c r="H27" s="2" t="s">
        <v>33</v>
      </c>
      <c r="I27" s="2" t="s">
        <v>1052</v>
      </c>
      <c r="J27" s="2" t="s">
        <v>858</v>
      </c>
      <c r="K27" s="2" t="s">
        <v>233</v>
      </c>
      <c r="L27" s="2" t="s">
        <v>252</v>
      </c>
      <c r="M27" s="2" t="s">
        <v>30</v>
      </c>
      <c r="N27" s="2" t="s">
        <v>30</v>
      </c>
      <c r="O27" s="2" t="s">
        <v>138</v>
      </c>
      <c r="P27" s="181" t="s">
        <v>2627</v>
      </c>
      <c r="Q27" s="2" t="s">
        <v>195</v>
      </c>
      <c r="R27" s="2" t="s">
        <v>918</v>
      </c>
      <c r="S27" s="2" t="s">
        <v>922</v>
      </c>
      <c r="T27" s="179" t="s">
        <v>139</v>
      </c>
      <c r="U27" s="156">
        <v>3.3719999999999999</v>
      </c>
      <c r="V27" s="147">
        <v>120.797</v>
      </c>
      <c r="W27" s="147">
        <v>407.327</v>
      </c>
      <c r="X27" s="162">
        <v>1.7329999999999999E-3</v>
      </c>
      <c r="Y27" s="162">
        <v>5.3432359294470801E-3</v>
      </c>
      <c r="Z27" s="162">
        <v>9.0593597946108002E-4</v>
      </c>
    </row>
    <row r="28" spans="1:26">
      <c r="A28" s="2">
        <v>1182</v>
      </c>
      <c r="B28" s="2">
        <v>1182</v>
      </c>
      <c r="C28" s="2" t="s">
        <v>2628</v>
      </c>
      <c r="D28" s="2" t="s">
        <v>2629</v>
      </c>
      <c r="E28" s="2" t="s">
        <v>180</v>
      </c>
      <c r="F28" s="2" t="s">
        <v>2630</v>
      </c>
      <c r="G28" s="2">
        <v>62020748</v>
      </c>
      <c r="H28" s="2" t="s">
        <v>33</v>
      </c>
      <c r="I28" s="2" t="s">
        <v>1052</v>
      </c>
      <c r="J28" s="2" t="s">
        <v>858</v>
      </c>
      <c r="K28" s="2" t="s">
        <v>233</v>
      </c>
      <c r="L28" s="2" t="s">
        <v>252</v>
      </c>
      <c r="M28" s="2" t="s">
        <v>30</v>
      </c>
      <c r="N28" s="2" t="s">
        <v>252</v>
      </c>
      <c r="O28" s="2" t="s">
        <v>138</v>
      </c>
      <c r="P28" s="181" t="s">
        <v>2631</v>
      </c>
      <c r="Q28" s="2" t="s">
        <v>195</v>
      </c>
      <c r="R28" s="2" t="s">
        <v>180</v>
      </c>
      <c r="S28" s="2" t="s">
        <v>922</v>
      </c>
      <c r="T28" s="179" t="s">
        <v>139</v>
      </c>
      <c r="U28" s="156">
        <v>3.3719999999999999</v>
      </c>
      <c r="V28" s="147">
        <v>93.308999999999997</v>
      </c>
      <c r="W28" s="147">
        <v>314.637</v>
      </c>
      <c r="X28" s="162">
        <v>2.3699999999999999E-4</v>
      </c>
      <c r="Y28" s="162">
        <v>4.1273554665670802E-3</v>
      </c>
      <c r="Z28" s="162">
        <v>6.9978564797819397E-4</v>
      </c>
    </row>
    <row r="29" spans="1:26">
      <c r="A29" s="2">
        <v>1182</v>
      </c>
      <c r="B29" s="2">
        <v>1182</v>
      </c>
      <c r="C29" s="2" t="s">
        <v>2632</v>
      </c>
      <c r="E29" s="2" t="s">
        <v>180</v>
      </c>
      <c r="F29" s="2" t="s">
        <v>2633</v>
      </c>
      <c r="G29" s="2">
        <v>62015151</v>
      </c>
      <c r="H29" s="2" t="s">
        <v>33</v>
      </c>
      <c r="I29" s="2" t="s">
        <v>1052</v>
      </c>
      <c r="J29" s="2" t="s">
        <v>877</v>
      </c>
      <c r="K29" s="2" t="s">
        <v>233</v>
      </c>
      <c r="L29" s="2" t="s">
        <v>252</v>
      </c>
      <c r="M29" s="2" t="s">
        <v>30</v>
      </c>
      <c r="N29" s="2" t="s">
        <v>30</v>
      </c>
      <c r="O29" s="2" t="s">
        <v>138</v>
      </c>
      <c r="P29" s="181" t="s">
        <v>2634</v>
      </c>
      <c r="Q29" s="2" t="s">
        <v>195</v>
      </c>
      <c r="R29" s="2" t="s">
        <v>918</v>
      </c>
      <c r="S29" s="2" t="s">
        <v>922</v>
      </c>
      <c r="T29" s="179" t="s">
        <v>139</v>
      </c>
      <c r="U29" s="156">
        <v>3.3719999999999999</v>
      </c>
      <c r="V29" s="147">
        <v>207.821</v>
      </c>
      <c r="W29" s="147">
        <v>700.77300000000002</v>
      </c>
      <c r="X29" s="162">
        <v>1.7520000000000001E-3</v>
      </c>
      <c r="Y29" s="162">
        <v>9.1926190211081994E-3</v>
      </c>
      <c r="Z29" s="162">
        <v>1.5585919144622199E-3</v>
      </c>
    </row>
    <row r="30" spans="1:26">
      <c r="A30" s="2">
        <v>1182</v>
      </c>
      <c r="B30" s="2">
        <v>1182</v>
      </c>
      <c r="C30" s="2" t="s">
        <v>2632</v>
      </c>
      <c r="E30" s="2" t="s">
        <v>180</v>
      </c>
      <c r="F30" s="2" t="s">
        <v>2635</v>
      </c>
      <c r="G30" s="2">
        <v>62007349</v>
      </c>
      <c r="H30" s="2" t="s">
        <v>33</v>
      </c>
      <c r="I30" s="2" t="s">
        <v>1052</v>
      </c>
      <c r="J30" s="2" t="s">
        <v>879</v>
      </c>
      <c r="K30" s="2" t="s">
        <v>233</v>
      </c>
      <c r="L30" s="2" t="s">
        <v>245</v>
      </c>
      <c r="M30" s="2" t="s">
        <v>30</v>
      </c>
      <c r="N30" s="2" t="s">
        <v>30</v>
      </c>
      <c r="O30" s="2" t="s">
        <v>138</v>
      </c>
      <c r="P30" s="181" t="s">
        <v>2636</v>
      </c>
      <c r="Q30" s="2" t="s">
        <v>195</v>
      </c>
      <c r="R30" s="2" t="s">
        <v>918</v>
      </c>
      <c r="S30" s="2" t="s">
        <v>922</v>
      </c>
      <c r="T30" s="179" t="s">
        <v>139</v>
      </c>
      <c r="U30" s="156">
        <v>3.3719999999999999</v>
      </c>
      <c r="V30" s="147">
        <v>120.66500000000001</v>
      </c>
      <c r="W30" s="147">
        <v>406.88200000000001</v>
      </c>
      <c r="X30" s="162">
        <v>4.1899999999999999E-4</v>
      </c>
      <c r="Y30" s="162">
        <v>5.3374004398775796E-3</v>
      </c>
      <c r="Z30" s="162">
        <v>9.0494658276803197E-4</v>
      </c>
    </row>
    <row r="31" spans="1:26">
      <c r="A31" s="2">
        <v>1182</v>
      </c>
      <c r="B31" s="2">
        <v>1182</v>
      </c>
      <c r="C31" s="2" t="s">
        <v>2637</v>
      </c>
      <c r="D31" s="2" t="s">
        <v>2638</v>
      </c>
      <c r="E31" s="2" t="s">
        <v>180</v>
      </c>
      <c r="F31" s="2" t="s">
        <v>2639</v>
      </c>
      <c r="G31" s="2">
        <v>62020755</v>
      </c>
      <c r="H31" s="2" t="s">
        <v>33</v>
      </c>
      <c r="I31" s="2" t="s">
        <v>1052</v>
      </c>
      <c r="J31" s="2" t="s">
        <v>879</v>
      </c>
      <c r="K31" s="2" t="s">
        <v>233</v>
      </c>
      <c r="L31" s="2" t="s">
        <v>252</v>
      </c>
      <c r="M31" s="2" t="s">
        <v>30</v>
      </c>
      <c r="N31" s="2" t="s">
        <v>30</v>
      </c>
      <c r="O31" s="2" t="s">
        <v>138</v>
      </c>
      <c r="P31" s="181" t="s">
        <v>2631</v>
      </c>
      <c r="Q31" s="2" t="s">
        <v>195</v>
      </c>
      <c r="R31" s="2" t="s">
        <v>180</v>
      </c>
      <c r="S31" s="2" t="s">
        <v>922</v>
      </c>
      <c r="T31" s="179" t="s">
        <v>139</v>
      </c>
      <c r="U31" s="156">
        <v>3.3719999999999999</v>
      </c>
      <c r="V31" s="147">
        <v>226.786</v>
      </c>
      <c r="W31" s="147">
        <v>764.72199999999998</v>
      </c>
      <c r="X31" s="162">
        <v>4.9100000000000001E-4</v>
      </c>
      <c r="Y31" s="162">
        <v>1.00314885082903E-2</v>
      </c>
      <c r="Z31" s="162">
        <v>1.7008207174843801E-3</v>
      </c>
    </row>
    <row r="32" spans="1:26">
      <c r="A32" s="2">
        <v>1182</v>
      </c>
      <c r="B32" s="2">
        <v>1182</v>
      </c>
      <c r="C32" s="2" t="s">
        <v>2640</v>
      </c>
      <c r="D32" s="2" t="s">
        <v>2641</v>
      </c>
      <c r="E32" s="2" t="s">
        <v>1359</v>
      </c>
      <c r="F32" s="2" t="s">
        <v>2642</v>
      </c>
      <c r="G32" s="2">
        <v>50006410</v>
      </c>
      <c r="H32" s="2" t="s">
        <v>33</v>
      </c>
      <c r="I32" s="2" t="s">
        <v>1054</v>
      </c>
      <c r="J32" s="2" t="s">
        <v>595</v>
      </c>
      <c r="K32" s="2" t="s">
        <v>30</v>
      </c>
      <c r="L32" s="2" t="s">
        <v>245</v>
      </c>
      <c r="M32" s="2" t="s">
        <v>30</v>
      </c>
      <c r="N32" s="2" t="s">
        <v>30</v>
      </c>
      <c r="O32" s="2" t="s">
        <v>138</v>
      </c>
      <c r="P32" s="181" t="s">
        <v>2643</v>
      </c>
      <c r="Q32" s="2" t="s">
        <v>34</v>
      </c>
      <c r="R32" s="2" t="s">
        <v>180</v>
      </c>
      <c r="S32" s="2" t="s">
        <v>922</v>
      </c>
      <c r="T32" s="179" t="s">
        <v>139</v>
      </c>
      <c r="U32" s="156">
        <v>1</v>
      </c>
      <c r="V32" s="147">
        <v>3032.547</v>
      </c>
      <c r="W32" s="147">
        <v>3032.547</v>
      </c>
      <c r="X32" s="162">
        <v>0</v>
      </c>
      <c r="Y32" s="162">
        <v>3.9780404296300399E-2</v>
      </c>
      <c r="Z32" s="162">
        <v>6.7446955375702403E-3</v>
      </c>
    </row>
    <row r="33" spans="1:26">
      <c r="A33" s="2">
        <v>1182</v>
      </c>
      <c r="B33" s="2">
        <v>1182</v>
      </c>
      <c r="C33" s="2" t="s">
        <v>2644</v>
      </c>
      <c r="D33" s="2" t="s">
        <v>2645</v>
      </c>
      <c r="E33" s="2" t="s">
        <v>1359</v>
      </c>
      <c r="F33" s="2" t="s">
        <v>2646</v>
      </c>
      <c r="G33" s="2">
        <v>50007004</v>
      </c>
      <c r="H33" s="2" t="s">
        <v>33</v>
      </c>
      <c r="I33" s="2" t="s">
        <v>1052</v>
      </c>
      <c r="J33" s="2" t="s">
        <v>862</v>
      </c>
      <c r="K33" s="2" t="s">
        <v>30</v>
      </c>
      <c r="L33" s="2" t="s">
        <v>30</v>
      </c>
      <c r="M33" s="2" t="s">
        <v>30</v>
      </c>
      <c r="N33" s="2" t="s">
        <v>30</v>
      </c>
      <c r="O33" s="2" t="s">
        <v>138</v>
      </c>
      <c r="P33" s="181" t="s">
        <v>2647</v>
      </c>
      <c r="Q33" s="2" t="s">
        <v>34</v>
      </c>
      <c r="R33" s="2" t="s">
        <v>918</v>
      </c>
      <c r="S33" s="2" t="s">
        <v>922</v>
      </c>
      <c r="T33" s="179" t="s">
        <v>139</v>
      </c>
      <c r="U33" s="156">
        <v>1</v>
      </c>
      <c r="V33" s="147">
        <v>1002.927</v>
      </c>
      <c r="W33" s="147">
        <v>1002.927</v>
      </c>
      <c r="X33" s="162">
        <v>0</v>
      </c>
      <c r="Y33" s="162">
        <v>1.31562142593973E-2</v>
      </c>
      <c r="Z33" s="162">
        <v>2.2306123121762001E-3</v>
      </c>
    </row>
    <row r="34" spans="1:26">
      <c r="A34" s="2">
        <v>1182</v>
      </c>
      <c r="B34" s="2">
        <v>1182</v>
      </c>
      <c r="C34" s="2" t="s">
        <v>2648</v>
      </c>
      <c r="D34" s="2" t="s">
        <v>2649</v>
      </c>
      <c r="E34" s="2" t="s">
        <v>1359</v>
      </c>
      <c r="F34" s="2" t="s">
        <v>2648</v>
      </c>
      <c r="G34" s="2">
        <v>50007350</v>
      </c>
      <c r="H34" s="2" t="s">
        <v>33</v>
      </c>
      <c r="I34" s="2" t="s">
        <v>1052</v>
      </c>
      <c r="J34" s="2" t="s">
        <v>870</v>
      </c>
      <c r="K34" s="2" t="s">
        <v>30</v>
      </c>
      <c r="L34" s="2" t="s">
        <v>30</v>
      </c>
      <c r="M34" s="2" t="s">
        <v>30</v>
      </c>
      <c r="N34" s="2" t="s">
        <v>30</v>
      </c>
      <c r="O34" s="2" t="s">
        <v>138</v>
      </c>
      <c r="P34" s="181" t="s">
        <v>2650</v>
      </c>
      <c r="Q34" s="2" t="s">
        <v>34</v>
      </c>
      <c r="R34" s="2" t="s">
        <v>180</v>
      </c>
      <c r="S34" s="2" t="s">
        <v>922</v>
      </c>
      <c r="T34" s="179" t="s">
        <v>139</v>
      </c>
      <c r="U34" s="156">
        <v>1</v>
      </c>
      <c r="V34" s="147">
        <v>1616.684</v>
      </c>
      <c r="W34" s="147">
        <v>1616.684</v>
      </c>
      <c r="X34" s="162">
        <v>2.0960000000000002E-3</v>
      </c>
      <c r="Y34" s="162">
        <v>2.12073632222291E-2</v>
      </c>
      <c r="Z34" s="162">
        <v>3.5956700445576402E-3</v>
      </c>
    </row>
    <row r="35" spans="1:26">
      <c r="A35" s="2">
        <v>1182</v>
      </c>
      <c r="B35" s="2">
        <v>1182</v>
      </c>
      <c r="C35" s="2" t="s">
        <v>2651</v>
      </c>
      <c r="D35" s="2" t="s">
        <v>2652</v>
      </c>
      <c r="E35" s="2" t="s">
        <v>33</v>
      </c>
      <c r="F35" s="2" t="s">
        <v>2653</v>
      </c>
      <c r="G35" s="2">
        <v>50008325</v>
      </c>
      <c r="H35" s="2" t="s">
        <v>33</v>
      </c>
      <c r="I35" s="2" t="s">
        <v>1052</v>
      </c>
      <c r="J35" s="2" t="s">
        <v>595</v>
      </c>
      <c r="K35" s="2" t="s">
        <v>30</v>
      </c>
      <c r="L35" s="2" t="s">
        <v>30</v>
      </c>
      <c r="M35" s="2" t="s">
        <v>30</v>
      </c>
      <c r="N35" s="2" t="s">
        <v>30</v>
      </c>
      <c r="O35" s="2" t="s">
        <v>138</v>
      </c>
      <c r="P35" s="181" t="s">
        <v>2654</v>
      </c>
      <c r="Q35" s="2" t="s">
        <v>34</v>
      </c>
      <c r="R35" s="2" t="s">
        <v>180</v>
      </c>
      <c r="S35" s="2" t="s">
        <v>2655</v>
      </c>
      <c r="T35" s="179" t="s">
        <v>139</v>
      </c>
      <c r="U35" s="156">
        <v>1</v>
      </c>
      <c r="V35" s="147">
        <v>81.569999999999993</v>
      </c>
      <c r="W35" s="147">
        <v>81.569999999999993</v>
      </c>
      <c r="X35" s="162">
        <v>0</v>
      </c>
      <c r="Y35" s="162">
        <v>1.0700151961546599E-3</v>
      </c>
      <c r="Z35" s="162">
        <v>1.81419139556302E-4</v>
      </c>
    </row>
    <row r="36" spans="1:26">
      <c r="A36" s="2">
        <v>1182</v>
      </c>
      <c r="B36" s="2">
        <v>1182</v>
      </c>
      <c r="C36" s="2" t="s">
        <v>2546</v>
      </c>
      <c r="D36" s="2" t="s">
        <v>2547</v>
      </c>
      <c r="E36" s="2" t="s">
        <v>338</v>
      </c>
      <c r="F36" s="2" t="s">
        <v>2656</v>
      </c>
      <c r="G36" s="2">
        <v>60400892</v>
      </c>
      <c r="H36" s="2" t="s">
        <v>33</v>
      </c>
      <c r="I36" s="2" t="s">
        <v>1052</v>
      </c>
      <c r="J36" s="2" t="s">
        <v>595</v>
      </c>
      <c r="K36" s="2" t="s">
        <v>30</v>
      </c>
      <c r="L36" s="2" t="s">
        <v>30</v>
      </c>
      <c r="M36" s="2" t="s">
        <v>30</v>
      </c>
      <c r="N36" s="2" t="s">
        <v>30</v>
      </c>
      <c r="O36" s="2" t="s">
        <v>138</v>
      </c>
      <c r="P36" s="181" t="s">
        <v>2657</v>
      </c>
      <c r="Q36" s="2" t="s">
        <v>195</v>
      </c>
      <c r="R36" s="2" t="s">
        <v>918</v>
      </c>
      <c r="S36" s="2" t="s">
        <v>922</v>
      </c>
      <c r="T36" s="179" t="s">
        <v>139</v>
      </c>
      <c r="U36" s="156">
        <v>3.3719999999999999</v>
      </c>
      <c r="V36" s="147">
        <v>685.423</v>
      </c>
      <c r="W36" s="147">
        <v>2311.2460000000001</v>
      </c>
      <c r="X36" s="162">
        <v>0</v>
      </c>
      <c r="Y36" s="162">
        <v>3.0318502993358001E-2</v>
      </c>
      <c r="Z36" s="162">
        <v>5.1404472996803997E-3</v>
      </c>
    </row>
    <row r="37" spans="1:26">
      <c r="A37" s="2">
        <v>1182</v>
      </c>
      <c r="B37" s="2">
        <v>1182</v>
      </c>
      <c r="C37" s="2" t="s">
        <v>2644</v>
      </c>
      <c r="D37" s="2" t="s">
        <v>2645</v>
      </c>
      <c r="E37" s="2" t="s">
        <v>1359</v>
      </c>
      <c r="F37" s="2" t="s">
        <v>2644</v>
      </c>
      <c r="G37" s="2">
        <v>18952</v>
      </c>
      <c r="H37" s="2" t="s">
        <v>33</v>
      </c>
      <c r="I37" s="2" t="s">
        <v>1052</v>
      </c>
      <c r="J37" s="2" t="s">
        <v>862</v>
      </c>
      <c r="K37" s="2" t="s">
        <v>30</v>
      </c>
      <c r="L37" s="2" t="s">
        <v>30</v>
      </c>
      <c r="M37" s="2" t="s">
        <v>30</v>
      </c>
      <c r="N37" s="2" t="s">
        <v>30</v>
      </c>
      <c r="O37" s="2" t="s">
        <v>138</v>
      </c>
      <c r="P37" s="181" t="s">
        <v>2658</v>
      </c>
      <c r="Q37" s="2" t="s">
        <v>34</v>
      </c>
      <c r="R37" s="2" t="s">
        <v>918</v>
      </c>
      <c r="S37" s="2" t="s">
        <v>922</v>
      </c>
      <c r="T37" s="179" t="s">
        <v>139</v>
      </c>
      <c r="U37" s="156">
        <v>1</v>
      </c>
      <c r="V37" s="147">
        <v>116.883</v>
      </c>
      <c r="W37" s="147">
        <v>116.883</v>
      </c>
      <c r="X37" s="162">
        <v>3.1100000000000002E-4</v>
      </c>
      <c r="Y37" s="162">
        <v>1.53325594671333E-3</v>
      </c>
      <c r="Z37" s="162">
        <v>2.59960770250699E-4</v>
      </c>
    </row>
    <row r="38" spans="1:26">
      <c r="A38" s="2">
        <v>1182</v>
      </c>
      <c r="B38" s="2">
        <v>1182</v>
      </c>
      <c r="C38" s="2" t="s">
        <v>2659</v>
      </c>
      <c r="D38" s="2" t="s">
        <v>2660</v>
      </c>
      <c r="E38" s="2" t="s">
        <v>180</v>
      </c>
      <c r="F38" s="2" t="s">
        <v>2661</v>
      </c>
      <c r="G38" s="2">
        <v>50007160</v>
      </c>
      <c r="H38" s="2" t="s">
        <v>33</v>
      </c>
      <c r="I38" s="2" t="s">
        <v>1052</v>
      </c>
      <c r="J38" s="2" t="s">
        <v>595</v>
      </c>
      <c r="K38" s="2" t="s">
        <v>30</v>
      </c>
      <c r="L38" s="2" t="s">
        <v>30</v>
      </c>
      <c r="M38" s="2" t="s">
        <v>30</v>
      </c>
      <c r="N38" s="2" t="s">
        <v>30</v>
      </c>
      <c r="O38" s="2" t="s">
        <v>138</v>
      </c>
      <c r="P38" s="181" t="s">
        <v>2662</v>
      </c>
      <c r="Q38" s="2" t="s">
        <v>34</v>
      </c>
      <c r="R38" s="2" t="s">
        <v>180</v>
      </c>
      <c r="S38" s="2" t="s">
        <v>922</v>
      </c>
      <c r="T38" s="179" t="s">
        <v>139</v>
      </c>
      <c r="U38" s="156">
        <v>1</v>
      </c>
      <c r="V38" s="147">
        <v>325.68</v>
      </c>
      <c r="W38" s="147">
        <v>325.68</v>
      </c>
      <c r="X38" s="162">
        <v>3.1350000000000002E-3</v>
      </c>
      <c r="Y38" s="162">
        <v>4.2722106024605903E-3</v>
      </c>
      <c r="Z38" s="162">
        <v>7.2434557405078905E-4</v>
      </c>
    </row>
    <row r="39" spans="1:26">
      <c r="A39" s="2">
        <v>1182</v>
      </c>
      <c r="B39" s="2">
        <v>1182</v>
      </c>
      <c r="C39" s="2" t="s">
        <v>2663</v>
      </c>
      <c r="D39" s="2" t="s">
        <v>2664</v>
      </c>
      <c r="E39" s="2" t="s">
        <v>340</v>
      </c>
      <c r="F39" s="2" t="s">
        <v>2665</v>
      </c>
      <c r="G39" s="2">
        <v>62022124</v>
      </c>
      <c r="H39" s="2" t="s">
        <v>33</v>
      </c>
      <c r="I39" s="2" t="s">
        <v>1052</v>
      </c>
      <c r="J39" s="2" t="s">
        <v>595</v>
      </c>
      <c r="K39" s="2" t="s">
        <v>233</v>
      </c>
      <c r="L39" s="2" t="s">
        <v>281</v>
      </c>
      <c r="M39" s="2" t="s">
        <v>281</v>
      </c>
      <c r="N39" s="2" t="s">
        <v>323</v>
      </c>
      <c r="O39" s="2" t="s">
        <v>138</v>
      </c>
      <c r="P39" s="181" t="s">
        <v>2666</v>
      </c>
      <c r="Q39" s="2" t="s">
        <v>1202</v>
      </c>
      <c r="R39" s="2" t="s">
        <v>180</v>
      </c>
      <c r="S39" s="2" t="s">
        <v>922</v>
      </c>
      <c r="T39" s="179" t="s">
        <v>139</v>
      </c>
      <c r="U39" s="156">
        <v>3.9552</v>
      </c>
      <c r="V39" s="147">
        <v>129.928</v>
      </c>
      <c r="W39" s="147">
        <v>513.89099999999996</v>
      </c>
      <c r="X39" s="162">
        <v>8.1000000000000004E-5</v>
      </c>
      <c r="Y39" s="162">
        <v>6.74112327302931E-3</v>
      </c>
      <c r="Z39" s="162">
        <v>1.1429452480964399E-3</v>
      </c>
    </row>
    <row r="40" spans="1:26">
      <c r="A40" s="2">
        <v>1182</v>
      </c>
      <c r="B40" s="2">
        <v>1182</v>
      </c>
      <c r="C40" s="2" t="s">
        <v>2667</v>
      </c>
      <c r="D40" s="2" t="s">
        <v>2668</v>
      </c>
      <c r="E40" s="2" t="s">
        <v>33</v>
      </c>
      <c r="F40" s="2" t="s">
        <v>2669</v>
      </c>
      <c r="G40" s="2">
        <v>62020672</v>
      </c>
      <c r="H40" s="2" t="s">
        <v>33</v>
      </c>
      <c r="I40" s="2" t="s">
        <v>1052</v>
      </c>
      <c r="J40" s="2" t="s">
        <v>595</v>
      </c>
      <c r="K40" s="2" t="s">
        <v>233</v>
      </c>
      <c r="L40" s="2" t="s">
        <v>252</v>
      </c>
      <c r="M40" s="2" t="s">
        <v>252</v>
      </c>
      <c r="N40" s="2" t="s">
        <v>252</v>
      </c>
      <c r="O40" s="2" t="s">
        <v>138</v>
      </c>
      <c r="P40" s="181" t="s">
        <v>2670</v>
      </c>
      <c r="Q40" s="2" t="s">
        <v>195</v>
      </c>
      <c r="R40" s="2" t="s">
        <v>180</v>
      </c>
      <c r="S40" s="2" t="s">
        <v>922</v>
      </c>
      <c r="T40" s="179" t="s">
        <v>139</v>
      </c>
      <c r="U40" s="156">
        <v>3.3719999999999999</v>
      </c>
      <c r="V40" s="147">
        <v>92.179000000000002</v>
      </c>
      <c r="W40" s="147">
        <v>310.82600000000002</v>
      </c>
      <c r="X40" s="162">
        <v>2.3499999999999999E-4</v>
      </c>
      <c r="Y40" s="162">
        <v>4.0773628851171698E-3</v>
      </c>
      <c r="Z40" s="162">
        <v>6.9130949629041E-4</v>
      </c>
    </row>
    <row r="41" spans="1:26">
      <c r="A41" s="2">
        <v>1182</v>
      </c>
      <c r="B41" s="2">
        <v>1182</v>
      </c>
      <c r="C41" s="2" t="s">
        <v>2671</v>
      </c>
      <c r="D41" s="2" t="s">
        <v>2672</v>
      </c>
      <c r="E41" s="2" t="s">
        <v>340</v>
      </c>
      <c r="F41" s="2" t="s">
        <v>2671</v>
      </c>
      <c r="G41" s="2">
        <v>62021365</v>
      </c>
      <c r="H41" s="2" t="s">
        <v>33</v>
      </c>
      <c r="I41" s="2" t="s">
        <v>1052</v>
      </c>
      <c r="J41" s="2" t="s">
        <v>861</v>
      </c>
      <c r="K41" s="2" t="s">
        <v>233</v>
      </c>
      <c r="L41" s="2" t="s">
        <v>281</v>
      </c>
      <c r="M41" s="2" t="s">
        <v>281</v>
      </c>
      <c r="N41" s="2" t="s">
        <v>321</v>
      </c>
      <c r="O41" s="2" t="s">
        <v>138</v>
      </c>
      <c r="P41" s="181" t="s">
        <v>2673</v>
      </c>
      <c r="Q41" s="2" t="s">
        <v>195</v>
      </c>
      <c r="R41" s="2" t="s">
        <v>918</v>
      </c>
      <c r="S41" s="2" t="s">
        <v>922</v>
      </c>
      <c r="T41" s="179" t="s">
        <v>139</v>
      </c>
      <c r="U41" s="156">
        <v>3.3719999999999999</v>
      </c>
      <c r="V41" s="147">
        <v>113.31100000000001</v>
      </c>
      <c r="W41" s="147">
        <v>382.08300000000003</v>
      </c>
      <c r="X41" s="162">
        <v>0</v>
      </c>
      <c r="Y41" s="162">
        <v>5.0121022570226801E-3</v>
      </c>
      <c r="Z41" s="162">
        <v>8.49792864722859E-4</v>
      </c>
    </row>
    <row r="42" spans="1:26">
      <c r="A42" s="2">
        <v>1182</v>
      </c>
      <c r="B42" s="2">
        <v>1182</v>
      </c>
      <c r="C42" s="2" t="s">
        <v>2674</v>
      </c>
      <c r="D42" s="2" t="s">
        <v>2675</v>
      </c>
      <c r="E42" s="2" t="s">
        <v>339</v>
      </c>
      <c r="F42" s="2" t="s">
        <v>2674</v>
      </c>
      <c r="G42" s="2">
        <v>62020896</v>
      </c>
      <c r="H42" s="2" t="s">
        <v>33</v>
      </c>
      <c r="I42" s="2" t="s">
        <v>1052</v>
      </c>
      <c r="J42" s="2" t="s">
        <v>879</v>
      </c>
      <c r="K42" s="2" t="s">
        <v>233</v>
      </c>
      <c r="L42" s="2" t="s">
        <v>261</v>
      </c>
      <c r="M42" s="2" t="s">
        <v>2676</v>
      </c>
      <c r="N42" s="2" t="s">
        <v>324</v>
      </c>
      <c r="O42" s="2" t="s">
        <v>138</v>
      </c>
      <c r="P42" s="181" t="s">
        <v>2677</v>
      </c>
      <c r="Q42" s="2" t="s">
        <v>195</v>
      </c>
      <c r="R42" s="2" t="s">
        <v>918</v>
      </c>
      <c r="S42" s="2" t="s">
        <v>922</v>
      </c>
      <c r="T42" s="179" t="s">
        <v>139</v>
      </c>
      <c r="U42" s="156">
        <v>3.3719999999999999</v>
      </c>
      <c r="V42" s="147">
        <v>90.075999999999993</v>
      </c>
      <c r="W42" s="147">
        <v>303.73599999999999</v>
      </c>
      <c r="X42" s="162">
        <v>6.0000000000000002E-6</v>
      </c>
      <c r="Y42" s="162">
        <v>3.98435816076643E-3</v>
      </c>
      <c r="Z42" s="162">
        <v>6.7554071363478199E-4</v>
      </c>
    </row>
    <row r="43" spans="1:26">
      <c r="A43" s="2">
        <v>1182</v>
      </c>
      <c r="B43" s="2">
        <v>1182</v>
      </c>
      <c r="C43" s="2" t="s">
        <v>2678</v>
      </c>
      <c r="D43" s="2" t="s">
        <v>2679</v>
      </c>
      <c r="E43" s="2" t="s">
        <v>340</v>
      </c>
      <c r="F43" s="2" t="s">
        <v>2678</v>
      </c>
      <c r="G43" s="2">
        <v>62019815</v>
      </c>
      <c r="H43" s="2" t="s">
        <v>33</v>
      </c>
      <c r="I43" s="2" t="s">
        <v>1052</v>
      </c>
      <c r="J43" s="2" t="s">
        <v>879</v>
      </c>
      <c r="K43" s="2" t="s">
        <v>233</v>
      </c>
      <c r="L43" s="2" t="s">
        <v>261</v>
      </c>
      <c r="M43" s="2" t="s">
        <v>2676</v>
      </c>
      <c r="N43" s="2" t="s">
        <v>324</v>
      </c>
      <c r="O43" s="2" t="s">
        <v>138</v>
      </c>
      <c r="P43" s="181" t="s">
        <v>2680</v>
      </c>
      <c r="Q43" s="2" t="s">
        <v>195</v>
      </c>
      <c r="R43" s="2" t="s">
        <v>918</v>
      </c>
      <c r="S43" s="2" t="s">
        <v>922</v>
      </c>
      <c r="T43" s="179" t="s">
        <v>139</v>
      </c>
      <c r="U43" s="156">
        <v>3.3719999999999999</v>
      </c>
      <c r="V43" s="147">
        <v>409.375</v>
      </c>
      <c r="W43" s="147">
        <v>1380.412</v>
      </c>
      <c r="X43" s="162">
        <v>1.56E-4</v>
      </c>
      <c r="Y43" s="162">
        <v>1.81079914672705E-2</v>
      </c>
      <c r="Z43" s="162">
        <v>3.0701771740167501E-3</v>
      </c>
    </row>
    <row r="44" spans="1:26">
      <c r="A44" s="2">
        <v>1182</v>
      </c>
      <c r="B44" s="2">
        <v>1182</v>
      </c>
      <c r="C44" s="2" t="s">
        <v>2681</v>
      </c>
      <c r="D44" s="2" t="s">
        <v>2682</v>
      </c>
      <c r="E44" s="2" t="s">
        <v>339</v>
      </c>
      <c r="F44" s="2" t="s">
        <v>2683</v>
      </c>
      <c r="G44" s="2">
        <v>62019757</v>
      </c>
      <c r="H44" s="2" t="s">
        <v>33</v>
      </c>
      <c r="I44" s="2" t="s">
        <v>1052</v>
      </c>
      <c r="J44" s="2" t="s">
        <v>859</v>
      </c>
      <c r="K44" s="2" t="s">
        <v>233</v>
      </c>
      <c r="L44" s="2" t="s">
        <v>245</v>
      </c>
      <c r="M44" s="2" t="s">
        <v>245</v>
      </c>
      <c r="N44" s="2" t="s">
        <v>317</v>
      </c>
      <c r="O44" s="2" t="s">
        <v>138</v>
      </c>
      <c r="P44" s="181" t="s">
        <v>2684</v>
      </c>
      <c r="Q44" s="2" t="s">
        <v>195</v>
      </c>
      <c r="R44" s="2" t="s">
        <v>918</v>
      </c>
      <c r="S44" s="2" t="s">
        <v>922</v>
      </c>
      <c r="T44" s="179" t="s">
        <v>139</v>
      </c>
      <c r="U44" s="156">
        <v>3.3719999999999999</v>
      </c>
      <c r="V44" s="147">
        <v>85.334000000000003</v>
      </c>
      <c r="W44" s="147">
        <v>287.745</v>
      </c>
      <c r="X44" s="162">
        <v>0</v>
      </c>
      <c r="Y44" s="162">
        <v>3.7745933382420001E-3</v>
      </c>
      <c r="Z44" s="162">
        <v>6.3997546769404797E-4</v>
      </c>
    </row>
    <row r="45" spans="1:26">
      <c r="A45" s="2">
        <v>1182</v>
      </c>
      <c r="B45" s="2">
        <v>1182</v>
      </c>
      <c r="C45" s="2" t="s">
        <v>2685</v>
      </c>
      <c r="D45" s="2" t="s">
        <v>2686</v>
      </c>
      <c r="E45" s="2" t="s">
        <v>339</v>
      </c>
      <c r="F45" s="2" t="s">
        <v>2687</v>
      </c>
      <c r="G45" s="2">
        <v>62013909</v>
      </c>
      <c r="H45" s="2" t="s">
        <v>33</v>
      </c>
      <c r="I45" s="2" t="s">
        <v>1052</v>
      </c>
      <c r="J45" s="2" t="s">
        <v>865</v>
      </c>
      <c r="K45" s="2" t="s">
        <v>233</v>
      </c>
      <c r="L45" s="2" t="s">
        <v>245</v>
      </c>
      <c r="M45" s="2" t="s">
        <v>252</v>
      </c>
      <c r="N45" s="2" t="s">
        <v>252</v>
      </c>
      <c r="O45" s="2" t="s">
        <v>138</v>
      </c>
      <c r="P45" s="181" t="s">
        <v>2688</v>
      </c>
      <c r="Q45" s="2" t="s">
        <v>195</v>
      </c>
      <c r="R45" s="2" t="s">
        <v>918</v>
      </c>
      <c r="S45" s="2" t="s">
        <v>922</v>
      </c>
      <c r="T45" s="179" t="s">
        <v>139</v>
      </c>
      <c r="U45" s="156">
        <v>3.3719999999999999</v>
      </c>
      <c r="V45" s="147">
        <v>196.04900000000001</v>
      </c>
      <c r="W45" s="147">
        <v>661.07799999999997</v>
      </c>
      <c r="X45" s="162">
        <v>4.6670000000000001E-3</v>
      </c>
      <c r="Y45" s="162">
        <v>8.6719073626533392E-3</v>
      </c>
      <c r="Z45" s="162">
        <v>1.47030619536841E-3</v>
      </c>
    </row>
    <row r="46" spans="1:26">
      <c r="A46" s="2">
        <v>1182</v>
      </c>
      <c r="B46" s="2">
        <v>1182</v>
      </c>
      <c r="C46" s="2" t="s">
        <v>2689</v>
      </c>
      <c r="D46" s="2" t="s">
        <v>2690</v>
      </c>
      <c r="E46" s="2" t="s">
        <v>339</v>
      </c>
      <c r="F46" s="2" t="s">
        <v>2691</v>
      </c>
      <c r="G46" s="2">
        <v>62011226</v>
      </c>
      <c r="H46" s="2" t="s">
        <v>33</v>
      </c>
      <c r="I46" s="2" t="s">
        <v>1052</v>
      </c>
      <c r="J46" s="2" t="s">
        <v>869</v>
      </c>
      <c r="K46" s="2" t="s">
        <v>233</v>
      </c>
      <c r="L46" s="2" t="s">
        <v>245</v>
      </c>
      <c r="M46" s="2" t="s">
        <v>252</v>
      </c>
      <c r="N46" s="2" t="s">
        <v>252</v>
      </c>
      <c r="O46" s="2" t="s">
        <v>138</v>
      </c>
      <c r="P46" s="181" t="s">
        <v>2692</v>
      </c>
      <c r="Q46" s="2" t="s">
        <v>195</v>
      </c>
      <c r="R46" s="2" t="s">
        <v>918</v>
      </c>
      <c r="S46" s="2" t="s">
        <v>922</v>
      </c>
      <c r="T46" s="179" t="s">
        <v>139</v>
      </c>
      <c r="U46" s="156">
        <v>3.3719999999999999</v>
      </c>
      <c r="V46" s="147">
        <v>7.9009999999999998</v>
      </c>
      <c r="W46" s="147">
        <v>26.641999999999999</v>
      </c>
      <c r="X46" s="162">
        <v>0</v>
      </c>
      <c r="Y46" s="162">
        <v>3.4949026476812397E-4</v>
      </c>
      <c r="Z46" s="162">
        <v>5.9255441740822897E-5</v>
      </c>
    </row>
    <row r="47" spans="1:26">
      <c r="A47" s="2">
        <v>1182</v>
      </c>
      <c r="B47" s="2">
        <v>1182</v>
      </c>
      <c r="C47" s="2" t="s">
        <v>2693</v>
      </c>
      <c r="D47" s="2" t="s">
        <v>2694</v>
      </c>
      <c r="E47" s="2" t="s">
        <v>33</v>
      </c>
      <c r="F47" s="2" t="s">
        <v>2695</v>
      </c>
      <c r="G47" s="2">
        <v>62022348</v>
      </c>
      <c r="H47" s="2" t="s">
        <v>33</v>
      </c>
      <c r="I47" s="2" t="s">
        <v>1052</v>
      </c>
      <c r="J47" s="2" t="s">
        <v>595</v>
      </c>
      <c r="K47" s="2" t="s">
        <v>233</v>
      </c>
      <c r="L47" s="197" t="s">
        <v>245</v>
      </c>
      <c r="M47" s="197" t="s">
        <v>261</v>
      </c>
      <c r="N47" s="197" t="s">
        <v>324</v>
      </c>
      <c r="O47" s="2" t="s">
        <v>138</v>
      </c>
      <c r="P47" s="181" t="s">
        <v>2696</v>
      </c>
      <c r="Q47" s="2" t="s">
        <v>195</v>
      </c>
      <c r="R47" s="2" t="s">
        <v>180</v>
      </c>
      <c r="S47" s="197" t="s">
        <v>922</v>
      </c>
      <c r="T47" s="179" t="s">
        <v>139</v>
      </c>
      <c r="U47" s="156">
        <v>3.3719999999999999</v>
      </c>
      <c r="V47" s="147">
        <v>68.430000000000007</v>
      </c>
      <c r="W47" s="147">
        <v>230.74600000000001</v>
      </c>
      <c r="X47" s="162">
        <v>2.0000000000000002E-5</v>
      </c>
      <c r="Y47" s="162">
        <v>3.0268838984998801E-3</v>
      </c>
      <c r="Z47" s="162">
        <v>5.1320268569653605E-4</v>
      </c>
    </row>
    <row r="48" spans="1:26">
      <c r="A48" s="2">
        <v>1182</v>
      </c>
      <c r="B48" s="2">
        <v>1182</v>
      </c>
      <c r="C48" s="2" t="s">
        <v>2697</v>
      </c>
      <c r="D48" s="2" t="s">
        <v>2698</v>
      </c>
      <c r="E48" s="2" t="s">
        <v>339</v>
      </c>
      <c r="F48" s="2" t="s">
        <v>2699</v>
      </c>
      <c r="G48" s="2">
        <v>60419041</v>
      </c>
      <c r="H48" s="2" t="s">
        <v>33</v>
      </c>
      <c r="I48" s="2" t="s">
        <v>1052</v>
      </c>
      <c r="J48" s="2" t="s">
        <v>879</v>
      </c>
      <c r="K48" s="2" t="s">
        <v>233</v>
      </c>
      <c r="L48" s="2" t="s">
        <v>245</v>
      </c>
      <c r="M48" s="2" t="s">
        <v>252</v>
      </c>
      <c r="N48" s="2" t="s">
        <v>324</v>
      </c>
      <c r="O48" s="2" t="s">
        <v>138</v>
      </c>
      <c r="P48" s="181" t="s">
        <v>2700</v>
      </c>
      <c r="Q48" s="2" t="s">
        <v>195</v>
      </c>
      <c r="R48" s="2" t="s">
        <v>918</v>
      </c>
      <c r="S48" s="2" t="s">
        <v>922</v>
      </c>
      <c r="T48" s="179" t="s">
        <v>139</v>
      </c>
      <c r="U48" s="156">
        <v>3.3719999999999999</v>
      </c>
      <c r="V48" s="147">
        <v>42.805999999999997</v>
      </c>
      <c r="W48" s="147">
        <v>144.34299999999999</v>
      </c>
      <c r="X48" s="162">
        <v>2.5000000000000001E-5</v>
      </c>
      <c r="Y48" s="162">
        <v>1.89346781985599E-3</v>
      </c>
      <c r="Z48" s="162">
        <v>3.2103404128306599E-4</v>
      </c>
    </row>
    <row r="49" spans="1:26">
      <c r="A49" s="2">
        <v>1182</v>
      </c>
      <c r="B49" s="2">
        <v>1182</v>
      </c>
      <c r="C49" s="2" t="s">
        <v>2701</v>
      </c>
      <c r="D49" s="2" t="s">
        <v>2702</v>
      </c>
      <c r="E49" s="2" t="s">
        <v>339</v>
      </c>
      <c r="F49" s="2" t="s">
        <v>2703</v>
      </c>
      <c r="G49" s="2">
        <v>62016654</v>
      </c>
      <c r="H49" s="2" t="s">
        <v>33</v>
      </c>
      <c r="I49" s="2" t="s">
        <v>1052</v>
      </c>
      <c r="J49" s="2" t="s">
        <v>879</v>
      </c>
      <c r="K49" s="2" t="s">
        <v>233</v>
      </c>
      <c r="L49" s="2" t="s">
        <v>245</v>
      </c>
      <c r="M49" s="2" t="s">
        <v>252</v>
      </c>
      <c r="N49" s="2" t="s">
        <v>324</v>
      </c>
      <c r="O49" s="2" t="s">
        <v>138</v>
      </c>
      <c r="P49" s="181" t="s">
        <v>2704</v>
      </c>
      <c r="Q49" s="2" t="s">
        <v>195</v>
      </c>
      <c r="R49" s="2" t="s">
        <v>918</v>
      </c>
      <c r="S49" s="2" t="s">
        <v>922</v>
      </c>
      <c r="T49" s="179" t="s">
        <v>139</v>
      </c>
      <c r="U49" s="156">
        <v>3.3719999999999999</v>
      </c>
      <c r="V49" s="147">
        <v>390.17200000000003</v>
      </c>
      <c r="W49" s="147">
        <v>1315.66</v>
      </c>
      <c r="X49" s="162">
        <v>6.3E-5</v>
      </c>
      <c r="Y49" s="162">
        <v>1.7258594850510699E-2</v>
      </c>
      <c r="Z49" s="162">
        <v>2.9261635152309801E-3</v>
      </c>
    </row>
    <row r="50" spans="1:26">
      <c r="A50" s="2">
        <v>1182</v>
      </c>
      <c r="B50" s="2">
        <v>1182</v>
      </c>
      <c r="C50" s="2" t="s">
        <v>2705</v>
      </c>
      <c r="D50" s="2" t="s">
        <v>2706</v>
      </c>
      <c r="E50" s="2" t="s">
        <v>340</v>
      </c>
      <c r="F50" s="2" t="s">
        <v>2707</v>
      </c>
      <c r="G50" s="2">
        <v>62021241</v>
      </c>
      <c r="H50" s="2" t="s">
        <v>33</v>
      </c>
      <c r="I50" s="2" t="s">
        <v>1052</v>
      </c>
      <c r="J50" s="2" t="s">
        <v>879</v>
      </c>
      <c r="K50" s="2" t="s">
        <v>233</v>
      </c>
      <c r="L50" s="2" t="s">
        <v>245</v>
      </c>
      <c r="M50" s="2" t="s">
        <v>252</v>
      </c>
      <c r="N50" s="2" t="s">
        <v>324</v>
      </c>
      <c r="O50" s="2" t="s">
        <v>138</v>
      </c>
      <c r="P50" s="181" t="s">
        <v>2708</v>
      </c>
      <c r="Q50" s="2" t="s">
        <v>195</v>
      </c>
      <c r="R50" s="2" t="s">
        <v>180</v>
      </c>
      <c r="S50" s="2" t="s">
        <v>922</v>
      </c>
      <c r="T50" s="179" t="s">
        <v>139</v>
      </c>
      <c r="U50" s="156">
        <v>3.3719999999999999</v>
      </c>
      <c r="V50" s="147">
        <v>171.93799999999999</v>
      </c>
      <c r="W50" s="147">
        <v>579.77599999999995</v>
      </c>
      <c r="X50" s="162">
        <v>0</v>
      </c>
      <c r="Y50" s="162">
        <v>7.6054028903150602E-3</v>
      </c>
      <c r="Z50" s="162">
        <v>1.2894822926800299E-3</v>
      </c>
    </row>
    <row r="51" spans="1:26">
      <c r="A51" s="2">
        <v>1182</v>
      </c>
      <c r="B51" s="2">
        <v>1182</v>
      </c>
      <c r="C51" s="2" t="s">
        <v>2709</v>
      </c>
      <c r="D51" s="2" t="s">
        <v>2710</v>
      </c>
      <c r="E51" s="2" t="s">
        <v>340</v>
      </c>
      <c r="F51" s="2" t="s">
        <v>2711</v>
      </c>
      <c r="G51" s="2">
        <v>62018064</v>
      </c>
      <c r="H51" s="2" t="s">
        <v>33</v>
      </c>
      <c r="I51" s="2" t="s">
        <v>1052</v>
      </c>
      <c r="J51" s="2" t="s">
        <v>864</v>
      </c>
      <c r="K51" s="2" t="s">
        <v>233</v>
      </c>
      <c r="L51" s="2" t="s">
        <v>245</v>
      </c>
      <c r="M51" s="2" t="s">
        <v>252</v>
      </c>
      <c r="N51" s="2" t="s">
        <v>319</v>
      </c>
      <c r="O51" s="2" t="s">
        <v>138</v>
      </c>
      <c r="P51" s="181" t="s">
        <v>2712</v>
      </c>
      <c r="Q51" s="2" t="s">
        <v>195</v>
      </c>
      <c r="R51" s="2" t="s">
        <v>180</v>
      </c>
      <c r="S51" s="2" t="s">
        <v>922</v>
      </c>
      <c r="T51" s="179" t="s">
        <v>139</v>
      </c>
      <c r="U51" s="156">
        <v>3.3719999999999999</v>
      </c>
      <c r="V51" s="147">
        <v>4.1840000000000002</v>
      </c>
      <c r="W51" s="147">
        <v>14.11</v>
      </c>
      <c r="X51" s="162">
        <v>1.75E-4</v>
      </c>
      <c r="Y51" s="162">
        <v>1.8508875519359101E-4</v>
      </c>
      <c r="Z51" s="162">
        <v>3.1381463393642397E-5</v>
      </c>
    </row>
    <row r="52" spans="1:26">
      <c r="A52" s="2">
        <v>1182</v>
      </c>
      <c r="B52" s="2">
        <v>1182</v>
      </c>
      <c r="C52" s="2" t="s">
        <v>2709</v>
      </c>
      <c r="D52" s="2" t="s">
        <v>2710</v>
      </c>
      <c r="E52" s="2" t="s">
        <v>340</v>
      </c>
      <c r="F52" s="2" t="s">
        <v>2713</v>
      </c>
      <c r="G52" s="2">
        <v>62021340</v>
      </c>
      <c r="H52" s="2" t="s">
        <v>33</v>
      </c>
      <c r="I52" s="2" t="s">
        <v>1052</v>
      </c>
      <c r="J52" s="2" t="s">
        <v>863</v>
      </c>
      <c r="K52" s="2" t="s">
        <v>233</v>
      </c>
      <c r="L52" s="2" t="s">
        <v>245</v>
      </c>
      <c r="M52" s="2" t="s">
        <v>252</v>
      </c>
      <c r="N52" s="2" t="s">
        <v>319</v>
      </c>
      <c r="O52" s="2" t="s">
        <v>138</v>
      </c>
      <c r="P52" s="181" t="s">
        <v>2714</v>
      </c>
      <c r="Q52" s="2" t="s">
        <v>195</v>
      </c>
      <c r="R52" s="2" t="s">
        <v>918</v>
      </c>
      <c r="S52" s="2" t="s">
        <v>922</v>
      </c>
      <c r="T52" s="179" t="s">
        <v>139</v>
      </c>
      <c r="U52" s="156">
        <v>3.3719999999999999</v>
      </c>
      <c r="V52" s="147">
        <v>121.693</v>
      </c>
      <c r="W52" s="147">
        <v>410.34899999999999</v>
      </c>
      <c r="X52" s="162">
        <v>3.6999999999999998E-5</v>
      </c>
      <c r="Y52" s="162">
        <v>5.3828877969381399E-3</v>
      </c>
      <c r="Z52" s="162">
        <v>9.1265888181600195E-4</v>
      </c>
    </row>
    <row r="53" spans="1:26">
      <c r="A53" s="2">
        <v>1182</v>
      </c>
      <c r="B53" s="2">
        <v>1182</v>
      </c>
      <c r="C53" s="2" t="s">
        <v>2715</v>
      </c>
      <c r="D53" s="2" t="s">
        <v>2716</v>
      </c>
      <c r="E53" s="2" t="s">
        <v>339</v>
      </c>
      <c r="F53" s="2" t="s">
        <v>2717</v>
      </c>
      <c r="G53" s="2">
        <v>62018908</v>
      </c>
      <c r="H53" s="2" t="s">
        <v>33</v>
      </c>
      <c r="I53" s="2" t="s">
        <v>1052</v>
      </c>
      <c r="J53" s="2" t="s">
        <v>864</v>
      </c>
      <c r="K53" s="2" t="s">
        <v>233</v>
      </c>
      <c r="L53" s="2" t="s">
        <v>281</v>
      </c>
      <c r="M53" s="2" t="s">
        <v>281</v>
      </c>
      <c r="N53" s="2" t="s">
        <v>324</v>
      </c>
      <c r="O53" s="2" t="s">
        <v>138</v>
      </c>
      <c r="P53" s="181" t="s">
        <v>2718</v>
      </c>
      <c r="Q53" s="2" t="s">
        <v>195</v>
      </c>
      <c r="R53" s="2" t="s">
        <v>918</v>
      </c>
      <c r="S53" s="2" t="s">
        <v>922</v>
      </c>
      <c r="T53" s="179" t="s">
        <v>139</v>
      </c>
      <c r="U53" s="156">
        <v>3.3719999999999999</v>
      </c>
      <c r="V53" s="147">
        <v>592.61900000000003</v>
      </c>
      <c r="W53" s="147">
        <v>1998.3119999999999</v>
      </c>
      <c r="X53" s="162">
        <v>3.1999999999999999E-5</v>
      </c>
      <c r="Y53" s="162">
        <v>2.6213497310456201E-2</v>
      </c>
      <c r="Z53" s="162">
        <v>4.4444510170648498E-3</v>
      </c>
    </row>
    <row r="54" spans="1:26">
      <c r="A54" s="2">
        <v>1182</v>
      </c>
      <c r="B54" s="2">
        <v>1182</v>
      </c>
      <c r="C54" s="2" t="s">
        <v>2719</v>
      </c>
      <c r="D54" s="2" t="s">
        <v>2720</v>
      </c>
      <c r="E54" s="2" t="s">
        <v>339</v>
      </c>
      <c r="F54" s="2" t="s">
        <v>2721</v>
      </c>
      <c r="G54" s="2">
        <v>62019559</v>
      </c>
      <c r="H54" s="2" t="s">
        <v>33</v>
      </c>
      <c r="I54" s="2" t="s">
        <v>1052</v>
      </c>
      <c r="J54" s="2" t="s">
        <v>865</v>
      </c>
      <c r="K54" s="2" t="s">
        <v>233</v>
      </c>
      <c r="L54" s="2" t="s">
        <v>252</v>
      </c>
      <c r="M54" s="2" t="s">
        <v>252</v>
      </c>
      <c r="N54" s="2" t="s">
        <v>252</v>
      </c>
      <c r="O54" s="2" t="s">
        <v>138</v>
      </c>
      <c r="P54" s="181" t="s">
        <v>2722</v>
      </c>
      <c r="Q54" s="2" t="s">
        <v>195</v>
      </c>
      <c r="R54" s="2" t="s">
        <v>918</v>
      </c>
      <c r="S54" s="2" t="s">
        <v>922</v>
      </c>
      <c r="T54" s="179" t="s">
        <v>139</v>
      </c>
      <c r="U54" s="156">
        <v>3.3719999999999999</v>
      </c>
      <c r="V54" s="147">
        <v>696.83900000000006</v>
      </c>
      <c r="W54" s="147">
        <v>2349.741</v>
      </c>
      <c r="X54" s="162">
        <v>1.1900000000000001E-3</v>
      </c>
      <c r="Y54" s="162">
        <v>3.0823480183351799E-2</v>
      </c>
      <c r="Z54" s="162">
        <v>5.2260652681293098E-3</v>
      </c>
    </row>
    <row r="55" spans="1:26">
      <c r="A55" s="2">
        <v>1182</v>
      </c>
      <c r="B55" s="2">
        <v>1182</v>
      </c>
      <c r="C55" s="2" t="s">
        <v>2723</v>
      </c>
      <c r="D55" s="2" t="s">
        <v>2724</v>
      </c>
      <c r="E55" s="2" t="s">
        <v>340</v>
      </c>
      <c r="F55" s="2" t="s">
        <v>2725</v>
      </c>
      <c r="G55" s="2">
        <v>62020946</v>
      </c>
      <c r="H55" s="2" t="s">
        <v>33</v>
      </c>
      <c r="I55" s="2" t="s">
        <v>1052</v>
      </c>
      <c r="J55" s="2" t="s">
        <v>865</v>
      </c>
      <c r="K55" s="2" t="s">
        <v>233</v>
      </c>
      <c r="L55" s="2" t="s">
        <v>252</v>
      </c>
      <c r="M55" s="2" t="s">
        <v>252</v>
      </c>
      <c r="N55" s="2" t="s">
        <v>252</v>
      </c>
      <c r="O55" s="2" t="s">
        <v>138</v>
      </c>
      <c r="P55" s="181" t="s">
        <v>2726</v>
      </c>
      <c r="Q55" s="2" t="s">
        <v>195</v>
      </c>
      <c r="R55" s="2" t="s">
        <v>918</v>
      </c>
      <c r="S55" s="2" t="s">
        <v>922</v>
      </c>
      <c r="T55" s="179" t="s">
        <v>139</v>
      </c>
      <c r="U55" s="156">
        <v>3.3719999999999999</v>
      </c>
      <c r="V55" s="147">
        <v>557.09699999999998</v>
      </c>
      <c r="W55" s="147">
        <v>1878.5319999999999</v>
      </c>
      <c r="X55" s="162">
        <v>6.3299999999999999E-4</v>
      </c>
      <c r="Y55" s="162">
        <v>2.4642249685412398E-2</v>
      </c>
      <c r="Z55" s="162">
        <v>4.1780488265261203E-3</v>
      </c>
    </row>
    <row r="56" spans="1:26">
      <c r="A56" s="2">
        <v>1182</v>
      </c>
      <c r="B56" s="2">
        <v>1182</v>
      </c>
      <c r="C56" s="2" t="s">
        <v>2727</v>
      </c>
      <c r="D56" s="2" t="s">
        <v>2728</v>
      </c>
      <c r="E56" s="2" t="s">
        <v>338</v>
      </c>
      <c r="F56" s="2" t="s">
        <v>2729</v>
      </c>
      <c r="G56" s="2">
        <v>62021431</v>
      </c>
      <c r="H56" s="2" t="s">
        <v>33</v>
      </c>
      <c r="I56" s="2" t="s">
        <v>1052</v>
      </c>
      <c r="J56" s="2" t="s">
        <v>875</v>
      </c>
      <c r="K56" s="2" t="s">
        <v>30</v>
      </c>
      <c r="L56" s="2" t="s">
        <v>245</v>
      </c>
      <c r="M56" s="2" t="s">
        <v>30</v>
      </c>
      <c r="N56" s="2" t="s">
        <v>30</v>
      </c>
      <c r="O56" s="2" t="s">
        <v>138</v>
      </c>
      <c r="P56" s="181" t="s">
        <v>2730</v>
      </c>
      <c r="Q56" s="2" t="s">
        <v>195</v>
      </c>
      <c r="R56" s="2" t="s">
        <v>918</v>
      </c>
      <c r="S56" s="2" t="s">
        <v>922</v>
      </c>
      <c r="T56" s="179" t="s">
        <v>139</v>
      </c>
      <c r="U56" s="156">
        <v>3.3719999999999999</v>
      </c>
      <c r="V56" s="147">
        <v>58.963999999999999</v>
      </c>
      <c r="W56" s="147">
        <v>198.828</v>
      </c>
      <c r="X56" s="162">
        <v>5.7000000000000003E-5</v>
      </c>
      <c r="Y56" s="162">
        <v>2.6081893870407002E-3</v>
      </c>
      <c r="Z56" s="162">
        <v>4.4221378920343199E-4</v>
      </c>
    </row>
    <row r="57" spans="1:26">
      <c r="A57" s="2">
        <v>1182</v>
      </c>
      <c r="B57" s="2">
        <v>1182</v>
      </c>
      <c r="C57" s="2" t="s">
        <v>2731</v>
      </c>
      <c r="D57" s="2" t="s">
        <v>2732</v>
      </c>
      <c r="E57" s="2" t="s">
        <v>340</v>
      </c>
      <c r="F57" s="2" t="s">
        <v>2733</v>
      </c>
      <c r="G57" s="2">
        <v>62021662</v>
      </c>
      <c r="H57" s="2" t="s">
        <v>33</v>
      </c>
      <c r="I57" s="2" t="s">
        <v>1052</v>
      </c>
      <c r="J57" s="2" t="s">
        <v>595</v>
      </c>
      <c r="K57" s="2" t="s">
        <v>233</v>
      </c>
      <c r="L57" s="2" t="s">
        <v>245</v>
      </c>
      <c r="M57" s="2" t="s">
        <v>252</v>
      </c>
      <c r="N57" s="2" t="s">
        <v>324</v>
      </c>
      <c r="O57" s="2" t="s">
        <v>138</v>
      </c>
      <c r="P57" s="181" t="s">
        <v>2734</v>
      </c>
      <c r="Q57" s="2" t="s">
        <v>195</v>
      </c>
      <c r="R57" s="2" t="s">
        <v>180</v>
      </c>
      <c r="S57" s="2" t="s">
        <v>922</v>
      </c>
      <c r="T57" s="179" t="s">
        <v>139</v>
      </c>
      <c r="U57" s="156">
        <v>3.3719999999999999</v>
      </c>
      <c r="V57" s="147">
        <v>329.57</v>
      </c>
      <c r="W57" s="147">
        <v>1111.3109999999999</v>
      </c>
      <c r="X57" s="162">
        <v>0</v>
      </c>
      <c r="Y57" s="162">
        <v>1.45779821041736E-2</v>
      </c>
      <c r="Z57" s="162">
        <v>2.4716704765603099E-3</v>
      </c>
    </row>
    <row r="58" spans="1:26">
      <c r="A58" s="2">
        <v>1182</v>
      </c>
      <c r="B58" s="2">
        <v>1182</v>
      </c>
      <c r="C58" s="2" t="s">
        <v>2735</v>
      </c>
      <c r="D58" s="2" t="s">
        <v>2736</v>
      </c>
      <c r="E58" s="2" t="s">
        <v>340</v>
      </c>
      <c r="F58" s="2" t="s">
        <v>2737</v>
      </c>
      <c r="G58" s="2">
        <v>62003800</v>
      </c>
      <c r="H58" s="2" t="s">
        <v>33</v>
      </c>
      <c r="I58" s="2" t="s">
        <v>1052</v>
      </c>
      <c r="J58" s="2" t="s">
        <v>876</v>
      </c>
      <c r="K58" s="2" t="s">
        <v>233</v>
      </c>
      <c r="L58" s="2" t="s">
        <v>245</v>
      </c>
      <c r="M58" s="2" t="s">
        <v>252</v>
      </c>
      <c r="N58" s="2" t="s">
        <v>324</v>
      </c>
      <c r="O58" s="2" t="s">
        <v>138</v>
      </c>
      <c r="P58" s="181" t="s">
        <v>2738</v>
      </c>
      <c r="Q58" s="2" t="s">
        <v>195</v>
      </c>
      <c r="R58" s="2" t="s">
        <v>180</v>
      </c>
      <c r="S58" s="2" t="s">
        <v>922</v>
      </c>
      <c r="T58" s="179" t="s">
        <v>139</v>
      </c>
      <c r="U58" s="156">
        <v>3.3719999999999999</v>
      </c>
      <c r="V58" s="147">
        <v>447.48599999999999</v>
      </c>
      <c r="W58" s="147">
        <v>1508.923</v>
      </c>
      <c r="X58" s="162">
        <v>1.2600000000000001E-3</v>
      </c>
      <c r="Y58" s="162">
        <v>1.9793776056684299E-2</v>
      </c>
      <c r="Z58" s="162">
        <v>3.3559988995285001E-3</v>
      </c>
    </row>
    <row r="59" spans="1:26">
      <c r="A59" s="2">
        <v>1182</v>
      </c>
      <c r="B59" s="2">
        <v>1182</v>
      </c>
      <c r="C59" s="2" t="s">
        <v>2735</v>
      </c>
      <c r="D59" s="2" t="s">
        <v>2736</v>
      </c>
      <c r="E59" s="2" t="s">
        <v>340</v>
      </c>
      <c r="F59" s="2" t="s">
        <v>2739</v>
      </c>
      <c r="G59" s="2">
        <v>620101031</v>
      </c>
      <c r="H59" s="2" t="s">
        <v>33</v>
      </c>
      <c r="I59" s="2" t="s">
        <v>1052</v>
      </c>
      <c r="J59" s="2" t="s">
        <v>595</v>
      </c>
      <c r="K59" s="2" t="s">
        <v>233</v>
      </c>
      <c r="L59" s="2" t="s">
        <v>245</v>
      </c>
      <c r="M59" s="2" t="s">
        <v>252</v>
      </c>
      <c r="N59" s="2" t="s">
        <v>252</v>
      </c>
      <c r="O59" s="2" t="s">
        <v>138</v>
      </c>
      <c r="P59" s="181" t="s">
        <v>2596</v>
      </c>
      <c r="Q59" s="2" t="s">
        <v>195</v>
      </c>
      <c r="R59" s="2" t="s">
        <v>180</v>
      </c>
      <c r="S59" s="2" t="s">
        <v>922</v>
      </c>
      <c r="T59" s="179" t="s">
        <v>139</v>
      </c>
      <c r="U59" s="156">
        <v>3.3719999999999999</v>
      </c>
      <c r="V59" s="147">
        <v>305.99400000000003</v>
      </c>
      <c r="W59" s="147">
        <v>1031.8109999999999</v>
      </c>
      <c r="X59" s="162">
        <v>0</v>
      </c>
      <c r="Y59" s="162">
        <v>1.35351134990802E-2</v>
      </c>
      <c r="Z59" s="162">
        <v>2.2948539923774202E-3</v>
      </c>
    </row>
    <row r="60" spans="1:26">
      <c r="A60" s="2">
        <v>1182</v>
      </c>
      <c r="B60" s="2">
        <v>1182</v>
      </c>
      <c r="C60" s="2" t="s">
        <v>2735</v>
      </c>
      <c r="D60" s="2" t="s">
        <v>2736</v>
      </c>
      <c r="E60" s="2" t="s">
        <v>340</v>
      </c>
      <c r="F60" s="2" t="s">
        <v>2740</v>
      </c>
      <c r="G60" s="2">
        <v>62014857</v>
      </c>
      <c r="H60" s="2" t="s">
        <v>33</v>
      </c>
      <c r="I60" s="2" t="s">
        <v>1052</v>
      </c>
      <c r="J60" s="2" t="s">
        <v>876</v>
      </c>
      <c r="K60" s="2" t="s">
        <v>233</v>
      </c>
      <c r="L60" s="2" t="s">
        <v>245</v>
      </c>
      <c r="M60" s="2" t="s">
        <v>252</v>
      </c>
      <c r="N60" s="2" t="s">
        <v>324</v>
      </c>
      <c r="O60" s="2" t="s">
        <v>138</v>
      </c>
      <c r="P60" s="181" t="s">
        <v>2741</v>
      </c>
      <c r="Q60" s="2" t="s">
        <v>195</v>
      </c>
      <c r="R60" s="2" t="s">
        <v>918</v>
      </c>
      <c r="S60" s="2" t="s">
        <v>922</v>
      </c>
      <c r="T60" s="179" t="s">
        <v>139</v>
      </c>
      <c r="U60" s="156">
        <v>3.3719999999999999</v>
      </c>
      <c r="V60" s="147">
        <v>307.62099999999998</v>
      </c>
      <c r="W60" s="147">
        <v>1037.299</v>
      </c>
      <c r="X60" s="162">
        <v>3.6000000000000002E-4</v>
      </c>
      <c r="Y60" s="162">
        <v>1.36071021800669E-2</v>
      </c>
      <c r="Z60" s="162">
        <v>2.3070595429241199E-3</v>
      </c>
    </row>
    <row r="61" spans="1:26">
      <c r="A61" s="2">
        <v>1182</v>
      </c>
      <c r="B61" s="2">
        <v>1182</v>
      </c>
      <c r="C61" s="2" t="s">
        <v>2735</v>
      </c>
      <c r="D61" s="2" t="s">
        <v>2736</v>
      </c>
      <c r="E61" s="2" t="s">
        <v>340</v>
      </c>
      <c r="F61" s="2" t="s">
        <v>2742</v>
      </c>
      <c r="G61" s="2">
        <v>62019476</v>
      </c>
      <c r="H61" s="2" t="s">
        <v>33</v>
      </c>
      <c r="I61" s="2" t="s">
        <v>1052</v>
      </c>
      <c r="J61" s="2" t="s">
        <v>876</v>
      </c>
      <c r="K61" s="2" t="s">
        <v>233</v>
      </c>
      <c r="L61" s="2" t="s">
        <v>245</v>
      </c>
      <c r="M61" s="2" t="s">
        <v>252</v>
      </c>
      <c r="N61" s="2" t="s">
        <v>324</v>
      </c>
      <c r="O61" s="2" t="s">
        <v>138</v>
      </c>
      <c r="P61" s="181" t="s">
        <v>2647</v>
      </c>
      <c r="Q61" s="2" t="s">
        <v>195</v>
      </c>
      <c r="R61" s="2" t="s">
        <v>180</v>
      </c>
      <c r="S61" s="2" t="s">
        <v>922</v>
      </c>
      <c r="T61" s="179" t="s">
        <v>139</v>
      </c>
      <c r="U61" s="156">
        <v>3.3719999999999999</v>
      </c>
      <c r="V61" s="147">
        <v>309.93700000000001</v>
      </c>
      <c r="W61" s="147">
        <v>1045.106</v>
      </c>
      <c r="X61" s="162">
        <v>2.92E-4</v>
      </c>
      <c r="Y61" s="162">
        <v>1.3709515048761599E-2</v>
      </c>
      <c r="Z61" s="162">
        <v>2.3244234594225499E-3</v>
      </c>
    </row>
    <row r="62" spans="1:26">
      <c r="A62" s="2">
        <v>1182</v>
      </c>
      <c r="B62" s="2">
        <v>1182</v>
      </c>
      <c r="C62" s="2" t="s">
        <v>2743</v>
      </c>
      <c r="D62" s="2" t="s">
        <v>2744</v>
      </c>
      <c r="E62" s="2" t="s">
        <v>33</v>
      </c>
      <c r="F62" s="2" t="s">
        <v>2745</v>
      </c>
      <c r="G62" s="2">
        <v>62022074</v>
      </c>
      <c r="H62" s="2" t="s">
        <v>33</v>
      </c>
      <c r="I62" s="2" t="s">
        <v>1052</v>
      </c>
      <c r="J62" s="2" t="s">
        <v>595</v>
      </c>
      <c r="K62" s="2" t="s">
        <v>233</v>
      </c>
      <c r="L62" s="2" t="s">
        <v>245</v>
      </c>
      <c r="M62" s="2" t="s">
        <v>252</v>
      </c>
      <c r="N62" s="2" t="s">
        <v>324</v>
      </c>
      <c r="O62" s="2" t="s">
        <v>138</v>
      </c>
      <c r="P62" s="181" t="s">
        <v>2746</v>
      </c>
      <c r="Q62" s="2" t="s">
        <v>195</v>
      </c>
      <c r="R62" s="2" t="s">
        <v>180</v>
      </c>
      <c r="S62" s="2" t="s">
        <v>2655</v>
      </c>
      <c r="T62" s="179" t="s">
        <v>139</v>
      </c>
      <c r="U62" s="156">
        <v>3.3719999999999999</v>
      </c>
      <c r="V62" s="147">
        <v>35.878999999999998</v>
      </c>
      <c r="W62" s="147">
        <v>120.98399999999999</v>
      </c>
      <c r="X62" s="162">
        <v>2.5999999999999998E-5</v>
      </c>
      <c r="Y62" s="162">
        <v>1.5870493252947301E-3</v>
      </c>
      <c r="Z62" s="162">
        <v>2.6908134021188601E-4</v>
      </c>
    </row>
    <row r="63" spans="1:26">
      <c r="A63" s="2">
        <v>1182</v>
      </c>
      <c r="B63" s="2">
        <v>1182</v>
      </c>
      <c r="C63" s="2" t="s">
        <v>2735</v>
      </c>
      <c r="D63" s="2" t="s">
        <v>2736</v>
      </c>
      <c r="E63" s="2" t="s">
        <v>340</v>
      </c>
      <c r="F63" s="2" t="s">
        <v>2747</v>
      </c>
      <c r="G63" s="2">
        <v>62020458</v>
      </c>
      <c r="H63" s="2" t="s">
        <v>33</v>
      </c>
      <c r="I63" s="2" t="s">
        <v>1052</v>
      </c>
      <c r="J63" s="2" t="s">
        <v>870</v>
      </c>
      <c r="K63" s="2" t="s">
        <v>233</v>
      </c>
      <c r="L63" s="2" t="s">
        <v>245</v>
      </c>
      <c r="M63" s="2" t="s">
        <v>252</v>
      </c>
      <c r="N63" s="2" t="s">
        <v>324</v>
      </c>
      <c r="O63" s="2" t="s">
        <v>138</v>
      </c>
      <c r="P63" s="181" t="s">
        <v>2748</v>
      </c>
      <c r="Q63" s="2" t="s">
        <v>195</v>
      </c>
      <c r="R63" s="2" t="s">
        <v>180</v>
      </c>
      <c r="S63" s="2" t="s">
        <v>922</v>
      </c>
      <c r="T63" s="179" t="s">
        <v>139</v>
      </c>
      <c r="U63" s="156">
        <v>3.3719999999999999</v>
      </c>
      <c r="V63" s="147">
        <v>160.761</v>
      </c>
      <c r="W63" s="147">
        <v>542.08600000000001</v>
      </c>
      <c r="X63" s="162">
        <v>7.4999999999999993E-5</v>
      </c>
      <c r="Y63" s="162">
        <v>7.1109899359658698E-3</v>
      </c>
      <c r="Z63" s="162">
        <v>1.20565547126117E-3</v>
      </c>
    </row>
    <row r="64" spans="1:26">
      <c r="A64" s="2">
        <v>1182</v>
      </c>
      <c r="B64" s="2">
        <v>1182</v>
      </c>
      <c r="C64" s="2" t="s">
        <v>2735</v>
      </c>
      <c r="D64" s="2" t="s">
        <v>2736</v>
      </c>
      <c r="E64" s="2" t="s">
        <v>340</v>
      </c>
      <c r="F64" s="2" t="s">
        <v>2749</v>
      </c>
      <c r="G64" s="2">
        <v>62017678</v>
      </c>
      <c r="H64" s="2" t="s">
        <v>33</v>
      </c>
      <c r="I64" s="2" t="s">
        <v>1052</v>
      </c>
      <c r="J64" s="2" t="s">
        <v>870</v>
      </c>
      <c r="K64" s="2" t="s">
        <v>233</v>
      </c>
      <c r="L64" s="2" t="s">
        <v>245</v>
      </c>
      <c r="M64" s="2" t="s">
        <v>252</v>
      </c>
      <c r="N64" s="2" t="s">
        <v>324</v>
      </c>
      <c r="O64" s="2" t="s">
        <v>138</v>
      </c>
      <c r="P64" s="181" t="s">
        <v>2750</v>
      </c>
      <c r="Q64" s="2" t="s">
        <v>195</v>
      </c>
      <c r="R64" s="2" t="s">
        <v>180</v>
      </c>
      <c r="S64" s="2" t="s">
        <v>922</v>
      </c>
      <c r="T64" s="179" t="s">
        <v>139</v>
      </c>
      <c r="U64" s="156">
        <v>3.3719999999999999</v>
      </c>
      <c r="V64" s="147">
        <v>490.86</v>
      </c>
      <c r="W64" s="147">
        <v>1655.18</v>
      </c>
      <c r="X64" s="162">
        <v>9.7000000000000005E-4</v>
      </c>
      <c r="Y64" s="162">
        <v>2.17123501600151E-2</v>
      </c>
      <c r="Z64" s="162">
        <v>3.6812896657270901E-3</v>
      </c>
    </row>
    <row r="65" spans="1:26">
      <c r="A65" s="2">
        <v>1182</v>
      </c>
      <c r="B65" s="2">
        <v>1182</v>
      </c>
      <c r="C65" s="2" t="s">
        <v>2735</v>
      </c>
      <c r="D65" s="2" t="s">
        <v>2736</v>
      </c>
      <c r="E65" s="2" t="s">
        <v>340</v>
      </c>
      <c r="F65" s="2" t="s">
        <v>2751</v>
      </c>
      <c r="G65" s="2">
        <v>62019237</v>
      </c>
      <c r="H65" s="2" t="s">
        <v>33</v>
      </c>
      <c r="I65" s="2" t="s">
        <v>1052</v>
      </c>
      <c r="J65" s="2" t="s">
        <v>869</v>
      </c>
      <c r="K65" s="2" t="s">
        <v>233</v>
      </c>
      <c r="L65" s="2" t="s">
        <v>245</v>
      </c>
      <c r="M65" s="2" t="s">
        <v>252</v>
      </c>
      <c r="N65" s="2" t="s">
        <v>252</v>
      </c>
      <c r="O65" s="2" t="s">
        <v>138</v>
      </c>
      <c r="P65" s="181" t="s">
        <v>2752</v>
      </c>
      <c r="Q65" s="2" t="s">
        <v>195</v>
      </c>
      <c r="R65" s="2" t="s">
        <v>918</v>
      </c>
      <c r="S65" s="2" t="s">
        <v>922</v>
      </c>
      <c r="T65" s="179" t="s">
        <v>139</v>
      </c>
      <c r="U65" s="156">
        <v>3.3719999999999999</v>
      </c>
      <c r="V65" s="147">
        <v>400.76400000000001</v>
      </c>
      <c r="W65" s="147">
        <v>1351.377</v>
      </c>
      <c r="X65" s="162">
        <v>5.9999999999999995E-4</v>
      </c>
      <c r="Y65" s="162">
        <v>1.77271200518858E-2</v>
      </c>
      <c r="Z65" s="162">
        <v>3.0056011149953402E-3</v>
      </c>
    </row>
    <row r="66" spans="1:26">
      <c r="A66" s="2">
        <v>1182</v>
      </c>
      <c r="B66" s="2">
        <v>1182</v>
      </c>
      <c r="C66" s="2" t="s">
        <v>2743</v>
      </c>
      <c r="D66" s="2" t="s">
        <v>2744</v>
      </c>
      <c r="E66" s="2" t="s">
        <v>33</v>
      </c>
      <c r="F66" s="2" t="s">
        <v>2753</v>
      </c>
      <c r="G66" s="2">
        <v>62021845</v>
      </c>
      <c r="H66" s="2" t="s">
        <v>33</v>
      </c>
      <c r="I66" s="2" t="s">
        <v>1052</v>
      </c>
      <c r="J66" s="2" t="s">
        <v>595</v>
      </c>
      <c r="K66" s="2" t="s">
        <v>233</v>
      </c>
      <c r="L66" s="2" t="s">
        <v>252</v>
      </c>
      <c r="M66" s="2" t="s">
        <v>252</v>
      </c>
      <c r="N66" s="2" t="s">
        <v>252</v>
      </c>
      <c r="O66" s="2" t="s">
        <v>138</v>
      </c>
      <c r="P66" s="181" t="s">
        <v>2754</v>
      </c>
      <c r="Q66" s="2" t="s">
        <v>195</v>
      </c>
      <c r="R66" s="2" t="s">
        <v>180</v>
      </c>
      <c r="S66" s="197" t="s">
        <v>922</v>
      </c>
      <c r="T66" s="179" t="s">
        <v>139</v>
      </c>
      <c r="U66" s="156">
        <v>3.3719999999999999</v>
      </c>
      <c r="V66" s="147">
        <v>42.521000000000001</v>
      </c>
      <c r="W66" s="147">
        <v>143.381</v>
      </c>
      <c r="X66" s="162">
        <v>0</v>
      </c>
      <c r="Y66" s="162">
        <v>1.8808471781210799E-3</v>
      </c>
      <c r="Z66" s="162">
        <v>3.1889423432291802E-4</v>
      </c>
    </row>
    <row r="67" spans="1:26">
      <c r="A67" s="2">
        <v>1182</v>
      </c>
      <c r="B67" s="2">
        <v>1182</v>
      </c>
      <c r="C67" s="2" t="s">
        <v>2581</v>
      </c>
      <c r="D67" s="2" t="s">
        <v>2755</v>
      </c>
      <c r="E67" s="2" t="s">
        <v>340</v>
      </c>
      <c r="F67" s="2" t="s">
        <v>2756</v>
      </c>
      <c r="G67" s="2">
        <v>62022389</v>
      </c>
      <c r="H67" s="2" t="s">
        <v>33</v>
      </c>
      <c r="I67" s="2" t="s">
        <v>1052</v>
      </c>
      <c r="J67" s="2" t="s">
        <v>595</v>
      </c>
      <c r="K67" s="2" t="s">
        <v>233</v>
      </c>
      <c r="L67" s="197" t="s">
        <v>245</v>
      </c>
      <c r="M67" s="197" t="s">
        <v>252</v>
      </c>
      <c r="N67" s="197" t="s">
        <v>30</v>
      </c>
      <c r="O67" s="2" t="s">
        <v>138</v>
      </c>
      <c r="P67" s="181" t="s">
        <v>2757</v>
      </c>
      <c r="Q67" s="2" t="s">
        <v>195</v>
      </c>
      <c r="R67" s="2" t="s">
        <v>180</v>
      </c>
      <c r="S67" s="197" t="s">
        <v>922</v>
      </c>
      <c r="T67" s="179" t="s">
        <v>139</v>
      </c>
      <c r="U67" s="156">
        <v>3.3719999999999999</v>
      </c>
      <c r="V67" s="147">
        <v>15</v>
      </c>
      <c r="W67" s="147">
        <v>50.58</v>
      </c>
      <c r="X67" s="162">
        <v>0</v>
      </c>
      <c r="Y67" s="162">
        <v>6.63499320144648E-4</v>
      </c>
      <c r="Z67" s="162">
        <v>1.12495108657724E-4</v>
      </c>
    </row>
    <row r="68" spans="1:26">
      <c r="A68" s="2">
        <v>1182</v>
      </c>
      <c r="B68" s="2">
        <v>1182</v>
      </c>
      <c r="C68" s="2" t="s">
        <v>2758</v>
      </c>
      <c r="D68" s="2" t="s">
        <v>2759</v>
      </c>
      <c r="E68" s="2" t="s">
        <v>340</v>
      </c>
      <c r="F68" s="2" t="s">
        <v>2760</v>
      </c>
      <c r="G68" s="2">
        <v>62020565</v>
      </c>
      <c r="H68" s="2" t="s">
        <v>33</v>
      </c>
      <c r="I68" s="2" t="s">
        <v>1052</v>
      </c>
      <c r="J68" s="2" t="s">
        <v>595</v>
      </c>
      <c r="K68" s="2" t="s">
        <v>233</v>
      </c>
      <c r="L68" s="2" t="s">
        <v>261</v>
      </c>
      <c r="M68" s="2" t="s">
        <v>261</v>
      </c>
      <c r="N68" s="2" t="s">
        <v>321</v>
      </c>
      <c r="O68" s="2" t="s">
        <v>138</v>
      </c>
      <c r="P68" s="181" t="s">
        <v>2545</v>
      </c>
      <c r="Q68" s="2" t="s">
        <v>1202</v>
      </c>
      <c r="R68" s="2" t="s">
        <v>180</v>
      </c>
      <c r="S68" s="197" t="s">
        <v>922</v>
      </c>
      <c r="T68" s="179" t="s">
        <v>139</v>
      </c>
      <c r="U68" s="156">
        <v>3.9552</v>
      </c>
      <c r="V68" s="147">
        <v>155.96199999999999</v>
      </c>
      <c r="W68" s="147">
        <v>616.86099999999999</v>
      </c>
      <c r="X68" s="162">
        <v>1.3899999999999999E-4</v>
      </c>
      <c r="Y68" s="162">
        <v>8.0918768559987905E-3</v>
      </c>
      <c r="Z68" s="162">
        <v>1.3719630729418901E-3</v>
      </c>
    </row>
    <row r="69" spans="1:26">
      <c r="A69" s="2">
        <v>1182</v>
      </c>
      <c r="B69" s="2">
        <v>1182</v>
      </c>
      <c r="C69" s="2" t="s">
        <v>2761</v>
      </c>
      <c r="D69" s="2" t="s">
        <v>2762</v>
      </c>
      <c r="E69" s="2" t="s">
        <v>339</v>
      </c>
      <c r="F69" s="2" t="s">
        <v>2763</v>
      </c>
      <c r="G69" s="2">
        <v>62017702</v>
      </c>
      <c r="H69" s="2" t="s">
        <v>33</v>
      </c>
      <c r="I69" s="2" t="s">
        <v>1052</v>
      </c>
      <c r="J69" s="2" t="s">
        <v>860</v>
      </c>
      <c r="K69" s="2" t="s">
        <v>233</v>
      </c>
      <c r="L69" s="2" t="s">
        <v>252</v>
      </c>
      <c r="M69" s="2" t="s">
        <v>252</v>
      </c>
      <c r="N69" s="2" t="s">
        <v>252</v>
      </c>
      <c r="O69" s="2" t="s">
        <v>138</v>
      </c>
      <c r="P69" s="181" t="s">
        <v>2764</v>
      </c>
      <c r="Q69" s="2" t="s">
        <v>195</v>
      </c>
      <c r="R69" s="2" t="s">
        <v>918</v>
      </c>
      <c r="S69" s="2" t="s">
        <v>922</v>
      </c>
      <c r="T69" s="179" t="s">
        <v>139</v>
      </c>
      <c r="U69" s="156">
        <v>3.3719999999999999</v>
      </c>
      <c r="V69" s="147">
        <v>406.94499999999999</v>
      </c>
      <c r="W69" s="147">
        <v>1372.2180000000001</v>
      </c>
      <c r="X69" s="162">
        <v>0</v>
      </c>
      <c r="Y69" s="162">
        <v>1.80005098595694E-2</v>
      </c>
      <c r="Z69" s="162">
        <v>3.0519538619952599E-3</v>
      </c>
    </row>
    <row r="70" spans="1:26">
      <c r="A70" s="2">
        <v>1182</v>
      </c>
      <c r="B70" s="2">
        <v>1182</v>
      </c>
      <c r="C70" s="2" t="s">
        <v>2765</v>
      </c>
      <c r="D70" s="2" t="s">
        <v>2766</v>
      </c>
      <c r="E70" s="2" t="s">
        <v>339</v>
      </c>
      <c r="F70" s="2" t="s">
        <v>2767</v>
      </c>
      <c r="G70" s="2">
        <v>62022231</v>
      </c>
      <c r="H70" s="2" t="s">
        <v>33</v>
      </c>
      <c r="I70" s="2" t="s">
        <v>1052</v>
      </c>
      <c r="J70" s="2" t="s">
        <v>595</v>
      </c>
      <c r="K70" s="2" t="s">
        <v>233</v>
      </c>
      <c r="L70" s="2" t="s">
        <v>252</v>
      </c>
      <c r="M70" s="2" t="s">
        <v>252</v>
      </c>
      <c r="N70" s="2" t="s">
        <v>324</v>
      </c>
      <c r="O70" s="2" t="s">
        <v>138</v>
      </c>
      <c r="P70" s="181" t="s">
        <v>2768</v>
      </c>
      <c r="Q70" s="2" t="s">
        <v>195</v>
      </c>
      <c r="R70" s="2" t="s">
        <v>180</v>
      </c>
      <c r="S70" s="2" t="s">
        <v>922</v>
      </c>
      <c r="T70" s="179" t="s">
        <v>139</v>
      </c>
      <c r="U70" s="156">
        <v>3.3719999999999999</v>
      </c>
      <c r="V70" s="147">
        <v>45.198</v>
      </c>
      <c r="W70" s="147">
        <v>152.40600000000001</v>
      </c>
      <c r="X70" s="162">
        <v>15057.418181999999</v>
      </c>
      <c r="Y70" s="162">
        <v>1.9992362910673999E-3</v>
      </c>
      <c r="Z70" s="162">
        <v>3.3896689411386498E-4</v>
      </c>
    </row>
    <row r="71" spans="1:26">
      <c r="A71" s="2">
        <v>1182</v>
      </c>
      <c r="B71" s="2">
        <v>1182</v>
      </c>
      <c r="C71" s="2" t="s">
        <v>2769</v>
      </c>
      <c r="D71" s="2" t="s">
        <v>2770</v>
      </c>
      <c r="E71" s="2" t="s">
        <v>340</v>
      </c>
      <c r="F71" s="2" t="s">
        <v>2771</v>
      </c>
      <c r="G71" s="2">
        <v>77847846</v>
      </c>
      <c r="H71" s="2" t="s">
        <v>33</v>
      </c>
      <c r="I71" s="2" t="s">
        <v>1052</v>
      </c>
      <c r="J71" s="2" t="s">
        <v>595</v>
      </c>
      <c r="K71" s="2" t="s">
        <v>233</v>
      </c>
      <c r="L71" s="2" t="s">
        <v>281</v>
      </c>
      <c r="M71" s="2" t="s">
        <v>281</v>
      </c>
      <c r="N71" s="2" t="s">
        <v>252</v>
      </c>
      <c r="O71" s="2" t="s">
        <v>138</v>
      </c>
      <c r="P71" s="181" t="s">
        <v>2772</v>
      </c>
      <c r="Q71" s="2" t="s">
        <v>195</v>
      </c>
      <c r="R71" s="2" t="s">
        <v>918</v>
      </c>
      <c r="S71" s="2" t="s">
        <v>922</v>
      </c>
      <c r="T71" s="179" t="s">
        <v>139</v>
      </c>
      <c r="U71" s="156">
        <v>3.3719999999999999</v>
      </c>
      <c r="V71" s="147">
        <v>817.56700000000001</v>
      </c>
      <c r="W71" s="147">
        <v>2756.8359999999998</v>
      </c>
      <c r="X71" s="162">
        <v>0</v>
      </c>
      <c r="Y71" s="162">
        <v>3.6163682416974E-2</v>
      </c>
      <c r="Z71" s="162">
        <v>6.1314868899549103E-3</v>
      </c>
    </row>
    <row r="72" spans="1:26">
      <c r="A72" s="2">
        <v>1182</v>
      </c>
      <c r="B72" s="2">
        <v>1182</v>
      </c>
      <c r="C72" s="2" t="s">
        <v>2773</v>
      </c>
      <c r="D72" s="2" t="s">
        <v>2774</v>
      </c>
      <c r="E72" s="2" t="s">
        <v>339</v>
      </c>
      <c r="F72" s="2" t="s">
        <v>2775</v>
      </c>
      <c r="G72" s="2">
        <v>62019013</v>
      </c>
      <c r="H72" s="2" t="s">
        <v>33</v>
      </c>
      <c r="I72" s="2" t="s">
        <v>1052</v>
      </c>
      <c r="J72" s="2" t="s">
        <v>864</v>
      </c>
      <c r="K72" s="2" t="s">
        <v>233</v>
      </c>
      <c r="L72" s="2" t="s">
        <v>252</v>
      </c>
      <c r="M72" s="2" t="s">
        <v>252</v>
      </c>
      <c r="N72" s="2" t="s">
        <v>252</v>
      </c>
      <c r="O72" s="2" t="s">
        <v>138</v>
      </c>
      <c r="P72" s="181" t="s">
        <v>2776</v>
      </c>
      <c r="Q72" s="2" t="s">
        <v>195</v>
      </c>
      <c r="R72" s="2" t="s">
        <v>918</v>
      </c>
      <c r="S72" s="2" t="s">
        <v>922</v>
      </c>
      <c r="T72" s="179" t="s">
        <v>139</v>
      </c>
      <c r="U72" s="156">
        <v>3.3719999999999999</v>
      </c>
      <c r="V72" s="147">
        <v>372.202</v>
      </c>
      <c r="W72" s="147">
        <v>1255.0650000000001</v>
      </c>
      <c r="X72" s="162">
        <v>4.6999999999999997E-5</v>
      </c>
      <c r="Y72" s="162">
        <v>1.6463722163202001E-2</v>
      </c>
      <c r="Z72" s="162">
        <v>2.7913942899839301E-3</v>
      </c>
    </row>
    <row r="73" spans="1:26">
      <c r="A73" s="2">
        <v>1182</v>
      </c>
      <c r="B73" s="2">
        <v>1182</v>
      </c>
      <c r="C73" s="2" t="s">
        <v>2777</v>
      </c>
      <c r="D73" s="2" t="s">
        <v>2778</v>
      </c>
      <c r="E73" s="2" t="s">
        <v>339</v>
      </c>
      <c r="F73" s="2" t="s">
        <v>2779</v>
      </c>
      <c r="G73" s="2">
        <v>62006705</v>
      </c>
      <c r="H73" s="2" t="s">
        <v>33</v>
      </c>
      <c r="I73" s="2" t="s">
        <v>1052</v>
      </c>
      <c r="J73" s="2" t="s">
        <v>864</v>
      </c>
      <c r="K73" s="2" t="s">
        <v>233</v>
      </c>
      <c r="L73" s="2" t="s">
        <v>252</v>
      </c>
      <c r="M73" s="2" t="s">
        <v>252</v>
      </c>
      <c r="N73" s="2" t="s">
        <v>324</v>
      </c>
      <c r="O73" s="2" t="s">
        <v>138</v>
      </c>
      <c r="P73" s="181" t="s">
        <v>2780</v>
      </c>
      <c r="Q73" s="2" t="s">
        <v>195</v>
      </c>
      <c r="R73" s="2" t="s">
        <v>918</v>
      </c>
      <c r="S73" s="2" t="s">
        <v>922</v>
      </c>
      <c r="T73" s="179" t="s">
        <v>139</v>
      </c>
      <c r="U73" s="156">
        <v>3.3719999999999999</v>
      </c>
      <c r="V73" s="147">
        <v>220.03</v>
      </c>
      <c r="W73" s="147">
        <v>741.94</v>
      </c>
      <c r="X73" s="162">
        <v>4.9200000000000003E-4</v>
      </c>
      <c r="Y73" s="162">
        <v>9.7326394797307893E-3</v>
      </c>
      <c r="Z73" s="162">
        <v>1.65015140567149E-3</v>
      </c>
    </row>
    <row r="74" spans="1:26">
      <c r="A74" s="2">
        <v>1182</v>
      </c>
      <c r="B74" s="2">
        <v>1182</v>
      </c>
      <c r="C74" s="2" t="s">
        <v>2781</v>
      </c>
      <c r="D74" s="2" t="s">
        <v>2782</v>
      </c>
      <c r="E74" s="2" t="s">
        <v>339</v>
      </c>
      <c r="F74" s="2" t="s">
        <v>2783</v>
      </c>
      <c r="G74" s="2">
        <v>62017652</v>
      </c>
      <c r="H74" s="2" t="s">
        <v>33</v>
      </c>
      <c r="I74" s="2" t="s">
        <v>1052</v>
      </c>
      <c r="J74" s="2" t="s">
        <v>872</v>
      </c>
      <c r="K74" s="2" t="s">
        <v>233</v>
      </c>
      <c r="L74" s="2" t="s">
        <v>245</v>
      </c>
      <c r="M74" s="2" t="s">
        <v>252</v>
      </c>
      <c r="N74" s="2" t="s">
        <v>324</v>
      </c>
      <c r="O74" s="2" t="s">
        <v>138</v>
      </c>
      <c r="P74" s="181" t="s">
        <v>2784</v>
      </c>
      <c r="Q74" s="2" t="s">
        <v>195</v>
      </c>
      <c r="R74" s="2" t="s">
        <v>180</v>
      </c>
      <c r="S74" s="2" t="s">
        <v>922</v>
      </c>
      <c r="T74" s="179" t="s">
        <v>139</v>
      </c>
      <c r="U74" s="156">
        <v>3.3719999999999999</v>
      </c>
      <c r="V74" s="147">
        <v>360.09199999999998</v>
      </c>
      <c r="W74" s="147">
        <v>1214.232</v>
      </c>
      <c r="X74" s="162">
        <v>1.11E-4</v>
      </c>
      <c r="Y74" s="162">
        <v>1.5928075052205799E-2</v>
      </c>
      <c r="Z74" s="162">
        <v>2.7005762919480201E-3</v>
      </c>
    </row>
    <row r="75" spans="1:26">
      <c r="A75" s="2">
        <v>1182</v>
      </c>
      <c r="B75" s="2">
        <v>1182</v>
      </c>
      <c r="C75" s="2" t="s">
        <v>2785</v>
      </c>
      <c r="D75" s="2" t="s">
        <v>2786</v>
      </c>
      <c r="E75" s="2" t="s">
        <v>339</v>
      </c>
      <c r="F75" s="2" t="s">
        <v>2787</v>
      </c>
      <c r="G75" s="2">
        <v>62021142</v>
      </c>
      <c r="H75" s="2" t="s">
        <v>33</v>
      </c>
      <c r="I75" s="2" t="s">
        <v>1052</v>
      </c>
      <c r="J75" s="2" t="s">
        <v>872</v>
      </c>
      <c r="K75" s="2" t="s">
        <v>233</v>
      </c>
      <c r="L75" s="2" t="s">
        <v>245</v>
      </c>
      <c r="M75" s="2" t="s">
        <v>252</v>
      </c>
      <c r="N75" s="2" t="s">
        <v>324</v>
      </c>
      <c r="O75" s="2" t="s">
        <v>138</v>
      </c>
      <c r="P75" s="181" t="s">
        <v>2788</v>
      </c>
      <c r="Q75" s="2" t="s">
        <v>195</v>
      </c>
      <c r="R75" s="2" t="s">
        <v>918</v>
      </c>
      <c r="S75" s="2" t="s">
        <v>922</v>
      </c>
      <c r="T75" s="179" t="s">
        <v>139</v>
      </c>
      <c r="U75" s="156">
        <v>3.3719999999999999</v>
      </c>
      <c r="V75" s="147">
        <v>274.43700000000001</v>
      </c>
      <c r="W75" s="147">
        <v>925.40099999999995</v>
      </c>
      <c r="X75" s="162">
        <v>6.7000000000000002E-5</v>
      </c>
      <c r="Y75" s="162">
        <v>1.21392436957098E-2</v>
      </c>
      <c r="Z75" s="162">
        <v>2.05818679403281E-3</v>
      </c>
    </row>
    <row r="76" spans="1:26">
      <c r="A76" s="2">
        <v>1182</v>
      </c>
      <c r="B76" s="2">
        <v>1182</v>
      </c>
      <c r="C76" s="2" t="s">
        <v>2789</v>
      </c>
      <c r="D76" s="2" t="s">
        <v>2790</v>
      </c>
      <c r="E76" s="2" t="s">
        <v>339</v>
      </c>
      <c r="F76" s="2" t="s">
        <v>2791</v>
      </c>
      <c r="G76" s="2">
        <v>62020953</v>
      </c>
      <c r="H76" s="2" t="s">
        <v>33</v>
      </c>
      <c r="I76" s="2" t="s">
        <v>1052</v>
      </c>
      <c r="J76" s="2" t="s">
        <v>595</v>
      </c>
      <c r="K76" s="2" t="s">
        <v>233</v>
      </c>
      <c r="L76" s="2" t="s">
        <v>245</v>
      </c>
      <c r="M76" s="2" t="s">
        <v>30</v>
      </c>
      <c r="N76" s="2" t="s">
        <v>324</v>
      </c>
      <c r="O76" s="2" t="s">
        <v>138</v>
      </c>
      <c r="P76" s="181" t="s">
        <v>2792</v>
      </c>
      <c r="Q76" s="2" t="s">
        <v>195</v>
      </c>
      <c r="R76" s="2" t="s">
        <v>180</v>
      </c>
      <c r="S76" s="2" t="s">
        <v>922</v>
      </c>
      <c r="T76" s="179" t="s">
        <v>139</v>
      </c>
      <c r="U76" s="156">
        <v>3.3719999999999999</v>
      </c>
      <c r="V76" s="147">
        <v>241.28100000000001</v>
      </c>
      <c r="W76" s="147">
        <v>813.601</v>
      </c>
      <c r="X76" s="162">
        <v>1.1000000000000001E-3</v>
      </c>
      <c r="Y76" s="162">
        <v>1.0672673196232999E-2</v>
      </c>
      <c r="Z76" s="162">
        <v>1.80953242064643E-3</v>
      </c>
    </row>
    <row r="77" spans="1:26">
      <c r="A77" s="2">
        <v>1182</v>
      </c>
      <c r="B77" s="2">
        <v>1182</v>
      </c>
      <c r="C77" s="2" t="s">
        <v>2793</v>
      </c>
      <c r="D77" s="2" t="s">
        <v>2794</v>
      </c>
      <c r="E77" s="2" t="s">
        <v>33</v>
      </c>
      <c r="F77" s="2" t="s">
        <v>2795</v>
      </c>
      <c r="G77" s="2">
        <v>62021951</v>
      </c>
      <c r="H77" s="2" t="s">
        <v>33</v>
      </c>
      <c r="I77" s="2" t="s">
        <v>1052</v>
      </c>
      <c r="J77" s="2" t="s">
        <v>595</v>
      </c>
      <c r="K77" s="2" t="s">
        <v>233</v>
      </c>
      <c r="L77" s="2" t="s">
        <v>252</v>
      </c>
      <c r="M77" s="2" t="s">
        <v>252</v>
      </c>
      <c r="N77" s="2" t="s">
        <v>324</v>
      </c>
      <c r="O77" s="2" t="s">
        <v>138</v>
      </c>
      <c r="P77" s="181" t="s">
        <v>2796</v>
      </c>
      <c r="Q77" s="2" t="s">
        <v>195</v>
      </c>
      <c r="R77" s="2" t="s">
        <v>180</v>
      </c>
      <c r="S77" s="2" t="s">
        <v>2655</v>
      </c>
      <c r="T77" s="179" t="s">
        <v>139</v>
      </c>
      <c r="U77" s="156">
        <v>3.3719999999999999</v>
      </c>
      <c r="V77" s="147">
        <v>92.242999999999995</v>
      </c>
      <c r="W77" s="147">
        <v>311.04300000000001</v>
      </c>
      <c r="X77" s="162">
        <v>0</v>
      </c>
      <c r="Y77" s="162">
        <v>4.0802064823710696E-3</v>
      </c>
      <c r="Z77" s="162">
        <v>6.9179162305730202E-4</v>
      </c>
    </row>
    <row r="78" spans="1:26">
      <c r="A78" s="2">
        <v>1182</v>
      </c>
      <c r="B78" s="2">
        <v>1182</v>
      </c>
      <c r="C78" s="2" t="s">
        <v>2797</v>
      </c>
      <c r="D78" s="2" t="s">
        <v>2798</v>
      </c>
      <c r="E78" s="2" t="s">
        <v>339</v>
      </c>
      <c r="F78" s="2" t="s">
        <v>2799</v>
      </c>
      <c r="G78" s="2">
        <v>62020425</v>
      </c>
      <c r="H78" s="2" t="s">
        <v>33</v>
      </c>
      <c r="I78" s="2" t="s">
        <v>1052</v>
      </c>
      <c r="J78" s="2" t="s">
        <v>875</v>
      </c>
      <c r="K78" s="2" t="s">
        <v>233</v>
      </c>
      <c r="L78" s="2" t="s">
        <v>252</v>
      </c>
      <c r="M78" s="2" t="s">
        <v>252</v>
      </c>
      <c r="N78" s="2" t="s">
        <v>252</v>
      </c>
      <c r="O78" s="2" t="s">
        <v>138</v>
      </c>
      <c r="P78" s="181" t="s">
        <v>2800</v>
      </c>
      <c r="Q78" s="2" t="s">
        <v>195</v>
      </c>
      <c r="R78" s="2" t="s">
        <v>918</v>
      </c>
      <c r="S78" s="2" t="s">
        <v>922</v>
      </c>
      <c r="T78" s="179" t="s">
        <v>139</v>
      </c>
      <c r="U78" s="156">
        <v>3.3719999999999999</v>
      </c>
      <c r="V78" s="147">
        <v>1032.9639999999999</v>
      </c>
      <c r="W78" s="147">
        <v>3483.1529999999998</v>
      </c>
      <c r="X78" s="162">
        <v>2.4499999999999999E-4</v>
      </c>
      <c r="Y78" s="162">
        <v>4.5691376576121302E-2</v>
      </c>
      <c r="Z78" s="162">
        <v>7.74689018751544E-3</v>
      </c>
    </row>
    <row r="79" spans="1:26">
      <c r="A79" s="2">
        <v>1182</v>
      </c>
      <c r="B79" s="2">
        <v>1182</v>
      </c>
      <c r="C79" s="2" t="s">
        <v>2801</v>
      </c>
      <c r="D79" s="2" t="s">
        <v>2802</v>
      </c>
      <c r="E79" s="2" t="s">
        <v>339</v>
      </c>
      <c r="F79" s="2" t="s">
        <v>2803</v>
      </c>
      <c r="G79" s="2">
        <v>62021332</v>
      </c>
      <c r="H79" s="2" t="s">
        <v>33</v>
      </c>
      <c r="I79" s="2" t="s">
        <v>1052</v>
      </c>
      <c r="J79" s="2" t="s">
        <v>869</v>
      </c>
      <c r="K79" s="2" t="s">
        <v>233</v>
      </c>
      <c r="L79" s="2" t="s">
        <v>245</v>
      </c>
      <c r="M79" s="2" t="s">
        <v>252</v>
      </c>
      <c r="N79" s="2" t="s">
        <v>252</v>
      </c>
      <c r="O79" s="2" t="s">
        <v>138</v>
      </c>
      <c r="P79" s="181" t="s">
        <v>2804</v>
      </c>
      <c r="Q79" s="2" t="s">
        <v>195</v>
      </c>
      <c r="R79" s="2" t="s">
        <v>918</v>
      </c>
      <c r="S79" s="2" t="s">
        <v>922</v>
      </c>
      <c r="T79" s="179" t="s">
        <v>139</v>
      </c>
      <c r="U79" s="156">
        <v>3.3719999999999999</v>
      </c>
      <c r="V79" s="147">
        <v>246.28299999999999</v>
      </c>
      <c r="W79" s="147">
        <v>830.46600000000001</v>
      </c>
      <c r="X79" s="162">
        <v>0</v>
      </c>
      <c r="Y79" s="162">
        <v>1.08939001071669E-2</v>
      </c>
      <c r="Z79" s="162">
        <v>1.84704104292821E-3</v>
      </c>
    </row>
    <row r="80" spans="1:26">
      <c r="A80" s="2">
        <v>1182</v>
      </c>
      <c r="B80" s="2">
        <v>1182</v>
      </c>
      <c r="C80" s="2" t="s">
        <v>2805</v>
      </c>
      <c r="D80" s="2" t="s">
        <v>2806</v>
      </c>
      <c r="E80" s="2" t="s">
        <v>339</v>
      </c>
      <c r="F80" s="2" t="s">
        <v>2807</v>
      </c>
      <c r="G80" s="2">
        <v>62021324</v>
      </c>
      <c r="H80" s="2" t="s">
        <v>33</v>
      </c>
      <c r="I80" s="2" t="s">
        <v>1052</v>
      </c>
      <c r="J80" s="2" t="s">
        <v>869</v>
      </c>
      <c r="K80" s="2" t="s">
        <v>233</v>
      </c>
      <c r="L80" s="2" t="s">
        <v>245</v>
      </c>
      <c r="M80" s="2" t="s">
        <v>252</v>
      </c>
      <c r="N80" s="2" t="s">
        <v>252</v>
      </c>
      <c r="O80" s="2" t="s">
        <v>138</v>
      </c>
      <c r="P80" s="181" t="s">
        <v>2804</v>
      </c>
      <c r="Q80" s="2" t="s">
        <v>195</v>
      </c>
      <c r="R80" s="2" t="s">
        <v>918</v>
      </c>
      <c r="S80" s="2" t="s">
        <v>922</v>
      </c>
      <c r="T80" s="179" t="s">
        <v>139</v>
      </c>
      <c r="U80" s="156">
        <v>3.3719999999999999</v>
      </c>
      <c r="V80" s="147">
        <v>88.325000000000003</v>
      </c>
      <c r="W80" s="147">
        <v>297.83300000000003</v>
      </c>
      <c r="X80" s="162">
        <v>0</v>
      </c>
      <c r="Y80" s="162">
        <v>3.9069193422110399E-3</v>
      </c>
      <c r="Z80" s="162">
        <v>6.6241110212920398E-4</v>
      </c>
    </row>
    <row r="81" spans="1:26">
      <c r="A81" s="2">
        <v>1182</v>
      </c>
      <c r="B81" s="2">
        <v>1182</v>
      </c>
      <c r="C81" s="2" t="s">
        <v>2808</v>
      </c>
      <c r="E81" s="2" t="s">
        <v>340</v>
      </c>
      <c r="F81" s="2" t="s">
        <v>2809</v>
      </c>
      <c r="G81" s="2">
        <v>62021894</v>
      </c>
      <c r="H81" s="2" t="s">
        <v>33</v>
      </c>
      <c r="I81" s="2" t="s">
        <v>1052</v>
      </c>
      <c r="J81" s="2" t="s">
        <v>595</v>
      </c>
      <c r="K81" s="2" t="s">
        <v>233</v>
      </c>
      <c r="L81" s="2" t="s">
        <v>281</v>
      </c>
      <c r="M81" s="2" t="s">
        <v>261</v>
      </c>
      <c r="N81" s="2" t="s">
        <v>324</v>
      </c>
      <c r="O81" s="2" t="s">
        <v>138</v>
      </c>
      <c r="P81" s="181" t="s">
        <v>2810</v>
      </c>
      <c r="Q81" s="2" t="s">
        <v>195</v>
      </c>
      <c r="R81" s="2" t="s">
        <v>180</v>
      </c>
      <c r="S81" s="197" t="s">
        <v>922</v>
      </c>
      <c r="T81" s="179" t="s">
        <v>139</v>
      </c>
      <c r="U81" s="156">
        <v>3.3719999999999999</v>
      </c>
      <c r="V81" s="147">
        <v>58.713999999999999</v>
      </c>
      <c r="W81" s="147">
        <v>197.983</v>
      </c>
      <c r="X81" s="162">
        <v>5.5000000000000002E-5</v>
      </c>
      <c r="Y81" s="162">
        <v>2.5971054411143201E-3</v>
      </c>
      <c r="Z81" s="162">
        <v>4.40334526235879E-4</v>
      </c>
    </row>
    <row r="82" spans="1:26">
      <c r="A82" s="2">
        <v>1182</v>
      </c>
      <c r="B82" s="2">
        <v>1182</v>
      </c>
      <c r="C82" s="2" t="s">
        <v>2811</v>
      </c>
      <c r="D82" s="2" t="s">
        <v>2812</v>
      </c>
      <c r="E82" s="2" t="s">
        <v>340</v>
      </c>
      <c r="F82" s="2" t="s">
        <v>2813</v>
      </c>
      <c r="G82" s="2">
        <v>62021571</v>
      </c>
      <c r="H82" s="2" t="s">
        <v>33</v>
      </c>
      <c r="I82" s="2" t="s">
        <v>1052</v>
      </c>
      <c r="J82" s="2" t="s">
        <v>595</v>
      </c>
      <c r="K82" s="2" t="s">
        <v>233</v>
      </c>
      <c r="L82" s="2" t="s">
        <v>281</v>
      </c>
      <c r="M82" s="2" t="s">
        <v>261</v>
      </c>
      <c r="N82" s="2" t="s">
        <v>321</v>
      </c>
      <c r="O82" s="2" t="s">
        <v>138</v>
      </c>
      <c r="P82" s="181" t="s">
        <v>2814</v>
      </c>
      <c r="Q82" s="2" t="s">
        <v>1202</v>
      </c>
      <c r="R82" s="2" t="s">
        <v>180</v>
      </c>
      <c r="S82" s="2" t="s">
        <v>922</v>
      </c>
      <c r="T82" s="179" t="s">
        <v>139</v>
      </c>
      <c r="U82" s="156">
        <v>3.9552</v>
      </c>
      <c r="V82" s="147">
        <v>196.38399999999999</v>
      </c>
      <c r="W82" s="147">
        <v>776.74</v>
      </c>
      <c r="X82" s="162">
        <v>7.5799999999999999E-4</v>
      </c>
      <c r="Y82" s="162">
        <v>1.0189134645867201E-2</v>
      </c>
      <c r="Z82" s="162">
        <v>1.72754933473802E-3</v>
      </c>
    </row>
    <row r="83" spans="1:26">
      <c r="A83" s="2">
        <v>1182</v>
      </c>
      <c r="B83" s="2">
        <v>1182</v>
      </c>
      <c r="C83" s="2" t="s">
        <v>2815</v>
      </c>
      <c r="D83" s="2" t="s">
        <v>2816</v>
      </c>
      <c r="E83" s="2" t="s">
        <v>339</v>
      </c>
      <c r="F83" s="2" t="s">
        <v>2817</v>
      </c>
      <c r="G83" s="2">
        <v>62019849</v>
      </c>
      <c r="H83" s="2" t="s">
        <v>33</v>
      </c>
      <c r="I83" s="2" t="s">
        <v>1052</v>
      </c>
      <c r="J83" s="2" t="s">
        <v>595</v>
      </c>
      <c r="K83" s="2" t="s">
        <v>233</v>
      </c>
      <c r="L83" s="2" t="s">
        <v>281</v>
      </c>
      <c r="M83" s="2" t="s">
        <v>261</v>
      </c>
      <c r="N83" s="2" t="s">
        <v>252</v>
      </c>
      <c r="O83" s="2" t="s">
        <v>138</v>
      </c>
      <c r="P83" s="181" t="s">
        <v>2818</v>
      </c>
      <c r="Q83" s="2" t="s">
        <v>195</v>
      </c>
      <c r="R83" s="2" t="s">
        <v>918</v>
      </c>
      <c r="S83" s="2" t="s">
        <v>922</v>
      </c>
      <c r="T83" s="179" t="s">
        <v>139</v>
      </c>
      <c r="U83" s="156">
        <v>3.3719999999999999</v>
      </c>
      <c r="V83" s="147">
        <v>208.81700000000001</v>
      </c>
      <c r="W83" s="147">
        <v>704.13099999999997</v>
      </c>
      <c r="X83" s="162">
        <v>7.3899999999999997E-4</v>
      </c>
      <c r="Y83" s="162">
        <v>9.23666634486601E-3</v>
      </c>
      <c r="Z83" s="162">
        <v>1.56606005847047E-3</v>
      </c>
    </row>
    <row r="84" spans="1:26">
      <c r="A84" s="2">
        <v>1182</v>
      </c>
      <c r="B84" s="2">
        <v>1182</v>
      </c>
      <c r="C84" s="2" t="s">
        <v>2819</v>
      </c>
      <c r="D84" s="2" t="s">
        <v>2820</v>
      </c>
      <c r="E84" s="2" t="s">
        <v>339</v>
      </c>
      <c r="F84" s="2" t="s">
        <v>2821</v>
      </c>
      <c r="G84" s="2">
        <v>62021944</v>
      </c>
      <c r="H84" s="2" t="s">
        <v>33</v>
      </c>
      <c r="I84" s="2" t="s">
        <v>1052</v>
      </c>
      <c r="J84" s="2" t="s">
        <v>595</v>
      </c>
      <c r="K84" s="2" t="s">
        <v>233</v>
      </c>
      <c r="L84" s="2" t="s">
        <v>281</v>
      </c>
      <c r="M84" s="2" t="s">
        <v>261</v>
      </c>
      <c r="N84" s="2" t="s">
        <v>324</v>
      </c>
      <c r="O84" s="2" t="s">
        <v>138</v>
      </c>
      <c r="P84" s="181" t="s">
        <v>2822</v>
      </c>
      <c r="Q84" s="2" t="s">
        <v>195</v>
      </c>
      <c r="R84" s="2" t="s">
        <v>180</v>
      </c>
      <c r="S84" s="197" t="s">
        <v>922</v>
      </c>
      <c r="T84" s="179" t="s">
        <v>139</v>
      </c>
      <c r="U84" s="156">
        <v>3.3719999999999999</v>
      </c>
      <c r="V84" s="147">
        <v>70.971999999999994</v>
      </c>
      <c r="W84" s="147">
        <v>239.316</v>
      </c>
      <c r="X84" s="162">
        <v>0</v>
      </c>
      <c r="Y84" s="162">
        <v>3.1393030230683098E-3</v>
      </c>
      <c r="Z84" s="162">
        <v>5.3226314476493999E-4</v>
      </c>
    </row>
    <row r="85" spans="1:26">
      <c r="A85" s="2">
        <v>1182</v>
      </c>
      <c r="B85" s="2">
        <v>1182</v>
      </c>
      <c r="C85" s="2" t="s">
        <v>2823</v>
      </c>
      <c r="D85" s="2" t="s">
        <v>2824</v>
      </c>
      <c r="E85" s="2" t="s">
        <v>339</v>
      </c>
      <c r="F85" s="2" t="s">
        <v>2825</v>
      </c>
      <c r="G85" s="2">
        <v>62009204</v>
      </c>
      <c r="H85" s="2" t="s">
        <v>33</v>
      </c>
      <c r="I85" s="2" t="s">
        <v>1052</v>
      </c>
      <c r="J85" s="2" t="s">
        <v>859</v>
      </c>
      <c r="K85" s="2" t="s">
        <v>233</v>
      </c>
      <c r="L85" s="2" t="s">
        <v>281</v>
      </c>
      <c r="M85" s="2" t="s">
        <v>261</v>
      </c>
      <c r="N85" s="2" t="s">
        <v>324</v>
      </c>
      <c r="O85" s="2" t="s">
        <v>138</v>
      </c>
      <c r="P85" s="181" t="s">
        <v>2826</v>
      </c>
      <c r="Q85" s="2" t="s">
        <v>195</v>
      </c>
      <c r="R85" s="2" t="s">
        <v>180</v>
      </c>
      <c r="S85" s="2" t="s">
        <v>922</v>
      </c>
      <c r="T85" s="179" t="s">
        <v>139</v>
      </c>
      <c r="U85" s="156">
        <v>3.3719999999999999</v>
      </c>
      <c r="V85" s="147">
        <v>376.685</v>
      </c>
      <c r="W85" s="147">
        <v>1270.183</v>
      </c>
      <c r="X85" s="162">
        <v>3.6499999999999998E-4</v>
      </c>
      <c r="Y85" s="162">
        <v>1.6662037668698702E-2</v>
      </c>
      <c r="Z85" s="162">
        <v>2.82501832494826E-3</v>
      </c>
    </row>
    <row r="86" spans="1:26">
      <c r="A86" s="2">
        <v>1182</v>
      </c>
      <c r="B86" s="2">
        <v>1182</v>
      </c>
      <c r="C86" s="2" t="s">
        <v>2827</v>
      </c>
      <c r="D86" s="2" t="s">
        <v>2828</v>
      </c>
      <c r="E86" s="2" t="s">
        <v>339</v>
      </c>
      <c r="F86" s="2" t="s">
        <v>2829</v>
      </c>
      <c r="G86" s="2">
        <v>62019807</v>
      </c>
      <c r="H86" s="2" t="s">
        <v>33</v>
      </c>
      <c r="I86" s="2" t="s">
        <v>1052</v>
      </c>
      <c r="J86" s="2" t="s">
        <v>859</v>
      </c>
      <c r="K86" s="2" t="s">
        <v>233</v>
      </c>
      <c r="L86" s="2" t="s">
        <v>281</v>
      </c>
      <c r="M86" s="2" t="s">
        <v>261</v>
      </c>
      <c r="N86" s="2" t="s">
        <v>324</v>
      </c>
      <c r="O86" s="2" t="s">
        <v>138</v>
      </c>
      <c r="P86" s="181" t="s">
        <v>2680</v>
      </c>
      <c r="Q86" s="2" t="s">
        <v>195</v>
      </c>
      <c r="R86" s="2" t="s">
        <v>918</v>
      </c>
      <c r="S86" s="2" t="s">
        <v>922</v>
      </c>
      <c r="T86" s="179" t="s">
        <v>139</v>
      </c>
      <c r="U86" s="156">
        <v>3.3719999999999999</v>
      </c>
      <c r="V86" s="147">
        <v>264.19900000000001</v>
      </c>
      <c r="W86" s="147">
        <v>890.87900000000002</v>
      </c>
      <c r="X86" s="162">
        <v>1.3799999999999999E-4</v>
      </c>
      <c r="Y86" s="162">
        <v>1.16863865696479E-2</v>
      </c>
      <c r="Z86" s="162">
        <v>1.9814056880753002E-3</v>
      </c>
    </row>
    <row r="87" spans="1:26">
      <c r="A87" s="2">
        <v>1182</v>
      </c>
      <c r="B87" s="2">
        <v>1182</v>
      </c>
      <c r="C87" s="2" t="s">
        <v>2830</v>
      </c>
      <c r="D87" s="2" t="s">
        <v>2831</v>
      </c>
      <c r="E87" s="2" t="s">
        <v>33</v>
      </c>
      <c r="F87" s="2" t="s">
        <v>2832</v>
      </c>
      <c r="G87" s="2">
        <v>62022355</v>
      </c>
      <c r="H87" s="2" t="s">
        <v>33</v>
      </c>
      <c r="I87" s="2" t="s">
        <v>1052</v>
      </c>
      <c r="J87" s="2" t="s">
        <v>595</v>
      </c>
      <c r="K87" s="2" t="s">
        <v>233</v>
      </c>
      <c r="L87" s="197" t="s">
        <v>281</v>
      </c>
      <c r="M87" s="197" t="s">
        <v>281</v>
      </c>
      <c r="N87" s="197" t="s">
        <v>324</v>
      </c>
      <c r="O87" s="2" t="s">
        <v>138</v>
      </c>
      <c r="P87" s="181" t="s">
        <v>2696</v>
      </c>
      <c r="Q87" s="2" t="s">
        <v>195</v>
      </c>
      <c r="R87" s="2" t="s">
        <v>180</v>
      </c>
      <c r="S87" s="197" t="s">
        <v>922</v>
      </c>
      <c r="T87" s="179" t="s">
        <v>139</v>
      </c>
      <c r="U87" s="156">
        <v>3.3719999999999999</v>
      </c>
      <c r="V87" s="147">
        <v>22.015999999999998</v>
      </c>
      <c r="W87" s="147">
        <v>74.236999999999995</v>
      </c>
      <c r="X87" s="162">
        <v>1.8E-5</v>
      </c>
      <c r="Y87" s="162">
        <v>9.7383387615998399E-4</v>
      </c>
      <c r="Z87" s="162">
        <v>1.65111770859549E-4</v>
      </c>
    </row>
    <row r="88" spans="1:26">
      <c r="A88" s="2">
        <v>1182</v>
      </c>
      <c r="B88" s="2">
        <v>1182</v>
      </c>
      <c r="C88" s="2" t="s">
        <v>2833</v>
      </c>
      <c r="D88" s="2" t="s">
        <v>2824</v>
      </c>
      <c r="E88" s="2" t="s">
        <v>339</v>
      </c>
      <c r="F88" s="2" t="s">
        <v>2834</v>
      </c>
      <c r="G88" s="2">
        <v>62020615</v>
      </c>
      <c r="H88" s="2" t="s">
        <v>33</v>
      </c>
      <c r="I88" s="2" t="s">
        <v>1052</v>
      </c>
      <c r="J88" s="2" t="s">
        <v>864</v>
      </c>
      <c r="K88" s="2" t="s">
        <v>233</v>
      </c>
      <c r="L88" s="2" t="s">
        <v>281</v>
      </c>
      <c r="M88" s="2" t="s">
        <v>261</v>
      </c>
      <c r="N88" s="2" t="s">
        <v>324</v>
      </c>
      <c r="O88" s="2" t="s">
        <v>138</v>
      </c>
      <c r="P88" s="181" t="s">
        <v>2835</v>
      </c>
      <c r="Q88" s="2" t="s">
        <v>195</v>
      </c>
      <c r="R88" s="2" t="s">
        <v>918</v>
      </c>
      <c r="S88" s="2" t="s">
        <v>922</v>
      </c>
      <c r="T88" s="179" t="s">
        <v>139</v>
      </c>
      <c r="U88" s="156">
        <v>3.3719999999999999</v>
      </c>
      <c r="V88" s="147">
        <v>364.75400000000002</v>
      </c>
      <c r="W88" s="147">
        <v>1229.9490000000001</v>
      </c>
      <c r="X88" s="162">
        <v>0</v>
      </c>
      <c r="Y88" s="162">
        <v>1.6134248830397501E-2</v>
      </c>
      <c r="Z88" s="162">
        <v>2.73553268282269E-3</v>
      </c>
    </row>
    <row r="89" spans="1:26">
      <c r="A89" s="2">
        <v>1182</v>
      </c>
      <c r="B89" s="2">
        <v>1182</v>
      </c>
      <c r="C89" s="2" t="s">
        <v>2836</v>
      </c>
      <c r="D89" s="2" t="s">
        <v>2837</v>
      </c>
      <c r="E89" s="2" t="s">
        <v>339</v>
      </c>
      <c r="F89" s="2" t="s">
        <v>2838</v>
      </c>
      <c r="G89" s="2">
        <v>62020813</v>
      </c>
      <c r="H89" s="2" t="s">
        <v>33</v>
      </c>
      <c r="I89" s="2" t="s">
        <v>1052</v>
      </c>
      <c r="J89" s="2" t="s">
        <v>879</v>
      </c>
      <c r="K89" s="2" t="s">
        <v>233</v>
      </c>
      <c r="L89" s="2" t="s">
        <v>281</v>
      </c>
      <c r="M89" s="2" t="s">
        <v>261</v>
      </c>
      <c r="N89" s="2" t="s">
        <v>324</v>
      </c>
      <c r="O89" s="2" t="s">
        <v>138</v>
      </c>
      <c r="P89" s="181" t="s">
        <v>2839</v>
      </c>
      <c r="Q89" s="2" t="s">
        <v>195</v>
      </c>
      <c r="R89" s="2" t="s">
        <v>180</v>
      </c>
      <c r="S89" s="2" t="s">
        <v>922</v>
      </c>
      <c r="T89" s="179" t="s">
        <v>139</v>
      </c>
      <c r="U89" s="156">
        <v>3.3719999999999999</v>
      </c>
      <c r="V89" s="147">
        <v>202.69399999999999</v>
      </c>
      <c r="W89" s="147">
        <v>683.48299999999995</v>
      </c>
      <c r="X89" s="162">
        <v>8.0000000000000007E-5</v>
      </c>
      <c r="Y89" s="162">
        <v>8.9658053527433609E-3</v>
      </c>
      <c r="Z89" s="162">
        <v>1.5201360675712199E-3</v>
      </c>
    </row>
    <row r="90" spans="1:26">
      <c r="A90" s="2">
        <v>1182</v>
      </c>
      <c r="B90" s="2">
        <v>1182</v>
      </c>
      <c r="C90" s="2" t="s">
        <v>2840</v>
      </c>
      <c r="D90" s="2" t="s">
        <v>2841</v>
      </c>
      <c r="E90" s="2" t="s">
        <v>339</v>
      </c>
      <c r="F90" s="2" t="s">
        <v>2842</v>
      </c>
      <c r="G90" s="2">
        <v>62010137</v>
      </c>
      <c r="H90" s="2" t="s">
        <v>33</v>
      </c>
      <c r="I90" s="2" t="s">
        <v>1052</v>
      </c>
      <c r="J90" s="2" t="s">
        <v>879</v>
      </c>
      <c r="K90" s="2" t="s">
        <v>233</v>
      </c>
      <c r="L90" s="2" t="s">
        <v>281</v>
      </c>
      <c r="M90" s="2" t="s">
        <v>261</v>
      </c>
      <c r="N90" s="2" t="s">
        <v>324</v>
      </c>
      <c r="O90" s="2" t="s">
        <v>138</v>
      </c>
      <c r="P90" s="181" t="s">
        <v>2843</v>
      </c>
      <c r="Q90" s="2" t="s">
        <v>195</v>
      </c>
      <c r="R90" s="2" t="s">
        <v>918</v>
      </c>
      <c r="S90" s="2" t="s">
        <v>922</v>
      </c>
      <c r="T90" s="179" t="s">
        <v>139</v>
      </c>
      <c r="U90" s="156">
        <v>3.3719999999999999</v>
      </c>
      <c r="V90" s="147">
        <v>244.92599999999999</v>
      </c>
      <c r="W90" s="147">
        <v>825.89099999999996</v>
      </c>
      <c r="X90" s="162">
        <v>1.0900000000000001E-4</v>
      </c>
      <c r="Y90" s="162">
        <v>1.08338934468558E-2</v>
      </c>
      <c r="Z90" s="162">
        <v>1.8368670222971E-3</v>
      </c>
    </row>
    <row r="91" spans="1:26">
      <c r="A91" s="2">
        <v>1182</v>
      </c>
      <c r="B91" s="2">
        <v>1182</v>
      </c>
      <c r="C91" s="2" t="s">
        <v>2844</v>
      </c>
      <c r="D91" s="2" t="s">
        <v>2845</v>
      </c>
      <c r="E91" s="2" t="s">
        <v>33</v>
      </c>
      <c r="F91" s="2" t="s">
        <v>2846</v>
      </c>
      <c r="G91" s="2">
        <v>62006366</v>
      </c>
      <c r="H91" s="2" t="s">
        <v>33</v>
      </c>
      <c r="I91" s="2" t="s">
        <v>1052</v>
      </c>
      <c r="J91" s="2" t="s">
        <v>878</v>
      </c>
      <c r="K91" s="2" t="s">
        <v>233</v>
      </c>
      <c r="L91" s="2" t="s">
        <v>30</v>
      </c>
      <c r="M91" s="2" t="s">
        <v>30</v>
      </c>
      <c r="N91" s="2" t="s">
        <v>252</v>
      </c>
      <c r="O91" s="2" t="s">
        <v>138</v>
      </c>
      <c r="P91" s="181" t="s">
        <v>2847</v>
      </c>
      <c r="Q91" s="2" t="s">
        <v>195</v>
      </c>
      <c r="R91" s="2" t="s">
        <v>918</v>
      </c>
      <c r="S91" s="2" t="s">
        <v>922</v>
      </c>
      <c r="T91" s="179" t="s">
        <v>139</v>
      </c>
      <c r="U91" s="156">
        <v>3.3719999999999999</v>
      </c>
      <c r="V91" s="147">
        <v>51.256999999999998</v>
      </c>
      <c r="W91" s="147">
        <v>172.839</v>
      </c>
      <c r="X91" s="162">
        <v>4.6000000000000001E-4</v>
      </c>
      <c r="Y91" s="162">
        <v>2.26726440497822E-3</v>
      </c>
      <c r="Z91" s="162">
        <v>3.8441057564039398E-4</v>
      </c>
    </row>
    <row r="92" spans="1:26">
      <c r="A92" s="2">
        <v>1182</v>
      </c>
      <c r="B92" s="2">
        <v>1182</v>
      </c>
      <c r="C92" s="2" t="s">
        <v>2848</v>
      </c>
      <c r="D92" s="2" t="s">
        <v>2849</v>
      </c>
      <c r="E92" s="2" t="s">
        <v>339</v>
      </c>
      <c r="F92" s="2" t="s">
        <v>2850</v>
      </c>
      <c r="G92" s="2">
        <v>62018387</v>
      </c>
      <c r="H92" s="2" t="s">
        <v>33</v>
      </c>
      <c r="I92" s="2" t="s">
        <v>1052</v>
      </c>
      <c r="J92" s="2" t="s">
        <v>877</v>
      </c>
      <c r="K92" s="2" t="s">
        <v>233</v>
      </c>
      <c r="L92" s="2" t="s">
        <v>245</v>
      </c>
      <c r="M92" s="2" t="s">
        <v>317</v>
      </c>
      <c r="N92" s="2" t="s">
        <v>252</v>
      </c>
      <c r="O92" s="2" t="s">
        <v>138</v>
      </c>
      <c r="P92" s="181" t="s">
        <v>2851</v>
      </c>
      <c r="Q92" s="2" t="s">
        <v>195</v>
      </c>
      <c r="R92" s="2" t="s">
        <v>918</v>
      </c>
      <c r="S92" s="2" t="s">
        <v>922</v>
      </c>
      <c r="T92" s="179" t="s">
        <v>139</v>
      </c>
      <c r="U92" s="156">
        <v>3.3719999999999999</v>
      </c>
      <c r="V92" s="147">
        <v>167.43600000000001</v>
      </c>
      <c r="W92" s="147">
        <v>564.59500000000003</v>
      </c>
      <c r="X92" s="162">
        <v>7.7999999999999999E-5</v>
      </c>
      <c r="Y92" s="162">
        <v>7.4062513437182604E-3</v>
      </c>
      <c r="Z92" s="162">
        <v>1.2557165084605699E-3</v>
      </c>
    </row>
    <row r="93" spans="1:26">
      <c r="A93" s="2">
        <v>1182</v>
      </c>
      <c r="B93" s="2">
        <v>1182</v>
      </c>
      <c r="C93" s="2" t="s">
        <v>2852</v>
      </c>
      <c r="D93" s="2" t="s">
        <v>2853</v>
      </c>
      <c r="E93" s="2" t="s">
        <v>340</v>
      </c>
      <c r="F93" s="2" t="s">
        <v>2854</v>
      </c>
      <c r="G93" s="2">
        <v>62018551</v>
      </c>
      <c r="H93" s="2" t="s">
        <v>33</v>
      </c>
      <c r="I93" s="2" t="s">
        <v>1052</v>
      </c>
      <c r="J93" s="2" t="s">
        <v>877</v>
      </c>
      <c r="K93" s="2" t="s">
        <v>233</v>
      </c>
      <c r="L93" s="2" t="s">
        <v>281</v>
      </c>
      <c r="M93" s="2" t="s">
        <v>315</v>
      </c>
      <c r="N93" s="2" t="s">
        <v>317</v>
      </c>
      <c r="O93" s="2" t="s">
        <v>138</v>
      </c>
      <c r="P93" s="181" t="s">
        <v>2855</v>
      </c>
      <c r="Q93" s="2" t="s">
        <v>195</v>
      </c>
      <c r="R93" s="2" t="s">
        <v>918</v>
      </c>
      <c r="S93" s="2" t="s">
        <v>922</v>
      </c>
      <c r="T93" s="179" t="s">
        <v>139</v>
      </c>
      <c r="U93" s="156">
        <v>3.3719999999999999</v>
      </c>
      <c r="V93" s="147">
        <v>383.10199999999998</v>
      </c>
      <c r="W93" s="147">
        <v>1291.8219999999999</v>
      </c>
      <c r="X93" s="162">
        <v>1.5510000000000001E-3</v>
      </c>
      <c r="Y93" s="162">
        <v>1.6945883042781201E-2</v>
      </c>
      <c r="Z93" s="162">
        <v>2.87314379430435E-3</v>
      </c>
    </row>
    <row r="94" spans="1:26">
      <c r="A94" s="2">
        <v>1182</v>
      </c>
      <c r="B94" s="2">
        <v>1182</v>
      </c>
      <c r="C94" s="2" t="s">
        <v>2856</v>
      </c>
      <c r="D94" s="2" t="s">
        <v>2857</v>
      </c>
      <c r="E94" s="2" t="s">
        <v>340</v>
      </c>
      <c r="F94" s="2" t="s">
        <v>2858</v>
      </c>
      <c r="G94" s="2">
        <v>62022306</v>
      </c>
      <c r="H94" s="2" t="s">
        <v>33</v>
      </c>
      <c r="I94" s="2" t="s">
        <v>1052</v>
      </c>
      <c r="J94" s="2" t="s">
        <v>595</v>
      </c>
      <c r="K94" s="2" t="s">
        <v>233</v>
      </c>
      <c r="L94" s="2" t="s">
        <v>281</v>
      </c>
      <c r="M94" s="2" t="s">
        <v>315</v>
      </c>
      <c r="N94" s="2" t="s">
        <v>324</v>
      </c>
      <c r="O94" s="2" t="s">
        <v>138</v>
      </c>
      <c r="P94" s="181" t="s">
        <v>2859</v>
      </c>
      <c r="Q94" s="2" t="s">
        <v>195</v>
      </c>
      <c r="R94" s="2" t="s">
        <v>180</v>
      </c>
      <c r="S94" s="2" t="s">
        <v>922</v>
      </c>
      <c r="T94" s="179" t="s">
        <v>139</v>
      </c>
      <c r="U94" s="156">
        <v>3.3719999999999999</v>
      </c>
      <c r="V94" s="147">
        <v>66.753</v>
      </c>
      <c r="W94" s="147">
        <v>225.09</v>
      </c>
      <c r="X94" s="162">
        <v>0</v>
      </c>
      <c r="Y94" s="162">
        <v>2.95269028130897E-3</v>
      </c>
      <c r="Z94" s="162">
        <v>5.0062329220780999E-4</v>
      </c>
    </row>
    <row r="95" spans="1:26">
      <c r="A95" s="2">
        <v>1182</v>
      </c>
      <c r="B95" s="2">
        <v>1182</v>
      </c>
      <c r="C95" s="2" t="s">
        <v>2860</v>
      </c>
      <c r="D95" s="2" t="s">
        <v>2861</v>
      </c>
      <c r="E95" s="2" t="s">
        <v>340</v>
      </c>
      <c r="F95" s="2" t="s">
        <v>2862</v>
      </c>
      <c r="G95" s="2">
        <v>62020169</v>
      </c>
      <c r="H95" s="2" t="s">
        <v>33</v>
      </c>
      <c r="I95" s="2" t="s">
        <v>1052</v>
      </c>
      <c r="J95" s="2" t="s">
        <v>879</v>
      </c>
      <c r="K95" s="2" t="s">
        <v>233</v>
      </c>
      <c r="L95" s="2" t="s">
        <v>281</v>
      </c>
      <c r="M95" s="2" t="s">
        <v>315</v>
      </c>
      <c r="N95" s="2" t="s">
        <v>324</v>
      </c>
      <c r="O95" s="2" t="s">
        <v>138</v>
      </c>
      <c r="P95" s="181" t="s">
        <v>2863</v>
      </c>
      <c r="Q95" s="2" t="s">
        <v>195</v>
      </c>
      <c r="R95" s="2" t="s">
        <v>918</v>
      </c>
      <c r="S95" s="2" t="s">
        <v>922</v>
      </c>
      <c r="T95" s="179" t="s">
        <v>139</v>
      </c>
      <c r="U95" s="156">
        <v>3.3719999999999999</v>
      </c>
      <c r="V95" s="147">
        <v>500.46699999999998</v>
      </c>
      <c r="W95" s="147">
        <v>1687.5730000000001</v>
      </c>
      <c r="X95" s="162">
        <v>1.3500000000000001E-3</v>
      </c>
      <c r="Y95" s="162">
        <v>2.2137283257006899E-2</v>
      </c>
      <c r="Z95" s="162">
        <v>3.7533363031041099E-3</v>
      </c>
    </row>
    <row r="96" spans="1:26">
      <c r="A96" s="2">
        <v>1182</v>
      </c>
      <c r="B96" s="2">
        <v>1182</v>
      </c>
      <c r="C96" s="2" t="s">
        <v>2864</v>
      </c>
      <c r="D96" s="2" t="s">
        <v>2865</v>
      </c>
      <c r="E96" s="2" t="s">
        <v>340</v>
      </c>
      <c r="F96" s="2" t="s">
        <v>2866</v>
      </c>
      <c r="G96" s="2">
        <v>62022033</v>
      </c>
      <c r="H96" s="2" t="s">
        <v>33</v>
      </c>
      <c r="I96" s="2" t="s">
        <v>1052</v>
      </c>
      <c r="J96" s="2" t="s">
        <v>595</v>
      </c>
      <c r="K96" s="2" t="s">
        <v>233</v>
      </c>
      <c r="L96" s="2" t="s">
        <v>281</v>
      </c>
      <c r="M96" s="2" t="s">
        <v>309</v>
      </c>
      <c r="N96" s="2" t="s">
        <v>252</v>
      </c>
      <c r="O96" s="2" t="s">
        <v>138</v>
      </c>
      <c r="P96" s="181" t="s">
        <v>2867</v>
      </c>
      <c r="Q96" s="2" t="s">
        <v>195</v>
      </c>
      <c r="R96" s="2" t="s">
        <v>180</v>
      </c>
      <c r="S96" s="2" t="s">
        <v>2655</v>
      </c>
      <c r="T96" s="179" t="s">
        <v>139</v>
      </c>
      <c r="U96" s="156">
        <v>3.3719999999999999</v>
      </c>
      <c r="V96" s="147">
        <v>109.39400000000001</v>
      </c>
      <c r="W96" s="147">
        <v>368.87700000000001</v>
      </c>
      <c r="X96" s="162">
        <v>0</v>
      </c>
      <c r="Y96" s="162">
        <v>4.8388566360916601E-3</v>
      </c>
      <c r="Z96" s="162">
        <v>8.2041938330487901E-4</v>
      </c>
    </row>
    <row r="97" spans="1:26">
      <c r="A97" s="2">
        <v>1182</v>
      </c>
      <c r="B97" s="2">
        <v>1182</v>
      </c>
      <c r="C97" s="2" t="s">
        <v>2864</v>
      </c>
      <c r="D97" s="2" t="s">
        <v>2865</v>
      </c>
      <c r="E97" s="2" t="s">
        <v>340</v>
      </c>
      <c r="F97" s="2" t="s">
        <v>2868</v>
      </c>
      <c r="G97" s="2">
        <v>62021852</v>
      </c>
      <c r="H97" s="2" t="s">
        <v>33</v>
      </c>
      <c r="I97" s="2" t="s">
        <v>1052</v>
      </c>
      <c r="J97" s="2" t="s">
        <v>595</v>
      </c>
      <c r="K97" s="2" t="s">
        <v>233</v>
      </c>
      <c r="L97" s="2" t="s">
        <v>281</v>
      </c>
      <c r="M97" s="2" t="s">
        <v>309</v>
      </c>
      <c r="N97" s="2" t="s">
        <v>321</v>
      </c>
      <c r="O97" s="2" t="s">
        <v>138</v>
      </c>
      <c r="P97" s="181" t="s">
        <v>2754</v>
      </c>
      <c r="Q97" s="2" t="s">
        <v>1202</v>
      </c>
      <c r="R97" s="2" t="s">
        <v>180</v>
      </c>
      <c r="S97" s="197" t="s">
        <v>922</v>
      </c>
      <c r="T97" s="179" t="s">
        <v>139</v>
      </c>
      <c r="U97" s="156">
        <v>3.9552</v>
      </c>
      <c r="V97" s="147">
        <v>109.07599999999999</v>
      </c>
      <c r="W97" s="147">
        <v>431.41899999999998</v>
      </c>
      <c r="X97" s="162">
        <v>0</v>
      </c>
      <c r="Y97" s="162">
        <v>5.6592729750691096E-3</v>
      </c>
      <c r="Z97" s="162">
        <v>9.5951948845301896E-4</v>
      </c>
    </row>
    <row r="98" spans="1:26">
      <c r="A98" s="2">
        <v>1182</v>
      </c>
      <c r="B98" s="2">
        <v>1182</v>
      </c>
      <c r="C98" s="2" t="s">
        <v>2869</v>
      </c>
      <c r="D98" s="2" t="s">
        <v>2870</v>
      </c>
      <c r="E98" s="2" t="s">
        <v>180</v>
      </c>
      <c r="F98" s="2" t="s">
        <v>2871</v>
      </c>
      <c r="G98" s="2">
        <v>62020995</v>
      </c>
      <c r="H98" s="2" t="s">
        <v>33</v>
      </c>
      <c r="I98" s="2" t="s">
        <v>1052</v>
      </c>
      <c r="J98" s="2" t="s">
        <v>858</v>
      </c>
      <c r="K98" s="2" t="s">
        <v>233</v>
      </c>
      <c r="L98" s="2" t="s">
        <v>252</v>
      </c>
      <c r="M98" s="2" t="s">
        <v>30</v>
      </c>
      <c r="N98" s="2" t="s">
        <v>252</v>
      </c>
      <c r="O98" s="2" t="s">
        <v>138</v>
      </c>
      <c r="P98" s="181" t="s">
        <v>2872</v>
      </c>
      <c r="Q98" s="2" t="s">
        <v>195</v>
      </c>
      <c r="R98" s="2" t="s">
        <v>918</v>
      </c>
      <c r="S98" s="2" t="s">
        <v>922</v>
      </c>
      <c r="T98" s="179" t="s">
        <v>139</v>
      </c>
      <c r="U98" s="156">
        <v>3.3719999999999999</v>
      </c>
      <c r="V98" s="147">
        <v>92.581999999999994</v>
      </c>
      <c r="W98" s="147">
        <v>312.18700000000001</v>
      </c>
      <c r="X98" s="162">
        <v>5.0000000000000002E-5</v>
      </c>
      <c r="Y98" s="162">
        <v>4.0952062705087904E-3</v>
      </c>
      <c r="Z98" s="162">
        <v>6.9433480998329204E-4</v>
      </c>
    </row>
    <row r="99" spans="1:26">
      <c r="A99" s="2">
        <v>1182</v>
      </c>
      <c r="B99" s="2">
        <v>14769</v>
      </c>
      <c r="C99" s="2" t="s">
        <v>2581</v>
      </c>
      <c r="E99" s="2" t="s">
        <v>180</v>
      </c>
      <c r="F99" s="2" t="s">
        <v>2581</v>
      </c>
      <c r="G99" s="2">
        <v>50008440</v>
      </c>
      <c r="H99" s="2" t="s">
        <v>33</v>
      </c>
      <c r="I99" s="2" t="s">
        <v>1054</v>
      </c>
      <c r="J99" s="2" t="s">
        <v>595</v>
      </c>
      <c r="K99" s="2" t="s">
        <v>30</v>
      </c>
      <c r="L99" s="197" t="s">
        <v>245</v>
      </c>
      <c r="M99" s="197" t="s">
        <v>30</v>
      </c>
      <c r="N99" s="197" t="s">
        <v>30</v>
      </c>
      <c r="O99" s="2" t="s">
        <v>138</v>
      </c>
      <c r="P99" s="181" t="s">
        <v>2582</v>
      </c>
      <c r="Q99" s="2" t="s">
        <v>34</v>
      </c>
      <c r="R99" s="2" t="s">
        <v>180</v>
      </c>
      <c r="S99" s="197" t="s">
        <v>922</v>
      </c>
      <c r="T99" s="179" t="s">
        <v>139</v>
      </c>
      <c r="U99" s="156">
        <v>1</v>
      </c>
      <c r="V99" s="147">
        <v>100</v>
      </c>
      <c r="W99" s="147">
        <v>100</v>
      </c>
      <c r="X99" s="162">
        <v>5.5599999999999996E-4</v>
      </c>
      <c r="Y99" s="162">
        <v>0.4</v>
      </c>
      <c r="Z99" s="162">
        <v>3.8046531428921602E-3</v>
      </c>
    </row>
    <row r="100" spans="1:26">
      <c r="A100" s="2">
        <v>1182</v>
      </c>
      <c r="B100" s="2">
        <v>14769</v>
      </c>
      <c r="C100" s="2" t="s">
        <v>2640</v>
      </c>
      <c r="D100" s="2" t="s">
        <v>2641</v>
      </c>
      <c r="E100" s="2" t="s">
        <v>1359</v>
      </c>
      <c r="F100" s="2" t="s">
        <v>2873</v>
      </c>
      <c r="G100" s="2">
        <v>50008432</v>
      </c>
      <c r="H100" s="2" t="s">
        <v>33</v>
      </c>
      <c r="I100" s="2" t="s">
        <v>1054</v>
      </c>
      <c r="J100" s="2" t="s">
        <v>595</v>
      </c>
      <c r="K100" s="2" t="s">
        <v>30</v>
      </c>
      <c r="L100" s="197" t="s">
        <v>245</v>
      </c>
      <c r="M100" s="197" t="s">
        <v>30</v>
      </c>
      <c r="N100" s="197" t="s">
        <v>30</v>
      </c>
      <c r="O100" s="2" t="s">
        <v>138</v>
      </c>
      <c r="P100" s="181" t="s">
        <v>2582</v>
      </c>
      <c r="Q100" s="2" t="s">
        <v>34</v>
      </c>
      <c r="R100" s="2" t="s">
        <v>180</v>
      </c>
      <c r="S100" s="197" t="s">
        <v>922</v>
      </c>
      <c r="T100" s="179" t="s">
        <v>139</v>
      </c>
      <c r="U100" s="156">
        <v>1</v>
      </c>
      <c r="V100" s="147">
        <v>150</v>
      </c>
      <c r="W100" s="147">
        <v>150</v>
      </c>
      <c r="X100" s="162">
        <v>1.3270000000000001E-3</v>
      </c>
      <c r="Y100" s="162">
        <v>0.6</v>
      </c>
      <c r="Z100" s="162">
        <v>5.7069797143382396E-3</v>
      </c>
    </row>
    <row r="101" spans="1:26">
      <c r="A101" s="2">
        <v>12904</v>
      </c>
      <c r="B101" s="2">
        <v>12905</v>
      </c>
      <c r="C101" s="2" t="s">
        <v>2581</v>
      </c>
      <c r="E101" s="2" t="s">
        <v>180</v>
      </c>
      <c r="F101" s="2" t="s">
        <v>2581</v>
      </c>
      <c r="G101" s="2">
        <v>50008440</v>
      </c>
      <c r="H101" s="2" t="s">
        <v>33</v>
      </c>
      <c r="I101" s="2" t="s">
        <v>1054</v>
      </c>
      <c r="J101" s="2" t="s">
        <v>595</v>
      </c>
      <c r="K101" s="2" t="s">
        <v>30</v>
      </c>
      <c r="L101" s="197" t="s">
        <v>245</v>
      </c>
      <c r="M101" s="197" t="s">
        <v>30</v>
      </c>
      <c r="N101" s="197" t="s">
        <v>30</v>
      </c>
      <c r="O101" s="2" t="s">
        <v>138</v>
      </c>
      <c r="P101" s="181" t="s">
        <v>2582</v>
      </c>
      <c r="Q101" s="2" t="s">
        <v>34</v>
      </c>
      <c r="R101" s="2" t="s">
        <v>180</v>
      </c>
      <c r="S101" s="197" t="s">
        <v>922</v>
      </c>
      <c r="T101" s="179" t="s">
        <v>139</v>
      </c>
      <c r="U101" s="156">
        <v>1</v>
      </c>
      <c r="V101" s="147">
        <v>100</v>
      </c>
      <c r="W101" s="147">
        <v>100</v>
      </c>
      <c r="X101" s="162">
        <v>5.5599999999999996E-4</v>
      </c>
      <c r="Y101" s="162">
        <v>0.25</v>
      </c>
      <c r="Z101" s="162">
        <v>2.1690020965208002E-3</v>
      </c>
    </row>
    <row r="102" spans="1:26">
      <c r="A102" s="2">
        <v>12904</v>
      </c>
      <c r="B102" s="2">
        <v>12905</v>
      </c>
      <c r="C102" s="2" t="s">
        <v>2640</v>
      </c>
      <c r="D102" s="2" t="s">
        <v>2641</v>
      </c>
      <c r="E102" s="2" t="s">
        <v>1359</v>
      </c>
      <c r="F102" s="2" t="s">
        <v>2873</v>
      </c>
      <c r="G102" s="2">
        <v>50008432</v>
      </c>
      <c r="H102" s="2" t="s">
        <v>33</v>
      </c>
      <c r="I102" s="2" t="s">
        <v>1054</v>
      </c>
      <c r="J102" s="2" t="s">
        <v>595</v>
      </c>
      <c r="K102" s="2" t="s">
        <v>30</v>
      </c>
      <c r="L102" s="197" t="s">
        <v>245</v>
      </c>
      <c r="M102" s="197" t="s">
        <v>30</v>
      </c>
      <c r="N102" s="197" t="s">
        <v>30</v>
      </c>
      <c r="O102" s="2" t="s">
        <v>138</v>
      </c>
      <c r="P102" s="181" t="s">
        <v>2582</v>
      </c>
      <c r="Q102" s="2" t="s">
        <v>34</v>
      </c>
      <c r="R102" s="2" t="s">
        <v>180</v>
      </c>
      <c r="S102" s="197" t="s">
        <v>922</v>
      </c>
      <c r="T102" s="179" t="s">
        <v>139</v>
      </c>
      <c r="U102" s="156">
        <v>1</v>
      </c>
      <c r="V102" s="147">
        <v>300</v>
      </c>
      <c r="W102" s="147">
        <v>300</v>
      </c>
      <c r="X102" s="162">
        <v>2.6549999999999998E-3</v>
      </c>
      <c r="Y102" s="162">
        <v>0.75</v>
      </c>
      <c r="Z102" s="162">
        <v>6.5070062895624097E-3</v>
      </c>
    </row>
    <row r="103" spans="1:26">
      <c r="A103" s="2">
        <v>12904</v>
      </c>
      <c r="B103" s="2">
        <v>13680</v>
      </c>
      <c r="C103" s="2" t="s">
        <v>2581</v>
      </c>
      <c r="E103" s="2" t="s">
        <v>180</v>
      </c>
      <c r="F103" s="2" t="s">
        <v>2581</v>
      </c>
      <c r="G103" s="2">
        <v>50008440</v>
      </c>
      <c r="H103" s="2" t="s">
        <v>33</v>
      </c>
      <c r="I103" s="2" t="s">
        <v>1054</v>
      </c>
      <c r="J103" s="2" t="s">
        <v>595</v>
      </c>
      <c r="K103" s="2" t="s">
        <v>30</v>
      </c>
      <c r="L103" s="197" t="s">
        <v>245</v>
      </c>
      <c r="M103" s="197" t="s">
        <v>30</v>
      </c>
      <c r="N103" s="197" t="s">
        <v>30</v>
      </c>
      <c r="O103" s="2" t="s">
        <v>138</v>
      </c>
      <c r="P103" s="181" t="s">
        <v>2582</v>
      </c>
      <c r="Q103" s="2" t="s">
        <v>34</v>
      </c>
      <c r="R103" s="2" t="s">
        <v>180</v>
      </c>
      <c r="S103" s="197" t="s">
        <v>922</v>
      </c>
      <c r="T103" s="179" t="s">
        <v>139</v>
      </c>
      <c r="U103" s="156">
        <v>1</v>
      </c>
      <c r="V103" s="147">
        <v>200</v>
      </c>
      <c r="W103" s="147">
        <v>200</v>
      </c>
      <c r="X103" s="162">
        <v>1.111E-3</v>
      </c>
      <c r="Y103" s="162">
        <v>0.4</v>
      </c>
      <c r="Z103" s="162">
        <v>3.9333168531481598E-3</v>
      </c>
    </row>
    <row r="104" spans="1:26">
      <c r="A104" s="2">
        <v>12904</v>
      </c>
      <c r="B104" s="2">
        <v>13680</v>
      </c>
      <c r="C104" s="2" t="s">
        <v>2640</v>
      </c>
      <c r="D104" s="2" t="s">
        <v>2641</v>
      </c>
      <c r="E104" s="2" t="s">
        <v>1359</v>
      </c>
      <c r="F104" s="2" t="s">
        <v>2873</v>
      </c>
      <c r="G104" s="2">
        <v>50008432</v>
      </c>
      <c r="H104" s="2" t="s">
        <v>33</v>
      </c>
      <c r="I104" s="2" t="s">
        <v>1054</v>
      </c>
      <c r="J104" s="2" t="s">
        <v>595</v>
      </c>
      <c r="K104" s="2" t="s">
        <v>30</v>
      </c>
      <c r="L104" s="197" t="s">
        <v>245</v>
      </c>
      <c r="M104" s="197" t="s">
        <v>30</v>
      </c>
      <c r="N104" s="197" t="s">
        <v>30</v>
      </c>
      <c r="O104" s="2" t="s">
        <v>138</v>
      </c>
      <c r="P104" s="181" t="s">
        <v>2582</v>
      </c>
      <c r="Q104" s="2" t="s">
        <v>34</v>
      </c>
      <c r="R104" s="2" t="s">
        <v>180</v>
      </c>
      <c r="S104" s="197" t="s">
        <v>922</v>
      </c>
      <c r="T104" s="179" t="s">
        <v>139</v>
      </c>
      <c r="U104" s="156">
        <v>1</v>
      </c>
      <c r="V104" s="147">
        <v>300</v>
      </c>
      <c r="W104" s="147">
        <v>300</v>
      </c>
      <c r="X104" s="162">
        <v>2.6549999999999998E-3</v>
      </c>
      <c r="Y104" s="162">
        <v>0.6</v>
      </c>
      <c r="Z104" s="162">
        <v>5.8999752797222402E-3</v>
      </c>
    </row>
    <row r="105" spans="1:26">
      <c r="A105" s="2">
        <v>424</v>
      </c>
      <c r="B105" s="2">
        <v>7228</v>
      </c>
      <c r="C105" s="2" t="s">
        <v>2874</v>
      </c>
      <c r="D105" s="2" t="s">
        <v>2875</v>
      </c>
      <c r="E105" s="2" t="s">
        <v>1359</v>
      </c>
      <c r="F105" s="2" t="s">
        <v>2876</v>
      </c>
      <c r="G105" s="2">
        <v>9840847</v>
      </c>
      <c r="H105" s="2" t="s">
        <v>33</v>
      </c>
      <c r="I105" s="2" t="s">
        <v>1052</v>
      </c>
      <c r="J105" s="2" t="s">
        <v>858</v>
      </c>
      <c r="K105" s="2" t="s">
        <v>30</v>
      </c>
      <c r="L105" s="2" t="s">
        <v>30</v>
      </c>
      <c r="M105" s="2" t="s">
        <v>30</v>
      </c>
      <c r="N105" s="2" t="s">
        <v>30</v>
      </c>
      <c r="O105" s="2" t="s">
        <v>138</v>
      </c>
      <c r="P105" s="181" t="s">
        <v>2586</v>
      </c>
      <c r="Q105" s="2" t="s">
        <v>195</v>
      </c>
      <c r="R105" s="2" t="s">
        <v>918</v>
      </c>
      <c r="S105" s="2" t="s">
        <v>922</v>
      </c>
      <c r="T105" s="179" t="s">
        <v>139</v>
      </c>
      <c r="U105" s="156">
        <v>3.3719999999999999</v>
      </c>
      <c r="V105" s="147">
        <v>14.643000000000001</v>
      </c>
      <c r="W105" s="147">
        <v>49.375999999999998</v>
      </c>
      <c r="X105" s="162">
        <v>6.3160000000000004E-3</v>
      </c>
      <c r="Y105" s="162">
        <v>1.09524509174326E-4</v>
      </c>
      <c r="Z105" s="162">
        <v>1.9871728304695601E-5</v>
      </c>
    </row>
    <row r="106" spans="1:26">
      <c r="A106" s="2">
        <v>424</v>
      </c>
      <c r="B106" s="2">
        <v>7228</v>
      </c>
      <c r="C106" s="2" t="s">
        <v>2877</v>
      </c>
      <c r="D106" s="2" t="s">
        <v>2878</v>
      </c>
      <c r="E106" s="2" t="s">
        <v>1359</v>
      </c>
      <c r="F106" s="2" t="s">
        <v>2879</v>
      </c>
      <c r="G106" s="2">
        <v>9840848</v>
      </c>
      <c r="H106" s="2" t="s">
        <v>33</v>
      </c>
      <c r="I106" s="2" t="s">
        <v>1052</v>
      </c>
      <c r="J106" s="2" t="s">
        <v>877</v>
      </c>
      <c r="K106" s="2" t="s">
        <v>30</v>
      </c>
      <c r="L106" s="2" t="s">
        <v>30</v>
      </c>
      <c r="M106" s="2" t="s">
        <v>30</v>
      </c>
      <c r="N106" s="2" t="s">
        <v>30</v>
      </c>
      <c r="O106" s="2" t="s">
        <v>138</v>
      </c>
      <c r="P106" s="181" t="s">
        <v>2586</v>
      </c>
      <c r="Q106" s="2" t="s">
        <v>195</v>
      </c>
      <c r="R106" s="2" t="s">
        <v>918</v>
      </c>
      <c r="S106" s="2" t="s">
        <v>922</v>
      </c>
      <c r="T106" s="179" t="s">
        <v>139</v>
      </c>
      <c r="U106" s="156">
        <v>3.3719999999999999</v>
      </c>
      <c r="V106" s="147">
        <v>0.93200000000000005</v>
      </c>
      <c r="W106" s="147">
        <v>3.1429999999999998</v>
      </c>
      <c r="X106" s="162">
        <v>8.0649999999999993E-3</v>
      </c>
      <c r="Y106" s="162">
        <v>6.9710905607688803E-6</v>
      </c>
      <c r="Z106" s="162">
        <v>1.26480929844241E-6</v>
      </c>
    </row>
    <row r="107" spans="1:26">
      <c r="A107" s="2">
        <v>424</v>
      </c>
      <c r="B107" s="2">
        <v>7228</v>
      </c>
      <c r="C107" s="2" t="s">
        <v>2542</v>
      </c>
      <c r="D107" s="2" t="s">
        <v>2543</v>
      </c>
      <c r="E107" s="2" t="s">
        <v>180</v>
      </c>
      <c r="F107" s="2" t="s">
        <v>2544</v>
      </c>
      <c r="G107" s="2">
        <v>50007566</v>
      </c>
      <c r="H107" s="2" t="s">
        <v>33</v>
      </c>
      <c r="I107" s="2" t="s">
        <v>1052</v>
      </c>
      <c r="J107" s="2" t="s">
        <v>866</v>
      </c>
      <c r="K107" s="2" t="s">
        <v>30</v>
      </c>
      <c r="L107" s="2" t="s">
        <v>30</v>
      </c>
      <c r="M107" s="2" t="s">
        <v>30</v>
      </c>
      <c r="N107" s="2" t="s">
        <v>30</v>
      </c>
      <c r="O107" s="2" t="s">
        <v>138</v>
      </c>
      <c r="P107" s="181" t="s">
        <v>2545</v>
      </c>
      <c r="Q107" s="2" t="s">
        <v>34</v>
      </c>
      <c r="R107" s="2" t="s">
        <v>918</v>
      </c>
      <c r="S107" s="2" t="s">
        <v>922</v>
      </c>
      <c r="T107" s="179" t="s">
        <v>139</v>
      </c>
      <c r="U107" s="156">
        <v>1</v>
      </c>
      <c r="V107" s="147">
        <v>2171.9989999999998</v>
      </c>
      <c r="W107" s="147">
        <v>2171.9989999999998</v>
      </c>
      <c r="X107" s="162">
        <v>1.1720000000000001E-3</v>
      </c>
      <c r="Y107" s="162">
        <v>4.8178908779194897E-3</v>
      </c>
      <c r="Z107" s="162">
        <v>8.74140585056653E-4</v>
      </c>
    </row>
    <row r="108" spans="1:26">
      <c r="A108" s="2">
        <v>424</v>
      </c>
      <c r="B108" s="2">
        <v>7228</v>
      </c>
      <c r="C108" s="2" t="s">
        <v>2546</v>
      </c>
      <c r="D108" s="2" t="s">
        <v>2547</v>
      </c>
      <c r="E108" s="2" t="s">
        <v>338</v>
      </c>
      <c r="F108" s="2" t="s">
        <v>2548</v>
      </c>
      <c r="G108" s="2">
        <v>62018312</v>
      </c>
      <c r="H108" s="2" t="s">
        <v>33</v>
      </c>
      <c r="I108" s="2" t="s">
        <v>1052</v>
      </c>
      <c r="J108" s="2" t="s">
        <v>595</v>
      </c>
      <c r="K108" s="2" t="s">
        <v>30</v>
      </c>
      <c r="L108" s="2" t="s">
        <v>30</v>
      </c>
      <c r="M108" s="2" t="s">
        <v>30</v>
      </c>
      <c r="N108" s="2" t="s">
        <v>30</v>
      </c>
      <c r="O108" s="2" t="s">
        <v>138</v>
      </c>
      <c r="P108" s="181" t="s">
        <v>2549</v>
      </c>
      <c r="Q108" s="2" t="s">
        <v>195</v>
      </c>
      <c r="R108" s="2" t="s">
        <v>918</v>
      </c>
      <c r="S108" s="2" t="s">
        <v>922</v>
      </c>
      <c r="T108" s="179" t="s">
        <v>139</v>
      </c>
      <c r="U108" s="156">
        <v>3.3719999999999999</v>
      </c>
      <c r="V108" s="147">
        <v>1515.107</v>
      </c>
      <c r="W108" s="147">
        <v>5108.942</v>
      </c>
      <c r="X108" s="162">
        <v>8.4400000000000002E-4</v>
      </c>
      <c r="Y108" s="162">
        <v>1.13325655410995E-2</v>
      </c>
      <c r="Z108" s="162">
        <v>2.0561394442722199E-3</v>
      </c>
    </row>
    <row r="109" spans="1:26">
      <c r="A109" s="2">
        <v>424</v>
      </c>
      <c r="B109" s="2">
        <v>7228</v>
      </c>
      <c r="C109" s="2" t="s">
        <v>2546</v>
      </c>
      <c r="D109" s="2" t="s">
        <v>2547</v>
      </c>
      <c r="E109" s="2" t="s">
        <v>338</v>
      </c>
      <c r="F109" s="2" t="s">
        <v>2880</v>
      </c>
      <c r="G109" s="2">
        <v>60305448</v>
      </c>
      <c r="H109" s="2" t="s">
        <v>33</v>
      </c>
      <c r="I109" s="2" t="s">
        <v>1052</v>
      </c>
      <c r="J109" s="2" t="s">
        <v>595</v>
      </c>
      <c r="K109" s="2" t="s">
        <v>30</v>
      </c>
      <c r="L109" s="2" t="s">
        <v>30</v>
      </c>
      <c r="M109" s="2" t="s">
        <v>30</v>
      </c>
      <c r="N109" s="2" t="s">
        <v>30</v>
      </c>
      <c r="O109" s="2" t="s">
        <v>138</v>
      </c>
      <c r="P109" s="181" t="s">
        <v>2586</v>
      </c>
      <c r="Q109" s="2" t="s">
        <v>195</v>
      </c>
      <c r="R109" s="2" t="s">
        <v>180</v>
      </c>
      <c r="S109" s="2" t="s">
        <v>922</v>
      </c>
      <c r="T109" s="179" t="s">
        <v>139</v>
      </c>
      <c r="U109" s="156">
        <v>3.3719999999999999</v>
      </c>
      <c r="V109" s="147">
        <v>724.04899999999998</v>
      </c>
      <c r="W109" s="147">
        <v>2441.4929999999999</v>
      </c>
      <c r="X109" s="162">
        <v>3.2325E-2</v>
      </c>
      <c r="Y109" s="162">
        <v>5.4156758574700403E-3</v>
      </c>
      <c r="Z109" s="162">
        <v>9.8260051596900507E-4</v>
      </c>
    </row>
    <row r="110" spans="1:26">
      <c r="A110" s="2">
        <v>424</v>
      </c>
      <c r="B110" s="2">
        <v>7228</v>
      </c>
      <c r="C110" s="2" t="s">
        <v>2550</v>
      </c>
      <c r="D110" s="2" t="s">
        <v>2551</v>
      </c>
      <c r="E110" s="2" t="s">
        <v>33</v>
      </c>
      <c r="F110" s="2" t="s">
        <v>2552</v>
      </c>
      <c r="G110" s="2">
        <v>60390093</v>
      </c>
      <c r="H110" s="2" t="s">
        <v>33</v>
      </c>
      <c r="I110" s="2" t="s">
        <v>1052</v>
      </c>
      <c r="J110" s="2" t="s">
        <v>859</v>
      </c>
      <c r="K110" s="2" t="s">
        <v>233</v>
      </c>
      <c r="L110" s="2" t="s">
        <v>245</v>
      </c>
      <c r="M110" s="2" t="s">
        <v>30</v>
      </c>
      <c r="N110" s="2" t="s">
        <v>30</v>
      </c>
      <c r="O110" s="2" t="s">
        <v>138</v>
      </c>
      <c r="P110" s="181" t="s">
        <v>2553</v>
      </c>
      <c r="Q110" s="2" t="s">
        <v>195</v>
      </c>
      <c r="R110" s="2" t="s">
        <v>918</v>
      </c>
      <c r="S110" s="2" t="s">
        <v>922</v>
      </c>
      <c r="T110" s="179" t="s">
        <v>139</v>
      </c>
      <c r="U110" s="156">
        <v>3.3719999999999999</v>
      </c>
      <c r="V110" s="147">
        <v>498.00799999999998</v>
      </c>
      <c r="W110" s="147">
        <v>1679.2819999999999</v>
      </c>
      <c r="X110" s="162">
        <v>1.5006E-2</v>
      </c>
      <c r="Y110" s="162">
        <v>3.7249543709970798E-3</v>
      </c>
      <c r="Z110" s="162">
        <v>6.7584216323695896E-4</v>
      </c>
    </row>
    <row r="111" spans="1:26">
      <c r="A111" s="2">
        <v>424</v>
      </c>
      <c r="B111" s="2">
        <v>7228</v>
      </c>
      <c r="C111" s="2" t="s">
        <v>2550</v>
      </c>
      <c r="D111" s="2" t="s">
        <v>2551</v>
      </c>
      <c r="E111" s="2" t="s">
        <v>33</v>
      </c>
      <c r="F111" s="2" t="s">
        <v>2554</v>
      </c>
      <c r="G111" s="2">
        <v>62019724</v>
      </c>
      <c r="H111" s="2" t="s">
        <v>33</v>
      </c>
      <c r="I111" s="2" t="s">
        <v>1052</v>
      </c>
      <c r="J111" s="2" t="s">
        <v>859</v>
      </c>
      <c r="K111" s="2" t="s">
        <v>233</v>
      </c>
      <c r="L111" s="2" t="s">
        <v>245</v>
      </c>
      <c r="M111" s="2" t="s">
        <v>30</v>
      </c>
      <c r="N111" s="2" t="s">
        <v>30</v>
      </c>
      <c r="O111" s="2" t="s">
        <v>138</v>
      </c>
      <c r="P111" s="181" t="s">
        <v>2555</v>
      </c>
      <c r="Q111" s="2" t="s">
        <v>195</v>
      </c>
      <c r="R111" s="2" t="s">
        <v>918</v>
      </c>
      <c r="S111" s="2" t="s">
        <v>922</v>
      </c>
      <c r="T111" s="179" t="s">
        <v>139</v>
      </c>
      <c r="U111" s="156">
        <v>3.3719999999999999</v>
      </c>
      <c r="V111" s="147">
        <v>603.46900000000005</v>
      </c>
      <c r="W111" s="147">
        <v>2034.8979999999999</v>
      </c>
      <c r="X111" s="162">
        <v>0</v>
      </c>
      <c r="Y111" s="162">
        <v>4.5137741221290203E-3</v>
      </c>
      <c r="Z111" s="162">
        <v>8.1896274778960998E-4</v>
      </c>
    </row>
    <row r="112" spans="1:26">
      <c r="A112" s="2">
        <v>424</v>
      </c>
      <c r="B112" s="2">
        <v>7228</v>
      </c>
      <c r="C112" s="2" t="s">
        <v>2550</v>
      </c>
      <c r="D112" s="2" t="s">
        <v>2551</v>
      </c>
      <c r="E112" s="2" t="s">
        <v>33</v>
      </c>
      <c r="F112" s="2" t="s">
        <v>2556</v>
      </c>
      <c r="G112" s="2">
        <v>62000563</v>
      </c>
      <c r="H112" s="2" t="s">
        <v>33</v>
      </c>
      <c r="I112" s="2" t="s">
        <v>1052</v>
      </c>
      <c r="J112" s="2" t="s">
        <v>859</v>
      </c>
      <c r="K112" s="2" t="s">
        <v>233</v>
      </c>
      <c r="L112" s="2" t="s">
        <v>245</v>
      </c>
      <c r="M112" s="2" t="s">
        <v>30</v>
      </c>
      <c r="N112" s="2" t="s">
        <v>30</v>
      </c>
      <c r="O112" s="2" t="s">
        <v>138</v>
      </c>
      <c r="P112" s="181" t="s">
        <v>2557</v>
      </c>
      <c r="Q112" s="2" t="s">
        <v>195</v>
      </c>
      <c r="R112" s="2" t="s">
        <v>918</v>
      </c>
      <c r="S112" s="2" t="s">
        <v>922</v>
      </c>
      <c r="T112" s="179" t="s">
        <v>139</v>
      </c>
      <c r="U112" s="156">
        <v>3.3719999999999999</v>
      </c>
      <c r="V112" s="147">
        <v>564.64599999999996</v>
      </c>
      <c r="W112" s="147">
        <v>1903.9849999999999</v>
      </c>
      <c r="X112" s="162">
        <v>1.1166000000000001E-2</v>
      </c>
      <c r="Y112" s="162">
        <v>4.2233862708836098E-3</v>
      </c>
      <c r="Z112" s="162">
        <v>7.6627583299368398E-4</v>
      </c>
    </row>
    <row r="113" spans="1:26">
      <c r="A113" s="2">
        <v>424</v>
      </c>
      <c r="B113" s="2">
        <v>7228</v>
      </c>
      <c r="C113" s="2" t="s">
        <v>2558</v>
      </c>
      <c r="D113" s="2" t="s">
        <v>2559</v>
      </c>
      <c r="E113" s="2" t="s">
        <v>339</v>
      </c>
      <c r="F113" s="2" t="s">
        <v>2560</v>
      </c>
      <c r="G113" s="2">
        <v>60415775</v>
      </c>
      <c r="H113" s="2" t="s">
        <v>33</v>
      </c>
      <c r="I113" s="2" t="s">
        <v>1052</v>
      </c>
      <c r="J113" s="2" t="s">
        <v>864</v>
      </c>
      <c r="K113" s="2" t="s">
        <v>233</v>
      </c>
      <c r="L113" s="2" t="s">
        <v>245</v>
      </c>
      <c r="M113" s="2" t="s">
        <v>30</v>
      </c>
      <c r="N113" s="2" t="s">
        <v>30</v>
      </c>
      <c r="O113" s="2" t="s">
        <v>138</v>
      </c>
      <c r="P113" s="181" t="s">
        <v>2561</v>
      </c>
      <c r="Q113" s="2" t="s">
        <v>195</v>
      </c>
      <c r="R113" s="2" t="s">
        <v>918</v>
      </c>
      <c r="S113" s="2" t="s">
        <v>922</v>
      </c>
      <c r="T113" s="179" t="s">
        <v>139</v>
      </c>
      <c r="U113" s="156">
        <v>3.3719999999999999</v>
      </c>
      <c r="V113" s="147">
        <v>1017.1609999999999</v>
      </c>
      <c r="W113" s="147">
        <v>3429.8670000000002</v>
      </c>
      <c r="X113" s="162">
        <v>5.0000000000000001E-3</v>
      </c>
      <c r="Y113" s="162">
        <v>7.6080702209036797E-3</v>
      </c>
      <c r="Z113" s="162">
        <v>1.38038056954182E-3</v>
      </c>
    </row>
    <row r="114" spans="1:26">
      <c r="A114" s="2">
        <v>424</v>
      </c>
      <c r="B114" s="2">
        <v>7228</v>
      </c>
      <c r="C114" s="2" t="s">
        <v>2881</v>
      </c>
      <c r="D114" s="2" t="s">
        <v>2882</v>
      </c>
      <c r="E114" s="2" t="s">
        <v>33</v>
      </c>
      <c r="F114" s="2" t="s">
        <v>2883</v>
      </c>
      <c r="G114" s="2">
        <v>60283439</v>
      </c>
      <c r="H114" s="2" t="s">
        <v>33</v>
      </c>
      <c r="I114" s="2" t="s">
        <v>1052</v>
      </c>
      <c r="J114" s="2" t="s">
        <v>864</v>
      </c>
      <c r="K114" s="2" t="s">
        <v>233</v>
      </c>
      <c r="L114" s="2" t="s">
        <v>281</v>
      </c>
      <c r="M114" s="2" t="s">
        <v>281</v>
      </c>
      <c r="N114" s="2" t="s">
        <v>321</v>
      </c>
      <c r="O114" s="2" t="s">
        <v>138</v>
      </c>
      <c r="P114" s="181" t="s">
        <v>2586</v>
      </c>
      <c r="Q114" s="2" t="s">
        <v>195</v>
      </c>
      <c r="R114" s="2" t="s">
        <v>918</v>
      </c>
      <c r="S114" s="2" t="s">
        <v>922</v>
      </c>
      <c r="T114" s="179" t="s">
        <v>139</v>
      </c>
      <c r="U114" s="156">
        <v>3.3719999999999999</v>
      </c>
      <c r="V114" s="147">
        <v>18.097000000000001</v>
      </c>
      <c r="W114" s="147">
        <v>61.024000000000001</v>
      </c>
      <c r="X114" s="162">
        <v>1.277E-2</v>
      </c>
      <c r="Y114" s="162">
        <v>1.35361824137711E-4</v>
      </c>
      <c r="Z114" s="162">
        <v>2.4559556690742399E-5</v>
      </c>
    </row>
    <row r="115" spans="1:26">
      <c r="A115" s="2">
        <v>424</v>
      </c>
      <c r="B115" s="2">
        <v>7228</v>
      </c>
      <c r="C115" s="2" t="s">
        <v>2562</v>
      </c>
      <c r="D115" s="2" t="s">
        <v>2563</v>
      </c>
      <c r="E115" s="2" t="s">
        <v>33</v>
      </c>
      <c r="F115" s="2" t="s">
        <v>2564</v>
      </c>
      <c r="G115" s="2">
        <v>62017538</v>
      </c>
      <c r="H115" s="2" t="s">
        <v>33</v>
      </c>
      <c r="I115" s="2" t="s">
        <v>1052</v>
      </c>
      <c r="J115" s="2" t="s">
        <v>864</v>
      </c>
      <c r="K115" s="2" t="s">
        <v>30</v>
      </c>
      <c r="L115" s="2" t="s">
        <v>30</v>
      </c>
      <c r="M115" s="2" t="s">
        <v>30</v>
      </c>
      <c r="N115" s="2" t="s">
        <v>30</v>
      </c>
      <c r="O115" s="2" t="s">
        <v>138</v>
      </c>
      <c r="P115" s="181" t="s">
        <v>2565</v>
      </c>
      <c r="Q115" s="2" t="s">
        <v>195</v>
      </c>
      <c r="R115" s="2" t="s">
        <v>180</v>
      </c>
      <c r="S115" s="2" t="s">
        <v>922</v>
      </c>
      <c r="T115" s="179" t="s">
        <v>139</v>
      </c>
      <c r="U115" s="156">
        <v>3.3719999999999999</v>
      </c>
      <c r="V115" s="147">
        <v>3388.5709999999999</v>
      </c>
      <c r="W115" s="147">
        <v>11426.262000000001</v>
      </c>
      <c r="X115" s="162">
        <v>1.3187000000000001E-2</v>
      </c>
      <c r="Y115" s="162">
        <v>2.5345532498441899E-2</v>
      </c>
      <c r="Z115" s="162">
        <v>4.5986011655639297E-3</v>
      </c>
    </row>
    <row r="116" spans="1:26">
      <c r="A116" s="2">
        <v>424</v>
      </c>
      <c r="B116" s="2">
        <v>7228</v>
      </c>
      <c r="C116" s="2" t="s">
        <v>2566</v>
      </c>
      <c r="D116" s="2" t="s">
        <v>2567</v>
      </c>
      <c r="E116" s="2" t="s">
        <v>33</v>
      </c>
      <c r="F116" s="2" t="s">
        <v>2568</v>
      </c>
      <c r="G116" s="2">
        <v>62001189</v>
      </c>
      <c r="H116" s="2" t="s">
        <v>33</v>
      </c>
      <c r="I116" s="2" t="s">
        <v>1052</v>
      </c>
      <c r="J116" s="2" t="s">
        <v>879</v>
      </c>
      <c r="K116" s="2" t="s">
        <v>30</v>
      </c>
      <c r="L116" s="2" t="s">
        <v>245</v>
      </c>
      <c r="M116" s="2" t="s">
        <v>30</v>
      </c>
      <c r="N116" s="2" t="s">
        <v>30</v>
      </c>
      <c r="O116" s="2" t="s">
        <v>138</v>
      </c>
      <c r="P116" s="181" t="s">
        <v>2569</v>
      </c>
      <c r="Q116" s="2" t="s">
        <v>195</v>
      </c>
      <c r="R116" s="2" t="s">
        <v>918</v>
      </c>
      <c r="S116" s="2" t="s">
        <v>922</v>
      </c>
      <c r="T116" s="179" t="s">
        <v>139</v>
      </c>
      <c r="U116" s="156">
        <v>3.3719999999999999</v>
      </c>
      <c r="V116" s="147">
        <v>575.173</v>
      </c>
      <c r="W116" s="147">
        <v>1939.4829999999999</v>
      </c>
      <c r="X116" s="162">
        <v>6.8989999999999998E-3</v>
      </c>
      <c r="Y116" s="162">
        <v>4.3021261524328501E-3</v>
      </c>
      <c r="Z116" s="162">
        <v>7.8056211050988905E-4</v>
      </c>
    </row>
    <row r="117" spans="1:26">
      <c r="A117" s="2">
        <v>424</v>
      </c>
      <c r="B117" s="2">
        <v>7228</v>
      </c>
      <c r="C117" s="2" t="s">
        <v>2884</v>
      </c>
      <c r="D117" s="2" t="s">
        <v>2885</v>
      </c>
      <c r="E117" s="2" t="s">
        <v>33</v>
      </c>
      <c r="F117" s="2" t="s">
        <v>2886</v>
      </c>
      <c r="G117" s="2">
        <v>9840793</v>
      </c>
      <c r="H117" s="2" t="s">
        <v>33</v>
      </c>
      <c r="I117" s="2" t="s">
        <v>1052</v>
      </c>
      <c r="J117" s="2" t="s">
        <v>878</v>
      </c>
      <c r="K117" s="2" t="s">
        <v>233</v>
      </c>
      <c r="L117" s="2" t="s">
        <v>245</v>
      </c>
      <c r="M117" s="2" t="s">
        <v>30</v>
      </c>
      <c r="N117" s="2" t="s">
        <v>30</v>
      </c>
      <c r="O117" s="2" t="s">
        <v>138</v>
      </c>
      <c r="P117" s="181" t="s">
        <v>2586</v>
      </c>
      <c r="Q117" s="2" t="s">
        <v>195</v>
      </c>
      <c r="R117" s="2" t="s">
        <v>918</v>
      </c>
      <c r="S117" s="2" t="s">
        <v>922</v>
      </c>
      <c r="T117" s="179" t="s">
        <v>139</v>
      </c>
      <c r="U117" s="156">
        <v>3.3719999999999999</v>
      </c>
      <c r="V117" s="147">
        <v>28.562000000000001</v>
      </c>
      <c r="W117" s="147">
        <v>96.311000000000007</v>
      </c>
      <c r="X117" s="162">
        <v>1.8182E-2</v>
      </c>
      <c r="Y117" s="162">
        <v>2.13635502786138E-4</v>
      </c>
      <c r="Z117" s="162">
        <v>3.8761248049476403E-5</v>
      </c>
    </row>
    <row r="118" spans="1:26">
      <c r="A118" s="2">
        <v>424</v>
      </c>
      <c r="B118" s="2">
        <v>7228</v>
      </c>
      <c r="C118" s="2" t="s">
        <v>2887</v>
      </c>
      <c r="D118" s="2" t="s">
        <v>2888</v>
      </c>
      <c r="E118" s="2" t="s">
        <v>33</v>
      </c>
      <c r="F118" s="2" t="s">
        <v>2889</v>
      </c>
      <c r="G118" s="2">
        <v>60345527</v>
      </c>
      <c r="H118" s="2" t="s">
        <v>33</v>
      </c>
      <c r="I118" s="2" t="s">
        <v>1052</v>
      </c>
      <c r="J118" s="2" t="s">
        <v>878</v>
      </c>
      <c r="K118" s="2" t="s">
        <v>233</v>
      </c>
      <c r="L118" s="2" t="s">
        <v>245</v>
      </c>
      <c r="M118" s="2" t="s">
        <v>30</v>
      </c>
      <c r="N118" s="2" t="s">
        <v>252</v>
      </c>
      <c r="O118" s="2" t="s">
        <v>138</v>
      </c>
      <c r="P118" s="181" t="s">
        <v>2586</v>
      </c>
      <c r="Q118" s="2" t="s">
        <v>195</v>
      </c>
      <c r="R118" s="2" t="s">
        <v>918</v>
      </c>
      <c r="S118" s="2" t="s">
        <v>922</v>
      </c>
      <c r="T118" s="179" t="s">
        <v>139</v>
      </c>
      <c r="U118" s="156">
        <v>3.3719999999999999</v>
      </c>
      <c r="V118" s="147">
        <v>1147.817</v>
      </c>
      <c r="W118" s="147">
        <v>3870.4389999999999</v>
      </c>
      <c r="X118" s="162">
        <v>3.63E-3</v>
      </c>
      <c r="Y118" s="162">
        <v>8.5853405252838393E-3</v>
      </c>
      <c r="Z118" s="162">
        <v>1.5576929365662599E-3</v>
      </c>
    </row>
    <row r="119" spans="1:26">
      <c r="A119" s="2">
        <v>424</v>
      </c>
      <c r="B119" s="2">
        <v>7228</v>
      </c>
      <c r="C119" s="2" t="s">
        <v>2570</v>
      </c>
      <c r="D119" s="2" t="s">
        <v>2571</v>
      </c>
      <c r="E119" s="2" t="s">
        <v>33</v>
      </c>
      <c r="F119" s="2" t="s">
        <v>2570</v>
      </c>
      <c r="G119" s="2">
        <v>60401809</v>
      </c>
      <c r="H119" s="2" t="s">
        <v>33</v>
      </c>
      <c r="I119" s="2" t="s">
        <v>1052</v>
      </c>
      <c r="J119" s="2" t="s">
        <v>877</v>
      </c>
      <c r="K119" s="2" t="s">
        <v>233</v>
      </c>
      <c r="L119" s="2" t="s">
        <v>245</v>
      </c>
      <c r="M119" s="2" t="s">
        <v>30</v>
      </c>
      <c r="N119" s="2" t="s">
        <v>252</v>
      </c>
      <c r="O119" s="2" t="s">
        <v>138</v>
      </c>
      <c r="P119" s="181" t="s">
        <v>2572</v>
      </c>
      <c r="Q119" s="2" t="s">
        <v>195</v>
      </c>
      <c r="R119" s="2" t="s">
        <v>918</v>
      </c>
      <c r="S119" s="2" t="s">
        <v>922</v>
      </c>
      <c r="T119" s="179" t="s">
        <v>139</v>
      </c>
      <c r="U119" s="156">
        <v>3.3719999999999999</v>
      </c>
      <c r="V119" s="147">
        <v>1816.76</v>
      </c>
      <c r="W119" s="147">
        <v>6126.1149999999998</v>
      </c>
      <c r="X119" s="162">
        <v>7.92E-3</v>
      </c>
      <c r="Y119" s="162">
        <v>1.35888402367365E-2</v>
      </c>
      <c r="Z119" s="162">
        <v>2.4655097128127102E-3</v>
      </c>
    </row>
    <row r="120" spans="1:26">
      <c r="A120" s="2">
        <v>424</v>
      </c>
      <c r="B120" s="2">
        <v>7228</v>
      </c>
      <c r="C120" s="2" t="s">
        <v>2890</v>
      </c>
      <c r="D120" s="2" t="s">
        <v>2891</v>
      </c>
      <c r="E120" s="2" t="s">
        <v>33</v>
      </c>
      <c r="F120" s="2" t="s">
        <v>2890</v>
      </c>
      <c r="G120" s="2">
        <v>62011408</v>
      </c>
      <c r="H120" s="2" t="s">
        <v>33</v>
      </c>
      <c r="I120" s="2" t="s">
        <v>1052</v>
      </c>
      <c r="J120" s="2" t="s">
        <v>878</v>
      </c>
      <c r="K120" s="2" t="s">
        <v>233</v>
      </c>
      <c r="L120" s="2" t="s">
        <v>252</v>
      </c>
      <c r="M120" s="2" t="s">
        <v>30</v>
      </c>
      <c r="N120" s="2" t="s">
        <v>30</v>
      </c>
      <c r="O120" s="2" t="s">
        <v>138</v>
      </c>
      <c r="P120" s="181" t="s">
        <v>2892</v>
      </c>
      <c r="Q120" s="2" t="s">
        <v>195</v>
      </c>
      <c r="R120" s="2" t="s">
        <v>918</v>
      </c>
      <c r="S120" s="2" t="s">
        <v>922</v>
      </c>
      <c r="T120" s="179" t="s">
        <v>139</v>
      </c>
      <c r="U120" s="156">
        <v>3.3719999999999999</v>
      </c>
      <c r="V120" s="147">
        <v>1471.1579999999999</v>
      </c>
      <c r="W120" s="147">
        <v>4960.7449999999999</v>
      </c>
      <c r="X120" s="162">
        <v>0</v>
      </c>
      <c r="Y120" s="162">
        <v>1.1003836531330099E-2</v>
      </c>
      <c r="Z120" s="162">
        <v>1.9964960492252501E-3</v>
      </c>
    </row>
    <row r="121" spans="1:26">
      <c r="A121" s="2">
        <v>424</v>
      </c>
      <c r="B121" s="2">
        <v>7228</v>
      </c>
      <c r="C121" s="2" t="s">
        <v>2573</v>
      </c>
      <c r="D121" s="2" t="s">
        <v>2574</v>
      </c>
      <c r="E121" s="2" t="s">
        <v>339</v>
      </c>
      <c r="F121" s="2" t="s">
        <v>2575</v>
      </c>
      <c r="G121" s="2">
        <v>50000983</v>
      </c>
      <c r="H121" s="2" t="s">
        <v>33</v>
      </c>
      <c r="I121" s="2" t="s">
        <v>1052</v>
      </c>
      <c r="J121" s="2" t="s">
        <v>871</v>
      </c>
      <c r="K121" s="2" t="s">
        <v>233</v>
      </c>
      <c r="L121" s="2" t="s">
        <v>245</v>
      </c>
      <c r="M121" s="2" t="s">
        <v>30</v>
      </c>
      <c r="N121" s="2" t="s">
        <v>324</v>
      </c>
      <c r="O121" s="2" t="s">
        <v>138</v>
      </c>
      <c r="P121" s="181" t="s">
        <v>2576</v>
      </c>
      <c r="Q121" s="2" t="s">
        <v>34</v>
      </c>
      <c r="R121" s="2" t="s">
        <v>918</v>
      </c>
      <c r="S121" s="2" t="s">
        <v>922</v>
      </c>
      <c r="T121" s="179" t="s">
        <v>139</v>
      </c>
      <c r="U121" s="156">
        <v>1</v>
      </c>
      <c r="V121" s="147">
        <v>1671.692</v>
      </c>
      <c r="W121" s="147">
        <v>1671.692</v>
      </c>
      <c r="X121" s="162">
        <v>1.8259999999999999E-3</v>
      </c>
      <c r="Y121" s="162">
        <v>3.7081185851893998E-3</v>
      </c>
      <c r="Z121" s="162">
        <v>6.7278753953776797E-4</v>
      </c>
    </row>
    <row r="122" spans="1:26">
      <c r="A122" s="2">
        <v>424</v>
      </c>
      <c r="B122" s="2">
        <v>7228</v>
      </c>
      <c r="C122" s="2" t="s">
        <v>2573</v>
      </c>
      <c r="D122" s="2" t="s">
        <v>2574</v>
      </c>
      <c r="E122" s="2" t="s">
        <v>339</v>
      </c>
      <c r="F122" s="2" t="s">
        <v>2577</v>
      </c>
      <c r="G122" s="2">
        <v>50007897</v>
      </c>
      <c r="H122" s="2" t="s">
        <v>33</v>
      </c>
      <c r="I122" s="2" t="s">
        <v>1052</v>
      </c>
      <c r="J122" s="2" t="s">
        <v>871</v>
      </c>
      <c r="K122" s="2" t="s">
        <v>233</v>
      </c>
      <c r="L122" s="2" t="s">
        <v>245</v>
      </c>
      <c r="M122" s="2" t="s">
        <v>30</v>
      </c>
      <c r="N122" s="2" t="s">
        <v>324</v>
      </c>
      <c r="O122" s="2" t="s">
        <v>138</v>
      </c>
      <c r="P122" s="181" t="s">
        <v>2578</v>
      </c>
      <c r="Q122" s="2" t="s">
        <v>34</v>
      </c>
      <c r="R122" s="2" t="s">
        <v>180</v>
      </c>
      <c r="S122" s="2" t="s">
        <v>922</v>
      </c>
      <c r="T122" s="179" t="s">
        <v>139</v>
      </c>
      <c r="U122" s="156">
        <v>1</v>
      </c>
      <c r="V122" s="147">
        <v>4083.4810000000002</v>
      </c>
      <c r="W122" s="147">
        <v>4083.4810000000002</v>
      </c>
      <c r="X122" s="162">
        <v>1.1310000000000001E-3</v>
      </c>
      <c r="Y122" s="162">
        <v>9.0579048813613002E-3</v>
      </c>
      <c r="Z122" s="162">
        <v>1.6434332933252E-3</v>
      </c>
    </row>
    <row r="123" spans="1:26">
      <c r="A123" s="2">
        <v>424</v>
      </c>
      <c r="B123" s="2">
        <v>7228</v>
      </c>
      <c r="C123" s="2" t="s">
        <v>2550</v>
      </c>
      <c r="D123" s="2" t="s">
        <v>2551</v>
      </c>
      <c r="E123" s="2" t="s">
        <v>33</v>
      </c>
      <c r="F123" s="2" t="s">
        <v>2579</v>
      </c>
      <c r="G123" s="2">
        <v>62013347</v>
      </c>
      <c r="H123" s="2" t="s">
        <v>33</v>
      </c>
      <c r="I123" s="2" t="s">
        <v>1052</v>
      </c>
      <c r="J123" s="2" t="s">
        <v>859</v>
      </c>
      <c r="K123" s="2" t="s">
        <v>233</v>
      </c>
      <c r="L123" s="2" t="s">
        <v>245</v>
      </c>
      <c r="M123" s="2" t="s">
        <v>30</v>
      </c>
      <c r="N123" s="2" t="s">
        <v>30</v>
      </c>
      <c r="O123" s="2" t="s">
        <v>138</v>
      </c>
      <c r="P123" s="181" t="s">
        <v>2580</v>
      </c>
      <c r="Q123" s="2" t="s">
        <v>195</v>
      </c>
      <c r="R123" s="2" t="s">
        <v>918</v>
      </c>
      <c r="S123" s="2" t="s">
        <v>922</v>
      </c>
      <c r="T123" s="179" t="s">
        <v>139</v>
      </c>
      <c r="U123" s="156">
        <v>3.3719999999999999</v>
      </c>
      <c r="V123" s="147">
        <v>513.79499999999996</v>
      </c>
      <c r="W123" s="147">
        <v>1732.518</v>
      </c>
      <c r="X123" s="162">
        <v>3.8977999999999999E-2</v>
      </c>
      <c r="Y123" s="162">
        <v>3.84304064973413E-3</v>
      </c>
      <c r="Z123" s="162">
        <v>6.9726730784856598E-4</v>
      </c>
    </row>
    <row r="124" spans="1:26">
      <c r="A124" s="2">
        <v>424</v>
      </c>
      <c r="B124" s="2">
        <v>7228</v>
      </c>
      <c r="C124" s="2" t="s">
        <v>2581</v>
      </c>
      <c r="E124" s="2" t="s">
        <v>180</v>
      </c>
      <c r="F124" s="2" t="s">
        <v>2581</v>
      </c>
      <c r="G124" s="2">
        <v>50008440</v>
      </c>
      <c r="H124" s="2" t="s">
        <v>33</v>
      </c>
      <c r="I124" s="2" t="s">
        <v>1054</v>
      </c>
      <c r="J124" s="2" t="s">
        <v>595</v>
      </c>
      <c r="K124" s="2" t="s">
        <v>30</v>
      </c>
      <c r="L124" s="197" t="s">
        <v>245</v>
      </c>
      <c r="M124" s="197" t="s">
        <v>30</v>
      </c>
      <c r="N124" s="197" t="s">
        <v>30</v>
      </c>
      <c r="O124" s="2" t="s">
        <v>138</v>
      </c>
      <c r="P124" s="181" t="s">
        <v>2582</v>
      </c>
      <c r="Q124" s="2" t="s">
        <v>34</v>
      </c>
      <c r="R124" s="2" t="s">
        <v>180</v>
      </c>
      <c r="S124" s="197" t="s">
        <v>922</v>
      </c>
      <c r="T124" s="179" t="s">
        <v>139</v>
      </c>
      <c r="U124" s="156">
        <v>1</v>
      </c>
      <c r="V124" s="147">
        <v>4800</v>
      </c>
      <c r="W124" s="147">
        <v>4800</v>
      </c>
      <c r="X124" s="162">
        <v>2.6667E-2</v>
      </c>
      <c r="Y124" s="162">
        <v>1.06472753054983E-2</v>
      </c>
      <c r="Z124" s="162">
        <v>1.93180287819774E-3</v>
      </c>
    </row>
    <row r="125" spans="1:26">
      <c r="A125" s="2">
        <v>424</v>
      </c>
      <c r="B125" s="2">
        <v>7228</v>
      </c>
      <c r="C125" s="2" t="s">
        <v>2583</v>
      </c>
      <c r="D125" s="2" t="s">
        <v>2584</v>
      </c>
      <c r="E125" s="2" t="s">
        <v>337</v>
      </c>
      <c r="F125" s="2" t="s">
        <v>2585</v>
      </c>
      <c r="G125" s="2">
        <v>60364742</v>
      </c>
      <c r="H125" s="2" t="s">
        <v>33</v>
      </c>
      <c r="I125" s="2" t="s">
        <v>1052</v>
      </c>
      <c r="J125" s="2" t="s">
        <v>877</v>
      </c>
      <c r="K125" s="2" t="s">
        <v>30</v>
      </c>
      <c r="L125" s="2" t="s">
        <v>245</v>
      </c>
      <c r="M125" s="2" t="s">
        <v>30</v>
      </c>
      <c r="N125" s="2" t="s">
        <v>30</v>
      </c>
      <c r="O125" s="2" t="s">
        <v>138</v>
      </c>
      <c r="P125" s="181" t="s">
        <v>2586</v>
      </c>
      <c r="Q125" s="2" t="s">
        <v>195</v>
      </c>
      <c r="R125" s="2" t="s">
        <v>918</v>
      </c>
      <c r="S125" s="2" t="s">
        <v>922</v>
      </c>
      <c r="T125" s="179" t="s">
        <v>139</v>
      </c>
      <c r="U125" s="156">
        <v>3.3719999999999999</v>
      </c>
      <c r="V125" s="147">
        <v>467.077</v>
      </c>
      <c r="W125" s="147">
        <v>1574.9839999999999</v>
      </c>
      <c r="X125" s="162">
        <v>1.1364000000000001E-2</v>
      </c>
      <c r="Y125" s="162">
        <v>3.4936009290260101E-3</v>
      </c>
      <c r="Z125" s="162">
        <v>6.3386623679032603E-4</v>
      </c>
    </row>
    <row r="126" spans="1:26">
      <c r="A126" s="2">
        <v>424</v>
      </c>
      <c r="B126" s="2">
        <v>7228</v>
      </c>
      <c r="C126" s="2" t="s">
        <v>2583</v>
      </c>
      <c r="D126" s="2" t="s">
        <v>2584</v>
      </c>
      <c r="E126" s="2" t="s">
        <v>337</v>
      </c>
      <c r="F126" s="2" t="s">
        <v>2587</v>
      </c>
      <c r="G126" s="2">
        <v>62002785</v>
      </c>
      <c r="H126" s="2" t="s">
        <v>33</v>
      </c>
      <c r="I126" s="2" t="s">
        <v>1052</v>
      </c>
      <c r="J126" s="2" t="s">
        <v>877</v>
      </c>
      <c r="K126" s="2" t="s">
        <v>30</v>
      </c>
      <c r="L126" s="2" t="s">
        <v>245</v>
      </c>
      <c r="M126" s="2" t="s">
        <v>30</v>
      </c>
      <c r="N126" s="2" t="s">
        <v>30</v>
      </c>
      <c r="O126" s="2" t="s">
        <v>138</v>
      </c>
      <c r="P126" s="181" t="s">
        <v>2588</v>
      </c>
      <c r="Q126" s="2" t="s">
        <v>195</v>
      </c>
      <c r="R126" s="2" t="s">
        <v>918</v>
      </c>
      <c r="S126" s="2" t="s">
        <v>922</v>
      </c>
      <c r="T126" s="179" t="s">
        <v>139</v>
      </c>
      <c r="U126" s="156">
        <v>3.3719999999999999</v>
      </c>
      <c r="V126" s="147">
        <v>844.98099999999999</v>
      </c>
      <c r="W126" s="147">
        <v>2849.2759999999998</v>
      </c>
      <c r="X126" s="162">
        <v>6.6429999999999996E-3</v>
      </c>
      <c r="Y126" s="162">
        <v>6.3202131789141403E-3</v>
      </c>
      <c r="Z126" s="162">
        <v>1.14671647529811E-3</v>
      </c>
    </row>
    <row r="127" spans="1:26">
      <c r="A127" s="2">
        <v>424</v>
      </c>
      <c r="B127" s="2">
        <v>7228</v>
      </c>
      <c r="C127" s="2" t="s">
        <v>2583</v>
      </c>
      <c r="D127" s="2" t="s">
        <v>2584</v>
      </c>
      <c r="E127" s="2" t="s">
        <v>337</v>
      </c>
      <c r="F127" s="2" t="s">
        <v>2589</v>
      </c>
      <c r="G127" s="2">
        <v>62017827</v>
      </c>
      <c r="H127" s="2" t="s">
        <v>33</v>
      </c>
      <c r="I127" s="2" t="s">
        <v>1052</v>
      </c>
      <c r="J127" s="2" t="s">
        <v>877</v>
      </c>
      <c r="K127" s="2" t="s">
        <v>30</v>
      </c>
      <c r="L127" s="2" t="s">
        <v>245</v>
      </c>
      <c r="M127" s="2" t="s">
        <v>30</v>
      </c>
      <c r="N127" s="2" t="s">
        <v>30</v>
      </c>
      <c r="O127" s="2" t="s">
        <v>138</v>
      </c>
      <c r="P127" s="181" t="s">
        <v>2590</v>
      </c>
      <c r="Q127" s="2" t="s">
        <v>195</v>
      </c>
      <c r="R127" s="2" t="s">
        <v>918</v>
      </c>
      <c r="S127" s="2" t="s">
        <v>922</v>
      </c>
      <c r="T127" s="179" t="s">
        <v>139</v>
      </c>
      <c r="U127" s="156">
        <v>3.3719999999999999</v>
      </c>
      <c r="V127" s="147">
        <v>332.18299999999999</v>
      </c>
      <c r="W127" s="147">
        <v>1120.1210000000001</v>
      </c>
      <c r="X127" s="162">
        <v>1.74E-3</v>
      </c>
      <c r="Y127" s="162">
        <v>2.4846331955414099E-3</v>
      </c>
      <c r="Z127" s="162">
        <v>4.5080280359933197E-4</v>
      </c>
    </row>
    <row r="128" spans="1:26">
      <c r="A128" s="2">
        <v>424</v>
      </c>
      <c r="B128" s="2">
        <v>7228</v>
      </c>
      <c r="C128" s="2" t="s">
        <v>2583</v>
      </c>
      <c r="D128" s="2" t="s">
        <v>2584</v>
      </c>
      <c r="E128" s="2" t="s">
        <v>337</v>
      </c>
      <c r="F128" s="2" t="s">
        <v>2591</v>
      </c>
      <c r="G128" s="2">
        <v>62018247</v>
      </c>
      <c r="H128" s="2" t="s">
        <v>33</v>
      </c>
      <c r="I128" s="2" t="s">
        <v>1052</v>
      </c>
      <c r="J128" s="2" t="s">
        <v>877</v>
      </c>
      <c r="K128" s="2" t="s">
        <v>30</v>
      </c>
      <c r="L128" s="2" t="s">
        <v>245</v>
      </c>
      <c r="M128" s="2" t="s">
        <v>30</v>
      </c>
      <c r="N128" s="2" t="s">
        <v>30</v>
      </c>
      <c r="O128" s="2" t="s">
        <v>138</v>
      </c>
      <c r="P128" s="181" t="s">
        <v>2592</v>
      </c>
      <c r="Q128" s="2" t="s">
        <v>195</v>
      </c>
      <c r="R128" s="2" t="s">
        <v>918</v>
      </c>
      <c r="S128" s="2" t="s">
        <v>922</v>
      </c>
      <c r="T128" s="179" t="s">
        <v>139</v>
      </c>
      <c r="U128" s="156">
        <v>3.3719999999999999</v>
      </c>
      <c r="V128" s="147">
        <v>903.51199999999994</v>
      </c>
      <c r="W128" s="147">
        <v>3046.6419999999998</v>
      </c>
      <c r="X128" s="162">
        <v>6.7999999999999996E-3</v>
      </c>
      <c r="Y128" s="162">
        <v>6.7580079582126203E-3</v>
      </c>
      <c r="Z128" s="162">
        <v>1.2261483665982299E-3</v>
      </c>
    </row>
    <row r="129" spans="1:26">
      <c r="A129" s="2">
        <v>424</v>
      </c>
      <c r="B129" s="2">
        <v>7228</v>
      </c>
      <c r="C129" s="2" t="s">
        <v>2593</v>
      </c>
      <c r="D129" s="2" t="s">
        <v>2594</v>
      </c>
      <c r="E129" s="2" t="s">
        <v>33</v>
      </c>
      <c r="F129" s="2" t="s">
        <v>2595</v>
      </c>
      <c r="G129" s="2">
        <v>62013487</v>
      </c>
      <c r="H129" s="2" t="s">
        <v>33</v>
      </c>
      <c r="I129" s="2" t="s">
        <v>1052</v>
      </c>
      <c r="J129" s="2" t="s">
        <v>859</v>
      </c>
      <c r="K129" s="2" t="s">
        <v>30</v>
      </c>
      <c r="L129" s="2" t="s">
        <v>30</v>
      </c>
      <c r="M129" s="2" t="s">
        <v>30</v>
      </c>
      <c r="N129" s="2" t="s">
        <v>30</v>
      </c>
      <c r="O129" s="2" t="s">
        <v>138</v>
      </c>
      <c r="P129" s="181" t="s">
        <v>2596</v>
      </c>
      <c r="Q129" s="2" t="s">
        <v>195</v>
      </c>
      <c r="R129" s="2" t="s">
        <v>918</v>
      </c>
      <c r="S129" s="2" t="s">
        <v>922</v>
      </c>
      <c r="T129" s="179" t="s">
        <v>2597</v>
      </c>
      <c r="U129" s="156">
        <v>3.3719999999999999</v>
      </c>
      <c r="V129" s="147">
        <v>606.88400000000001</v>
      </c>
      <c r="W129" s="147">
        <v>2046.413</v>
      </c>
      <c r="X129" s="162">
        <v>9.5556000000000002E-2</v>
      </c>
      <c r="Y129" s="162">
        <v>4.5393164223350097E-3</v>
      </c>
      <c r="Z129" s="162">
        <v>8.2359704977184802E-4</v>
      </c>
    </row>
    <row r="130" spans="1:26">
      <c r="A130" s="2">
        <v>424</v>
      </c>
      <c r="B130" s="2">
        <v>7228</v>
      </c>
      <c r="C130" s="2" t="s">
        <v>2598</v>
      </c>
      <c r="D130" s="2" t="s">
        <v>2599</v>
      </c>
      <c r="E130" s="2" t="s">
        <v>33</v>
      </c>
      <c r="F130" s="2" t="s">
        <v>2600</v>
      </c>
      <c r="G130" s="2">
        <v>62017694</v>
      </c>
      <c r="H130" s="2" t="s">
        <v>33</v>
      </c>
      <c r="I130" s="2" t="s">
        <v>1052</v>
      </c>
      <c r="J130" s="2" t="s">
        <v>595</v>
      </c>
      <c r="K130" s="2" t="s">
        <v>30</v>
      </c>
      <c r="L130" s="2" t="s">
        <v>30</v>
      </c>
      <c r="M130" s="2" t="s">
        <v>30</v>
      </c>
      <c r="N130" s="2" t="s">
        <v>30</v>
      </c>
      <c r="O130" s="2" t="s">
        <v>138</v>
      </c>
      <c r="P130" s="181" t="s">
        <v>2601</v>
      </c>
      <c r="Q130" s="2" t="s">
        <v>195</v>
      </c>
      <c r="R130" s="2" t="s">
        <v>918</v>
      </c>
      <c r="S130" s="2" t="s">
        <v>922</v>
      </c>
      <c r="T130" s="179" t="s">
        <v>139</v>
      </c>
      <c r="U130" s="156">
        <v>3.3719999999999999</v>
      </c>
      <c r="V130" s="147">
        <v>1703.479</v>
      </c>
      <c r="W130" s="147">
        <v>5744.1310000000003</v>
      </c>
      <c r="X130" s="162">
        <v>4.8780000000000004E-3</v>
      </c>
      <c r="Y130" s="162">
        <v>1.27415304478198E-2</v>
      </c>
      <c r="Z130" s="162">
        <v>2.31177690869246E-3</v>
      </c>
    </row>
    <row r="131" spans="1:26">
      <c r="A131" s="2">
        <v>424</v>
      </c>
      <c r="B131" s="2">
        <v>7228</v>
      </c>
      <c r="C131" s="2" t="s">
        <v>2602</v>
      </c>
      <c r="D131" s="2" t="s">
        <v>2603</v>
      </c>
      <c r="E131" s="2" t="s">
        <v>33</v>
      </c>
      <c r="F131" s="2" t="s">
        <v>2602</v>
      </c>
      <c r="G131" s="2">
        <v>62020375</v>
      </c>
      <c r="H131" s="2" t="s">
        <v>33</v>
      </c>
      <c r="I131" s="2" t="s">
        <v>1052</v>
      </c>
      <c r="J131" s="2" t="s">
        <v>875</v>
      </c>
      <c r="K131" s="2" t="s">
        <v>30</v>
      </c>
      <c r="L131" s="2" t="s">
        <v>30</v>
      </c>
      <c r="M131" s="2" t="s">
        <v>30</v>
      </c>
      <c r="N131" s="2" t="s">
        <v>30</v>
      </c>
      <c r="O131" s="2" t="s">
        <v>138</v>
      </c>
      <c r="P131" s="181" t="s">
        <v>2604</v>
      </c>
      <c r="Q131" s="2" t="s">
        <v>195</v>
      </c>
      <c r="R131" s="2" t="s">
        <v>180</v>
      </c>
      <c r="S131" s="2" t="s">
        <v>922</v>
      </c>
      <c r="T131" s="179" t="s">
        <v>139</v>
      </c>
      <c r="U131" s="156">
        <v>3.3719999999999999</v>
      </c>
      <c r="V131" s="147">
        <v>1222.7449999999999</v>
      </c>
      <c r="W131" s="147">
        <v>4123.0959999999995</v>
      </c>
      <c r="X131" s="162">
        <v>2.673E-3</v>
      </c>
      <c r="Y131" s="162">
        <v>9.1457782538976792E-3</v>
      </c>
      <c r="Z131" s="162">
        <v>1.6593767182026501E-3</v>
      </c>
    </row>
    <row r="132" spans="1:26">
      <c r="A132" s="2">
        <v>424</v>
      </c>
      <c r="B132" s="2">
        <v>7228</v>
      </c>
      <c r="C132" s="2" t="s">
        <v>2893</v>
      </c>
      <c r="D132" s="2" t="s">
        <v>2894</v>
      </c>
      <c r="E132" s="2" t="s">
        <v>340</v>
      </c>
      <c r="F132" s="2" t="s">
        <v>2895</v>
      </c>
      <c r="G132" s="2">
        <v>60346871</v>
      </c>
      <c r="H132" s="2" t="s">
        <v>33</v>
      </c>
      <c r="I132" s="2" t="s">
        <v>1052</v>
      </c>
      <c r="J132" s="2" t="s">
        <v>595</v>
      </c>
      <c r="K132" s="2" t="s">
        <v>30</v>
      </c>
      <c r="L132" s="2" t="s">
        <v>30</v>
      </c>
      <c r="M132" s="2" t="s">
        <v>30</v>
      </c>
      <c r="N132" s="2" t="s">
        <v>30</v>
      </c>
      <c r="O132" s="2" t="s">
        <v>138</v>
      </c>
      <c r="P132" s="181" t="s">
        <v>2586</v>
      </c>
      <c r="Q132" s="2" t="s">
        <v>195</v>
      </c>
      <c r="R132" s="2" t="s">
        <v>918</v>
      </c>
      <c r="S132" s="2" t="s">
        <v>922</v>
      </c>
      <c r="T132" s="179" t="s">
        <v>139</v>
      </c>
      <c r="U132" s="156">
        <v>3.3719999999999999</v>
      </c>
      <c r="V132" s="147">
        <v>551.20000000000005</v>
      </c>
      <c r="W132" s="147">
        <v>1858.6469999999999</v>
      </c>
      <c r="X132" s="162">
        <v>2.1749999999999999E-3</v>
      </c>
      <c r="Y132" s="162">
        <v>4.1228176436271099E-3</v>
      </c>
      <c r="Z132" s="162">
        <v>7.4802902730714698E-4</v>
      </c>
    </row>
    <row r="133" spans="1:26">
      <c r="A133" s="2">
        <v>424</v>
      </c>
      <c r="B133" s="2">
        <v>7228</v>
      </c>
      <c r="C133" s="2" t="s">
        <v>2605</v>
      </c>
      <c r="D133" s="2" t="s">
        <v>2606</v>
      </c>
      <c r="E133" s="2" t="s">
        <v>340</v>
      </c>
      <c r="F133" s="2" t="s">
        <v>2607</v>
      </c>
      <c r="G133" s="2">
        <v>62013024</v>
      </c>
      <c r="H133" s="2" t="s">
        <v>33</v>
      </c>
      <c r="I133" s="2" t="s">
        <v>1052</v>
      </c>
      <c r="J133" s="2" t="s">
        <v>595</v>
      </c>
      <c r="K133" s="2" t="s">
        <v>30</v>
      </c>
      <c r="L133" s="2" t="s">
        <v>245</v>
      </c>
      <c r="M133" s="2" t="s">
        <v>30</v>
      </c>
      <c r="N133" s="2" t="s">
        <v>30</v>
      </c>
      <c r="O133" s="2" t="s">
        <v>138</v>
      </c>
      <c r="P133" s="181" t="s">
        <v>2608</v>
      </c>
      <c r="Q133" s="2" t="s">
        <v>195</v>
      </c>
      <c r="R133" s="2" t="s">
        <v>180</v>
      </c>
      <c r="S133" s="2" t="s">
        <v>922</v>
      </c>
      <c r="T133" s="179" t="s">
        <v>139</v>
      </c>
      <c r="U133" s="156">
        <v>3.3719999999999999</v>
      </c>
      <c r="V133" s="147">
        <v>822.38300000000004</v>
      </c>
      <c r="W133" s="147">
        <v>2773.0749999999998</v>
      </c>
      <c r="X133" s="162">
        <v>0</v>
      </c>
      <c r="Y133" s="162">
        <v>6.15118679162357E-3</v>
      </c>
      <c r="Z133" s="162">
        <v>1.11604894279891E-3</v>
      </c>
    </row>
    <row r="134" spans="1:26">
      <c r="A134" s="2">
        <v>424</v>
      </c>
      <c r="B134" s="2">
        <v>7228</v>
      </c>
      <c r="C134" s="2" t="s">
        <v>2605</v>
      </c>
      <c r="D134" s="2" t="s">
        <v>2606</v>
      </c>
      <c r="E134" s="2" t="s">
        <v>340</v>
      </c>
      <c r="F134" s="2" t="s">
        <v>2896</v>
      </c>
      <c r="G134" s="2">
        <v>60382116</v>
      </c>
      <c r="H134" s="2" t="s">
        <v>33</v>
      </c>
      <c r="I134" s="2" t="s">
        <v>1052</v>
      </c>
      <c r="J134" s="2" t="s">
        <v>595</v>
      </c>
      <c r="K134" s="2" t="s">
        <v>30</v>
      </c>
      <c r="L134" s="2" t="s">
        <v>245</v>
      </c>
      <c r="M134" s="2" t="s">
        <v>30</v>
      </c>
      <c r="N134" s="2" t="s">
        <v>30</v>
      </c>
      <c r="O134" s="2" t="s">
        <v>138</v>
      </c>
      <c r="P134" s="181" t="s">
        <v>2897</v>
      </c>
      <c r="Q134" s="2" t="s">
        <v>195</v>
      </c>
      <c r="R134" s="2" t="s">
        <v>180</v>
      </c>
      <c r="S134" s="2" t="s">
        <v>922</v>
      </c>
      <c r="T134" s="179" t="s">
        <v>139</v>
      </c>
      <c r="U134" s="156">
        <v>3.3719999999999999</v>
      </c>
      <c r="V134" s="147">
        <v>305.69499999999999</v>
      </c>
      <c r="W134" s="147">
        <v>1030.8030000000001</v>
      </c>
      <c r="X134" s="162">
        <v>3.1667000000000001E-2</v>
      </c>
      <c r="Y134" s="162">
        <v>2.2865087282791098E-3</v>
      </c>
      <c r="Z134" s="162">
        <v>4.14855821379283E-4</v>
      </c>
    </row>
    <row r="135" spans="1:26">
      <c r="A135" s="2">
        <v>424</v>
      </c>
      <c r="B135" s="2">
        <v>7228</v>
      </c>
      <c r="C135" s="2" t="s">
        <v>2609</v>
      </c>
      <c r="D135" s="2" t="s">
        <v>2610</v>
      </c>
      <c r="E135" s="2" t="s">
        <v>180</v>
      </c>
      <c r="F135" s="2" t="s">
        <v>2611</v>
      </c>
      <c r="G135" s="2">
        <v>60406600</v>
      </c>
      <c r="H135" s="2" t="s">
        <v>33</v>
      </c>
      <c r="I135" s="2" t="s">
        <v>1052</v>
      </c>
      <c r="J135" s="2" t="s">
        <v>858</v>
      </c>
      <c r="K135" s="2" t="s">
        <v>233</v>
      </c>
      <c r="L135" s="2" t="s">
        <v>245</v>
      </c>
      <c r="M135" s="2" t="s">
        <v>30</v>
      </c>
      <c r="N135" s="2" t="s">
        <v>30</v>
      </c>
      <c r="O135" s="2" t="s">
        <v>138</v>
      </c>
      <c r="P135" s="181" t="s">
        <v>2612</v>
      </c>
      <c r="Q135" s="2" t="s">
        <v>195</v>
      </c>
      <c r="R135" s="2" t="s">
        <v>918</v>
      </c>
      <c r="S135" s="2" t="s">
        <v>922</v>
      </c>
      <c r="T135" s="179" t="s">
        <v>139</v>
      </c>
      <c r="U135" s="156">
        <v>3.3719999999999999</v>
      </c>
      <c r="V135" s="147">
        <v>2126.4259999999999</v>
      </c>
      <c r="W135" s="147">
        <v>7170.3090000000002</v>
      </c>
      <c r="X135" s="162">
        <v>0</v>
      </c>
      <c r="Y135" s="162">
        <v>1.59050527585584E-2</v>
      </c>
      <c r="Z135" s="162">
        <v>2.88575488237853E-3</v>
      </c>
    </row>
    <row r="136" spans="1:26">
      <c r="A136" s="2">
        <v>424</v>
      </c>
      <c r="B136" s="2">
        <v>7228</v>
      </c>
      <c r="C136" s="2" t="s">
        <v>2613</v>
      </c>
      <c r="D136" s="2" t="s">
        <v>2614</v>
      </c>
      <c r="E136" s="2" t="s">
        <v>180</v>
      </c>
      <c r="F136" s="2" t="s">
        <v>2615</v>
      </c>
      <c r="G136" s="2">
        <v>62009048</v>
      </c>
      <c r="H136" s="2" t="s">
        <v>33</v>
      </c>
      <c r="I136" s="2" t="s">
        <v>1052</v>
      </c>
      <c r="J136" s="2" t="s">
        <v>858</v>
      </c>
      <c r="K136" s="2" t="s">
        <v>233</v>
      </c>
      <c r="L136" s="2" t="s">
        <v>245</v>
      </c>
      <c r="M136" s="2" t="s">
        <v>30</v>
      </c>
      <c r="N136" s="2" t="s">
        <v>252</v>
      </c>
      <c r="O136" s="2" t="s">
        <v>138</v>
      </c>
      <c r="P136" s="181" t="s">
        <v>2616</v>
      </c>
      <c r="Q136" s="2" t="s">
        <v>195</v>
      </c>
      <c r="R136" s="2" t="s">
        <v>918</v>
      </c>
      <c r="S136" s="2" t="s">
        <v>922</v>
      </c>
      <c r="T136" s="179" t="s">
        <v>139</v>
      </c>
      <c r="U136" s="156">
        <v>3.3719999999999999</v>
      </c>
      <c r="V136" s="147">
        <v>1261.885</v>
      </c>
      <c r="W136" s="147">
        <v>4255.0749999999998</v>
      </c>
      <c r="X136" s="162">
        <v>7.7600000000000004E-3</v>
      </c>
      <c r="Y136" s="162">
        <v>9.4385322990163407E-3</v>
      </c>
      <c r="Z136" s="162">
        <v>1.71249294660263E-3</v>
      </c>
    </row>
    <row r="137" spans="1:26">
      <c r="A137" s="2">
        <v>424</v>
      </c>
      <c r="B137" s="2">
        <v>7228</v>
      </c>
      <c r="C137" s="2" t="s">
        <v>2617</v>
      </c>
      <c r="D137" s="2" t="s">
        <v>2618</v>
      </c>
      <c r="E137" s="2" t="s">
        <v>180</v>
      </c>
      <c r="F137" s="2" t="s">
        <v>2619</v>
      </c>
      <c r="G137" s="2">
        <v>62015334</v>
      </c>
      <c r="H137" s="2" t="s">
        <v>33</v>
      </c>
      <c r="I137" s="2" t="s">
        <v>1052</v>
      </c>
      <c r="J137" s="2" t="s">
        <v>858</v>
      </c>
      <c r="K137" s="2" t="s">
        <v>233</v>
      </c>
      <c r="L137" s="2" t="s">
        <v>245</v>
      </c>
      <c r="M137" s="2" t="s">
        <v>30</v>
      </c>
      <c r="N137" s="2" t="s">
        <v>30</v>
      </c>
      <c r="O137" s="2" t="s">
        <v>138</v>
      </c>
      <c r="P137" s="181" t="s">
        <v>2620</v>
      </c>
      <c r="Q137" s="2" t="s">
        <v>195</v>
      </c>
      <c r="R137" s="2" t="s">
        <v>918</v>
      </c>
      <c r="S137" s="2" t="s">
        <v>922</v>
      </c>
      <c r="T137" s="179" t="s">
        <v>139</v>
      </c>
      <c r="U137" s="156">
        <v>3.3719999999999999</v>
      </c>
      <c r="V137" s="147">
        <v>1744.961</v>
      </c>
      <c r="W137" s="147">
        <v>5884.0079999999998</v>
      </c>
      <c r="X137" s="162">
        <v>1.32E-2</v>
      </c>
      <c r="Y137" s="162">
        <v>1.3051802319518999E-2</v>
      </c>
      <c r="Z137" s="162">
        <v>2.3680715077870201E-3</v>
      </c>
    </row>
    <row r="138" spans="1:26">
      <c r="A138" s="2">
        <v>424</v>
      </c>
      <c r="B138" s="2">
        <v>7228</v>
      </c>
      <c r="C138" s="2" t="s">
        <v>2621</v>
      </c>
      <c r="D138" s="2" t="s">
        <v>2622</v>
      </c>
      <c r="E138" s="2" t="s">
        <v>180</v>
      </c>
      <c r="F138" s="2" t="s">
        <v>2623</v>
      </c>
      <c r="G138" s="2">
        <v>62017835</v>
      </c>
      <c r="H138" s="2" t="s">
        <v>33</v>
      </c>
      <c r="I138" s="2" t="s">
        <v>1052</v>
      </c>
      <c r="J138" s="2" t="s">
        <v>858</v>
      </c>
      <c r="K138" s="2" t="s">
        <v>30</v>
      </c>
      <c r="L138" s="2" t="s">
        <v>252</v>
      </c>
      <c r="M138" s="2" t="s">
        <v>30</v>
      </c>
      <c r="N138" s="2" t="s">
        <v>30</v>
      </c>
      <c r="O138" s="2" t="s">
        <v>138</v>
      </c>
      <c r="P138" s="181" t="s">
        <v>2590</v>
      </c>
      <c r="Q138" s="2" t="s">
        <v>195</v>
      </c>
      <c r="R138" s="2" t="s">
        <v>180</v>
      </c>
      <c r="S138" s="2" t="s">
        <v>922</v>
      </c>
      <c r="T138" s="179" t="s">
        <v>139</v>
      </c>
      <c r="U138" s="156">
        <v>3.3719999999999999</v>
      </c>
      <c r="V138" s="147">
        <v>796.51400000000001</v>
      </c>
      <c r="W138" s="147">
        <v>2685.846</v>
      </c>
      <c r="X138" s="162">
        <v>2.2399999999999998E-3</v>
      </c>
      <c r="Y138" s="162">
        <v>5.9576964241289396E-3</v>
      </c>
      <c r="Z138" s="162">
        <v>1.0809427547738299E-3</v>
      </c>
    </row>
    <row r="139" spans="1:26">
      <c r="A139" s="2">
        <v>424</v>
      </c>
      <c r="B139" s="2">
        <v>7228</v>
      </c>
      <c r="C139" s="2" t="s">
        <v>2624</v>
      </c>
      <c r="D139" s="2" t="s">
        <v>2625</v>
      </c>
      <c r="E139" s="2" t="s">
        <v>180</v>
      </c>
      <c r="F139" s="2" t="s">
        <v>2626</v>
      </c>
      <c r="G139" s="2">
        <v>62020011</v>
      </c>
      <c r="H139" s="2" t="s">
        <v>33</v>
      </c>
      <c r="I139" s="2" t="s">
        <v>1052</v>
      </c>
      <c r="J139" s="2" t="s">
        <v>858</v>
      </c>
      <c r="K139" s="2" t="s">
        <v>233</v>
      </c>
      <c r="L139" s="2" t="s">
        <v>252</v>
      </c>
      <c r="M139" s="2" t="s">
        <v>30</v>
      </c>
      <c r="N139" s="2" t="s">
        <v>30</v>
      </c>
      <c r="O139" s="2" t="s">
        <v>138</v>
      </c>
      <c r="P139" s="181" t="s">
        <v>2627</v>
      </c>
      <c r="Q139" s="2" t="s">
        <v>195</v>
      </c>
      <c r="R139" s="2" t="s">
        <v>918</v>
      </c>
      <c r="S139" s="2" t="s">
        <v>922</v>
      </c>
      <c r="T139" s="179" t="s">
        <v>139</v>
      </c>
      <c r="U139" s="156">
        <v>3.3719999999999999</v>
      </c>
      <c r="V139" s="147">
        <v>724.78</v>
      </c>
      <c r="W139" s="147">
        <v>2443.9589999999998</v>
      </c>
      <c r="X139" s="162">
        <v>1.0397E-2</v>
      </c>
      <c r="Y139" s="162">
        <v>5.4211470816275496E-3</v>
      </c>
      <c r="Z139" s="162">
        <v>9.8359319496635106E-4</v>
      </c>
    </row>
    <row r="140" spans="1:26">
      <c r="A140" s="2">
        <v>424</v>
      </c>
      <c r="B140" s="2">
        <v>7228</v>
      </c>
      <c r="C140" s="2" t="s">
        <v>2628</v>
      </c>
      <c r="D140" s="2" t="s">
        <v>2629</v>
      </c>
      <c r="E140" s="2" t="s">
        <v>180</v>
      </c>
      <c r="F140" s="2" t="s">
        <v>2630</v>
      </c>
      <c r="G140" s="2">
        <v>62020748</v>
      </c>
      <c r="H140" s="2" t="s">
        <v>33</v>
      </c>
      <c r="I140" s="2" t="s">
        <v>1052</v>
      </c>
      <c r="J140" s="2" t="s">
        <v>858</v>
      </c>
      <c r="K140" s="2" t="s">
        <v>233</v>
      </c>
      <c r="L140" s="2" t="s">
        <v>252</v>
      </c>
      <c r="M140" s="2" t="s">
        <v>30</v>
      </c>
      <c r="N140" s="2" t="s">
        <v>252</v>
      </c>
      <c r="O140" s="2" t="s">
        <v>138</v>
      </c>
      <c r="P140" s="181" t="s">
        <v>2631</v>
      </c>
      <c r="Q140" s="2" t="s">
        <v>195</v>
      </c>
      <c r="R140" s="2" t="s">
        <v>180</v>
      </c>
      <c r="S140" s="2" t="s">
        <v>922</v>
      </c>
      <c r="T140" s="179" t="s">
        <v>139</v>
      </c>
      <c r="U140" s="156">
        <v>3.3719999999999999</v>
      </c>
      <c r="V140" s="147">
        <v>466.54399999999998</v>
      </c>
      <c r="W140" s="147">
        <v>1573.1869999999999</v>
      </c>
      <c r="X140" s="162">
        <v>1.1869999999999999E-3</v>
      </c>
      <c r="Y140" s="162">
        <v>3.4896146171007301E-3</v>
      </c>
      <c r="Z140" s="162">
        <v>6.3314297486371097E-4</v>
      </c>
    </row>
    <row r="141" spans="1:26">
      <c r="A141" s="2">
        <v>424</v>
      </c>
      <c r="B141" s="2">
        <v>7228</v>
      </c>
      <c r="C141" s="2" t="s">
        <v>2898</v>
      </c>
      <c r="D141" s="2" t="s">
        <v>2899</v>
      </c>
      <c r="E141" s="2" t="s">
        <v>180</v>
      </c>
      <c r="F141" s="2" t="s">
        <v>2898</v>
      </c>
      <c r="G141" s="2">
        <v>60297512</v>
      </c>
      <c r="H141" s="2" t="s">
        <v>33</v>
      </c>
      <c r="I141" s="2" t="s">
        <v>1052</v>
      </c>
      <c r="J141" s="2" t="s">
        <v>877</v>
      </c>
      <c r="K141" s="2" t="s">
        <v>30</v>
      </c>
      <c r="L141" s="2" t="s">
        <v>30</v>
      </c>
      <c r="M141" s="2" t="s">
        <v>30</v>
      </c>
      <c r="N141" s="2" t="s">
        <v>30</v>
      </c>
      <c r="O141" s="2" t="s">
        <v>138</v>
      </c>
      <c r="P141" s="181" t="s">
        <v>2586</v>
      </c>
      <c r="Q141" s="2" t="s">
        <v>195</v>
      </c>
      <c r="R141" s="2" t="s">
        <v>918</v>
      </c>
      <c r="S141" s="2" t="s">
        <v>922</v>
      </c>
      <c r="T141" s="179" t="s">
        <v>139</v>
      </c>
      <c r="U141" s="156">
        <v>3.3719999999999999</v>
      </c>
      <c r="V141" s="147">
        <v>121.27200000000001</v>
      </c>
      <c r="W141" s="147">
        <v>408.92899999999997</v>
      </c>
      <c r="X141" s="162">
        <v>7.4999999999999997E-3</v>
      </c>
      <c r="Y141" s="162">
        <v>9.0707950052099095E-4</v>
      </c>
      <c r="Z141" s="162">
        <v>1.6457720304796899E-4</v>
      </c>
    </row>
    <row r="142" spans="1:26">
      <c r="A142" s="2">
        <v>424</v>
      </c>
      <c r="B142" s="2">
        <v>7228</v>
      </c>
      <c r="C142" s="2" t="s">
        <v>2632</v>
      </c>
      <c r="E142" s="2" t="s">
        <v>180</v>
      </c>
      <c r="F142" s="2" t="s">
        <v>2633</v>
      </c>
      <c r="G142" s="2">
        <v>62015151</v>
      </c>
      <c r="H142" s="2" t="s">
        <v>33</v>
      </c>
      <c r="I142" s="2" t="s">
        <v>1052</v>
      </c>
      <c r="J142" s="2" t="s">
        <v>877</v>
      </c>
      <c r="K142" s="2" t="s">
        <v>233</v>
      </c>
      <c r="L142" s="2" t="s">
        <v>252</v>
      </c>
      <c r="M142" s="2" t="s">
        <v>30</v>
      </c>
      <c r="N142" s="2" t="s">
        <v>30</v>
      </c>
      <c r="O142" s="2" t="s">
        <v>138</v>
      </c>
      <c r="P142" s="181" t="s">
        <v>2634</v>
      </c>
      <c r="Q142" s="2" t="s">
        <v>195</v>
      </c>
      <c r="R142" s="2" t="s">
        <v>918</v>
      </c>
      <c r="S142" s="2" t="s">
        <v>922</v>
      </c>
      <c r="T142" s="179" t="s">
        <v>139</v>
      </c>
      <c r="U142" s="156">
        <v>3.3719999999999999</v>
      </c>
      <c r="V142" s="147">
        <v>692.74099999999999</v>
      </c>
      <c r="W142" s="147">
        <v>2335.922</v>
      </c>
      <c r="X142" s="162">
        <v>5.8399999999999997E-3</v>
      </c>
      <c r="Y142" s="162">
        <v>5.1815009140981604E-3</v>
      </c>
      <c r="Z142" s="162">
        <v>9.4011266657771501E-4</v>
      </c>
    </row>
    <row r="143" spans="1:26">
      <c r="A143" s="2">
        <v>424</v>
      </c>
      <c r="B143" s="2">
        <v>7228</v>
      </c>
      <c r="C143" s="2" t="s">
        <v>2900</v>
      </c>
      <c r="D143" s="2" t="s">
        <v>2901</v>
      </c>
      <c r="E143" s="2" t="s">
        <v>180</v>
      </c>
      <c r="F143" s="2" t="s">
        <v>2902</v>
      </c>
      <c r="G143" s="2">
        <v>60335908</v>
      </c>
      <c r="H143" s="2" t="s">
        <v>33</v>
      </c>
      <c r="I143" s="2" t="s">
        <v>1052</v>
      </c>
      <c r="J143" s="2" t="s">
        <v>879</v>
      </c>
      <c r="K143" s="2" t="s">
        <v>30</v>
      </c>
      <c r="L143" s="2" t="s">
        <v>30</v>
      </c>
      <c r="M143" s="2" t="s">
        <v>30</v>
      </c>
      <c r="N143" s="2" t="s">
        <v>30</v>
      </c>
      <c r="O143" s="2" t="s">
        <v>138</v>
      </c>
      <c r="P143" s="181" t="s">
        <v>2586</v>
      </c>
      <c r="Q143" s="2" t="s">
        <v>195</v>
      </c>
      <c r="R143" s="2" t="s">
        <v>918</v>
      </c>
      <c r="S143" s="2" t="s">
        <v>922</v>
      </c>
      <c r="T143" s="179" t="s">
        <v>139</v>
      </c>
      <c r="U143" s="156">
        <v>3.3719999999999999</v>
      </c>
      <c r="V143" s="147">
        <v>176.99700000000001</v>
      </c>
      <c r="W143" s="147">
        <v>596.83399999999995</v>
      </c>
      <c r="X143" s="162">
        <v>4.8000000000000001E-4</v>
      </c>
      <c r="Y143" s="162">
        <v>1.3238873788802899E-3</v>
      </c>
      <c r="Z143" s="162">
        <v>2.4020130742838201E-4</v>
      </c>
    </row>
    <row r="144" spans="1:26">
      <c r="A144" s="2">
        <v>424</v>
      </c>
      <c r="B144" s="2">
        <v>7228</v>
      </c>
      <c r="C144" s="2" t="s">
        <v>2632</v>
      </c>
      <c r="E144" s="2" t="s">
        <v>180</v>
      </c>
      <c r="F144" s="2" t="s">
        <v>2635</v>
      </c>
      <c r="G144" s="2">
        <v>62007349</v>
      </c>
      <c r="H144" s="2" t="s">
        <v>33</v>
      </c>
      <c r="I144" s="2" t="s">
        <v>1052</v>
      </c>
      <c r="J144" s="2" t="s">
        <v>879</v>
      </c>
      <c r="K144" s="2" t="s">
        <v>233</v>
      </c>
      <c r="L144" s="2" t="s">
        <v>245</v>
      </c>
      <c r="M144" s="2" t="s">
        <v>30</v>
      </c>
      <c r="N144" s="2" t="s">
        <v>30</v>
      </c>
      <c r="O144" s="2" t="s">
        <v>138</v>
      </c>
      <c r="P144" s="181" t="s">
        <v>2903</v>
      </c>
      <c r="Q144" s="2" t="s">
        <v>195</v>
      </c>
      <c r="R144" s="2" t="s">
        <v>918</v>
      </c>
      <c r="S144" s="2" t="s">
        <v>922</v>
      </c>
      <c r="T144" s="179" t="s">
        <v>139</v>
      </c>
      <c r="U144" s="156">
        <v>3.3719999999999999</v>
      </c>
      <c r="V144" s="147">
        <v>965.30899999999997</v>
      </c>
      <c r="W144" s="147">
        <v>3255.0219999999999</v>
      </c>
      <c r="X144" s="162">
        <v>3.349E-3</v>
      </c>
      <c r="Y144" s="162">
        <v>7.22023180769789E-3</v>
      </c>
      <c r="Z144" s="162">
        <v>1.31001257947776E-3</v>
      </c>
    </row>
    <row r="145" spans="1:26">
      <c r="A145" s="2">
        <v>424</v>
      </c>
      <c r="B145" s="2">
        <v>7228</v>
      </c>
      <c r="C145" s="2" t="s">
        <v>2637</v>
      </c>
      <c r="D145" s="2" t="s">
        <v>2638</v>
      </c>
      <c r="E145" s="2" t="s">
        <v>180</v>
      </c>
      <c r="F145" s="2" t="s">
        <v>2639</v>
      </c>
      <c r="G145" s="2">
        <v>62020755</v>
      </c>
      <c r="H145" s="2" t="s">
        <v>33</v>
      </c>
      <c r="I145" s="2" t="s">
        <v>1052</v>
      </c>
      <c r="J145" s="2" t="s">
        <v>879</v>
      </c>
      <c r="K145" s="2" t="s">
        <v>233</v>
      </c>
      <c r="L145" s="2" t="s">
        <v>252</v>
      </c>
      <c r="M145" s="2" t="s">
        <v>30</v>
      </c>
      <c r="N145" s="2" t="s">
        <v>30</v>
      </c>
      <c r="O145" s="2" t="s">
        <v>138</v>
      </c>
      <c r="P145" s="181" t="s">
        <v>2631</v>
      </c>
      <c r="Q145" s="2" t="s">
        <v>195</v>
      </c>
      <c r="R145" s="2" t="s">
        <v>180</v>
      </c>
      <c r="S145" s="2" t="s">
        <v>922</v>
      </c>
      <c r="T145" s="179" t="s">
        <v>139</v>
      </c>
      <c r="U145" s="156">
        <v>3.3719999999999999</v>
      </c>
      <c r="V145" s="147">
        <v>907.14400000000001</v>
      </c>
      <c r="W145" s="147">
        <v>3058.8890000000001</v>
      </c>
      <c r="X145" s="162">
        <v>1.9659999999999999E-3</v>
      </c>
      <c r="Y145" s="162">
        <v>6.78517355015685E-3</v>
      </c>
      <c r="Z145" s="162">
        <v>1.2310771927251101E-3</v>
      </c>
    </row>
    <row r="146" spans="1:26">
      <c r="A146" s="2">
        <v>424</v>
      </c>
      <c r="B146" s="2">
        <v>7228</v>
      </c>
      <c r="C146" s="2" t="s">
        <v>2904</v>
      </c>
      <c r="D146" s="2" t="s">
        <v>2905</v>
      </c>
      <c r="E146" s="2" t="s">
        <v>33</v>
      </c>
      <c r="F146" s="2" t="s">
        <v>2906</v>
      </c>
      <c r="G146" s="2">
        <v>9840809</v>
      </c>
      <c r="H146" s="2" t="s">
        <v>33</v>
      </c>
      <c r="I146" s="2" t="s">
        <v>1052</v>
      </c>
      <c r="J146" s="2" t="s">
        <v>595</v>
      </c>
      <c r="K146" s="2" t="s">
        <v>233</v>
      </c>
      <c r="L146" s="2" t="s">
        <v>245</v>
      </c>
      <c r="M146" s="2" t="s">
        <v>30</v>
      </c>
      <c r="N146" s="2" t="s">
        <v>30</v>
      </c>
      <c r="O146" s="2" t="s">
        <v>138</v>
      </c>
      <c r="P146" s="181" t="s">
        <v>2586</v>
      </c>
      <c r="Q146" s="2" t="s">
        <v>195</v>
      </c>
      <c r="R146" s="2" t="s">
        <v>918</v>
      </c>
      <c r="S146" s="2" t="s">
        <v>922</v>
      </c>
      <c r="T146" s="179" t="s">
        <v>139</v>
      </c>
      <c r="U146" s="156">
        <v>3.3719999999999999</v>
      </c>
      <c r="V146" s="147">
        <v>235.23400000000001</v>
      </c>
      <c r="W146" s="147">
        <v>793.20899999999995</v>
      </c>
      <c r="X146" s="162">
        <v>3.98E-3</v>
      </c>
      <c r="Y146" s="162">
        <v>1.75948240784393E-3</v>
      </c>
      <c r="Z146" s="162">
        <v>3.1923408403424598E-4</v>
      </c>
    </row>
    <row r="147" spans="1:26">
      <c r="A147" s="2">
        <v>424</v>
      </c>
      <c r="B147" s="2">
        <v>7228</v>
      </c>
      <c r="C147" s="2" t="s">
        <v>2640</v>
      </c>
      <c r="D147" s="2" t="s">
        <v>2641</v>
      </c>
      <c r="E147" s="2" t="s">
        <v>1359</v>
      </c>
      <c r="F147" s="2" t="s">
        <v>2907</v>
      </c>
      <c r="G147" s="2">
        <v>50007376</v>
      </c>
      <c r="H147" s="2" t="s">
        <v>33</v>
      </c>
      <c r="I147" s="2" t="s">
        <v>1054</v>
      </c>
      <c r="J147" s="2" t="s">
        <v>595</v>
      </c>
      <c r="K147" s="2" t="s">
        <v>30</v>
      </c>
      <c r="L147" s="2" t="s">
        <v>245</v>
      </c>
      <c r="M147" s="2" t="s">
        <v>30</v>
      </c>
      <c r="N147" s="2" t="s">
        <v>30</v>
      </c>
      <c r="O147" s="2" t="s">
        <v>138</v>
      </c>
      <c r="P147" s="181" t="s">
        <v>2908</v>
      </c>
      <c r="Q147" s="2" t="s">
        <v>34</v>
      </c>
      <c r="R147" s="2" t="s">
        <v>918</v>
      </c>
      <c r="S147" s="2" t="s">
        <v>922</v>
      </c>
      <c r="T147" s="179" t="s">
        <v>139</v>
      </c>
      <c r="U147" s="156">
        <v>1</v>
      </c>
      <c r="V147" s="147">
        <v>15109.697</v>
      </c>
      <c r="W147" s="147">
        <v>15109.697</v>
      </c>
      <c r="X147" s="162">
        <v>8.9175000000000004E-2</v>
      </c>
      <c r="Y147" s="162">
        <v>3.35160624602759E-2</v>
      </c>
      <c r="Z147" s="162">
        <v>6.0810323832972604E-3</v>
      </c>
    </row>
    <row r="148" spans="1:26">
      <c r="A148" s="2">
        <v>424</v>
      </c>
      <c r="B148" s="2">
        <v>7228</v>
      </c>
      <c r="C148" s="2" t="s">
        <v>2644</v>
      </c>
      <c r="D148" s="2" t="s">
        <v>2645</v>
      </c>
      <c r="E148" s="2" t="s">
        <v>1359</v>
      </c>
      <c r="F148" s="2" t="s">
        <v>2646</v>
      </c>
      <c r="G148" s="2">
        <v>50007004</v>
      </c>
      <c r="H148" s="2" t="s">
        <v>33</v>
      </c>
      <c r="I148" s="2" t="s">
        <v>1052</v>
      </c>
      <c r="J148" s="2" t="s">
        <v>862</v>
      </c>
      <c r="K148" s="2" t="s">
        <v>30</v>
      </c>
      <c r="L148" s="2" t="s">
        <v>30</v>
      </c>
      <c r="M148" s="2" t="s">
        <v>30</v>
      </c>
      <c r="N148" s="2" t="s">
        <v>30</v>
      </c>
      <c r="O148" s="2" t="s">
        <v>138</v>
      </c>
      <c r="P148" s="181" t="s">
        <v>2647</v>
      </c>
      <c r="Q148" s="2" t="s">
        <v>34</v>
      </c>
      <c r="R148" s="2" t="s">
        <v>918</v>
      </c>
      <c r="S148" s="2" t="s">
        <v>922</v>
      </c>
      <c r="T148" s="179" t="s">
        <v>139</v>
      </c>
      <c r="U148" s="156">
        <v>1</v>
      </c>
      <c r="V148" s="147">
        <v>5731.018</v>
      </c>
      <c r="W148" s="147">
        <v>5731.018</v>
      </c>
      <c r="X148" s="162">
        <v>0</v>
      </c>
      <c r="Y148" s="162">
        <v>1.27124422119017E-2</v>
      </c>
      <c r="Z148" s="162">
        <v>2.30649924504089E-3</v>
      </c>
    </row>
    <row r="149" spans="1:26">
      <c r="A149" s="2">
        <v>424</v>
      </c>
      <c r="B149" s="2">
        <v>7228</v>
      </c>
      <c r="C149" s="2" t="s">
        <v>2648</v>
      </c>
      <c r="D149" s="2" t="s">
        <v>2649</v>
      </c>
      <c r="E149" s="2" t="s">
        <v>1359</v>
      </c>
      <c r="F149" s="2" t="s">
        <v>2648</v>
      </c>
      <c r="G149" s="2">
        <v>50007350</v>
      </c>
      <c r="H149" s="2" t="s">
        <v>33</v>
      </c>
      <c r="I149" s="2" t="s">
        <v>1052</v>
      </c>
      <c r="J149" s="2" t="s">
        <v>870</v>
      </c>
      <c r="K149" s="2" t="s">
        <v>30</v>
      </c>
      <c r="L149" s="2" t="s">
        <v>30</v>
      </c>
      <c r="M149" s="2" t="s">
        <v>30</v>
      </c>
      <c r="N149" s="2" t="s">
        <v>30</v>
      </c>
      <c r="O149" s="2" t="s">
        <v>138</v>
      </c>
      <c r="P149" s="181" t="s">
        <v>2650</v>
      </c>
      <c r="Q149" s="2" t="s">
        <v>34</v>
      </c>
      <c r="R149" s="2" t="s">
        <v>180</v>
      </c>
      <c r="S149" s="2" t="s">
        <v>922</v>
      </c>
      <c r="T149" s="179" t="s">
        <v>139</v>
      </c>
      <c r="U149" s="156">
        <v>1</v>
      </c>
      <c r="V149" s="147">
        <v>6512.89</v>
      </c>
      <c r="W149" s="147">
        <v>6512.89</v>
      </c>
      <c r="X149" s="162">
        <v>8.4440000000000001E-3</v>
      </c>
      <c r="Y149" s="162">
        <v>1.4446778685202799E-2</v>
      </c>
      <c r="Z149" s="162">
        <v>2.6211709422361402E-3</v>
      </c>
    </row>
    <row r="150" spans="1:26">
      <c r="A150" s="2">
        <v>424</v>
      </c>
      <c r="B150" s="2">
        <v>7228</v>
      </c>
      <c r="C150" s="2" t="s">
        <v>2909</v>
      </c>
      <c r="D150" s="2" t="s">
        <v>2910</v>
      </c>
      <c r="E150" s="2" t="s">
        <v>1359</v>
      </c>
      <c r="F150" s="2" t="s">
        <v>2911</v>
      </c>
      <c r="G150" s="2">
        <v>26427</v>
      </c>
      <c r="H150" s="2" t="s">
        <v>33</v>
      </c>
      <c r="I150" s="2" t="s">
        <v>1052</v>
      </c>
      <c r="J150" s="2" t="s">
        <v>871</v>
      </c>
      <c r="K150" s="2" t="s">
        <v>30</v>
      </c>
      <c r="L150" s="2" t="s">
        <v>30</v>
      </c>
      <c r="M150" s="2" t="s">
        <v>30</v>
      </c>
      <c r="N150" s="2" t="s">
        <v>30</v>
      </c>
      <c r="O150" s="2" t="s">
        <v>138</v>
      </c>
      <c r="P150" s="181" t="s">
        <v>2586</v>
      </c>
      <c r="Q150" s="2" t="s">
        <v>34</v>
      </c>
      <c r="R150" s="2" t="s">
        <v>918</v>
      </c>
      <c r="S150" s="2" t="s">
        <v>922</v>
      </c>
      <c r="T150" s="179" t="s">
        <v>139</v>
      </c>
      <c r="U150" s="156">
        <v>1</v>
      </c>
      <c r="V150" s="147">
        <v>4.0679999999999996</v>
      </c>
      <c r="W150" s="147">
        <v>4.0679999999999996</v>
      </c>
      <c r="X150" s="162">
        <v>1.2238000000000001E-2</v>
      </c>
      <c r="Y150" s="162">
        <v>9.0235461594413807E-6</v>
      </c>
      <c r="Z150" s="162">
        <v>1.6371993718766E-6</v>
      </c>
    </row>
    <row r="151" spans="1:26">
      <c r="A151" s="2">
        <v>424</v>
      </c>
      <c r="B151" s="2">
        <v>7228</v>
      </c>
      <c r="C151" s="2" t="s">
        <v>2651</v>
      </c>
      <c r="D151" s="2" t="s">
        <v>2652</v>
      </c>
      <c r="E151" s="2" t="s">
        <v>33</v>
      </c>
      <c r="F151" s="2" t="s">
        <v>2653</v>
      </c>
      <c r="G151" s="2">
        <v>50008325</v>
      </c>
      <c r="H151" s="2" t="s">
        <v>33</v>
      </c>
      <c r="I151" s="2" t="s">
        <v>1052</v>
      </c>
      <c r="J151" s="2" t="s">
        <v>595</v>
      </c>
      <c r="K151" s="2" t="s">
        <v>30</v>
      </c>
      <c r="L151" s="2" t="s">
        <v>30</v>
      </c>
      <c r="M151" s="2" t="s">
        <v>30</v>
      </c>
      <c r="N151" s="2" t="s">
        <v>30</v>
      </c>
      <c r="O151" s="2" t="s">
        <v>138</v>
      </c>
      <c r="P151" s="181" t="s">
        <v>2654</v>
      </c>
      <c r="Q151" s="2" t="s">
        <v>34</v>
      </c>
      <c r="R151" s="2" t="s">
        <v>180</v>
      </c>
      <c r="S151" s="2" t="s">
        <v>2655</v>
      </c>
      <c r="T151" s="179" t="s">
        <v>139</v>
      </c>
      <c r="U151" s="156">
        <v>1</v>
      </c>
      <c r="V151" s="147">
        <v>448.62799999999999</v>
      </c>
      <c r="W151" s="147">
        <v>448.62799999999999</v>
      </c>
      <c r="X151" s="162">
        <v>0</v>
      </c>
      <c r="Y151" s="162">
        <v>9.9513850630557799E-4</v>
      </c>
      <c r="Z151" s="162">
        <v>1.80554308546317E-4</v>
      </c>
    </row>
    <row r="152" spans="1:26">
      <c r="A152" s="2">
        <v>424</v>
      </c>
      <c r="B152" s="2">
        <v>7228</v>
      </c>
      <c r="C152" s="2" t="s">
        <v>2546</v>
      </c>
      <c r="D152" s="2" t="s">
        <v>2547</v>
      </c>
      <c r="E152" s="2" t="s">
        <v>338</v>
      </c>
      <c r="F152" s="2" t="s">
        <v>2912</v>
      </c>
      <c r="G152" s="2">
        <v>9840906</v>
      </c>
      <c r="H152" s="2" t="s">
        <v>33</v>
      </c>
      <c r="I152" s="2" t="s">
        <v>1052</v>
      </c>
      <c r="J152" s="2" t="s">
        <v>595</v>
      </c>
      <c r="K152" s="2" t="s">
        <v>30</v>
      </c>
      <c r="L152" s="2" t="s">
        <v>30</v>
      </c>
      <c r="M152" s="2" t="s">
        <v>30</v>
      </c>
      <c r="N152" s="2" t="s">
        <v>30</v>
      </c>
      <c r="O152" s="2" t="s">
        <v>138</v>
      </c>
      <c r="P152" s="181" t="s">
        <v>2586</v>
      </c>
      <c r="Q152" s="2" t="s">
        <v>195</v>
      </c>
      <c r="R152" s="2" t="s">
        <v>918</v>
      </c>
      <c r="S152" s="2" t="s">
        <v>922</v>
      </c>
      <c r="T152" s="179" t="s">
        <v>139</v>
      </c>
      <c r="U152" s="156">
        <v>3.3719999999999999</v>
      </c>
      <c r="V152" s="147">
        <v>28.751999999999999</v>
      </c>
      <c r="W152" s="147">
        <v>96.950999999999993</v>
      </c>
      <c r="X152" s="162">
        <v>5.2469999999999999E-3</v>
      </c>
      <c r="Y152" s="162">
        <v>2.15055869967606E-4</v>
      </c>
      <c r="Z152" s="162">
        <v>3.9018954301125499E-5</v>
      </c>
    </row>
    <row r="153" spans="1:26">
      <c r="A153" s="2">
        <v>424</v>
      </c>
      <c r="B153" s="2">
        <v>7228</v>
      </c>
      <c r="C153" s="2" t="s">
        <v>2546</v>
      </c>
      <c r="D153" s="2" t="s">
        <v>2547</v>
      </c>
      <c r="E153" s="2" t="s">
        <v>338</v>
      </c>
      <c r="F153" s="2" t="s">
        <v>2913</v>
      </c>
      <c r="G153" s="2">
        <v>9840909</v>
      </c>
      <c r="H153" s="2" t="s">
        <v>33</v>
      </c>
      <c r="I153" s="2" t="s">
        <v>1052</v>
      </c>
      <c r="J153" s="2" t="s">
        <v>595</v>
      </c>
      <c r="K153" s="2" t="s">
        <v>30</v>
      </c>
      <c r="L153" s="2" t="s">
        <v>30</v>
      </c>
      <c r="M153" s="2" t="s">
        <v>30</v>
      </c>
      <c r="N153" s="2" t="s">
        <v>30</v>
      </c>
      <c r="O153" s="2" t="s">
        <v>138</v>
      </c>
      <c r="P153" s="181" t="s">
        <v>2586</v>
      </c>
      <c r="Q153" s="2" t="s">
        <v>195</v>
      </c>
      <c r="R153" s="2" t="s">
        <v>918</v>
      </c>
      <c r="S153" s="2" t="s">
        <v>922</v>
      </c>
      <c r="T153" s="179" t="s">
        <v>139</v>
      </c>
      <c r="U153" s="156">
        <v>3.3719999999999999</v>
      </c>
      <c r="V153" s="147">
        <v>10.968999999999999</v>
      </c>
      <c r="W153" s="147">
        <v>36.987000000000002</v>
      </c>
      <c r="X153" s="162">
        <v>7.9109999999999996E-3</v>
      </c>
      <c r="Y153" s="162">
        <v>8.2043114590889593E-5</v>
      </c>
      <c r="Z153" s="162">
        <v>1.4885604096396599E-5</v>
      </c>
    </row>
    <row r="154" spans="1:26">
      <c r="A154" s="2">
        <v>424</v>
      </c>
      <c r="B154" s="2">
        <v>7228</v>
      </c>
      <c r="C154" s="2" t="s">
        <v>2546</v>
      </c>
      <c r="D154" s="2" t="s">
        <v>2547</v>
      </c>
      <c r="E154" s="2" t="s">
        <v>338</v>
      </c>
      <c r="F154" s="2" t="s">
        <v>2656</v>
      </c>
      <c r="G154" s="2">
        <v>60400892</v>
      </c>
      <c r="H154" s="2" t="s">
        <v>33</v>
      </c>
      <c r="I154" s="2" t="s">
        <v>1052</v>
      </c>
      <c r="J154" s="2" t="s">
        <v>595</v>
      </c>
      <c r="K154" s="2" t="s">
        <v>30</v>
      </c>
      <c r="L154" s="2" t="s">
        <v>30</v>
      </c>
      <c r="M154" s="2" t="s">
        <v>30</v>
      </c>
      <c r="N154" s="2" t="s">
        <v>30</v>
      </c>
      <c r="O154" s="2" t="s">
        <v>138</v>
      </c>
      <c r="P154" s="181" t="s">
        <v>2657</v>
      </c>
      <c r="Q154" s="2" t="s">
        <v>195</v>
      </c>
      <c r="R154" s="2" t="s">
        <v>918</v>
      </c>
      <c r="S154" s="2" t="s">
        <v>922</v>
      </c>
      <c r="T154" s="179" t="s">
        <v>139</v>
      </c>
      <c r="U154" s="156">
        <v>3.3719999999999999</v>
      </c>
      <c r="V154" s="147">
        <v>2741.6990000000001</v>
      </c>
      <c r="W154" s="147">
        <v>9245.0079999999998</v>
      </c>
      <c r="X154" s="162">
        <v>0</v>
      </c>
      <c r="Y154" s="162">
        <v>2.05071142246172E-2</v>
      </c>
      <c r="Z154" s="162">
        <v>3.7207361645084699E-3</v>
      </c>
    </row>
    <row r="155" spans="1:26">
      <c r="A155" s="2">
        <v>424</v>
      </c>
      <c r="B155" s="2">
        <v>7228</v>
      </c>
      <c r="C155" s="2" t="s">
        <v>2914</v>
      </c>
      <c r="D155" s="2" t="s">
        <v>2915</v>
      </c>
      <c r="E155" s="2" t="s">
        <v>1359</v>
      </c>
      <c r="F155" s="2" t="s">
        <v>2916</v>
      </c>
      <c r="G155" s="2">
        <v>9840913</v>
      </c>
      <c r="H155" s="2" t="s">
        <v>33</v>
      </c>
      <c r="I155" s="2" t="s">
        <v>1052</v>
      </c>
      <c r="J155" s="2" t="s">
        <v>864</v>
      </c>
      <c r="K155" s="2" t="s">
        <v>30</v>
      </c>
      <c r="L155" s="2" t="s">
        <v>30</v>
      </c>
      <c r="M155" s="2" t="s">
        <v>30</v>
      </c>
      <c r="N155" s="2" t="s">
        <v>30</v>
      </c>
      <c r="O155" s="2" t="s">
        <v>138</v>
      </c>
      <c r="P155" s="181" t="s">
        <v>2586</v>
      </c>
      <c r="Q155" s="2" t="s">
        <v>195</v>
      </c>
      <c r="R155" s="2" t="s">
        <v>918</v>
      </c>
      <c r="S155" s="2" t="s">
        <v>922</v>
      </c>
      <c r="T155" s="179" t="s">
        <v>139</v>
      </c>
      <c r="U155" s="156">
        <v>3.3719999999999999</v>
      </c>
      <c r="V155" s="147">
        <v>6.81</v>
      </c>
      <c r="W155" s="147">
        <v>22.963999999999999</v>
      </c>
      <c r="X155" s="162">
        <v>1.1132E-2</v>
      </c>
      <c r="Y155" s="162">
        <v>5.0937671701101801E-5</v>
      </c>
      <c r="Z155" s="162">
        <v>9.2419457539588005E-6</v>
      </c>
    </row>
    <row r="156" spans="1:26">
      <c r="A156" s="2">
        <v>424</v>
      </c>
      <c r="B156" s="2">
        <v>7228</v>
      </c>
      <c r="C156" s="2" t="s">
        <v>2917</v>
      </c>
      <c r="E156" s="2" t="s">
        <v>180</v>
      </c>
      <c r="F156" s="2" t="s">
        <v>2918</v>
      </c>
      <c r="G156" s="2">
        <v>9840922</v>
      </c>
      <c r="H156" s="2" t="s">
        <v>33</v>
      </c>
      <c r="I156" s="2" t="s">
        <v>1052</v>
      </c>
      <c r="J156" s="2" t="s">
        <v>865</v>
      </c>
      <c r="K156" s="2" t="s">
        <v>30</v>
      </c>
      <c r="L156" s="2" t="s">
        <v>30</v>
      </c>
      <c r="M156" s="2" t="s">
        <v>30</v>
      </c>
      <c r="N156" s="2" t="s">
        <v>30</v>
      </c>
      <c r="O156" s="2" t="s">
        <v>138</v>
      </c>
      <c r="P156" s="181" t="s">
        <v>2586</v>
      </c>
      <c r="Q156" s="2" t="s">
        <v>195</v>
      </c>
      <c r="R156" s="2" t="s">
        <v>918</v>
      </c>
      <c r="S156" s="2" t="s">
        <v>922</v>
      </c>
      <c r="T156" s="179" t="s">
        <v>139</v>
      </c>
      <c r="U156" s="156">
        <v>3.3719999999999999</v>
      </c>
      <c r="V156" s="147">
        <v>6.016</v>
      </c>
      <c r="W156" s="147">
        <v>20.286000000000001</v>
      </c>
      <c r="X156" s="162">
        <v>5.9369999999999996E-3</v>
      </c>
      <c r="Y156" s="162">
        <v>4.4997134100288202E-5</v>
      </c>
      <c r="Z156" s="162">
        <v>8.1641162336337698E-6</v>
      </c>
    </row>
    <row r="157" spans="1:26">
      <c r="A157" s="2">
        <v>424</v>
      </c>
      <c r="B157" s="2">
        <v>7228</v>
      </c>
      <c r="C157" s="2" t="s">
        <v>2919</v>
      </c>
      <c r="D157" s="2" t="s">
        <v>2920</v>
      </c>
      <c r="E157" s="2" t="s">
        <v>1359</v>
      </c>
      <c r="F157" s="2" t="s">
        <v>2921</v>
      </c>
      <c r="G157" s="2">
        <v>9840936</v>
      </c>
      <c r="H157" s="2" t="s">
        <v>33</v>
      </c>
      <c r="I157" s="2" t="s">
        <v>1052</v>
      </c>
      <c r="J157" s="2" t="s">
        <v>877</v>
      </c>
      <c r="K157" s="2" t="s">
        <v>30</v>
      </c>
      <c r="L157" s="2" t="s">
        <v>30</v>
      </c>
      <c r="M157" s="2" t="s">
        <v>30</v>
      </c>
      <c r="N157" s="2" t="s">
        <v>30</v>
      </c>
      <c r="O157" s="2" t="s">
        <v>138</v>
      </c>
      <c r="P157" s="181" t="s">
        <v>2586</v>
      </c>
      <c r="Q157" s="2" t="s">
        <v>195</v>
      </c>
      <c r="R157" s="2" t="s">
        <v>918</v>
      </c>
      <c r="S157" s="2" t="s">
        <v>922</v>
      </c>
      <c r="T157" s="179" t="s">
        <v>139</v>
      </c>
      <c r="U157" s="156">
        <v>3.3719999999999999</v>
      </c>
      <c r="V157" s="147">
        <v>135.958</v>
      </c>
      <c r="W157" s="147">
        <v>458.45</v>
      </c>
      <c r="X157" s="162">
        <v>2.0996000000000001E-2</v>
      </c>
      <c r="Y157" s="162">
        <v>1.0169246948205301E-3</v>
      </c>
      <c r="Z157" s="162">
        <v>1.8450711529457601E-4</v>
      </c>
    </row>
    <row r="158" spans="1:26">
      <c r="A158" s="2">
        <v>424</v>
      </c>
      <c r="B158" s="2">
        <v>7228</v>
      </c>
      <c r="C158" s="2" t="s">
        <v>2644</v>
      </c>
      <c r="D158" s="2" t="s">
        <v>2645</v>
      </c>
      <c r="E158" s="2" t="s">
        <v>1359</v>
      </c>
      <c r="F158" s="2" t="s">
        <v>2644</v>
      </c>
      <c r="G158" s="2">
        <v>18952</v>
      </c>
      <c r="H158" s="2" t="s">
        <v>33</v>
      </c>
      <c r="I158" s="2" t="s">
        <v>1052</v>
      </c>
      <c r="J158" s="2" t="s">
        <v>862</v>
      </c>
      <c r="K158" s="2" t="s">
        <v>30</v>
      </c>
      <c r="L158" s="2" t="s">
        <v>30</v>
      </c>
      <c r="M158" s="2" t="s">
        <v>30</v>
      </c>
      <c r="N158" s="2" t="s">
        <v>30</v>
      </c>
      <c r="O158" s="2" t="s">
        <v>138</v>
      </c>
      <c r="P158" s="181" t="s">
        <v>2658</v>
      </c>
      <c r="Q158" s="2" t="s">
        <v>34</v>
      </c>
      <c r="R158" s="2" t="s">
        <v>918</v>
      </c>
      <c r="S158" s="2" t="s">
        <v>922</v>
      </c>
      <c r="T158" s="179" t="s">
        <v>139</v>
      </c>
      <c r="U158" s="156">
        <v>1</v>
      </c>
      <c r="V158" s="147">
        <v>1225.377</v>
      </c>
      <c r="W158" s="147">
        <v>1225.377</v>
      </c>
      <c r="X158" s="162">
        <v>3.264E-3</v>
      </c>
      <c r="Y158" s="162">
        <v>2.7181101452584599E-3</v>
      </c>
      <c r="Z158" s="162">
        <v>4.9316401156239702E-4</v>
      </c>
    </row>
    <row r="159" spans="1:26">
      <c r="A159" s="2">
        <v>424</v>
      </c>
      <c r="B159" s="2">
        <v>7228</v>
      </c>
      <c r="C159" s="2" t="s">
        <v>2922</v>
      </c>
      <c r="D159" s="2" t="s">
        <v>2923</v>
      </c>
      <c r="E159" s="2" t="s">
        <v>33</v>
      </c>
      <c r="F159" s="2" t="s">
        <v>2924</v>
      </c>
      <c r="G159" s="2">
        <v>9840777</v>
      </c>
      <c r="H159" s="2" t="s">
        <v>33</v>
      </c>
      <c r="I159" s="2" t="s">
        <v>1052</v>
      </c>
      <c r="J159" s="2" t="s">
        <v>878</v>
      </c>
      <c r="K159" s="2" t="s">
        <v>233</v>
      </c>
      <c r="L159" s="2" t="s">
        <v>245</v>
      </c>
      <c r="M159" s="2" t="s">
        <v>30</v>
      </c>
      <c r="N159" s="2" t="s">
        <v>30</v>
      </c>
      <c r="O159" s="2" t="s">
        <v>138</v>
      </c>
      <c r="P159" s="181" t="s">
        <v>2586</v>
      </c>
      <c r="Q159" s="2" t="s">
        <v>195</v>
      </c>
      <c r="R159" s="2" t="s">
        <v>918</v>
      </c>
      <c r="S159" s="2" t="s">
        <v>922</v>
      </c>
      <c r="T159" s="179" t="s">
        <v>139</v>
      </c>
      <c r="U159" s="156">
        <v>3.3719999999999999</v>
      </c>
      <c r="V159" s="147">
        <v>66.242999999999995</v>
      </c>
      <c r="W159" s="147">
        <v>223.37100000000001</v>
      </c>
      <c r="X159" s="162">
        <v>4.3480000000000003E-3</v>
      </c>
      <c r="Y159" s="162">
        <v>4.9547848928864003E-4</v>
      </c>
      <c r="Z159" s="162">
        <v>8.9897813687468095E-5</v>
      </c>
    </row>
    <row r="160" spans="1:26">
      <c r="A160" s="2">
        <v>424</v>
      </c>
      <c r="B160" s="2">
        <v>7228</v>
      </c>
      <c r="C160" s="2" t="s">
        <v>2659</v>
      </c>
      <c r="D160" s="2" t="s">
        <v>2660</v>
      </c>
      <c r="E160" s="2" t="s">
        <v>180</v>
      </c>
      <c r="F160" s="2" t="s">
        <v>2661</v>
      </c>
      <c r="G160" s="2">
        <v>50007160</v>
      </c>
      <c r="H160" s="2" t="s">
        <v>33</v>
      </c>
      <c r="I160" s="2" t="s">
        <v>1052</v>
      </c>
      <c r="J160" s="2" t="s">
        <v>595</v>
      </c>
      <c r="K160" s="2" t="s">
        <v>30</v>
      </c>
      <c r="L160" s="2" t="s">
        <v>30</v>
      </c>
      <c r="M160" s="2" t="s">
        <v>30</v>
      </c>
      <c r="N160" s="2" t="s">
        <v>30</v>
      </c>
      <c r="O160" s="2" t="s">
        <v>138</v>
      </c>
      <c r="P160" s="181" t="s">
        <v>2662</v>
      </c>
      <c r="Q160" s="2" t="s">
        <v>34</v>
      </c>
      <c r="R160" s="2" t="s">
        <v>180</v>
      </c>
      <c r="S160" s="2" t="s">
        <v>922</v>
      </c>
      <c r="T160" s="179" t="s">
        <v>139</v>
      </c>
      <c r="U160" s="156">
        <v>1</v>
      </c>
      <c r="V160" s="147">
        <v>1628.402</v>
      </c>
      <c r="W160" s="147">
        <v>1628.402</v>
      </c>
      <c r="X160" s="162">
        <v>1.5674E-2</v>
      </c>
      <c r="Y160" s="162">
        <v>3.6120919848124898E-3</v>
      </c>
      <c r="Z160" s="162">
        <v>6.5536482267650002E-4</v>
      </c>
    </row>
    <row r="161" spans="1:26">
      <c r="A161" s="2">
        <v>424</v>
      </c>
      <c r="B161" s="2">
        <v>7228</v>
      </c>
      <c r="C161" s="2" t="s">
        <v>2925</v>
      </c>
      <c r="D161" s="2" t="s">
        <v>2926</v>
      </c>
      <c r="E161" s="2" t="s">
        <v>1359</v>
      </c>
      <c r="F161" s="2" t="s">
        <v>2927</v>
      </c>
      <c r="G161" s="2">
        <v>9840947</v>
      </c>
      <c r="H161" s="2" t="s">
        <v>33</v>
      </c>
      <c r="I161" s="2" t="s">
        <v>1052</v>
      </c>
      <c r="J161" s="2" t="s">
        <v>864</v>
      </c>
      <c r="K161" s="2" t="s">
        <v>233</v>
      </c>
      <c r="L161" s="2" t="s">
        <v>245</v>
      </c>
      <c r="M161" s="2" t="s">
        <v>30</v>
      </c>
      <c r="N161" s="2" t="s">
        <v>252</v>
      </c>
      <c r="O161" s="2" t="s">
        <v>138</v>
      </c>
      <c r="P161" s="181" t="s">
        <v>2586</v>
      </c>
      <c r="Q161" s="2" t="s">
        <v>195</v>
      </c>
      <c r="R161" s="2" t="s">
        <v>918</v>
      </c>
      <c r="S161" s="2" t="s">
        <v>922</v>
      </c>
      <c r="T161" s="179" t="s">
        <v>139</v>
      </c>
      <c r="U161" s="156">
        <v>3.3719999999999999</v>
      </c>
      <c r="V161" s="147">
        <v>1E-3</v>
      </c>
      <c r="W161" s="147">
        <v>3.0000000000000001E-3</v>
      </c>
      <c r="X161" s="162">
        <v>1.4841999999999999E-2</v>
      </c>
      <c r="Y161" s="162">
        <v>6.9936867674041604E-9</v>
      </c>
      <c r="Z161" s="162">
        <v>1.26890907193017E-9</v>
      </c>
    </row>
    <row r="162" spans="1:26">
      <c r="A162" s="2">
        <v>424</v>
      </c>
      <c r="B162" s="2">
        <v>7228</v>
      </c>
      <c r="C162" s="2" t="s">
        <v>2663</v>
      </c>
      <c r="D162" s="2" t="s">
        <v>2664</v>
      </c>
      <c r="E162" s="2" t="s">
        <v>340</v>
      </c>
      <c r="F162" s="2" t="s">
        <v>2665</v>
      </c>
      <c r="G162" s="2">
        <v>62022124</v>
      </c>
      <c r="H162" s="2" t="s">
        <v>33</v>
      </c>
      <c r="I162" s="2" t="s">
        <v>1052</v>
      </c>
      <c r="J162" s="2" t="s">
        <v>595</v>
      </c>
      <c r="K162" s="2" t="s">
        <v>233</v>
      </c>
      <c r="L162" s="2" t="s">
        <v>281</v>
      </c>
      <c r="M162" s="2" t="s">
        <v>281</v>
      </c>
      <c r="N162" s="2" t="s">
        <v>323</v>
      </c>
      <c r="O162" s="2" t="s">
        <v>138</v>
      </c>
      <c r="P162" s="181" t="s">
        <v>2666</v>
      </c>
      <c r="Q162" s="2" t="s">
        <v>1202</v>
      </c>
      <c r="R162" s="2" t="s">
        <v>180</v>
      </c>
      <c r="S162" s="2" t="s">
        <v>922</v>
      </c>
      <c r="T162" s="179" t="s">
        <v>139</v>
      </c>
      <c r="U162" s="156">
        <v>3.9552</v>
      </c>
      <c r="V162" s="147">
        <v>727.596</v>
      </c>
      <c r="W162" s="147">
        <v>2877.7869999999998</v>
      </c>
      <c r="X162" s="162">
        <v>4.5300000000000001E-4</v>
      </c>
      <c r="Y162" s="162">
        <v>6.3834561409004398E-3</v>
      </c>
      <c r="Z162" s="162">
        <v>1.1581910481334599E-3</v>
      </c>
    </row>
    <row r="163" spans="1:26">
      <c r="A163" s="2">
        <v>424</v>
      </c>
      <c r="B163" s="2">
        <v>7228</v>
      </c>
      <c r="C163" s="2" t="s">
        <v>2667</v>
      </c>
      <c r="D163" s="2" t="s">
        <v>2668</v>
      </c>
      <c r="E163" s="2" t="s">
        <v>33</v>
      </c>
      <c r="F163" s="2" t="s">
        <v>2669</v>
      </c>
      <c r="G163" s="2">
        <v>62020672</v>
      </c>
      <c r="H163" s="2" t="s">
        <v>33</v>
      </c>
      <c r="I163" s="2" t="s">
        <v>1052</v>
      </c>
      <c r="J163" s="2" t="s">
        <v>595</v>
      </c>
      <c r="K163" s="2" t="s">
        <v>233</v>
      </c>
      <c r="L163" s="2" t="s">
        <v>252</v>
      </c>
      <c r="M163" s="2" t="s">
        <v>252</v>
      </c>
      <c r="N163" s="2" t="s">
        <v>252</v>
      </c>
      <c r="O163" s="2" t="s">
        <v>138</v>
      </c>
      <c r="P163" s="181" t="s">
        <v>2670</v>
      </c>
      <c r="Q163" s="2" t="s">
        <v>195</v>
      </c>
      <c r="R163" s="2" t="s">
        <v>180</v>
      </c>
      <c r="S163" s="2" t="s">
        <v>922</v>
      </c>
      <c r="T163" s="179" t="s">
        <v>139</v>
      </c>
      <c r="U163" s="156">
        <v>3.3719999999999999</v>
      </c>
      <c r="V163" s="147">
        <v>1013.97</v>
      </c>
      <c r="W163" s="147">
        <v>3419.1080000000002</v>
      </c>
      <c r="X163" s="162">
        <v>2.5869999999999999E-3</v>
      </c>
      <c r="Y163" s="162">
        <v>7.5842045557295299E-3</v>
      </c>
      <c r="Z163" s="162">
        <v>1.37605047011725E-3</v>
      </c>
    </row>
    <row r="164" spans="1:26">
      <c r="A164" s="2">
        <v>424</v>
      </c>
      <c r="B164" s="2">
        <v>7228</v>
      </c>
      <c r="C164" s="2" t="s">
        <v>2671</v>
      </c>
      <c r="D164" s="2" t="s">
        <v>2672</v>
      </c>
      <c r="E164" s="2" t="s">
        <v>340</v>
      </c>
      <c r="F164" s="2" t="s">
        <v>2671</v>
      </c>
      <c r="G164" s="2">
        <v>62021365</v>
      </c>
      <c r="H164" s="2" t="s">
        <v>33</v>
      </c>
      <c r="I164" s="2" t="s">
        <v>1052</v>
      </c>
      <c r="J164" s="2" t="s">
        <v>861</v>
      </c>
      <c r="K164" s="2" t="s">
        <v>233</v>
      </c>
      <c r="L164" s="2" t="s">
        <v>281</v>
      </c>
      <c r="M164" s="2" t="s">
        <v>281</v>
      </c>
      <c r="N164" s="2" t="s">
        <v>321</v>
      </c>
      <c r="O164" s="2" t="s">
        <v>138</v>
      </c>
      <c r="P164" s="181" t="s">
        <v>2673</v>
      </c>
      <c r="Q164" s="2" t="s">
        <v>195</v>
      </c>
      <c r="R164" s="2" t="s">
        <v>918</v>
      </c>
      <c r="S164" s="2" t="s">
        <v>922</v>
      </c>
      <c r="T164" s="179" t="s">
        <v>139</v>
      </c>
      <c r="U164" s="156">
        <v>3.3719999999999999</v>
      </c>
      <c r="V164" s="147">
        <v>849.83</v>
      </c>
      <c r="W164" s="147">
        <v>2865.6260000000002</v>
      </c>
      <c r="X164" s="162">
        <v>0</v>
      </c>
      <c r="Y164" s="162">
        <v>6.3564809562139703E-3</v>
      </c>
      <c r="Z164" s="162">
        <v>1.1532967688063899E-3</v>
      </c>
    </row>
    <row r="165" spans="1:26">
      <c r="A165" s="2">
        <v>424</v>
      </c>
      <c r="B165" s="2">
        <v>7228</v>
      </c>
      <c r="C165" s="2" t="s">
        <v>2674</v>
      </c>
      <c r="D165" s="2" t="s">
        <v>2675</v>
      </c>
      <c r="E165" s="2" t="s">
        <v>339</v>
      </c>
      <c r="F165" s="2" t="s">
        <v>2674</v>
      </c>
      <c r="G165" s="2">
        <v>62020896</v>
      </c>
      <c r="H165" s="2" t="s">
        <v>33</v>
      </c>
      <c r="I165" s="2" t="s">
        <v>1052</v>
      </c>
      <c r="J165" s="2" t="s">
        <v>879</v>
      </c>
      <c r="K165" s="2" t="s">
        <v>233</v>
      </c>
      <c r="L165" s="2" t="s">
        <v>261</v>
      </c>
      <c r="M165" s="2" t="s">
        <v>2676</v>
      </c>
      <c r="N165" s="2" t="s">
        <v>324</v>
      </c>
      <c r="O165" s="2" t="s">
        <v>138</v>
      </c>
      <c r="P165" s="181" t="s">
        <v>2677</v>
      </c>
      <c r="Q165" s="2" t="s">
        <v>195</v>
      </c>
      <c r="R165" s="2" t="s">
        <v>918</v>
      </c>
      <c r="S165" s="2" t="s">
        <v>922</v>
      </c>
      <c r="T165" s="179" t="s">
        <v>139</v>
      </c>
      <c r="U165" s="156">
        <v>3.3719999999999999</v>
      </c>
      <c r="V165" s="147">
        <v>810.68100000000004</v>
      </c>
      <c r="W165" s="147">
        <v>2733.616</v>
      </c>
      <c r="X165" s="162">
        <v>5.1E-5</v>
      </c>
      <c r="Y165" s="162">
        <v>6.0636589474717803E-3</v>
      </c>
      <c r="Z165" s="162">
        <v>1.10016820933394E-3</v>
      </c>
    </row>
    <row r="166" spans="1:26">
      <c r="A166" s="2">
        <v>424</v>
      </c>
      <c r="B166" s="2">
        <v>7228</v>
      </c>
      <c r="C166" s="2" t="s">
        <v>2678</v>
      </c>
      <c r="D166" s="2" t="s">
        <v>2679</v>
      </c>
      <c r="E166" s="2" t="s">
        <v>340</v>
      </c>
      <c r="F166" s="2" t="s">
        <v>2678</v>
      </c>
      <c r="G166" s="2">
        <v>62019815</v>
      </c>
      <c r="H166" s="2" t="s">
        <v>33</v>
      </c>
      <c r="I166" s="2" t="s">
        <v>1052</v>
      </c>
      <c r="J166" s="2" t="s">
        <v>879</v>
      </c>
      <c r="K166" s="2" t="s">
        <v>233</v>
      </c>
      <c r="L166" s="2" t="s">
        <v>261</v>
      </c>
      <c r="M166" s="2" t="s">
        <v>2676</v>
      </c>
      <c r="N166" s="2" t="s">
        <v>324</v>
      </c>
      <c r="O166" s="2" t="s">
        <v>138</v>
      </c>
      <c r="P166" s="181" t="s">
        <v>2680</v>
      </c>
      <c r="Q166" s="2" t="s">
        <v>195</v>
      </c>
      <c r="R166" s="2" t="s">
        <v>918</v>
      </c>
      <c r="S166" s="2" t="s">
        <v>922</v>
      </c>
      <c r="T166" s="179" t="s">
        <v>139</v>
      </c>
      <c r="U166" s="156">
        <v>3.3719999999999999</v>
      </c>
      <c r="V166" s="147">
        <v>2183.346</v>
      </c>
      <c r="W166" s="147">
        <v>7362.2430000000004</v>
      </c>
      <c r="X166" s="162">
        <v>8.3199999999999995E-4</v>
      </c>
      <c r="Y166" s="162">
        <v>1.6330797115882E-2</v>
      </c>
      <c r="Z166" s="162">
        <v>2.9630003889758402E-3</v>
      </c>
    </row>
    <row r="167" spans="1:26">
      <c r="A167" s="2">
        <v>424</v>
      </c>
      <c r="B167" s="2">
        <v>7228</v>
      </c>
      <c r="C167" s="2" t="s">
        <v>2681</v>
      </c>
      <c r="D167" s="2" t="s">
        <v>2682</v>
      </c>
      <c r="E167" s="2" t="s">
        <v>339</v>
      </c>
      <c r="F167" s="2" t="s">
        <v>2683</v>
      </c>
      <c r="G167" s="2">
        <v>62019757</v>
      </c>
      <c r="H167" s="2" t="s">
        <v>33</v>
      </c>
      <c r="I167" s="2" t="s">
        <v>1052</v>
      </c>
      <c r="J167" s="2" t="s">
        <v>859</v>
      </c>
      <c r="K167" s="2" t="s">
        <v>233</v>
      </c>
      <c r="L167" s="2" t="s">
        <v>245</v>
      </c>
      <c r="M167" s="2" t="s">
        <v>245</v>
      </c>
      <c r="N167" s="2" t="s">
        <v>317</v>
      </c>
      <c r="O167" s="2" t="s">
        <v>138</v>
      </c>
      <c r="P167" s="181" t="s">
        <v>2684</v>
      </c>
      <c r="Q167" s="2" t="s">
        <v>195</v>
      </c>
      <c r="R167" s="2" t="s">
        <v>918</v>
      </c>
      <c r="S167" s="2" t="s">
        <v>922</v>
      </c>
      <c r="T167" s="179" t="s">
        <v>139</v>
      </c>
      <c r="U167" s="156">
        <v>3.3719999999999999</v>
      </c>
      <c r="V167" s="147">
        <v>853.09400000000005</v>
      </c>
      <c r="W167" s="147">
        <v>2876.6329999999998</v>
      </c>
      <c r="X167" s="162">
        <v>0</v>
      </c>
      <c r="Y167" s="162">
        <v>6.38089686252012E-3</v>
      </c>
      <c r="Z167" s="162">
        <v>1.15772670197922E-3</v>
      </c>
    </row>
    <row r="168" spans="1:26">
      <c r="A168" s="2">
        <v>424</v>
      </c>
      <c r="B168" s="2">
        <v>7228</v>
      </c>
      <c r="C168" s="2" t="s">
        <v>2685</v>
      </c>
      <c r="D168" s="2" t="s">
        <v>2686</v>
      </c>
      <c r="E168" s="2" t="s">
        <v>339</v>
      </c>
      <c r="F168" s="2" t="s">
        <v>2687</v>
      </c>
      <c r="G168" s="2">
        <v>62013909</v>
      </c>
      <c r="H168" s="2" t="s">
        <v>33</v>
      </c>
      <c r="I168" s="2" t="s">
        <v>1052</v>
      </c>
      <c r="J168" s="2" t="s">
        <v>865</v>
      </c>
      <c r="K168" s="2" t="s">
        <v>233</v>
      </c>
      <c r="L168" s="2" t="s">
        <v>245</v>
      </c>
      <c r="M168" s="2" t="s">
        <v>252</v>
      </c>
      <c r="N168" s="2" t="s">
        <v>252</v>
      </c>
      <c r="O168" s="2" t="s">
        <v>138</v>
      </c>
      <c r="P168" s="181" t="s">
        <v>2688</v>
      </c>
      <c r="Q168" s="2" t="s">
        <v>195</v>
      </c>
      <c r="R168" s="2" t="s">
        <v>918</v>
      </c>
      <c r="S168" s="2" t="s">
        <v>922</v>
      </c>
      <c r="T168" s="179" t="s">
        <v>139</v>
      </c>
      <c r="U168" s="156">
        <v>3.3719999999999999</v>
      </c>
      <c r="V168" s="147">
        <v>1120.2819999999999</v>
      </c>
      <c r="W168" s="147">
        <v>3777.5909999999999</v>
      </c>
      <c r="X168" s="162">
        <v>2.6667E-2</v>
      </c>
      <c r="Y168" s="162">
        <v>8.3793854888404296E-3</v>
      </c>
      <c r="Z168" s="162">
        <v>1.5203252043751701E-3</v>
      </c>
    </row>
    <row r="169" spans="1:26">
      <c r="A169" s="2">
        <v>424</v>
      </c>
      <c r="B169" s="2">
        <v>7228</v>
      </c>
      <c r="C169" s="2" t="s">
        <v>2689</v>
      </c>
      <c r="D169" s="2" t="s">
        <v>2690</v>
      </c>
      <c r="E169" s="2" t="s">
        <v>339</v>
      </c>
      <c r="F169" s="2" t="s">
        <v>2691</v>
      </c>
      <c r="G169" s="2">
        <v>62011226</v>
      </c>
      <c r="H169" s="2" t="s">
        <v>33</v>
      </c>
      <c r="I169" s="2" t="s">
        <v>1052</v>
      </c>
      <c r="J169" s="2" t="s">
        <v>869</v>
      </c>
      <c r="K169" s="2" t="s">
        <v>233</v>
      </c>
      <c r="L169" s="2" t="s">
        <v>245</v>
      </c>
      <c r="M169" s="2" t="s">
        <v>252</v>
      </c>
      <c r="N169" s="2" t="s">
        <v>252</v>
      </c>
      <c r="O169" s="2" t="s">
        <v>138</v>
      </c>
      <c r="P169" s="181" t="s">
        <v>2692</v>
      </c>
      <c r="Q169" s="2" t="s">
        <v>195</v>
      </c>
      <c r="R169" s="2" t="s">
        <v>918</v>
      </c>
      <c r="S169" s="2" t="s">
        <v>922</v>
      </c>
      <c r="T169" s="179" t="s">
        <v>139</v>
      </c>
      <c r="U169" s="156">
        <v>3.3719999999999999</v>
      </c>
      <c r="V169" s="147">
        <v>59.579000000000001</v>
      </c>
      <c r="W169" s="147">
        <v>200.90199999999999</v>
      </c>
      <c r="X169" s="162">
        <v>0</v>
      </c>
      <c r="Y169" s="162">
        <v>4.4563692264931899E-4</v>
      </c>
      <c r="Z169" s="162">
        <v>8.0854741246389798E-5</v>
      </c>
    </row>
    <row r="170" spans="1:26">
      <c r="A170" s="2">
        <v>424</v>
      </c>
      <c r="B170" s="2">
        <v>7228</v>
      </c>
      <c r="C170" s="2" t="s">
        <v>2693</v>
      </c>
      <c r="D170" s="2" t="s">
        <v>2694</v>
      </c>
      <c r="E170" s="2" t="s">
        <v>33</v>
      </c>
      <c r="F170" s="2" t="s">
        <v>2695</v>
      </c>
      <c r="G170" s="2">
        <v>62022348</v>
      </c>
      <c r="H170" s="2" t="s">
        <v>33</v>
      </c>
      <c r="I170" s="2" t="s">
        <v>1052</v>
      </c>
      <c r="J170" s="2" t="s">
        <v>595</v>
      </c>
      <c r="K170" s="2" t="s">
        <v>233</v>
      </c>
      <c r="L170" s="197" t="s">
        <v>245</v>
      </c>
      <c r="M170" s="197" t="s">
        <v>261</v>
      </c>
      <c r="N170" s="197" t="s">
        <v>324</v>
      </c>
      <c r="O170" s="2" t="s">
        <v>138</v>
      </c>
      <c r="P170" s="181" t="s">
        <v>2696</v>
      </c>
      <c r="Q170" s="2" t="s">
        <v>195</v>
      </c>
      <c r="R170" s="2" t="s">
        <v>180</v>
      </c>
      <c r="S170" s="197" t="s">
        <v>922</v>
      </c>
      <c r="T170" s="179" t="s">
        <v>139</v>
      </c>
      <c r="U170" s="156">
        <v>3.3719999999999999</v>
      </c>
      <c r="V170" s="147">
        <v>387.77</v>
      </c>
      <c r="W170" s="147">
        <v>1307.56</v>
      </c>
      <c r="X170" s="162">
        <v>1.11E-4</v>
      </c>
      <c r="Y170" s="162">
        <v>2.9004074965121801E-3</v>
      </c>
      <c r="Z170" s="162">
        <v>5.2623937946031296E-4</v>
      </c>
    </row>
    <row r="171" spans="1:26">
      <c r="A171" s="2">
        <v>424</v>
      </c>
      <c r="B171" s="2">
        <v>7228</v>
      </c>
      <c r="C171" s="2" t="s">
        <v>2697</v>
      </c>
      <c r="D171" s="2" t="s">
        <v>2698</v>
      </c>
      <c r="E171" s="2" t="s">
        <v>339</v>
      </c>
      <c r="F171" s="2" t="s">
        <v>2699</v>
      </c>
      <c r="G171" s="2">
        <v>60419041</v>
      </c>
      <c r="H171" s="2" t="s">
        <v>33</v>
      </c>
      <c r="I171" s="2" t="s">
        <v>1052</v>
      </c>
      <c r="J171" s="2" t="s">
        <v>879</v>
      </c>
      <c r="K171" s="2" t="s">
        <v>233</v>
      </c>
      <c r="L171" s="2" t="s">
        <v>245</v>
      </c>
      <c r="M171" s="2" t="s">
        <v>252</v>
      </c>
      <c r="N171" s="2" t="s">
        <v>324</v>
      </c>
      <c r="O171" s="2" t="s">
        <v>138</v>
      </c>
      <c r="P171" s="181" t="s">
        <v>2700</v>
      </c>
      <c r="Q171" s="2" t="s">
        <v>195</v>
      </c>
      <c r="R171" s="2" t="s">
        <v>918</v>
      </c>
      <c r="S171" s="2" t="s">
        <v>922</v>
      </c>
      <c r="T171" s="179" t="s">
        <v>139</v>
      </c>
      <c r="U171" s="156">
        <v>3.3719999999999999</v>
      </c>
      <c r="V171" s="147">
        <v>428.06400000000002</v>
      </c>
      <c r="W171" s="147">
        <v>1443.432</v>
      </c>
      <c r="X171" s="162">
        <v>2.5300000000000002E-4</v>
      </c>
      <c r="Y171" s="162">
        <v>3.2017949676019001E-3</v>
      </c>
      <c r="Z171" s="162">
        <v>5.8092202524511805E-4</v>
      </c>
    </row>
    <row r="172" spans="1:26">
      <c r="A172" s="2">
        <v>424</v>
      </c>
      <c r="B172" s="2">
        <v>7228</v>
      </c>
      <c r="C172" s="2" t="s">
        <v>2701</v>
      </c>
      <c r="D172" s="2" t="s">
        <v>2702</v>
      </c>
      <c r="E172" s="2" t="s">
        <v>339</v>
      </c>
      <c r="F172" s="2" t="s">
        <v>2703</v>
      </c>
      <c r="G172" s="2">
        <v>62016654</v>
      </c>
      <c r="H172" s="2" t="s">
        <v>33</v>
      </c>
      <c r="I172" s="2" t="s">
        <v>1052</v>
      </c>
      <c r="J172" s="2" t="s">
        <v>879</v>
      </c>
      <c r="K172" s="2" t="s">
        <v>233</v>
      </c>
      <c r="L172" s="2" t="s">
        <v>245</v>
      </c>
      <c r="M172" s="2" t="s">
        <v>252</v>
      </c>
      <c r="N172" s="2" t="s">
        <v>324</v>
      </c>
      <c r="O172" s="2" t="s">
        <v>138</v>
      </c>
      <c r="P172" s="181" t="s">
        <v>2704</v>
      </c>
      <c r="Q172" s="2" t="s">
        <v>195</v>
      </c>
      <c r="R172" s="2" t="s">
        <v>918</v>
      </c>
      <c r="S172" s="2" t="s">
        <v>922</v>
      </c>
      <c r="T172" s="179" t="s">
        <v>139</v>
      </c>
      <c r="U172" s="156">
        <v>3.3719999999999999</v>
      </c>
      <c r="V172" s="147">
        <v>1950.86</v>
      </c>
      <c r="W172" s="147">
        <v>6578.3019999999997</v>
      </c>
      <c r="X172" s="162">
        <v>3.1700000000000001E-4</v>
      </c>
      <c r="Y172" s="162">
        <v>1.4591872531651401E-2</v>
      </c>
      <c r="Z172" s="162">
        <v>2.6474962416330201E-3</v>
      </c>
    </row>
    <row r="173" spans="1:26">
      <c r="A173" s="2">
        <v>424</v>
      </c>
      <c r="B173" s="2">
        <v>7228</v>
      </c>
      <c r="C173" s="2" t="s">
        <v>2705</v>
      </c>
      <c r="D173" s="2" t="s">
        <v>2706</v>
      </c>
      <c r="E173" s="2" t="s">
        <v>340</v>
      </c>
      <c r="F173" s="2" t="s">
        <v>2707</v>
      </c>
      <c r="G173" s="2">
        <v>62021241</v>
      </c>
      <c r="H173" s="2" t="s">
        <v>33</v>
      </c>
      <c r="I173" s="2" t="s">
        <v>1052</v>
      </c>
      <c r="J173" s="2" t="s">
        <v>879</v>
      </c>
      <c r="K173" s="2" t="s">
        <v>233</v>
      </c>
      <c r="L173" s="2" t="s">
        <v>245</v>
      </c>
      <c r="M173" s="2" t="s">
        <v>252</v>
      </c>
      <c r="N173" s="2" t="s">
        <v>324</v>
      </c>
      <c r="O173" s="2" t="s">
        <v>138</v>
      </c>
      <c r="P173" s="181" t="s">
        <v>2708</v>
      </c>
      <c r="Q173" s="2" t="s">
        <v>195</v>
      </c>
      <c r="R173" s="2" t="s">
        <v>180</v>
      </c>
      <c r="S173" s="2" t="s">
        <v>922</v>
      </c>
      <c r="T173" s="179" t="s">
        <v>139</v>
      </c>
      <c r="U173" s="156">
        <v>3.3719999999999999</v>
      </c>
      <c r="V173" s="147">
        <v>687.75400000000002</v>
      </c>
      <c r="W173" s="147">
        <v>2319.1060000000002</v>
      </c>
      <c r="X173" s="162">
        <v>0</v>
      </c>
      <c r="Y173" s="162">
        <v>5.1441995359916299E-3</v>
      </c>
      <c r="Z173" s="162">
        <v>9.3334484030109901E-4</v>
      </c>
    </row>
    <row r="174" spans="1:26">
      <c r="A174" s="2">
        <v>424</v>
      </c>
      <c r="B174" s="2">
        <v>7228</v>
      </c>
      <c r="C174" s="2" t="s">
        <v>2709</v>
      </c>
      <c r="D174" s="2" t="s">
        <v>2710</v>
      </c>
      <c r="E174" s="2" t="s">
        <v>340</v>
      </c>
      <c r="F174" s="2" t="s">
        <v>2711</v>
      </c>
      <c r="G174" s="2">
        <v>62018064</v>
      </c>
      <c r="H174" s="2" t="s">
        <v>33</v>
      </c>
      <c r="I174" s="2" t="s">
        <v>1052</v>
      </c>
      <c r="J174" s="2" t="s">
        <v>864</v>
      </c>
      <c r="K174" s="2" t="s">
        <v>233</v>
      </c>
      <c r="L174" s="2" t="s">
        <v>245</v>
      </c>
      <c r="M174" s="2" t="s">
        <v>252</v>
      </c>
      <c r="N174" s="2" t="s">
        <v>319</v>
      </c>
      <c r="O174" s="2" t="s">
        <v>138</v>
      </c>
      <c r="P174" s="181" t="s">
        <v>2712</v>
      </c>
      <c r="Q174" s="2" t="s">
        <v>195</v>
      </c>
      <c r="R174" s="2" t="s">
        <v>180</v>
      </c>
      <c r="S174" s="2" t="s">
        <v>922</v>
      </c>
      <c r="T174" s="179" t="s">
        <v>139</v>
      </c>
      <c r="U174" s="156">
        <v>3.3719999999999999</v>
      </c>
      <c r="V174" s="147">
        <v>20.922000000000001</v>
      </c>
      <c r="W174" s="147">
        <v>70.548000000000002</v>
      </c>
      <c r="X174" s="162">
        <v>8.7699999999999996E-4</v>
      </c>
      <c r="Y174" s="162">
        <v>1.5648876075546601E-4</v>
      </c>
      <c r="Z174" s="162">
        <v>2.8392751174274199E-5</v>
      </c>
    </row>
    <row r="175" spans="1:26">
      <c r="A175" s="2">
        <v>424</v>
      </c>
      <c r="B175" s="2">
        <v>7228</v>
      </c>
      <c r="C175" s="2" t="s">
        <v>2709</v>
      </c>
      <c r="D175" s="2" t="s">
        <v>2710</v>
      </c>
      <c r="E175" s="2" t="s">
        <v>340</v>
      </c>
      <c r="F175" s="2" t="s">
        <v>2713</v>
      </c>
      <c r="G175" s="2">
        <v>62021340</v>
      </c>
      <c r="H175" s="2" t="s">
        <v>33</v>
      </c>
      <c r="I175" s="2" t="s">
        <v>1052</v>
      </c>
      <c r="J175" s="2" t="s">
        <v>863</v>
      </c>
      <c r="K175" s="2" t="s">
        <v>233</v>
      </c>
      <c r="L175" s="2" t="s">
        <v>245</v>
      </c>
      <c r="M175" s="2" t="s">
        <v>252</v>
      </c>
      <c r="N175" s="2" t="s">
        <v>319</v>
      </c>
      <c r="O175" s="2" t="s">
        <v>138</v>
      </c>
      <c r="P175" s="181" t="s">
        <v>2714</v>
      </c>
      <c r="Q175" s="2" t="s">
        <v>195</v>
      </c>
      <c r="R175" s="2" t="s">
        <v>918</v>
      </c>
      <c r="S175" s="2" t="s">
        <v>922</v>
      </c>
      <c r="T175" s="179" t="s">
        <v>139</v>
      </c>
      <c r="U175" s="156">
        <v>3.3719999999999999</v>
      </c>
      <c r="V175" s="147">
        <v>912.67899999999997</v>
      </c>
      <c r="W175" s="147">
        <v>3077.5540000000001</v>
      </c>
      <c r="X175" s="162">
        <v>2.7999999999999998E-4</v>
      </c>
      <c r="Y175" s="162">
        <v>6.8265750104360501E-3</v>
      </c>
      <c r="Z175" s="162">
        <v>1.2385889229879299E-3</v>
      </c>
    </row>
    <row r="176" spans="1:26">
      <c r="A176" s="2">
        <v>424</v>
      </c>
      <c r="B176" s="2">
        <v>7228</v>
      </c>
      <c r="C176" s="2" t="s">
        <v>2715</v>
      </c>
      <c r="D176" s="2" t="s">
        <v>2716</v>
      </c>
      <c r="E176" s="2" t="s">
        <v>339</v>
      </c>
      <c r="F176" s="2" t="s">
        <v>2717</v>
      </c>
      <c r="G176" s="2">
        <v>62018908</v>
      </c>
      <c r="H176" s="2" t="s">
        <v>33</v>
      </c>
      <c r="I176" s="2" t="s">
        <v>1052</v>
      </c>
      <c r="J176" s="2" t="s">
        <v>864</v>
      </c>
      <c r="K176" s="2" t="s">
        <v>233</v>
      </c>
      <c r="L176" s="2" t="s">
        <v>281</v>
      </c>
      <c r="M176" s="2" t="s">
        <v>281</v>
      </c>
      <c r="N176" s="2" t="s">
        <v>324</v>
      </c>
      <c r="O176" s="2" t="s">
        <v>138</v>
      </c>
      <c r="P176" s="181" t="s">
        <v>2928</v>
      </c>
      <c r="Q176" s="2" t="s">
        <v>195</v>
      </c>
      <c r="R176" s="2" t="s">
        <v>918</v>
      </c>
      <c r="S176" s="2" t="s">
        <v>922</v>
      </c>
      <c r="T176" s="179" t="s">
        <v>139</v>
      </c>
      <c r="U176" s="156">
        <v>3.3719999999999999</v>
      </c>
      <c r="V176" s="147">
        <v>3358.1590000000001</v>
      </c>
      <c r="W176" s="147">
        <v>11323.710999999999</v>
      </c>
      <c r="X176" s="162">
        <v>1.7899999999999999E-4</v>
      </c>
      <c r="Y176" s="162">
        <v>2.5118056839344399E-2</v>
      </c>
      <c r="Z176" s="162">
        <v>4.55732880992779E-3</v>
      </c>
    </row>
    <row r="177" spans="1:26">
      <c r="A177" s="2">
        <v>424</v>
      </c>
      <c r="B177" s="2">
        <v>7228</v>
      </c>
      <c r="C177" s="2" t="s">
        <v>2719</v>
      </c>
      <c r="D177" s="2" t="s">
        <v>2720</v>
      </c>
      <c r="E177" s="2" t="s">
        <v>339</v>
      </c>
      <c r="F177" s="2" t="s">
        <v>2721</v>
      </c>
      <c r="G177" s="2">
        <v>62019559</v>
      </c>
      <c r="H177" s="2" t="s">
        <v>33</v>
      </c>
      <c r="I177" s="2" t="s">
        <v>1052</v>
      </c>
      <c r="J177" s="2" t="s">
        <v>865</v>
      </c>
      <c r="K177" s="2" t="s">
        <v>233</v>
      </c>
      <c r="L177" s="2" t="s">
        <v>252</v>
      </c>
      <c r="M177" s="2" t="s">
        <v>252</v>
      </c>
      <c r="N177" s="2" t="s">
        <v>252</v>
      </c>
      <c r="O177" s="2" t="s">
        <v>138</v>
      </c>
      <c r="P177" s="181" t="s">
        <v>2722</v>
      </c>
      <c r="Q177" s="2" t="s">
        <v>195</v>
      </c>
      <c r="R177" s="2" t="s">
        <v>918</v>
      </c>
      <c r="S177" s="2" t="s">
        <v>922</v>
      </c>
      <c r="T177" s="179" t="s">
        <v>139</v>
      </c>
      <c r="U177" s="156">
        <v>3.3719999999999999</v>
      </c>
      <c r="V177" s="147">
        <v>3762.931</v>
      </c>
      <c r="W177" s="147">
        <v>12688.602000000001</v>
      </c>
      <c r="X177" s="162">
        <v>6.4289999999999998E-3</v>
      </c>
      <c r="Y177" s="162">
        <v>2.8145633032712801E-2</v>
      </c>
      <c r="Z177" s="162">
        <v>5.1066412148856903E-3</v>
      </c>
    </row>
    <row r="178" spans="1:26">
      <c r="A178" s="2">
        <v>424</v>
      </c>
      <c r="B178" s="2">
        <v>7228</v>
      </c>
      <c r="C178" s="2" t="s">
        <v>2723</v>
      </c>
      <c r="D178" s="2" t="s">
        <v>2724</v>
      </c>
      <c r="E178" s="2" t="s">
        <v>340</v>
      </c>
      <c r="F178" s="2" t="s">
        <v>2725</v>
      </c>
      <c r="G178" s="2">
        <v>62020946</v>
      </c>
      <c r="H178" s="2" t="s">
        <v>33</v>
      </c>
      <c r="I178" s="2" t="s">
        <v>1052</v>
      </c>
      <c r="J178" s="2" t="s">
        <v>865</v>
      </c>
      <c r="K178" s="2" t="s">
        <v>233</v>
      </c>
      <c r="L178" s="2" t="s">
        <v>252</v>
      </c>
      <c r="M178" s="2" t="s">
        <v>252</v>
      </c>
      <c r="N178" s="2" t="s">
        <v>252</v>
      </c>
      <c r="O178" s="2" t="s">
        <v>138</v>
      </c>
      <c r="P178" s="181" t="s">
        <v>2726</v>
      </c>
      <c r="Q178" s="2" t="s">
        <v>195</v>
      </c>
      <c r="R178" s="2" t="s">
        <v>918</v>
      </c>
      <c r="S178" s="2" t="s">
        <v>922</v>
      </c>
      <c r="T178" s="179" t="s">
        <v>139</v>
      </c>
      <c r="U178" s="156">
        <v>3.3719999999999999</v>
      </c>
      <c r="V178" s="147">
        <v>3008.3290000000002</v>
      </c>
      <c r="W178" s="147">
        <v>10144.084000000001</v>
      </c>
      <c r="X178" s="162">
        <v>3.4199999999999999E-3</v>
      </c>
      <c r="Y178" s="162">
        <v>2.2501427725932398E-2</v>
      </c>
      <c r="Z178" s="162">
        <v>4.0825771474198198E-3</v>
      </c>
    </row>
    <row r="179" spans="1:26">
      <c r="A179" s="2">
        <v>424</v>
      </c>
      <c r="B179" s="2">
        <v>7228</v>
      </c>
      <c r="C179" s="2" t="s">
        <v>2727</v>
      </c>
      <c r="D179" s="2" t="s">
        <v>2728</v>
      </c>
      <c r="E179" s="2" t="s">
        <v>338</v>
      </c>
      <c r="F179" s="2" t="s">
        <v>2729</v>
      </c>
      <c r="G179" s="2">
        <v>62021431</v>
      </c>
      <c r="H179" s="2" t="s">
        <v>33</v>
      </c>
      <c r="I179" s="2" t="s">
        <v>1052</v>
      </c>
      <c r="J179" s="2" t="s">
        <v>875</v>
      </c>
      <c r="K179" s="2" t="s">
        <v>30</v>
      </c>
      <c r="L179" s="2" t="s">
        <v>245</v>
      </c>
      <c r="M179" s="2" t="s">
        <v>30</v>
      </c>
      <c r="N179" s="2" t="s">
        <v>30</v>
      </c>
      <c r="O179" s="2" t="s">
        <v>138</v>
      </c>
      <c r="P179" s="181" t="s">
        <v>2730</v>
      </c>
      <c r="Q179" s="2" t="s">
        <v>195</v>
      </c>
      <c r="R179" s="2" t="s">
        <v>918</v>
      </c>
      <c r="S179" s="2" t="s">
        <v>922</v>
      </c>
      <c r="T179" s="179" t="s">
        <v>139</v>
      </c>
      <c r="U179" s="156">
        <v>3.3719999999999999</v>
      </c>
      <c r="V179" s="147">
        <v>508.00099999999998</v>
      </c>
      <c r="W179" s="147">
        <v>1712.979</v>
      </c>
      <c r="X179" s="162">
        <v>4.8700000000000002E-4</v>
      </c>
      <c r="Y179" s="162">
        <v>3.7997006479029102E-3</v>
      </c>
      <c r="Z179" s="162">
        <v>6.8940385566231498E-4</v>
      </c>
    </row>
    <row r="180" spans="1:26">
      <c r="A180" s="2">
        <v>424</v>
      </c>
      <c r="B180" s="2">
        <v>7228</v>
      </c>
      <c r="C180" s="2" t="s">
        <v>2731</v>
      </c>
      <c r="D180" s="2" t="s">
        <v>2732</v>
      </c>
      <c r="E180" s="2" t="s">
        <v>340</v>
      </c>
      <c r="F180" s="2" t="s">
        <v>2733</v>
      </c>
      <c r="G180" s="2">
        <v>62021662</v>
      </c>
      <c r="H180" s="2" t="s">
        <v>33</v>
      </c>
      <c r="I180" s="2" t="s">
        <v>1052</v>
      </c>
      <c r="J180" s="2" t="s">
        <v>595</v>
      </c>
      <c r="K180" s="2" t="s">
        <v>233</v>
      </c>
      <c r="L180" s="2" t="s">
        <v>245</v>
      </c>
      <c r="M180" s="2" t="s">
        <v>252</v>
      </c>
      <c r="N180" s="2" t="s">
        <v>324</v>
      </c>
      <c r="O180" s="2" t="s">
        <v>138</v>
      </c>
      <c r="P180" s="181" t="s">
        <v>2734</v>
      </c>
      <c r="Q180" s="2" t="s">
        <v>195</v>
      </c>
      <c r="R180" s="2" t="s">
        <v>180</v>
      </c>
      <c r="S180" s="2" t="s">
        <v>922</v>
      </c>
      <c r="T180" s="179" t="s">
        <v>139</v>
      </c>
      <c r="U180" s="156">
        <v>3.3719999999999999</v>
      </c>
      <c r="V180" s="147">
        <v>1867.566</v>
      </c>
      <c r="W180" s="147">
        <v>6297.4309999999996</v>
      </c>
      <c r="X180" s="162">
        <v>0</v>
      </c>
      <c r="Y180" s="162">
        <v>1.39688504735581E-2</v>
      </c>
      <c r="Z180" s="162">
        <v>2.53445738704608E-3</v>
      </c>
    </row>
    <row r="181" spans="1:26">
      <c r="A181" s="2">
        <v>424</v>
      </c>
      <c r="B181" s="2">
        <v>7228</v>
      </c>
      <c r="C181" s="2" t="s">
        <v>2735</v>
      </c>
      <c r="D181" s="2" t="s">
        <v>2736</v>
      </c>
      <c r="E181" s="2" t="s">
        <v>340</v>
      </c>
      <c r="F181" s="2" t="s">
        <v>2737</v>
      </c>
      <c r="G181" s="2">
        <v>62003800</v>
      </c>
      <c r="H181" s="2" t="s">
        <v>33</v>
      </c>
      <c r="I181" s="2" t="s">
        <v>1052</v>
      </c>
      <c r="J181" s="2" t="s">
        <v>876</v>
      </c>
      <c r="K181" s="2" t="s">
        <v>233</v>
      </c>
      <c r="L181" s="2" t="s">
        <v>245</v>
      </c>
      <c r="M181" s="2" t="s">
        <v>252</v>
      </c>
      <c r="N181" s="2" t="s">
        <v>324</v>
      </c>
      <c r="O181" s="2" t="s">
        <v>138</v>
      </c>
      <c r="P181" s="181" t="s">
        <v>2929</v>
      </c>
      <c r="Q181" s="2" t="s">
        <v>195</v>
      </c>
      <c r="R181" s="2" t="s">
        <v>180</v>
      </c>
      <c r="S181" s="2" t="s">
        <v>922</v>
      </c>
      <c r="T181" s="179" t="s">
        <v>139</v>
      </c>
      <c r="U181" s="156">
        <v>3.3719999999999999</v>
      </c>
      <c r="V181" s="147">
        <v>2237.4299999999998</v>
      </c>
      <c r="W181" s="147">
        <v>7544.6139999999996</v>
      </c>
      <c r="X181" s="162">
        <v>6.3E-3</v>
      </c>
      <c r="Y181" s="162">
        <v>1.67353286661483E-2</v>
      </c>
      <c r="Z181" s="162">
        <v>3.0363971210696102E-3</v>
      </c>
    </row>
    <row r="182" spans="1:26">
      <c r="A182" s="2">
        <v>424</v>
      </c>
      <c r="B182" s="2">
        <v>7228</v>
      </c>
      <c r="C182" s="2" t="s">
        <v>2735</v>
      </c>
      <c r="D182" s="2" t="s">
        <v>2736</v>
      </c>
      <c r="E182" s="2" t="s">
        <v>340</v>
      </c>
      <c r="F182" s="2" t="s">
        <v>2739</v>
      </c>
      <c r="G182" s="2">
        <v>620101031</v>
      </c>
      <c r="H182" s="2" t="s">
        <v>33</v>
      </c>
      <c r="I182" s="2" t="s">
        <v>1052</v>
      </c>
      <c r="J182" s="2" t="s">
        <v>595</v>
      </c>
      <c r="K182" s="2" t="s">
        <v>233</v>
      </c>
      <c r="L182" s="2" t="s">
        <v>245</v>
      </c>
      <c r="M182" s="2" t="s">
        <v>252</v>
      </c>
      <c r="N182" s="2" t="s">
        <v>252</v>
      </c>
      <c r="O182" s="2" t="s">
        <v>138</v>
      </c>
      <c r="P182" s="181" t="s">
        <v>2596</v>
      </c>
      <c r="Q182" s="2" t="s">
        <v>195</v>
      </c>
      <c r="R182" s="2" t="s">
        <v>180</v>
      </c>
      <c r="S182" s="2" t="s">
        <v>922</v>
      </c>
      <c r="T182" s="179" t="s">
        <v>139</v>
      </c>
      <c r="U182" s="156">
        <v>3.3719999999999999</v>
      </c>
      <c r="V182" s="147">
        <v>1529.9690000000001</v>
      </c>
      <c r="W182" s="147">
        <v>5159.0559999999996</v>
      </c>
      <c r="X182" s="162">
        <v>0</v>
      </c>
      <c r="Y182" s="162">
        <v>1.14437271742414E-2</v>
      </c>
      <c r="Z182" s="162">
        <v>2.0763082063909098E-3</v>
      </c>
    </row>
    <row r="183" spans="1:26">
      <c r="A183" s="2">
        <v>424</v>
      </c>
      <c r="B183" s="2">
        <v>7228</v>
      </c>
      <c r="C183" s="2" t="s">
        <v>2735</v>
      </c>
      <c r="D183" s="2" t="s">
        <v>2736</v>
      </c>
      <c r="E183" s="2" t="s">
        <v>340</v>
      </c>
      <c r="F183" s="2" t="s">
        <v>2740</v>
      </c>
      <c r="G183" s="2">
        <v>62014857</v>
      </c>
      <c r="H183" s="2" t="s">
        <v>33</v>
      </c>
      <c r="I183" s="2" t="s">
        <v>1052</v>
      </c>
      <c r="J183" s="2" t="s">
        <v>876</v>
      </c>
      <c r="K183" s="2" t="s">
        <v>233</v>
      </c>
      <c r="L183" s="2" t="s">
        <v>245</v>
      </c>
      <c r="M183" s="2" t="s">
        <v>252</v>
      </c>
      <c r="N183" s="2" t="s">
        <v>324</v>
      </c>
      <c r="O183" s="2" t="s">
        <v>138</v>
      </c>
      <c r="P183" s="181" t="s">
        <v>2741</v>
      </c>
      <c r="Q183" s="2" t="s">
        <v>195</v>
      </c>
      <c r="R183" s="2" t="s">
        <v>918</v>
      </c>
      <c r="S183" s="2" t="s">
        <v>922</v>
      </c>
      <c r="T183" s="179" t="s">
        <v>139</v>
      </c>
      <c r="U183" s="156">
        <v>3.3719999999999999</v>
      </c>
      <c r="V183" s="147">
        <v>1538.107</v>
      </c>
      <c r="W183" s="147">
        <v>5186.4949999999999</v>
      </c>
      <c r="X183" s="162">
        <v>1.8E-3</v>
      </c>
      <c r="Y183" s="162">
        <v>1.1504592480239899E-2</v>
      </c>
      <c r="Z183" s="162">
        <v>2.0873513859778498E-3</v>
      </c>
    </row>
    <row r="184" spans="1:26">
      <c r="A184" s="2">
        <v>424</v>
      </c>
      <c r="B184" s="2">
        <v>7228</v>
      </c>
      <c r="C184" s="2" t="s">
        <v>2735</v>
      </c>
      <c r="D184" s="2" t="s">
        <v>2736</v>
      </c>
      <c r="E184" s="2" t="s">
        <v>340</v>
      </c>
      <c r="F184" s="2" t="s">
        <v>2742</v>
      </c>
      <c r="G184" s="2">
        <v>62019476</v>
      </c>
      <c r="H184" s="2" t="s">
        <v>33</v>
      </c>
      <c r="I184" s="2" t="s">
        <v>1052</v>
      </c>
      <c r="J184" s="2" t="s">
        <v>876</v>
      </c>
      <c r="K184" s="2" t="s">
        <v>233</v>
      </c>
      <c r="L184" s="2" t="s">
        <v>245</v>
      </c>
      <c r="M184" s="2" t="s">
        <v>252</v>
      </c>
      <c r="N184" s="2" t="s">
        <v>324</v>
      </c>
      <c r="O184" s="2" t="s">
        <v>138</v>
      </c>
      <c r="P184" s="181" t="s">
        <v>2647</v>
      </c>
      <c r="Q184" s="2" t="s">
        <v>195</v>
      </c>
      <c r="R184" s="2" t="s">
        <v>180</v>
      </c>
      <c r="S184" s="2" t="s">
        <v>922</v>
      </c>
      <c r="T184" s="179" t="s">
        <v>139</v>
      </c>
      <c r="U184" s="156">
        <v>3.3719999999999999</v>
      </c>
      <c r="V184" s="147">
        <v>1355.9739999999999</v>
      </c>
      <c r="W184" s="147">
        <v>4572.3429999999998</v>
      </c>
      <c r="X184" s="162">
        <v>1.2769999999999999E-3</v>
      </c>
      <c r="Y184" s="162">
        <v>1.01422906582887E-2</v>
      </c>
      <c r="Z184" s="162">
        <v>1.84018030181696E-3</v>
      </c>
    </row>
    <row r="185" spans="1:26">
      <c r="A185" s="2">
        <v>424</v>
      </c>
      <c r="B185" s="2">
        <v>7228</v>
      </c>
      <c r="C185" s="2" t="s">
        <v>2743</v>
      </c>
      <c r="D185" s="2" t="s">
        <v>2744</v>
      </c>
      <c r="E185" s="2" t="s">
        <v>33</v>
      </c>
      <c r="F185" s="2" t="s">
        <v>2745</v>
      </c>
      <c r="G185" s="2">
        <v>62022074</v>
      </c>
      <c r="H185" s="2" t="s">
        <v>33</v>
      </c>
      <c r="I185" s="2" t="s">
        <v>1052</v>
      </c>
      <c r="J185" s="2" t="s">
        <v>595</v>
      </c>
      <c r="K185" s="2" t="s">
        <v>233</v>
      </c>
      <c r="L185" s="2" t="s">
        <v>245</v>
      </c>
      <c r="M185" s="2" t="s">
        <v>252</v>
      </c>
      <c r="N185" s="2" t="s">
        <v>324</v>
      </c>
      <c r="O185" s="2" t="s">
        <v>138</v>
      </c>
      <c r="P185" s="181" t="s">
        <v>2746</v>
      </c>
      <c r="Q185" s="2" t="s">
        <v>195</v>
      </c>
      <c r="R185" s="2" t="s">
        <v>180</v>
      </c>
      <c r="S185" s="2" t="s">
        <v>2655</v>
      </c>
      <c r="T185" s="179" t="s">
        <v>139</v>
      </c>
      <c r="U185" s="156">
        <v>3.3719999999999999</v>
      </c>
      <c r="V185" s="147">
        <v>152.48599999999999</v>
      </c>
      <c r="W185" s="147">
        <v>514.18299999999999</v>
      </c>
      <c r="X185" s="162">
        <v>1.0900000000000001E-4</v>
      </c>
      <c r="Y185" s="162">
        <v>1.1405516154833399E-3</v>
      </c>
      <c r="Z185" s="162">
        <v>2.0693753381074E-4</v>
      </c>
    </row>
    <row r="186" spans="1:26">
      <c r="A186" s="2">
        <v>424</v>
      </c>
      <c r="B186" s="2">
        <v>7228</v>
      </c>
      <c r="C186" s="2" t="s">
        <v>2735</v>
      </c>
      <c r="D186" s="2" t="s">
        <v>2736</v>
      </c>
      <c r="E186" s="2" t="s">
        <v>340</v>
      </c>
      <c r="F186" s="2" t="s">
        <v>2747</v>
      </c>
      <c r="G186" s="2">
        <v>62020458</v>
      </c>
      <c r="H186" s="2" t="s">
        <v>33</v>
      </c>
      <c r="I186" s="2" t="s">
        <v>1052</v>
      </c>
      <c r="J186" s="2" t="s">
        <v>870</v>
      </c>
      <c r="K186" s="2" t="s">
        <v>233</v>
      </c>
      <c r="L186" s="2" t="s">
        <v>245</v>
      </c>
      <c r="M186" s="2" t="s">
        <v>252</v>
      </c>
      <c r="N186" s="2" t="s">
        <v>324</v>
      </c>
      <c r="O186" s="2" t="s">
        <v>138</v>
      </c>
      <c r="P186" s="181" t="s">
        <v>2748</v>
      </c>
      <c r="Q186" s="2" t="s">
        <v>195</v>
      </c>
      <c r="R186" s="2" t="s">
        <v>180</v>
      </c>
      <c r="S186" s="2" t="s">
        <v>922</v>
      </c>
      <c r="T186" s="179" t="s">
        <v>139</v>
      </c>
      <c r="U186" s="156">
        <v>3.3719999999999999</v>
      </c>
      <c r="V186" s="147">
        <v>1071.74</v>
      </c>
      <c r="W186" s="147">
        <v>3613.9079999999999</v>
      </c>
      <c r="X186" s="162">
        <v>5.0000000000000001E-4</v>
      </c>
      <c r="Y186" s="162">
        <v>8.0163079801289002E-3</v>
      </c>
      <c r="Z186" s="162">
        <v>1.4544497426994801E-3</v>
      </c>
    </row>
    <row r="187" spans="1:26">
      <c r="A187" s="2">
        <v>424</v>
      </c>
      <c r="B187" s="2">
        <v>7228</v>
      </c>
      <c r="C187" s="2" t="s">
        <v>2735</v>
      </c>
      <c r="D187" s="2" t="s">
        <v>2736</v>
      </c>
      <c r="E187" s="2" t="s">
        <v>340</v>
      </c>
      <c r="F187" s="2" t="s">
        <v>2749</v>
      </c>
      <c r="G187" s="2">
        <v>62017678</v>
      </c>
      <c r="H187" s="2" t="s">
        <v>33</v>
      </c>
      <c r="I187" s="2" t="s">
        <v>1052</v>
      </c>
      <c r="J187" s="2" t="s">
        <v>870</v>
      </c>
      <c r="K187" s="2" t="s">
        <v>233</v>
      </c>
      <c r="L187" s="2" t="s">
        <v>245</v>
      </c>
      <c r="M187" s="2" t="s">
        <v>252</v>
      </c>
      <c r="N187" s="2" t="s">
        <v>324</v>
      </c>
      <c r="O187" s="2" t="s">
        <v>138</v>
      </c>
      <c r="P187" s="181" t="s">
        <v>2750</v>
      </c>
      <c r="Q187" s="2" t="s">
        <v>195</v>
      </c>
      <c r="R187" s="2" t="s">
        <v>180</v>
      </c>
      <c r="S187" s="2" t="s">
        <v>922</v>
      </c>
      <c r="T187" s="179" t="s">
        <v>139</v>
      </c>
      <c r="U187" s="156">
        <v>3.3719999999999999</v>
      </c>
      <c r="V187" s="147">
        <v>2454.3000000000002</v>
      </c>
      <c r="W187" s="147">
        <v>8275.8989999999994</v>
      </c>
      <c r="X187" s="162">
        <v>4.8500000000000001E-3</v>
      </c>
      <c r="Y187" s="162">
        <v>1.8357453120706801E-2</v>
      </c>
      <c r="Z187" s="162">
        <v>3.3307094780059198E-3</v>
      </c>
    </row>
    <row r="188" spans="1:26">
      <c r="A188" s="2">
        <v>424</v>
      </c>
      <c r="B188" s="2">
        <v>7228</v>
      </c>
      <c r="C188" s="2" t="s">
        <v>2735</v>
      </c>
      <c r="D188" s="2" t="s">
        <v>2736</v>
      </c>
      <c r="E188" s="2" t="s">
        <v>340</v>
      </c>
      <c r="F188" s="2" t="s">
        <v>2751</v>
      </c>
      <c r="G188" s="2">
        <v>62019237</v>
      </c>
      <c r="H188" s="2" t="s">
        <v>33</v>
      </c>
      <c r="I188" s="2" t="s">
        <v>1052</v>
      </c>
      <c r="J188" s="2" t="s">
        <v>869</v>
      </c>
      <c r="K188" s="2" t="s">
        <v>233</v>
      </c>
      <c r="L188" s="2" t="s">
        <v>245</v>
      </c>
      <c r="M188" s="2" t="s">
        <v>252</v>
      </c>
      <c r="N188" s="2" t="s">
        <v>252</v>
      </c>
      <c r="O188" s="2" t="s">
        <v>138</v>
      </c>
      <c r="P188" s="181" t="s">
        <v>2752</v>
      </c>
      <c r="Q188" s="2" t="s">
        <v>195</v>
      </c>
      <c r="R188" s="2" t="s">
        <v>918</v>
      </c>
      <c r="S188" s="2" t="s">
        <v>922</v>
      </c>
      <c r="T188" s="179" t="s">
        <v>139</v>
      </c>
      <c r="U188" s="156">
        <v>3.3719999999999999</v>
      </c>
      <c r="V188" s="147">
        <v>2003.8209999999999</v>
      </c>
      <c r="W188" s="147">
        <v>6756.8850000000002</v>
      </c>
      <c r="X188" s="162">
        <v>3.0000000000000001E-3</v>
      </c>
      <c r="Y188" s="162">
        <v>1.49880032755242E-2</v>
      </c>
      <c r="Z188" s="162">
        <v>2.7193687619914398E-3</v>
      </c>
    </row>
    <row r="189" spans="1:26">
      <c r="A189" s="2">
        <v>424</v>
      </c>
      <c r="B189" s="2">
        <v>7228</v>
      </c>
      <c r="C189" s="2" t="s">
        <v>2743</v>
      </c>
      <c r="D189" s="2" t="s">
        <v>2744</v>
      </c>
      <c r="E189" s="2" t="s">
        <v>33</v>
      </c>
      <c r="F189" s="2" t="s">
        <v>2753</v>
      </c>
      <c r="G189" s="2">
        <v>62021845</v>
      </c>
      <c r="H189" s="2" t="s">
        <v>33</v>
      </c>
      <c r="I189" s="2" t="s">
        <v>1052</v>
      </c>
      <c r="J189" s="2" t="s">
        <v>595</v>
      </c>
      <c r="K189" s="2" t="s">
        <v>233</v>
      </c>
      <c r="L189" s="2" t="s">
        <v>252</v>
      </c>
      <c r="M189" s="2" t="s">
        <v>252</v>
      </c>
      <c r="N189" s="2" t="s">
        <v>252</v>
      </c>
      <c r="O189" s="2" t="s">
        <v>138</v>
      </c>
      <c r="P189" s="181" t="s">
        <v>2754</v>
      </c>
      <c r="Q189" s="2" t="s">
        <v>195</v>
      </c>
      <c r="R189" s="2" t="s">
        <v>180</v>
      </c>
      <c r="S189" s="197" t="s">
        <v>922</v>
      </c>
      <c r="T189" s="179" t="s">
        <v>139</v>
      </c>
      <c r="U189" s="156">
        <v>3.3719999999999999</v>
      </c>
      <c r="V189" s="147">
        <v>318.90800000000002</v>
      </c>
      <c r="W189" s="147">
        <v>1075.3579999999999</v>
      </c>
      <c r="X189" s="162">
        <v>0</v>
      </c>
      <c r="Y189" s="162">
        <v>2.3853403923419902E-3</v>
      </c>
      <c r="Z189" s="162">
        <v>4.32787478786052E-4</v>
      </c>
    </row>
    <row r="190" spans="1:26">
      <c r="A190" s="2">
        <v>424</v>
      </c>
      <c r="B190" s="2">
        <v>7228</v>
      </c>
      <c r="C190" s="2" t="s">
        <v>2581</v>
      </c>
      <c r="D190" s="2" t="s">
        <v>2755</v>
      </c>
      <c r="E190" s="2" t="s">
        <v>340</v>
      </c>
      <c r="F190" s="2" t="s">
        <v>2756</v>
      </c>
      <c r="G190" s="2">
        <v>62022389</v>
      </c>
      <c r="H190" s="2" t="s">
        <v>33</v>
      </c>
      <c r="I190" s="2" t="s">
        <v>1052</v>
      </c>
      <c r="J190" s="2" t="s">
        <v>595</v>
      </c>
      <c r="K190" s="2" t="s">
        <v>233</v>
      </c>
      <c r="L190" s="197" t="s">
        <v>245</v>
      </c>
      <c r="M190" s="197" t="s">
        <v>252</v>
      </c>
      <c r="N190" s="197" t="s">
        <v>30</v>
      </c>
      <c r="O190" s="2" t="s">
        <v>138</v>
      </c>
      <c r="P190" s="181" t="s">
        <v>2757</v>
      </c>
      <c r="Q190" s="2" t="s">
        <v>195</v>
      </c>
      <c r="R190" s="2" t="s">
        <v>180</v>
      </c>
      <c r="S190" s="197" t="s">
        <v>922</v>
      </c>
      <c r="T190" s="179" t="s">
        <v>139</v>
      </c>
      <c r="U190" s="156">
        <v>3.3719999999999999</v>
      </c>
      <c r="V190" s="147">
        <v>85</v>
      </c>
      <c r="W190" s="147">
        <v>286.62</v>
      </c>
      <c r="X190" s="162">
        <v>0</v>
      </c>
      <c r="Y190" s="162">
        <v>6.3577542667956504E-4</v>
      </c>
      <c r="Z190" s="162">
        <v>1.1535277936438199E-4</v>
      </c>
    </row>
    <row r="191" spans="1:26">
      <c r="A191" s="2">
        <v>424</v>
      </c>
      <c r="B191" s="2">
        <v>7228</v>
      </c>
      <c r="C191" s="2" t="s">
        <v>2930</v>
      </c>
      <c r="D191" s="2" t="s">
        <v>2931</v>
      </c>
      <c r="E191" s="2" t="s">
        <v>339</v>
      </c>
      <c r="F191" s="2" t="s">
        <v>2932</v>
      </c>
      <c r="G191" s="2">
        <v>62001875</v>
      </c>
      <c r="H191" s="2" t="s">
        <v>33</v>
      </c>
      <c r="I191" s="2" t="s">
        <v>1052</v>
      </c>
      <c r="J191" s="2" t="s">
        <v>595</v>
      </c>
      <c r="K191" s="2" t="s">
        <v>233</v>
      </c>
      <c r="L191" s="2" t="s">
        <v>245</v>
      </c>
      <c r="M191" s="2" t="s">
        <v>252</v>
      </c>
      <c r="N191" s="2" t="s">
        <v>252</v>
      </c>
      <c r="O191" s="2" t="s">
        <v>138</v>
      </c>
      <c r="P191" s="181" t="s">
        <v>2933</v>
      </c>
      <c r="Q191" s="2" t="s">
        <v>195</v>
      </c>
      <c r="R191" s="2" t="s">
        <v>180</v>
      </c>
      <c r="S191" s="2" t="s">
        <v>922</v>
      </c>
      <c r="T191" s="179" t="s">
        <v>139</v>
      </c>
      <c r="U191" s="156">
        <v>3.3719999999999999</v>
      </c>
      <c r="V191" s="147">
        <v>170.23400000000001</v>
      </c>
      <c r="W191" s="147">
        <v>574.02800000000002</v>
      </c>
      <c r="X191" s="162">
        <v>7.5900000000000002E-4</v>
      </c>
      <c r="Y191" s="162">
        <v>1.27329851766174E-3</v>
      </c>
      <c r="Z191" s="162">
        <v>2.3102264857880001E-4</v>
      </c>
    </row>
    <row r="192" spans="1:26">
      <c r="A192" s="2">
        <v>424</v>
      </c>
      <c r="B192" s="2">
        <v>7228</v>
      </c>
      <c r="C192" s="2" t="s">
        <v>2758</v>
      </c>
      <c r="D192" s="2" t="s">
        <v>2759</v>
      </c>
      <c r="E192" s="2" t="s">
        <v>340</v>
      </c>
      <c r="F192" s="2" t="s">
        <v>2760</v>
      </c>
      <c r="G192" s="2">
        <v>62020565</v>
      </c>
      <c r="H192" s="2" t="s">
        <v>33</v>
      </c>
      <c r="I192" s="2" t="s">
        <v>1052</v>
      </c>
      <c r="J192" s="2" t="s">
        <v>595</v>
      </c>
      <c r="K192" s="2" t="s">
        <v>233</v>
      </c>
      <c r="L192" s="2" t="s">
        <v>261</v>
      </c>
      <c r="M192" s="2" t="s">
        <v>261</v>
      </c>
      <c r="N192" s="2" t="s">
        <v>321</v>
      </c>
      <c r="O192" s="2" t="s">
        <v>138</v>
      </c>
      <c r="P192" s="181" t="s">
        <v>2545</v>
      </c>
      <c r="Q192" s="2" t="s">
        <v>1202</v>
      </c>
      <c r="R192" s="2" t="s">
        <v>180</v>
      </c>
      <c r="S192" s="2" t="s">
        <v>922</v>
      </c>
      <c r="T192" s="179" t="s">
        <v>139</v>
      </c>
      <c r="U192" s="156">
        <v>3.9552</v>
      </c>
      <c r="V192" s="147">
        <v>776.86800000000005</v>
      </c>
      <c r="W192" s="147">
        <v>3072.6669999999999</v>
      </c>
      <c r="X192" s="162">
        <v>6.9099999999999999E-4</v>
      </c>
      <c r="Y192" s="162">
        <v>6.8157360937345602E-3</v>
      </c>
      <c r="Z192" s="162">
        <v>1.23662234939237E-3</v>
      </c>
    </row>
    <row r="193" spans="1:26">
      <c r="A193" s="2">
        <v>424</v>
      </c>
      <c r="B193" s="2">
        <v>7228</v>
      </c>
      <c r="C193" s="2" t="s">
        <v>2761</v>
      </c>
      <c r="D193" s="2" t="s">
        <v>2762</v>
      </c>
      <c r="E193" s="2" t="s">
        <v>339</v>
      </c>
      <c r="F193" s="2" t="s">
        <v>2763</v>
      </c>
      <c r="G193" s="2">
        <v>62017702</v>
      </c>
      <c r="H193" s="2" t="s">
        <v>33</v>
      </c>
      <c r="I193" s="2" t="s">
        <v>1052</v>
      </c>
      <c r="J193" s="2" t="s">
        <v>860</v>
      </c>
      <c r="K193" s="2" t="s">
        <v>233</v>
      </c>
      <c r="L193" s="2" t="s">
        <v>252</v>
      </c>
      <c r="M193" s="2" t="s">
        <v>252</v>
      </c>
      <c r="N193" s="2" t="s">
        <v>252</v>
      </c>
      <c r="O193" s="2" t="s">
        <v>138</v>
      </c>
      <c r="P193" s="181" t="s">
        <v>2764</v>
      </c>
      <c r="Q193" s="2" t="s">
        <v>195</v>
      </c>
      <c r="R193" s="2" t="s">
        <v>918</v>
      </c>
      <c r="S193" s="2" t="s">
        <v>922</v>
      </c>
      <c r="T193" s="179" t="s">
        <v>139</v>
      </c>
      <c r="U193" s="156">
        <v>3.3719999999999999</v>
      </c>
      <c r="V193" s="147">
        <v>2034.7170000000001</v>
      </c>
      <c r="W193" s="147">
        <v>6861.0640000000003</v>
      </c>
      <c r="X193" s="162">
        <v>0</v>
      </c>
      <c r="Y193" s="162">
        <v>1.52190920136455E-2</v>
      </c>
      <c r="Z193" s="162">
        <v>2.7612966615350198E-3</v>
      </c>
    </row>
    <row r="194" spans="1:26">
      <c r="A194" s="2">
        <v>424</v>
      </c>
      <c r="B194" s="2">
        <v>7228</v>
      </c>
      <c r="C194" s="2" t="s">
        <v>2765</v>
      </c>
      <c r="D194" s="2" t="s">
        <v>2766</v>
      </c>
      <c r="E194" s="2" t="s">
        <v>339</v>
      </c>
      <c r="F194" s="2" t="s">
        <v>2934</v>
      </c>
      <c r="G194" s="2">
        <v>62006754</v>
      </c>
      <c r="H194" s="2" t="s">
        <v>33</v>
      </c>
      <c r="I194" s="2" t="s">
        <v>1052</v>
      </c>
      <c r="J194" s="2" t="s">
        <v>875</v>
      </c>
      <c r="K194" s="2" t="s">
        <v>233</v>
      </c>
      <c r="L194" s="2" t="s">
        <v>252</v>
      </c>
      <c r="M194" s="2" t="s">
        <v>252</v>
      </c>
      <c r="N194" s="2" t="s">
        <v>324</v>
      </c>
      <c r="O194" s="2" t="s">
        <v>138</v>
      </c>
      <c r="P194" s="181" t="s">
        <v>2935</v>
      </c>
      <c r="Q194" s="2" t="s">
        <v>195</v>
      </c>
      <c r="R194" s="2" t="s">
        <v>918</v>
      </c>
      <c r="S194" s="2" t="s">
        <v>922</v>
      </c>
      <c r="T194" s="179" t="s">
        <v>139</v>
      </c>
      <c r="U194" s="156">
        <v>3.3719999999999999</v>
      </c>
      <c r="V194" s="147">
        <v>772.529</v>
      </c>
      <c r="W194" s="147">
        <v>2604.9670000000001</v>
      </c>
      <c r="X194" s="162">
        <v>3.4400000000000001E-4</v>
      </c>
      <c r="Y194" s="162">
        <v>5.7782929256398599E-3</v>
      </c>
      <c r="Z194" s="162">
        <v>1.04839243698868E-3</v>
      </c>
    </row>
    <row r="195" spans="1:26">
      <c r="A195" s="2">
        <v>424</v>
      </c>
      <c r="B195" s="2">
        <v>7228</v>
      </c>
      <c r="C195" s="2" t="s">
        <v>2765</v>
      </c>
      <c r="D195" s="2" t="s">
        <v>2766</v>
      </c>
      <c r="E195" s="2" t="s">
        <v>339</v>
      </c>
      <c r="F195" s="2" t="s">
        <v>2767</v>
      </c>
      <c r="G195" s="2">
        <v>62022231</v>
      </c>
      <c r="H195" s="2" t="s">
        <v>33</v>
      </c>
      <c r="I195" s="2" t="s">
        <v>1052</v>
      </c>
      <c r="J195" s="2" t="s">
        <v>595</v>
      </c>
      <c r="K195" s="2" t="s">
        <v>233</v>
      </c>
      <c r="L195" s="2" t="s">
        <v>252</v>
      </c>
      <c r="M195" s="2" t="s">
        <v>252</v>
      </c>
      <c r="N195" s="2" t="s">
        <v>324</v>
      </c>
      <c r="O195" s="2" t="s">
        <v>138</v>
      </c>
      <c r="P195" s="181" t="s">
        <v>2768</v>
      </c>
      <c r="Q195" s="2" t="s">
        <v>195</v>
      </c>
      <c r="R195" s="2" t="s">
        <v>180</v>
      </c>
      <c r="S195" s="2" t="s">
        <v>922</v>
      </c>
      <c r="T195" s="179" t="s">
        <v>139</v>
      </c>
      <c r="U195" s="156">
        <v>3.3719999999999999</v>
      </c>
      <c r="V195" s="147">
        <v>256.11700000000002</v>
      </c>
      <c r="W195" s="147">
        <v>863.62599999999998</v>
      </c>
      <c r="X195" s="162">
        <v>85324.472727</v>
      </c>
      <c r="Y195" s="162">
        <v>1.9156793466388699E-3</v>
      </c>
      <c r="Z195" s="162">
        <v>3.47573888094156E-4</v>
      </c>
    </row>
    <row r="196" spans="1:26">
      <c r="A196" s="2">
        <v>424</v>
      </c>
      <c r="B196" s="2">
        <v>7228</v>
      </c>
      <c r="C196" s="2" t="s">
        <v>2769</v>
      </c>
      <c r="D196" s="2" t="s">
        <v>2770</v>
      </c>
      <c r="E196" s="2" t="s">
        <v>340</v>
      </c>
      <c r="F196" s="2" t="s">
        <v>2771</v>
      </c>
      <c r="G196" s="2">
        <v>77847846</v>
      </c>
      <c r="H196" s="2" t="s">
        <v>33</v>
      </c>
      <c r="I196" s="2" t="s">
        <v>1052</v>
      </c>
      <c r="J196" s="2" t="s">
        <v>595</v>
      </c>
      <c r="K196" s="2" t="s">
        <v>233</v>
      </c>
      <c r="L196" s="2" t="s">
        <v>281</v>
      </c>
      <c r="M196" s="2" t="s">
        <v>281</v>
      </c>
      <c r="N196" s="2" t="s">
        <v>252</v>
      </c>
      <c r="O196" s="2" t="s">
        <v>138</v>
      </c>
      <c r="P196" s="181" t="s">
        <v>2772</v>
      </c>
      <c r="Q196" s="2" t="s">
        <v>195</v>
      </c>
      <c r="R196" s="2" t="s">
        <v>918</v>
      </c>
      <c r="S196" s="2" t="s">
        <v>922</v>
      </c>
      <c r="T196" s="179" t="s">
        <v>139</v>
      </c>
      <c r="U196" s="156">
        <v>3.3719999999999999</v>
      </c>
      <c r="V196" s="147">
        <v>5358.7730000000001</v>
      </c>
      <c r="W196" s="147">
        <v>18069.780999999999</v>
      </c>
      <c r="X196" s="162">
        <v>9.9999999999999995E-7</v>
      </c>
      <c r="Y196" s="162">
        <v>4.0082069359460397E-2</v>
      </c>
      <c r="Z196" s="162">
        <v>7.2723447765778897E-3</v>
      </c>
    </row>
    <row r="197" spans="1:26">
      <c r="A197" s="2">
        <v>424</v>
      </c>
      <c r="B197" s="2">
        <v>7228</v>
      </c>
      <c r="C197" s="2" t="s">
        <v>2773</v>
      </c>
      <c r="D197" s="2" t="s">
        <v>2774</v>
      </c>
      <c r="E197" s="2" t="s">
        <v>339</v>
      </c>
      <c r="F197" s="2" t="s">
        <v>2775</v>
      </c>
      <c r="G197" s="2">
        <v>62019013</v>
      </c>
      <c r="H197" s="2" t="s">
        <v>33</v>
      </c>
      <c r="I197" s="2" t="s">
        <v>1052</v>
      </c>
      <c r="J197" s="2" t="s">
        <v>864</v>
      </c>
      <c r="K197" s="2" t="s">
        <v>233</v>
      </c>
      <c r="L197" s="2" t="s">
        <v>252</v>
      </c>
      <c r="M197" s="2" t="s">
        <v>252</v>
      </c>
      <c r="N197" s="2" t="s">
        <v>252</v>
      </c>
      <c r="O197" s="2" t="s">
        <v>138</v>
      </c>
      <c r="P197" s="181" t="s">
        <v>2776</v>
      </c>
      <c r="Q197" s="2" t="s">
        <v>195</v>
      </c>
      <c r="R197" s="2" t="s">
        <v>918</v>
      </c>
      <c r="S197" s="2" t="s">
        <v>922</v>
      </c>
      <c r="T197" s="179" t="s">
        <v>139</v>
      </c>
      <c r="U197" s="156">
        <v>3.3719999999999999</v>
      </c>
      <c r="V197" s="147">
        <v>3349.819</v>
      </c>
      <c r="W197" s="147">
        <v>11295.59</v>
      </c>
      <c r="X197" s="162">
        <v>4.2499999999999998E-4</v>
      </c>
      <c r="Y197" s="162">
        <v>2.5055678018021499E-2</v>
      </c>
      <c r="Z197" s="162">
        <v>4.5460110236291602E-3</v>
      </c>
    </row>
    <row r="198" spans="1:26">
      <c r="A198" s="2">
        <v>424</v>
      </c>
      <c r="B198" s="2">
        <v>7228</v>
      </c>
      <c r="C198" s="2" t="s">
        <v>2777</v>
      </c>
      <c r="D198" s="2" t="s">
        <v>2778</v>
      </c>
      <c r="E198" s="2" t="s">
        <v>339</v>
      </c>
      <c r="F198" s="2" t="s">
        <v>2779</v>
      </c>
      <c r="G198" s="2">
        <v>62006705</v>
      </c>
      <c r="H198" s="2" t="s">
        <v>33</v>
      </c>
      <c r="I198" s="2" t="s">
        <v>1052</v>
      </c>
      <c r="J198" s="2" t="s">
        <v>864</v>
      </c>
      <c r="K198" s="2" t="s">
        <v>233</v>
      </c>
      <c r="L198" s="2" t="s">
        <v>252</v>
      </c>
      <c r="M198" s="2" t="s">
        <v>252</v>
      </c>
      <c r="N198" s="2" t="s">
        <v>324</v>
      </c>
      <c r="O198" s="2" t="s">
        <v>138</v>
      </c>
      <c r="P198" s="181" t="s">
        <v>2780</v>
      </c>
      <c r="Q198" s="2" t="s">
        <v>195</v>
      </c>
      <c r="R198" s="2" t="s">
        <v>918</v>
      </c>
      <c r="S198" s="2" t="s">
        <v>922</v>
      </c>
      <c r="T198" s="179" t="s">
        <v>139</v>
      </c>
      <c r="U198" s="156">
        <v>3.3719999999999999</v>
      </c>
      <c r="V198" s="147">
        <v>1100.1489999999999</v>
      </c>
      <c r="W198" s="147">
        <v>3709.7020000000002</v>
      </c>
      <c r="X198" s="162">
        <v>2.4599999999999999E-3</v>
      </c>
      <c r="Y198" s="162">
        <v>8.22879559464074E-3</v>
      </c>
      <c r="Z198" s="162">
        <v>1.4930027220784799E-3</v>
      </c>
    </row>
    <row r="199" spans="1:26">
      <c r="A199" s="2">
        <v>424</v>
      </c>
      <c r="B199" s="2">
        <v>7228</v>
      </c>
      <c r="C199" s="2" t="s">
        <v>2781</v>
      </c>
      <c r="D199" s="2" t="s">
        <v>2782</v>
      </c>
      <c r="E199" s="2" t="s">
        <v>339</v>
      </c>
      <c r="F199" s="2" t="s">
        <v>2783</v>
      </c>
      <c r="G199" s="2">
        <v>62017652</v>
      </c>
      <c r="H199" s="2" t="s">
        <v>33</v>
      </c>
      <c r="I199" s="2" t="s">
        <v>1052</v>
      </c>
      <c r="J199" s="2" t="s">
        <v>872</v>
      </c>
      <c r="K199" s="2" t="s">
        <v>233</v>
      </c>
      <c r="L199" s="2" t="s">
        <v>245</v>
      </c>
      <c r="M199" s="2" t="s">
        <v>252</v>
      </c>
      <c r="N199" s="2" t="s">
        <v>324</v>
      </c>
      <c r="O199" s="2" t="s">
        <v>138</v>
      </c>
      <c r="P199" s="181" t="s">
        <v>2784</v>
      </c>
      <c r="Q199" s="2" t="s">
        <v>195</v>
      </c>
      <c r="R199" s="2" t="s">
        <v>180</v>
      </c>
      <c r="S199" s="2" t="s">
        <v>922</v>
      </c>
      <c r="T199" s="179" t="s">
        <v>139</v>
      </c>
      <c r="U199" s="156">
        <v>3.3719999999999999</v>
      </c>
      <c r="V199" s="147">
        <v>1980.5129999999999</v>
      </c>
      <c r="W199" s="147">
        <v>6678.2889999999998</v>
      </c>
      <c r="X199" s="162">
        <v>6.0899999999999995E-4</v>
      </c>
      <c r="Y199" s="162">
        <v>1.4813662035832001E-2</v>
      </c>
      <c r="Z199" s="162">
        <v>2.6877369220171198E-3</v>
      </c>
    </row>
    <row r="200" spans="1:26">
      <c r="A200" s="2">
        <v>424</v>
      </c>
      <c r="B200" s="2">
        <v>7228</v>
      </c>
      <c r="C200" s="2" t="s">
        <v>2785</v>
      </c>
      <c r="D200" s="2" t="s">
        <v>2786</v>
      </c>
      <c r="E200" s="2" t="s">
        <v>339</v>
      </c>
      <c r="F200" s="2" t="s">
        <v>2787</v>
      </c>
      <c r="G200" s="2">
        <v>62021142</v>
      </c>
      <c r="H200" s="2" t="s">
        <v>33</v>
      </c>
      <c r="I200" s="2" t="s">
        <v>1052</v>
      </c>
      <c r="J200" s="2" t="s">
        <v>872</v>
      </c>
      <c r="K200" s="2" t="s">
        <v>233</v>
      </c>
      <c r="L200" s="2" t="s">
        <v>245</v>
      </c>
      <c r="M200" s="2" t="s">
        <v>252</v>
      </c>
      <c r="N200" s="2" t="s">
        <v>324</v>
      </c>
      <c r="O200" s="2" t="s">
        <v>138</v>
      </c>
      <c r="P200" s="181" t="s">
        <v>2788</v>
      </c>
      <c r="Q200" s="2" t="s">
        <v>195</v>
      </c>
      <c r="R200" s="2" t="s">
        <v>918</v>
      </c>
      <c r="S200" s="2" t="s">
        <v>922</v>
      </c>
      <c r="T200" s="179" t="s">
        <v>139</v>
      </c>
      <c r="U200" s="156">
        <v>3.3719999999999999</v>
      </c>
      <c r="V200" s="147">
        <v>2561.41</v>
      </c>
      <c r="W200" s="147">
        <v>8637.0759999999991</v>
      </c>
      <c r="X200" s="162">
        <v>6.2399999999999999E-4</v>
      </c>
      <c r="Y200" s="162">
        <v>1.9158609951878999E-2</v>
      </c>
      <c r="Z200" s="162">
        <v>3.4760684574574002E-3</v>
      </c>
    </row>
    <row r="201" spans="1:26">
      <c r="A201" s="2">
        <v>424</v>
      </c>
      <c r="B201" s="2">
        <v>7228</v>
      </c>
      <c r="C201" s="2" t="s">
        <v>2789</v>
      </c>
      <c r="D201" s="2" t="s">
        <v>2790</v>
      </c>
      <c r="E201" s="2" t="s">
        <v>339</v>
      </c>
      <c r="F201" s="2" t="s">
        <v>2791</v>
      </c>
      <c r="G201" s="2">
        <v>62020953</v>
      </c>
      <c r="H201" s="2" t="s">
        <v>33</v>
      </c>
      <c r="I201" s="2" t="s">
        <v>1052</v>
      </c>
      <c r="J201" s="2" t="s">
        <v>595</v>
      </c>
      <c r="K201" s="2" t="s">
        <v>233</v>
      </c>
      <c r="L201" s="2" t="s">
        <v>245</v>
      </c>
      <c r="M201" s="2" t="s">
        <v>30</v>
      </c>
      <c r="N201" s="2" t="s">
        <v>324</v>
      </c>
      <c r="O201" s="2" t="s">
        <v>138</v>
      </c>
      <c r="P201" s="181" t="s">
        <v>2792</v>
      </c>
      <c r="Q201" s="2" t="s">
        <v>195</v>
      </c>
      <c r="R201" s="2" t="s">
        <v>180</v>
      </c>
      <c r="S201" s="2" t="s">
        <v>922</v>
      </c>
      <c r="T201" s="179" t="s">
        <v>139</v>
      </c>
      <c r="U201" s="156">
        <v>3.3719999999999999</v>
      </c>
      <c r="V201" s="147">
        <v>1316.0809999999999</v>
      </c>
      <c r="W201" s="147">
        <v>4437.8239999999996</v>
      </c>
      <c r="X201" s="162">
        <v>6.0000000000000001E-3</v>
      </c>
      <c r="Y201" s="162">
        <v>9.8439039078209792E-3</v>
      </c>
      <c r="Z201" s="162">
        <v>1.7860420958599999E-3</v>
      </c>
    </row>
    <row r="202" spans="1:26">
      <c r="A202" s="2">
        <v>424</v>
      </c>
      <c r="B202" s="2">
        <v>7228</v>
      </c>
      <c r="C202" s="2" t="s">
        <v>2793</v>
      </c>
      <c r="D202" s="2" t="s">
        <v>2794</v>
      </c>
      <c r="E202" s="2" t="s">
        <v>33</v>
      </c>
      <c r="F202" s="2" t="s">
        <v>2795</v>
      </c>
      <c r="G202" s="2">
        <v>62021951</v>
      </c>
      <c r="H202" s="2" t="s">
        <v>33</v>
      </c>
      <c r="I202" s="2" t="s">
        <v>1052</v>
      </c>
      <c r="J202" s="2" t="s">
        <v>595</v>
      </c>
      <c r="K202" s="2" t="s">
        <v>233</v>
      </c>
      <c r="L202" s="2" t="s">
        <v>252</v>
      </c>
      <c r="M202" s="2" t="s">
        <v>252</v>
      </c>
      <c r="N202" s="2" t="s">
        <v>324</v>
      </c>
      <c r="O202" s="2" t="s">
        <v>138</v>
      </c>
      <c r="P202" s="181" t="s">
        <v>2796</v>
      </c>
      <c r="Q202" s="2" t="s">
        <v>195</v>
      </c>
      <c r="R202" s="2" t="s">
        <v>180</v>
      </c>
      <c r="S202" s="2" t="s">
        <v>2655</v>
      </c>
      <c r="T202" s="179" t="s">
        <v>139</v>
      </c>
      <c r="U202" s="156">
        <v>3.3719999999999999</v>
      </c>
      <c r="V202" s="147">
        <v>522.70399999999995</v>
      </c>
      <c r="W202" s="147">
        <v>1762.557</v>
      </c>
      <c r="X202" s="162">
        <v>0</v>
      </c>
      <c r="Y202" s="162">
        <v>3.9096737212639702E-3</v>
      </c>
      <c r="Z202" s="162">
        <v>7.09356969820398E-4</v>
      </c>
    </row>
    <row r="203" spans="1:26">
      <c r="A203" s="2">
        <v>424</v>
      </c>
      <c r="B203" s="2">
        <v>7228</v>
      </c>
      <c r="C203" s="2" t="s">
        <v>2797</v>
      </c>
      <c r="D203" s="2" t="s">
        <v>2798</v>
      </c>
      <c r="E203" s="2" t="s">
        <v>339</v>
      </c>
      <c r="F203" s="2" t="s">
        <v>2799</v>
      </c>
      <c r="G203" s="2">
        <v>62020425</v>
      </c>
      <c r="H203" s="2" t="s">
        <v>33</v>
      </c>
      <c r="I203" s="2" t="s">
        <v>1052</v>
      </c>
      <c r="J203" s="2" t="s">
        <v>875</v>
      </c>
      <c r="K203" s="2" t="s">
        <v>233</v>
      </c>
      <c r="L203" s="2" t="s">
        <v>252</v>
      </c>
      <c r="M203" s="2" t="s">
        <v>252</v>
      </c>
      <c r="N203" s="2" t="s">
        <v>252</v>
      </c>
      <c r="O203" s="2" t="s">
        <v>138</v>
      </c>
      <c r="P203" s="181" t="s">
        <v>2800</v>
      </c>
      <c r="Q203" s="2" t="s">
        <v>195</v>
      </c>
      <c r="R203" s="2" t="s">
        <v>918</v>
      </c>
      <c r="S203" s="2" t="s">
        <v>922</v>
      </c>
      <c r="T203" s="179" t="s">
        <v>139</v>
      </c>
      <c r="U203" s="156">
        <v>3.3719999999999999</v>
      </c>
      <c r="V203" s="147">
        <v>4426.9690000000001</v>
      </c>
      <c r="W203" s="147">
        <v>14927.74</v>
      </c>
      <c r="X203" s="162">
        <v>1.049E-3</v>
      </c>
      <c r="Y203" s="162">
        <v>3.3112448497423598E-2</v>
      </c>
      <c r="Z203" s="162">
        <v>6.0078021349241201E-3</v>
      </c>
    </row>
    <row r="204" spans="1:26">
      <c r="A204" s="2">
        <v>424</v>
      </c>
      <c r="B204" s="2">
        <v>7228</v>
      </c>
      <c r="C204" s="2" t="s">
        <v>2801</v>
      </c>
      <c r="D204" s="2" t="s">
        <v>2802</v>
      </c>
      <c r="E204" s="2" t="s">
        <v>339</v>
      </c>
      <c r="F204" s="2" t="s">
        <v>2803</v>
      </c>
      <c r="G204" s="2">
        <v>62021332</v>
      </c>
      <c r="H204" s="2" t="s">
        <v>33</v>
      </c>
      <c r="I204" s="2" t="s">
        <v>1052</v>
      </c>
      <c r="J204" s="2" t="s">
        <v>869</v>
      </c>
      <c r="K204" s="2" t="s">
        <v>233</v>
      </c>
      <c r="L204" s="2" t="s">
        <v>245</v>
      </c>
      <c r="M204" s="2" t="s">
        <v>252</v>
      </c>
      <c r="N204" s="2" t="s">
        <v>252</v>
      </c>
      <c r="O204" s="2" t="s">
        <v>138</v>
      </c>
      <c r="P204" s="181" t="s">
        <v>2804</v>
      </c>
      <c r="Q204" s="2" t="s">
        <v>195</v>
      </c>
      <c r="R204" s="2" t="s">
        <v>918</v>
      </c>
      <c r="S204" s="2" t="s">
        <v>922</v>
      </c>
      <c r="T204" s="179" t="s">
        <v>139</v>
      </c>
      <c r="U204" s="156">
        <v>3.3719999999999999</v>
      </c>
      <c r="V204" s="147">
        <v>1824.258</v>
      </c>
      <c r="W204" s="147">
        <v>6151.3969999999999</v>
      </c>
      <c r="X204" s="162">
        <v>0</v>
      </c>
      <c r="Y204" s="162">
        <v>1.36449191891585E-2</v>
      </c>
      <c r="Z204" s="162">
        <v>2.4756844738277801E-3</v>
      </c>
    </row>
    <row r="205" spans="1:26">
      <c r="A205" s="2">
        <v>424</v>
      </c>
      <c r="B205" s="2">
        <v>7228</v>
      </c>
      <c r="C205" s="2" t="s">
        <v>2805</v>
      </c>
      <c r="D205" s="2" t="s">
        <v>2806</v>
      </c>
      <c r="E205" s="2" t="s">
        <v>339</v>
      </c>
      <c r="F205" s="2" t="s">
        <v>2807</v>
      </c>
      <c r="G205" s="2">
        <v>62021324</v>
      </c>
      <c r="H205" s="2" t="s">
        <v>33</v>
      </c>
      <c r="I205" s="2" t="s">
        <v>1052</v>
      </c>
      <c r="J205" s="2" t="s">
        <v>869</v>
      </c>
      <c r="K205" s="2" t="s">
        <v>233</v>
      </c>
      <c r="L205" s="2" t="s">
        <v>245</v>
      </c>
      <c r="M205" s="2" t="s">
        <v>252</v>
      </c>
      <c r="N205" s="2" t="s">
        <v>252</v>
      </c>
      <c r="O205" s="2" t="s">
        <v>138</v>
      </c>
      <c r="P205" s="181" t="s">
        <v>2804</v>
      </c>
      <c r="Q205" s="2" t="s">
        <v>195</v>
      </c>
      <c r="R205" s="2" t="s">
        <v>918</v>
      </c>
      <c r="S205" s="2" t="s">
        <v>922</v>
      </c>
      <c r="T205" s="179" t="s">
        <v>139</v>
      </c>
      <c r="U205" s="156">
        <v>3.3719999999999999</v>
      </c>
      <c r="V205" s="147">
        <v>679.48500000000001</v>
      </c>
      <c r="W205" s="147">
        <v>2291.2220000000002</v>
      </c>
      <c r="X205" s="162">
        <v>0</v>
      </c>
      <c r="Y205" s="162">
        <v>5.0823492651605904E-3</v>
      </c>
      <c r="Z205" s="162">
        <v>9.2212295227994299E-4</v>
      </c>
    </row>
    <row r="206" spans="1:26">
      <c r="A206" s="2">
        <v>424</v>
      </c>
      <c r="B206" s="2">
        <v>7228</v>
      </c>
      <c r="C206" s="2" t="s">
        <v>2808</v>
      </c>
      <c r="E206" s="2" t="s">
        <v>340</v>
      </c>
      <c r="F206" s="2" t="s">
        <v>2809</v>
      </c>
      <c r="G206" s="2">
        <v>62021894</v>
      </c>
      <c r="H206" s="2" t="s">
        <v>33</v>
      </c>
      <c r="I206" s="2" t="s">
        <v>1052</v>
      </c>
      <c r="J206" s="2" t="s">
        <v>595</v>
      </c>
      <c r="K206" s="2" t="s">
        <v>233</v>
      </c>
      <c r="L206" s="2" t="s">
        <v>281</v>
      </c>
      <c r="M206" s="2" t="s">
        <v>261</v>
      </c>
      <c r="N206" s="2" t="s">
        <v>324</v>
      </c>
      <c r="O206" s="2" t="s">
        <v>138</v>
      </c>
      <c r="P206" s="181" t="s">
        <v>2810</v>
      </c>
      <c r="Q206" s="2" t="s">
        <v>195</v>
      </c>
      <c r="R206" s="2" t="s">
        <v>180</v>
      </c>
      <c r="S206" s="197" t="s">
        <v>922</v>
      </c>
      <c r="T206" s="179" t="s">
        <v>139</v>
      </c>
      <c r="U206" s="156">
        <v>3.3719999999999999</v>
      </c>
      <c r="V206" s="147">
        <v>293.56900000000002</v>
      </c>
      <c r="W206" s="147">
        <v>989.91499999999996</v>
      </c>
      <c r="X206" s="162">
        <v>2.7599999999999999E-4</v>
      </c>
      <c r="Y206" s="162">
        <v>2.1958118959570202E-3</v>
      </c>
      <c r="Z206" s="162">
        <v>3.9840011823495398E-4</v>
      </c>
    </row>
    <row r="207" spans="1:26">
      <c r="A207" s="2">
        <v>424</v>
      </c>
      <c r="B207" s="2">
        <v>7228</v>
      </c>
      <c r="C207" s="2" t="s">
        <v>2811</v>
      </c>
      <c r="D207" s="2" t="s">
        <v>2812</v>
      </c>
      <c r="E207" s="2" t="s">
        <v>340</v>
      </c>
      <c r="F207" s="2" t="s">
        <v>2813</v>
      </c>
      <c r="G207" s="2">
        <v>62021571</v>
      </c>
      <c r="H207" s="2" t="s">
        <v>33</v>
      </c>
      <c r="I207" s="2" t="s">
        <v>1052</v>
      </c>
      <c r="J207" s="2" t="s">
        <v>595</v>
      </c>
      <c r="K207" s="2" t="s">
        <v>233</v>
      </c>
      <c r="L207" s="2" t="s">
        <v>281</v>
      </c>
      <c r="M207" s="2" t="s">
        <v>261</v>
      </c>
      <c r="N207" s="2" t="s">
        <v>321</v>
      </c>
      <c r="O207" s="2" t="s">
        <v>138</v>
      </c>
      <c r="P207" s="181" t="s">
        <v>2814</v>
      </c>
      <c r="Q207" s="2" t="s">
        <v>1202</v>
      </c>
      <c r="R207" s="2" t="s">
        <v>180</v>
      </c>
      <c r="S207" s="2" t="s">
        <v>922</v>
      </c>
      <c r="T207" s="179" t="s">
        <v>139</v>
      </c>
      <c r="U207" s="156">
        <v>3.9552</v>
      </c>
      <c r="V207" s="147">
        <v>1047.384</v>
      </c>
      <c r="W207" s="147">
        <v>4142.6130000000003</v>
      </c>
      <c r="X207" s="162">
        <v>4.0419999999999996E-3</v>
      </c>
      <c r="Y207" s="162">
        <v>9.1890711172343507E-3</v>
      </c>
      <c r="Z207" s="162">
        <v>1.66723161775202E-3</v>
      </c>
    </row>
    <row r="208" spans="1:26">
      <c r="A208" s="2">
        <v>424</v>
      </c>
      <c r="B208" s="2">
        <v>7228</v>
      </c>
      <c r="C208" s="2" t="s">
        <v>2815</v>
      </c>
      <c r="D208" s="2" t="s">
        <v>2816</v>
      </c>
      <c r="E208" s="2" t="s">
        <v>339</v>
      </c>
      <c r="F208" s="2" t="s">
        <v>2817</v>
      </c>
      <c r="G208" s="2">
        <v>62019849</v>
      </c>
      <c r="H208" s="2" t="s">
        <v>33</v>
      </c>
      <c r="I208" s="2" t="s">
        <v>1052</v>
      </c>
      <c r="J208" s="2" t="s">
        <v>595</v>
      </c>
      <c r="K208" s="2" t="s">
        <v>233</v>
      </c>
      <c r="L208" s="2" t="s">
        <v>281</v>
      </c>
      <c r="M208" s="2" t="s">
        <v>261</v>
      </c>
      <c r="N208" s="2" t="s">
        <v>252</v>
      </c>
      <c r="O208" s="2" t="s">
        <v>138</v>
      </c>
      <c r="P208" s="181" t="s">
        <v>2818</v>
      </c>
      <c r="Q208" s="2" t="s">
        <v>195</v>
      </c>
      <c r="R208" s="2" t="s">
        <v>918</v>
      </c>
      <c r="S208" s="2" t="s">
        <v>922</v>
      </c>
      <c r="T208" s="179" t="s">
        <v>139</v>
      </c>
      <c r="U208" s="156">
        <v>3.3719999999999999</v>
      </c>
      <c r="V208" s="147">
        <v>2088.1849999999999</v>
      </c>
      <c r="W208" s="147">
        <v>7041.36</v>
      </c>
      <c r="X208" s="162">
        <v>7.3850000000000001E-3</v>
      </c>
      <c r="Y208" s="162">
        <v>1.5619020016871999E-2</v>
      </c>
      <c r="Z208" s="162">
        <v>2.83385814280956E-3</v>
      </c>
    </row>
    <row r="209" spans="1:26">
      <c r="A209" s="2">
        <v>424</v>
      </c>
      <c r="B209" s="2">
        <v>7228</v>
      </c>
      <c r="C209" s="2" t="s">
        <v>2819</v>
      </c>
      <c r="D209" s="2" t="s">
        <v>2820</v>
      </c>
      <c r="E209" s="2" t="s">
        <v>339</v>
      </c>
      <c r="F209" s="2" t="s">
        <v>2821</v>
      </c>
      <c r="G209" s="2">
        <v>62021944</v>
      </c>
      <c r="H209" s="2" t="s">
        <v>33</v>
      </c>
      <c r="I209" s="2" t="s">
        <v>1052</v>
      </c>
      <c r="J209" s="2" t="s">
        <v>595</v>
      </c>
      <c r="K209" s="2" t="s">
        <v>233</v>
      </c>
      <c r="L209" s="2" t="s">
        <v>281</v>
      </c>
      <c r="M209" s="2" t="s">
        <v>261</v>
      </c>
      <c r="N209" s="2" t="s">
        <v>324</v>
      </c>
      <c r="O209" s="2" t="s">
        <v>138</v>
      </c>
      <c r="P209" s="181" t="s">
        <v>2822</v>
      </c>
      <c r="Q209" s="2" t="s">
        <v>195</v>
      </c>
      <c r="R209" s="2" t="s">
        <v>180</v>
      </c>
      <c r="S209" s="197" t="s">
        <v>922</v>
      </c>
      <c r="T209" s="179" t="s">
        <v>139</v>
      </c>
      <c r="U209" s="156">
        <v>3.3719999999999999</v>
      </c>
      <c r="V209" s="147">
        <v>354.85700000000003</v>
      </c>
      <c r="W209" s="147">
        <v>1196.579</v>
      </c>
      <c r="X209" s="162">
        <v>0</v>
      </c>
      <c r="Y209" s="162">
        <v>2.6542313762055198E-3</v>
      </c>
      <c r="Z209" s="162">
        <v>4.8157408020705001E-4</v>
      </c>
    </row>
    <row r="210" spans="1:26">
      <c r="A210" s="2">
        <v>424</v>
      </c>
      <c r="B210" s="2">
        <v>7228</v>
      </c>
      <c r="C210" s="2" t="s">
        <v>2823</v>
      </c>
      <c r="D210" s="2" t="s">
        <v>2824</v>
      </c>
      <c r="E210" s="2" t="s">
        <v>339</v>
      </c>
      <c r="F210" s="2" t="s">
        <v>2825</v>
      </c>
      <c r="G210" s="2">
        <v>62009204</v>
      </c>
      <c r="H210" s="2" t="s">
        <v>33</v>
      </c>
      <c r="I210" s="2" t="s">
        <v>1052</v>
      </c>
      <c r="J210" s="2" t="s">
        <v>859</v>
      </c>
      <c r="K210" s="2" t="s">
        <v>233</v>
      </c>
      <c r="L210" s="2" t="s">
        <v>281</v>
      </c>
      <c r="M210" s="2" t="s">
        <v>261</v>
      </c>
      <c r="N210" s="2" t="s">
        <v>324</v>
      </c>
      <c r="O210" s="2" t="s">
        <v>138</v>
      </c>
      <c r="P210" s="181" t="s">
        <v>2826</v>
      </c>
      <c r="Q210" s="2" t="s">
        <v>195</v>
      </c>
      <c r="R210" s="2" t="s">
        <v>180</v>
      </c>
      <c r="S210" s="2" t="s">
        <v>922</v>
      </c>
      <c r="T210" s="179" t="s">
        <v>139</v>
      </c>
      <c r="U210" s="156">
        <v>3.3719999999999999</v>
      </c>
      <c r="V210" s="147">
        <v>1883.423</v>
      </c>
      <c r="W210" s="147">
        <v>6350.9030000000002</v>
      </c>
      <c r="X210" s="162">
        <v>1.8259999999999999E-3</v>
      </c>
      <c r="Y210" s="162">
        <v>1.40874618956171E-2</v>
      </c>
      <c r="Z210" s="162">
        <v>2.5559778117506399E-3</v>
      </c>
    </row>
    <row r="211" spans="1:26">
      <c r="A211" s="2">
        <v>424</v>
      </c>
      <c r="B211" s="2">
        <v>7228</v>
      </c>
      <c r="C211" s="2" t="s">
        <v>2827</v>
      </c>
      <c r="D211" s="2" t="s">
        <v>2828</v>
      </c>
      <c r="E211" s="2" t="s">
        <v>339</v>
      </c>
      <c r="F211" s="2" t="s">
        <v>2829</v>
      </c>
      <c r="G211" s="2">
        <v>62019807</v>
      </c>
      <c r="H211" s="2" t="s">
        <v>33</v>
      </c>
      <c r="I211" s="2" t="s">
        <v>1052</v>
      </c>
      <c r="J211" s="2" t="s">
        <v>859</v>
      </c>
      <c r="K211" s="2" t="s">
        <v>233</v>
      </c>
      <c r="L211" s="2" t="s">
        <v>281</v>
      </c>
      <c r="M211" s="2" t="s">
        <v>261</v>
      </c>
      <c r="N211" s="2" t="s">
        <v>324</v>
      </c>
      <c r="O211" s="2" t="s">
        <v>138</v>
      </c>
      <c r="P211" s="181" t="s">
        <v>2680</v>
      </c>
      <c r="Q211" s="2" t="s">
        <v>195</v>
      </c>
      <c r="R211" s="2" t="s">
        <v>918</v>
      </c>
      <c r="S211" s="2" t="s">
        <v>922</v>
      </c>
      <c r="T211" s="179" t="s">
        <v>139</v>
      </c>
      <c r="U211" s="156">
        <v>3.3719999999999999</v>
      </c>
      <c r="V211" s="147">
        <v>2853.3389999999999</v>
      </c>
      <c r="W211" s="147">
        <v>9621.4599999999991</v>
      </c>
      <c r="X211" s="162">
        <v>1.485E-3</v>
      </c>
      <c r="Y211" s="162">
        <v>2.1342152962040499E-2</v>
      </c>
      <c r="Z211" s="162">
        <v>3.87224255370908E-3</v>
      </c>
    </row>
    <row r="212" spans="1:26">
      <c r="A212" s="2">
        <v>424</v>
      </c>
      <c r="B212" s="2">
        <v>7228</v>
      </c>
      <c r="C212" s="2" t="s">
        <v>2830</v>
      </c>
      <c r="D212" s="2" t="s">
        <v>2831</v>
      </c>
      <c r="E212" s="2" t="s">
        <v>33</v>
      </c>
      <c r="F212" s="2" t="s">
        <v>2832</v>
      </c>
      <c r="G212" s="2">
        <v>62022355</v>
      </c>
      <c r="H212" s="2" t="s">
        <v>33</v>
      </c>
      <c r="I212" s="2" t="s">
        <v>1052</v>
      </c>
      <c r="J212" s="2" t="s">
        <v>595</v>
      </c>
      <c r="K212" s="2" t="s">
        <v>233</v>
      </c>
      <c r="L212" s="197" t="s">
        <v>281</v>
      </c>
      <c r="M212" s="197" t="s">
        <v>281</v>
      </c>
      <c r="N212" s="197" t="s">
        <v>324</v>
      </c>
      <c r="O212" s="2" t="s">
        <v>138</v>
      </c>
      <c r="P212" s="181" t="s">
        <v>2696</v>
      </c>
      <c r="Q212" s="2" t="s">
        <v>195</v>
      </c>
      <c r="R212" s="2" t="s">
        <v>180</v>
      </c>
      <c r="S212" s="197" t="s">
        <v>922</v>
      </c>
      <c r="T212" s="179" t="s">
        <v>139</v>
      </c>
      <c r="U212" s="156">
        <v>3.3719999999999999</v>
      </c>
      <c r="V212" s="147">
        <v>124.75700000000001</v>
      </c>
      <c r="W212" s="147">
        <v>420.67899999999997</v>
      </c>
      <c r="X212" s="162">
        <v>1E-4</v>
      </c>
      <c r="Y212" s="162">
        <v>9.3314292714494695E-4</v>
      </c>
      <c r="Z212" s="162">
        <v>1.69306056310724E-4</v>
      </c>
    </row>
    <row r="213" spans="1:26">
      <c r="A213" s="2">
        <v>424</v>
      </c>
      <c r="B213" s="2">
        <v>7228</v>
      </c>
      <c r="C213" s="2" t="s">
        <v>2833</v>
      </c>
      <c r="D213" s="2" t="s">
        <v>2824</v>
      </c>
      <c r="E213" s="2" t="s">
        <v>339</v>
      </c>
      <c r="F213" s="2" t="s">
        <v>2834</v>
      </c>
      <c r="G213" s="2">
        <v>62020615</v>
      </c>
      <c r="H213" s="2" t="s">
        <v>33</v>
      </c>
      <c r="I213" s="2" t="s">
        <v>1052</v>
      </c>
      <c r="J213" s="2" t="s">
        <v>864</v>
      </c>
      <c r="K213" s="2" t="s">
        <v>233</v>
      </c>
      <c r="L213" s="2" t="s">
        <v>281</v>
      </c>
      <c r="M213" s="2" t="s">
        <v>261</v>
      </c>
      <c r="N213" s="2" t="s">
        <v>324</v>
      </c>
      <c r="O213" s="2" t="s">
        <v>138</v>
      </c>
      <c r="P213" s="181" t="s">
        <v>2835</v>
      </c>
      <c r="Q213" s="2" t="s">
        <v>195</v>
      </c>
      <c r="R213" s="2" t="s">
        <v>918</v>
      </c>
      <c r="S213" s="2" t="s">
        <v>922</v>
      </c>
      <c r="T213" s="179" t="s">
        <v>139</v>
      </c>
      <c r="U213" s="156">
        <v>3.3719999999999999</v>
      </c>
      <c r="V213" s="147">
        <v>1896.7170000000001</v>
      </c>
      <c r="W213" s="147">
        <v>6395.7280000000001</v>
      </c>
      <c r="X213" s="162">
        <v>0</v>
      </c>
      <c r="Y213" s="162">
        <v>1.41868916220901E-2</v>
      </c>
      <c r="Z213" s="162">
        <v>2.5740179794243199E-3</v>
      </c>
    </row>
    <row r="214" spans="1:26">
      <c r="A214" s="2">
        <v>424</v>
      </c>
      <c r="B214" s="2">
        <v>7228</v>
      </c>
      <c r="C214" s="2" t="s">
        <v>2836</v>
      </c>
      <c r="D214" s="2" t="s">
        <v>2837</v>
      </c>
      <c r="E214" s="2" t="s">
        <v>339</v>
      </c>
      <c r="F214" s="2" t="s">
        <v>2838</v>
      </c>
      <c r="G214" s="2">
        <v>62020813</v>
      </c>
      <c r="H214" s="2" t="s">
        <v>33</v>
      </c>
      <c r="I214" s="2" t="s">
        <v>1052</v>
      </c>
      <c r="J214" s="2" t="s">
        <v>879</v>
      </c>
      <c r="K214" s="2" t="s">
        <v>233</v>
      </c>
      <c r="L214" s="2" t="s">
        <v>281</v>
      </c>
      <c r="M214" s="2" t="s">
        <v>261</v>
      </c>
      <c r="N214" s="2" t="s">
        <v>324</v>
      </c>
      <c r="O214" s="2" t="s">
        <v>138</v>
      </c>
      <c r="P214" s="181" t="s">
        <v>2839</v>
      </c>
      <c r="Q214" s="2" t="s">
        <v>195</v>
      </c>
      <c r="R214" s="2" t="s">
        <v>180</v>
      </c>
      <c r="S214" s="2" t="s">
        <v>922</v>
      </c>
      <c r="T214" s="179" t="s">
        <v>139</v>
      </c>
      <c r="U214" s="156">
        <v>3.3719999999999999</v>
      </c>
      <c r="V214" s="147">
        <v>1393.518</v>
      </c>
      <c r="W214" s="147">
        <v>4698.942</v>
      </c>
      <c r="X214" s="162">
        <v>5.53E-4</v>
      </c>
      <c r="Y214" s="162">
        <v>1.04231095702108E-2</v>
      </c>
      <c r="Z214" s="162">
        <v>1.8911310630904501E-3</v>
      </c>
    </row>
    <row r="215" spans="1:26">
      <c r="A215" s="2">
        <v>424</v>
      </c>
      <c r="B215" s="2">
        <v>7228</v>
      </c>
      <c r="C215" s="2" t="s">
        <v>2840</v>
      </c>
      <c r="D215" s="2" t="s">
        <v>2841</v>
      </c>
      <c r="E215" s="2" t="s">
        <v>339</v>
      </c>
      <c r="F215" s="2" t="s">
        <v>2842</v>
      </c>
      <c r="G215" s="2">
        <v>62010137</v>
      </c>
      <c r="H215" s="2" t="s">
        <v>33</v>
      </c>
      <c r="I215" s="2" t="s">
        <v>1052</v>
      </c>
      <c r="J215" s="2" t="s">
        <v>879</v>
      </c>
      <c r="K215" s="2" t="s">
        <v>233</v>
      </c>
      <c r="L215" s="2" t="s">
        <v>281</v>
      </c>
      <c r="M215" s="2" t="s">
        <v>261</v>
      </c>
      <c r="N215" s="2" t="s">
        <v>324</v>
      </c>
      <c r="O215" s="2" t="s">
        <v>138</v>
      </c>
      <c r="P215" s="181" t="s">
        <v>2843</v>
      </c>
      <c r="Q215" s="2" t="s">
        <v>195</v>
      </c>
      <c r="R215" s="2" t="s">
        <v>918</v>
      </c>
      <c r="S215" s="2" t="s">
        <v>922</v>
      </c>
      <c r="T215" s="179" t="s">
        <v>139</v>
      </c>
      <c r="U215" s="156">
        <v>3.3719999999999999</v>
      </c>
      <c r="V215" s="147">
        <v>1224.634</v>
      </c>
      <c r="W215" s="147">
        <v>4129.4639999999999</v>
      </c>
      <c r="X215" s="162">
        <v>5.4600000000000004E-4</v>
      </c>
      <c r="Y215" s="162">
        <v>9.1599045697717905E-3</v>
      </c>
      <c r="Z215" s="162">
        <v>1.6619397455388399E-3</v>
      </c>
    </row>
    <row r="216" spans="1:26">
      <c r="A216" s="2">
        <v>424</v>
      </c>
      <c r="B216" s="2">
        <v>7228</v>
      </c>
      <c r="C216" s="2" t="s">
        <v>2844</v>
      </c>
      <c r="D216" s="2" t="s">
        <v>2845</v>
      </c>
      <c r="E216" s="2" t="s">
        <v>33</v>
      </c>
      <c r="F216" s="2" t="s">
        <v>2846</v>
      </c>
      <c r="G216" s="2">
        <v>62006366</v>
      </c>
      <c r="H216" s="2" t="s">
        <v>33</v>
      </c>
      <c r="I216" s="2" t="s">
        <v>1052</v>
      </c>
      <c r="J216" s="2" t="s">
        <v>878</v>
      </c>
      <c r="K216" s="2" t="s">
        <v>233</v>
      </c>
      <c r="L216" s="2" t="s">
        <v>30</v>
      </c>
      <c r="M216" s="2" t="s">
        <v>30</v>
      </c>
      <c r="N216" s="2" t="s">
        <v>252</v>
      </c>
      <c r="O216" s="2" t="s">
        <v>138</v>
      </c>
      <c r="P216" s="181" t="s">
        <v>2847</v>
      </c>
      <c r="Q216" s="2" t="s">
        <v>195</v>
      </c>
      <c r="R216" s="2" t="s">
        <v>918</v>
      </c>
      <c r="S216" s="2" t="s">
        <v>922</v>
      </c>
      <c r="T216" s="179" t="s">
        <v>139</v>
      </c>
      <c r="U216" s="156">
        <v>3.3719999999999999</v>
      </c>
      <c r="V216" s="147">
        <v>205.02799999999999</v>
      </c>
      <c r="W216" s="147">
        <v>691.35400000000004</v>
      </c>
      <c r="X216" s="162">
        <v>1.8400000000000001E-3</v>
      </c>
      <c r="Y216" s="162">
        <v>1.53354932911071E-3</v>
      </c>
      <c r="Z216" s="162">
        <v>2.7824160856481598E-4</v>
      </c>
    </row>
    <row r="217" spans="1:26">
      <c r="A217" s="2">
        <v>424</v>
      </c>
      <c r="B217" s="2">
        <v>7228</v>
      </c>
      <c r="C217" s="2" t="s">
        <v>2848</v>
      </c>
      <c r="D217" s="2" t="s">
        <v>2849</v>
      </c>
      <c r="E217" s="2" t="s">
        <v>339</v>
      </c>
      <c r="F217" s="2" t="s">
        <v>2850</v>
      </c>
      <c r="G217" s="2">
        <v>62018387</v>
      </c>
      <c r="H217" s="2" t="s">
        <v>33</v>
      </c>
      <c r="I217" s="2" t="s">
        <v>1052</v>
      </c>
      <c r="J217" s="2" t="s">
        <v>877</v>
      </c>
      <c r="K217" s="2" t="s">
        <v>233</v>
      </c>
      <c r="L217" s="2" t="s">
        <v>245</v>
      </c>
      <c r="M217" s="2" t="s">
        <v>317</v>
      </c>
      <c r="N217" s="2" t="s">
        <v>252</v>
      </c>
      <c r="O217" s="2" t="s">
        <v>138</v>
      </c>
      <c r="P217" s="181" t="s">
        <v>2851</v>
      </c>
      <c r="Q217" s="2" t="s">
        <v>195</v>
      </c>
      <c r="R217" s="2" t="s">
        <v>918</v>
      </c>
      <c r="S217" s="2" t="s">
        <v>922</v>
      </c>
      <c r="T217" s="179" t="s">
        <v>139</v>
      </c>
      <c r="U217" s="156">
        <v>3.3719999999999999</v>
      </c>
      <c r="V217" s="147">
        <v>1000.947</v>
      </c>
      <c r="W217" s="147">
        <v>3375.194</v>
      </c>
      <c r="X217" s="162">
        <v>4.6799999999999999E-4</v>
      </c>
      <c r="Y217" s="162">
        <v>7.4867963003775601E-3</v>
      </c>
      <c r="Z217" s="162">
        <v>1.35837707080617E-3</v>
      </c>
    </row>
    <row r="218" spans="1:26">
      <c r="A218" s="2">
        <v>424</v>
      </c>
      <c r="B218" s="2">
        <v>7228</v>
      </c>
      <c r="C218" s="2" t="s">
        <v>2852</v>
      </c>
      <c r="D218" s="2" t="s">
        <v>2853</v>
      </c>
      <c r="E218" s="2" t="s">
        <v>340</v>
      </c>
      <c r="F218" s="2" t="s">
        <v>2854</v>
      </c>
      <c r="G218" s="2">
        <v>62018551</v>
      </c>
      <c r="H218" s="2" t="s">
        <v>33</v>
      </c>
      <c r="I218" s="2" t="s">
        <v>1052</v>
      </c>
      <c r="J218" s="2" t="s">
        <v>877</v>
      </c>
      <c r="K218" s="2" t="s">
        <v>233</v>
      </c>
      <c r="L218" s="2" t="s">
        <v>281</v>
      </c>
      <c r="M218" s="2" t="s">
        <v>315</v>
      </c>
      <c r="N218" s="2" t="s">
        <v>317</v>
      </c>
      <c r="O218" s="2" t="s">
        <v>138</v>
      </c>
      <c r="P218" s="181" t="s">
        <v>2855</v>
      </c>
      <c r="Q218" s="2" t="s">
        <v>195</v>
      </c>
      <c r="R218" s="2" t="s">
        <v>918</v>
      </c>
      <c r="S218" s="2" t="s">
        <v>922</v>
      </c>
      <c r="T218" s="179" t="s">
        <v>139</v>
      </c>
      <c r="U218" s="156">
        <v>3.3719999999999999</v>
      </c>
      <c r="V218" s="147">
        <v>1897.27</v>
      </c>
      <c r="W218" s="147">
        <v>6397.5929999999998</v>
      </c>
      <c r="X218" s="162">
        <v>7.6800000000000002E-3</v>
      </c>
      <c r="Y218" s="162">
        <v>1.41910273933144E-2</v>
      </c>
      <c r="Z218" s="162">
        <v>2.5747683587021598E-3</v>
      </c>
    </row>
    <row r="219" spans="1:26">
      <c r="A219" s="2">
        <v>424</v>
      </c>
      <c r="B219" s="2">
        <v>7228</v>
      </c>
      <c r="C219" s="2" t="s">
        <v>2856</v>
      </c>
      <c r="D219" s="2" t="s">
        <v>2857</v>
      </c>
      <c r="E219" s="2" t="s">
        <v>340</v>
      </c>
      <c r="F219" s="2" t="s">
        <v>2858</v>
      </c>
      <c r="G219" s="2">
        <v>62022306</v>
      </c>
      <c r="H219" s="2" t="s">
        <v>33</v>
      </c>
      <c r="I219" s="2" t="s">
        <v>1052</v>
      </c>
      <c r="J219" s="2" t="s">
        <v>595</v>
      </c>
      <c r="K219" s="2" t="s">
        <v>233</v>
      </c>
      <c r="L219" s="2" t="s">
        <v>281</v>
      </c>
      <c r="M219" s="2" t="s">
        <v>315</v>
      </c>
      <c r="N219" s="2" t="s">
        <v>324</v>
      </c>
      <c r="O219" s="2" t="s">
        <v>138</v>
      </c>
      <c r="P219" s="181" t="s">
        <v>2859</v>
      </c>
      <c r="Q219" s="2" t="s">
        <v>195</v>
      </c>
      <c r="R219" s="2" t="s">
        <v>180</v>
      </c>
      <c r="S219" s="2" t="s">
        <v>922</v>
      </c>
      <c r="T219" s="179" t="s">
        <v>139</v>
      </c>
      <c r="U219" s="156">
        <v>3.3719999999999999</v>
      </c>
      <c r="V219" s="147">
        <v>378.26499999999999</v>
      </c>
      <c r="W219" s="147">
        <v>1275.51</v>
      </c>
      <c r="X219" s="162">
        <v>0</v>
      </c>
      <c r="Y219" s="162">
        <v>2.82931380115242E-3</v>
      </c>
      <c r="Z219" s="162">
        <v>5.1334039813625903E-4</v>
      </c>
    </row>
    <row r="220" spans="1:26">
      <c r="A220" s="2">
        <v>424</v>
      </c>
      <c r="B220" s="2">
        <v>7228</v>
      </c>
      <c r="C220" s="2" t="s">
        <v>2860</v>
      </c>
      <c r="D220" s="2" t="s">
        <v>2861</v>
      </c>
      <c r="E220" s="2" t="s">
        <v>340</v>
      </c>
      <c r="F220" s="2" t="s">
        <v>2862</v>
      </c>
      <c r="G220" s="2">
        <v>62020169</v>
      </c>
      <c r="H220" s="2" t="s">
        <v>33</v>
      </c>
      <c r="I220" s="2" t="s">
        <v>1052</v>
      </c>
      <c r="J220" s="2" t="s">
        <v>879</v>
      </c>
      <c r="K220" s="2" t="s">
        <v>233</v>
      </c>
      <c r="L220" s="2" t="s">
        <v>281</v>
      </c>
      <c r="M220" s="2" t="s">
        <v>315</v>
      </c>
      <c r="N220" s="2" t="s">
        <v>324</v>
      </c>
      <c r="O220" s="2" t="s">
        <v>138</v>
      </c>
      <c r="P220" s="181" t="s">
        <v>2863</v>
      </c>
      <c r="Q220" s="2" t="s">
        <v>195</v>
      </c>
      <c r="R220" s="2" t="s">
        <v>918</v>
      </c>
      <c r="S220" s="2" t="s">
        <v>922</v>
      </c>
      <c r="T220" s="179" t="s">
        <v>139</v>
      </c>
      <c r="U220" s="156">
        <v>3.3719999999999999</v>
      </c>
      <c r="V220" s="147">
        <v>2502.3330000000001</v>
      </c>
      <c r="W220" s="147">
        <v>8437.8670000000002</v>
      </c>
      <c r="X220" s="162">
        <v>6.7499999999999999E-3</v>
      </c>
      <c r="Y220" s="162">
        <v>1.8716727420815999E-2</v>
      </c>
      <c r="Z220" s="162">
        <v>3.3958948993554499E-3</v>
      </c>
    </row>
    <row r="221" spans="1:26">
      <c r="A221" s="2">
        <v>424</v>
      </c>
      <c r="B221" s="2">
        <v>7228</v>
      </c>
      <c r="C221" s="2" t="s">
        <v>2864</v>
      </c>
      <c r="D221" s="2" t="s">
        <v>2865</v>
      </c>
      <c r="E221" s="2" t="s">
        <v>340</v>
      </c>
      <c r="F221" s="2" t="s">
        <v>2866</v>
      </c>
      <c r="G221" s="2">
        <v>62022033</v>
      </c>
      <c r="H221" s="2" t="s">
        <v>33</v>
      </c>
      <c r="I221" s="2" t="s">
        <v>1052</v>
      </c>
      <c r="J221" s="2" t="s">
        <v>595</v>
      </c>
      <c r="K221" s="2" t="s">
        <v>233</v>
      </c>
      <c r="L221" s="2" t="s">
        <v>281</v>
      </c>
      <c r="M221" s="2" t="s">
        <v>309</v>
      </c>
      <c r="N221" s="2" t="s">
        <v>252</v>
      </c>
      <c r="O221" s="2" t="s">
        <v>138</v>
      </c>
      <c r="P221" s="181" t="s">
        <v>2867</v>
      </c>
      <c r="Q221" s="2" t="s">
        <v>195</v>
      </c>
      <c r="R221" s="2" t="s">
        <v>180</v>
      </c>
      <c r="S221" s="2" t="s">
        <v>2655</v>
      </c>
      <c r="T221" s="179" t="s">
        <v>139</v>
      </c>
      <c r="U221" s="156">
        <v>3.3719999999999999</v>
      </c>
      <c r="V221" s="147">
        <v>619.899</v>
      </c>
      <c r="W221" s="147">
        <v>2090.3009999999999</v>
      </c>
      <c r="X221" s="162">
        <v>0</v>
      </c>
      <c r="Y221" s="162">
        <v>4.63666823139395E-3</v>
      </c>
      <c r="Z221" s="162">
        <v>8.4126020767297997E-4</v>
      </c>
    </row>
    <row r="222" spans="1:26">
      <c r="A222" s="2">
        <v>424</v>
      </c>
      <c r="B222" s="2">
        <v>7228</v>
      </c>
      <c r="C222" s="2" t="s">
        <v>2864</v>
      </c>
      <c r="D222" s="2" t="s">
        <v>2865</v>
      </c>
      <c r="E222" s="2" t="s">
        <v>340</v>
      </c>
      <c r="F222" s="2" t="s">
        <v>2868</v>
      </c>
      <c r="G222" s="2">
        <v>62021852</v>
      </c>
      <c r="H222" s="2" t="s">
        <v>33</v>
      </c>
      <c r="I222" s="2" t="s">
        <v>1052</v>
      </c>
      <c r="J222" s="2" t="s">
        <v>595</v>
      </c>
      <c r="K222" s="2" t="s">
        <v>233</v>
      </c>
      <c r="L222" s="2" t="s">
        <v>281</v>
      </c>
      <c r="M222" s="2" t="s">
        <v>309</v>
      </c>
      <c r="N222" s="2" t="s">
        <v>321</v>
      </c>
      <c r="O222" s="2" t="s">
        <v>138</v>
      </c>
      <c r="P222" s="181" t="s">
        <v>2754</v>
      </c>
      <c r="Q222" s="2" t="s">
        <v>1202</v>
      </c>
      <c r="R222" s="2" t="s">
        <v>180</v>
      </c>
      <c r="S222" s="197" t="s">
        <v>922</v>
      </c>
      <c r="T222" s="179" t="s">
        <v>139</v>
      </c>
      <c r="U222" s="156">
        <v>3.9552</v>
      </c>
      <c r="V222" s="147">
        <v>763.53399999999999</v>
      </c>
      <c r="W222" s="147">
        <v>3019.931</v>
      </c>
      <c r="X222" s="162">
        <v>0</v>
      </c>
      <c r="Y222" s="162">
        <v>6.6987574614375597E-3</v>
      </c>
      <c r="Z222" s="162">
        <v>1.21539817211931E-3</v>
      </c>
    </row>
    <row r="223" spans="1:26">
      <c r="A223" s="2">
        <v>424</v>
      </c>
      <c r="B223" s="2">
        <v>7228</v>
      </c>
      <c r="C223" s="2" t="s">
        <v>2869</v>
      </c>
      <c r="D223" s="2" t="s">
        <v>2870</v>
      </c>
      <c r="E223" s="2" t="s">
        <v>180</v>
      </c>
      <c r="F223" s="2" t="s">
        <v>2871</v>
      </c>
      <c r="G223" s="2">
        <v>62020995</v>
      </c>
      <c r="H223" s="2" t="s">
        <v>33</v>
      </c>
      <c r="I223" s="2" t="s">
        <v>1052</v>
      </c>
      <c r="J223" s="2" t="s">
        <v>858</v>
      </c>
      <c r="K223" s="2" t="s">
        <v>233</v>
      </c>
      <c r="L223" s="2" t="s">
        <v>252</v>
      </c>
      <c r="M223" s="2" t="s">
        <v>30</v>
      </c>
      <c r="N223" s="2" t="s">
        <v>252</v>
      </c>
      <c r="O223" s="2" t="s">
        <v>138</v>
      </c>
      <c r="P223" s="181" t="s">
        <v>2872</v>
      </c>
      <c r="Q223" s="2" t="s">
        <v>195</v>
      </c>
      <c r="R223" s="2" t="s">
        <v>918</v>
      </c>
      <c r="S223" s="2" t="s">
        <v>922</v>
      </c>
      <c r="T223" s="179" t="s">
        <v>139</v>
      </c>
      <c r="U223" s="156">
        <v>3.3719999999999999</v>
      </c>
      <c r="V223" s="147">
        <v>462.91</v>
      </c>
      <c r="W223" s="147">
        <v>1560.933</v>
      </c>
      <c r="X223" s="162">
        <v>2.5000000000000001E-4</v>
      </c>
      <c r="Y223" s="162">
        <v>3.4624329736969101E-3</v>
      </c>
      <c r="Z223" s="162">
        <v>6.2821123641842698E-4</v>
      </c>
    </row>
    <row r="224" spans="1:26">
      <c r="A224" s="2">
        <v>424</v>
      </c>
      <c r="B224" s="2">
        <v>7229</v>
      </c>
      <c r="C224" s="2" t="s">
        <v>2562</v>
      </c>
      <c r="D224" s="2" t="s">
        <v>2563</v>
      </c>
      <c r="E224" s="2" t="s">
        <v>33</v>
      </c>
      <c r="F224" s="2" t="s">
        <v>2564</v>
      </c>
      <c r="G224" s="2">
        <v>62017538</v>
      </c>
      <c r="H224" s="2" t="s">
        <v>33</v>
      </c>
      <c r="I224" s="2" t="s">
        <v>1052</v>
      </c>
      <c r="J224" s="2" t="s">
        <v>864</v>
      </c>
      <c r="K224" s="2" t="s">
        <v>30</v>
      </c>
      <c r="L224" s="2" t="s">
        <v>30</v>
      </c>
      <c r="M224" s="2" t="s">
        <v>30</v>
      </c>
      <c r="N224" s="2" t="s">
        <v>30</v>
      </c>
      <c r="O224" s="2" t="s">
        <v>138</v>
      </c>
      <c r="P224" s="181" t="s">
        <v>2565</v>
      </c>
      <c r="Q224" s="2" t="s">
        <v>195</v>
      </c>
      <c r="R224" s="2" t="s">
        <v>180</v>
      </c>
      <c r="S224" s="2" t="s">
        <v>922</v>
      </c>
      <c r="T224" s="179" t="s">
        <v>139</v>
      </c>
      <c r="U224" s="156">
        <v>3.3719999999999999</v>
      </c>
      <c r="V224" s="147">
        <v>220.994</v>
      </c>
      <c r="W224" s="147">
        <v>745.19100000000003</v>
      </c>
      <c r="X224" s="162">
        <v>8.5999999999999998E-4</v>
      </c>
      <c r="Y224" s="162">
        <v>5.54175001221636E-2</v>
      </c>
      <c r="Z224" s="162">
        <v>4.9990844786949604E-3</v>
      </c>
    </row>
    <row r="225" spans="1:26">
      <c r="A225" s="2">
        <v>424</v>
      </c>
      <c r="B225" s="2">
        <v>7229</v>
      </c>
      <c r="C225" s="2" t="s">
        <v>2566</v>
      </c>
      <c r="D225" s="2" t="s">
        <v>2567</v>
      </c>
      <c r="E225" s="2" t="s">
        <v>33</v>
      </c>
      <c r="F225" s="2" t="s">
        <v>2568</v>
      </c>
      <c r="G225" s="2">
        <v>62001189</v>
      </c>
      <c r="H225" s="2" t="s">
        <v>33</v>
      </c>
      <c r="I225" s="2" t="s">
        <v>1052</v>
      </c>
      <c r="J225" s="2" t="s">
        <v>879</v>
      </c>
      <c r="K225" s="2" t="s">
        <v>30</v>
      </c>
      <c r="L225" s="2" t="s">
        <v>245</v>
      </c>
      <c r="M225" s="2" t="s">
        <v>30</v>
      </c>
      <c r="N225" s="2" t="s">
        <v>30</v>
      </c>
      <c r="O225" s="2" t="s">
        <v>138</v>
      </c>
      <c r="P225" s="181" t="s">
        <v>2936</v>
      </c>
      <c r="Q225" s="2" t="s">
        <v>195</v>
      </c>
      <c r="R225" s="2" t="s">
        <v>918</v>
      </c>
      <c r="S225" s="2" t="s">
        <v>922</v>
      </c>
      <c r="T225" s="179" t="s">
        <v>139</v>
      </c>
      <c r="U225" s="156">
        <v>3.3719999999999999</v>
      </c>
      <c r="V225" s="147">
        <v>55.154000000000003</v>
      </c>
      <c r="W225" s="147">
        <v>185.97800000000001</v>
      </c>
      <c r="X225" s="162">
        <v>6.6100000000000002E-4</v>
      </c>
      <c r="Y225" s="162">
        <v>1.38305805050336E-2</v>
      </c>
      <c r="Z225" s="162">
        <v>1.24762467057591E-3</v>
      </c>
    </row>
    <row r="226" spans="1:26">
      <c r="A226" s="2">
        <v>424</v>
      </c>
      <c r="B226" s="2">
        <v>7229</v>
      </c>
      <c r="C226" s="2" t="s">
        <v>2573</v>
      </c>
      <c r="D226" s="2" t="s">
        <v>2574</v>
      </c>
      <c r="E226" s="2" t="s">
        <v>339</v>
      </c>
      <c r="F226" s="2" t="s">
        <v>2575</v>
      </c>
      <c r="G226" s="2">
        <v>50000983</v>
      </c>
      <c r="H226" s="2" t="s">
        <v>33</v>
      </c>
      <c r="I226" s="2" t="s">
        <v>1052</v>
      </c>
      <c r="J226" s="2" t="s">
        <v>871</v>
      </c>
      <c r="K226" s="2" t="s">
        <v>233</v>
      </c>
      <c r="L226" s="2" t="s">
        <v>245</v>
      </c>
      <c r="M226" s="2" t="s">
        <v>30</v>
      </c>
      <c r="N226" s="2" t="s">
        <v>324</v>
      </c>
      <c r="O226" s="2" t="s">
        <v>138</v>
      </c>
      <c r="P226" s="181" t="s">
        <v>2576</v>
      </c>
      <c r="Q226" s="2" t="s">
        <v>34</v>
      </c>
      <c r="R226" s="2" t="s">
        <v>918</v>
      </c>
      <c r="S226" s="2" t="s">
        <v>922</v>
      </c>
      <c r="T226" s="179" t="s">
        <v>139</v>
      </c>
      <c r="U226" s="156">
        <v>1</v>
      </c>
      <c r="V226" s="147">
        <v>139.30799999999999</v>
      </c>
      <c r="W226" s="147">
        <v>139.30799999999999</v>
      </c>
      <c r="X226" s="162">
        <v>1.5200000000000001E-4</v>
      </c>
      <c r="Y226" s="162">
        <v>1.0359873589575E-2</v>
      </c>
      <c r="Z226" s="162">
        <v>9.3454022914637601E-4</v>
      </c>
    </row>
    <row r="227" spans="1:26">
      <c r="A227" s="2">
        <v>424</v>
      </c>
      <c r="B227" s="2">
        <v>7229</v>
      </c>
      <c r="C227" s="2" t="s">
        <v>2581</v>
      </c>
      <c r="E227" s="2" t="s">
        <v>180</v>
      </c>
      <c r="F227" s="2" t="s">
        <v>2581</v>
      </c>
      <c r="G227" s="2">
        <v>50008440</v>
      </c>
      <c r="H227" s="2" t="s">
        <v>33</v>
      </c>
      <c r="I227" s="2" t="s">
        <v>1054</v>
      </c>
      <c r="J227" s="2" t="s">
        <v>595</v>
      </c>
      <c r="K227" s="2" t="s">
        <v>30</v>
      </c>
      <c r="L227" s="197" t="s">
        <v>245</v>
      </c>
      <c r="M227" s="197" t="s">
        <v>30</v>
      </c>
      <c r="N227" s="197" t="s">
        <v>30</v>
      </c>
      <c r="O227" s="2" t="s">
        <v>138</v>
      </c>
      <c r="P227" s="181" t="s">
        <v>2582</v>
      </c>
      <c r="Q227" s="2" t="s">
        <v>34</v>
      </c>
      <c r="R227" s="2" t="s">
        <v>180</v>
      </c>
      <c r="S227" s="197" t="s">
        <v>922</v>
      </c>
      <c r="T227" s="179" t="s">
        <v>139</v>
      </c>
      <c r="U227" s="156">
        <v>1</v>
      </c>
      <c r="V227" s="147">
        <v>300</v>
      </c>
      <c r="W227" s="147">
        <v>300</v>
      </c>
      <c r="X227" s="162">
        <v>1.6670000000000001E-3</v>
      </c>
      <c r="Y227" s="162">
        <v>2.2310052329286199E-2</v>
      </c>
      <c r="Z227" s="162">
        <v>2.01253820674602E-3</v>
      </c>
    </row>
    <row r="228" spans="1:26">
      <c r="A228" s="2">
        <v>424</v>
      </c>
      <c r="B228" s="2">
        <v>7229</v>
      </c>
      <c r="C228" s="2" t="s">
        <v>2583</v>
      </c>
      <c r="D228" s="2" t="s">
        <v>2584</v>
      </c>
      <c r="E228" s="2" t="s">
        <v>337</v>
      </c>
      <c r="F228" s="2" t="s">
        <v>2587</v>
      </c>
      <c r="G228" s="2">
        <v>62002785</v>
      </c>
      <c r="H228" s="2" t="s">
        <v>33</v>
      </c>
      <c r="I228" s="2" t="s">
        <v>1052</v>
      </c>
      <c r="J228" s="2" t="s">
        <v>877</v>
      </c>
      <c r="K228" s="2" t="s">
        <v>30</v>
      </c>
      <c r="L228" s="2" t="s">
        <v>245</v>
      </c>
      <c r="M228" s="2" t="s">
        <v>30</v>
      </c>
      <c r="N228" s="2" t="s">
        <v>30</v>
      </c>
      <c r="O228" s="2" t="s">
        <v>138</v>
      </c>
      <c r="P228" s="181" t="s">
        <v>2937</v>
      </c>
      <c r="Q228" s="2" t="s">
        <v>195</v>
      </c>
      <c r="R228" s="2" t="s">
        <v>918</v>
      </c>
      <c r="S228" s="2" t="s">
        <v>922</v>
      </c>
      <c r="T228" s="179" t="s">
        <v>139</v>
      </c>
      <c r="U228" s="156">
        <v>3.3719999999999999</v>
      </c>
      <c r="V228" s="147">
        <v>52.811</v>
      </c>
      <c r="W228" s="147">
        <v>178.08</v>
      </c>
      <c r="X228" s="162">
        <v>4.15E-4</v>
      </c>
      <c r="Y228" s="162">
        <v>1.32432272772175E-2</v>
      </c>
      <c r="Z228" s="162">
        <v>1.19464089472506E-3</v>
      </c>
    </row>
    <row r="229" spans="1:26">
      <c r="A229" s="2">
        <v>424</v>
      </c>
      <c r="B229" s="2">
        <v>7229</v>
      </c>
      <c r="C229" s="2" t="s">
        <v>2593</v>
      </c>
      <c r="D229" s="2" t="s">
        <v>2594</v>
      </c>
      <c r="E229" s="2" t="s">
        <v>33</v>
      </c>
      <c r="F229" s="2" t="s">
        <v>2595</v>
      </c>
      <c r="G229" s="2">
        <v>62013487</v>
      </c>
      <c r="H229" s="2" t="s">
        <v>33</v>
      </c>
      <c r="I229" s="2" t="s">
        <v>1052</v>
      </c>
      <c r="J229" s="2" t="s">
        <v>859</v>
      </c>
      <c r="K229" s="2" t="s">
        <v>30</v>
      </c>
      <c r="L229" s="2" t="s">
        <v>30</v>
      </c>
      <c r="M229" s="2" t="s">
        <v>30</v>
      </c>
      <c r="N229" s="2" t="s">
        <v>30</v>
      </c>
      <c r="O229" s="2" t="s">
        <v>138</v>
      </c>
      <c r="P229" s="181" t="s">
        <v>2596</v>
      </c>
      <c r="Q229" s="2" t="s">
        <v>195</v>
      </c>
      <c r="R229" s="2" t="s">
        <v>918</v>
      </c>
      <c r="S229" s="2" t="s">
        <v>922</v>
      </c>
      <c r="T229" s="179" t="s">
        <v>2597</v>
      </c>
      <c r="U229" s="156">
        <v>3.3719999999999999</v>
      </c>
      <c r="V229" s="147">
        <v>42.341000000000001</v>
      </c>
      <c r="W229" s="147">
        <v>142.773</v>
      </c>
      <c r="X229" s="162">
        <v>6.6670000000000002E-3</v>
      </c>
      <c r="Y229" s="162">
        <v>1.06175751656823E-2</v>
      </c>
      <c r="Z229" s="162">
        <v>9.5778689213935097E-4</v>
      </c>
    </row>
    <row r="230" spans="1:26">
      <c r="A230" s="2">
        <v>424</v>
      </c>
      <c r="B230" s="2">
        <v>7229</v>
      </c>
      <c r="C230" s="2" t="s">
        <v>2640</v>
      </c>
      <c r="D230" s="2" t="s">
        <v>2641</v>
      </c>
      <c r="E230" s="2" t="s">
        <v>1359</v>
      </c>
      <c r="F230" s="2" t="s">
        <v>2873</v>
      </c>
      <c r="G230" s="2">
        <v>50008432</v>
      </c>
      <c r="H230" s="2" t="s">
        <v>33</v>
      </c>
      <c r="I230" s="2" t="s">
        <v>1054</v>
      </c>
      <c r="J230" s="2" t="s">
        <v>595</v>
      </c>
      <c r="K230" s="2" t="s">
        <v>30</v>
      </c>
      <c r="L230" s="197" t="s">
        <v>245</v>
      </c>
      <c r="M230" s="197" t="s">
        <v>30</v>
      </c>
      <c r="N230" s="197" t="s">
        <v>30</v>
      </c>
      <c r="O230" s="2" t="s">
        <v>138</v>
      </c>
      <c r="P230" s="181" t="s">
        <v>2582</v>
      </c>
      <c r="Q230" s="2" t="s">
        <v>34</v>
      </c>
      <c r="R230" s="2" t="s">
        <v>180</v>
      </c>
      <c r="S230" s="197" t="s">
        <v>922</v>
      </c>
      <c r="T230" s="179" t="s">
        <v>139</v>
      </c>
      <c r="U230" s="156">
        <v>1</v>
      </c>
      <c r="V230" s="147">
        <v>450</v>
      </c>
      <c r="W230" s="147">
        <v>450</v>
      </c>
      <c r="X230" s="162">
        <v>3.9820000000000003E-3</v>
      </c>
      <c r="Y230" s="162">
        <v>3.3465078493929198E-2</v>
      </c>
      <c r="Z230" s="162">
        <v>3.0188073101190299E-3</v>
      </c>
    </row>
    <row r="231" spans="1:26">
      <c r="A231" s="2">
        <v>424</v>
      </c>
      <c r="B231" s="2">
        <v>7229</v>
      </c>
      <c r="C231" s="2" t="s">
        <v>2644</v>
      </c>
      <c r="D231" s="2" t="s">
        <v>2645</v>
      </c>
      <c r="E231" s="2" t="s">
        <v>1359</v>
      </c>
      <c r="F231" s="2" t="s">
        <v>2646</v>
      </c>
      <c r="G231" s="2">
        <v>50007004</v>
      </c>
      <c r="H231" s="2" t="s">
        <v>33</v>
      </c>
      <c r="I231" s="2" t="s">
        <v>1052</v>
      </c>
      <c r="J231" s="2" t="s">
        <v>862</v>
      </c>
      <c r="K231" s="2" t="s">
        <v>30</v>
      </c>
      <c r="L231" s="2" t="s">
        <v>30</v>
      </c>
      <c r="M231" s="2" t="s">
        <v>30</v>
      </c>
      <c r="N231" s="2" t="s">
        <v>30</v>
      </c>
      <c r="O231" s="2" t="s">
        <v>138</v>
      </c>
      <c r="P231" s="181" t="s">
        <v>2647</v>
      </c>
      <c r="Q231" s="2" t="s">
        <v>34</v>
      </c>
      <c r="R231" s="2" t="s">
        <v>918</v>
      </c>
      <c r="S231" s="2" t="s">
        <v>922</v>
      </c>
      <c r="T231" s="179" t="s">
        <v>139</v>
      </c>
      <c r="U231" s="156">
        <v>1</v>
      </c>
      <c r="V231" s="147">
        <v>573.10199999999998</v>
      </c>
      <c r="W231" s="147">
        <v>573.10199999999998</v>
      </c>
      <c r="X231" s="162">
        <v>0</v>
      </c>
      <c r="Y231" s="162">
        <v>4.2619783171121903E-2</v>
      </c>
      <c r="Z231" s="162">
        <v>3.8446320398146001E-3</v>
      </c>
    </row>
    <row r="232" spans="1:26">
      <c r="A232" s="2">
        <v>424</v>
      </c>
      <c r="B232" s="2">
        <v>7229</v>
      </c>
      <c r="C232" s="2" t="s">
        <v>2648</v>
      </c>
      <c r="D232" s="2" t="s">
        <v>2649</v>
      </c>
      <c r="E232" s="2" t="s">
        <v>1359</v>
      </c>
      <c r="F232" s="2" t="s">
        <v>2648</v>
      </c>
      <c r="G232" s="2">
        <v>50007350</v>
      </c>
      <c r="H232" s="2" t="s">
        <v>33</v>
      </c>
      <c r="I232" s="2" t="s">
        <v>1052</v>
      </c>
      <c r="J232" s="2" t="s">
        <v>870</v>
      </c>
      <c r="K232" s="2" t="s">
        <v>30</v>
      </c>
      <c r="L232" s="2" t="s">
        <v>30</v>
      </c>
      <c r="M232" s="2" t="s">
        <v>30</v>
      </c>
      <c r="N232" s="2" t="s">
        <v>30</v>
      </c>
      <c r="O232" s="2" t="s">
        <v>138</v>
      </c>
      <c r="P232" s="181" t="s">
        <v>2650</v>
      </c>
      <c r="Q232" s="2" t="s">
        <v>34</v>
      </c>
      <c r="R232" s="2" t="s">
        <v>180</v>
      </c>
      <c r="S232" s="2" t="s">
        <v>922</v>
      </c>
      <c r="T232" s="179" t="s">
        <v>139</v>
      </c>
      <c r="U232" s="156">
        <v>1</v>
      </c>
      <c r="V232" s="147">
        <v>622.11900000000003</v>
      </c>
      <c r="W232" s="147">
        <v>622.11900000000003</v>
      </c>
      <c r="X232" s="162">
        <v>8.0699999999999999E-4</v>
      </c>
      <c r="Y232" s="162">
        <v>4.62650375045374E-2</v>
      </c>
      <c r="Z232" s="162">
        <v>4.1734620000059104E-3</v>
      </c>
    </row>
    <row r="233" spans="1:26">
      <c r="A233" s="2">
        <v>424</v>
      </c>
      <c r="B233" s="2">
        <v>7229</v>
      </c>
      <c r="C233" s="2" t="s">
        <v>2644</v>
      </c>
      <c r="D233" s="2" t="s">
        <v>2645</v>
      </c>
      <c r="E233" s="2" t="s">
        <v>1359</v>
      </c>
      <c r="F233" s="2" t="s">
        <v>2644</v>
      </c>
      <c r="G233" s="2">
        <v>18952</v>
      </c>
      <c r="H233" s="2" t="s">
        <v>33</v>
      </c>
      <c r="I233" s="2" t="s">
        <v>1052</v>
      </c>
      <c r="J233" s="2" t="s">
        <v>862</v>
      </c>
      <c r="K233" s="2" t="s">
        <v>30</v>
      </c>
      <c r="L233" s="2" t="s">
        <v>30</v>
      </c>
      <c r="M233" s="2" t="s">
        <v>30</v>
      </c>
      <c r="N233" s="2" t="s">
        <v>30</v>
      </c>
      <c r="O233" s="2" t="s">
        <v>138</v>
      </c>
      <c r="P233" s="181" t="s">
        <v>2658</v>
      </c>
      <c r="Q233" s="2" t="s">
        <v>34</v>
      </c>
      <c r="R233" s="2" t="s">
        <v>918</v>
      </c>
      <c r="S233" s="2" t="s">
        <v>922</v>
      </c>
      <c r="T233" s="179" t="s">
        <v>139</v>
      </c>
      <c r="U233" s="156">
        <v>1</v>
      </c>
      <c r="V233" s="147">
        <v>98.03</v>
      </c>
      <c r="W233" s="147">
        <v>98.03</v>
      </c>
      <c r="X233" s="162">
        <v>2.61E-4</v>
      </c>
      <c r="Y233" s="162">
        <v>7.2901663316458903E-3</v>
      </c>
      <c r="Z233" s="162">
        <v>6.5762903911755605E-4</v>
      </c>
    </row>
    <row r="234" spans="1:26">
      <c r="A234" s="2">
        <v>424</v>
      </c>
      <c r="B234" s="2">
        <v>7229</v>
      </c>
      <c r="C234" s="2" t="s">
        <v>2659</v>
      </c>
      <c r="D234" s="2" t="s">
        <v>2660</v>
      </c>
      <c r="E234" s="2" t="s">
        <v>180</v>
      </c>
      <c r="F234" s="2" t="s">
        <v>2661</v>
      </c>
      <c r="G234" s="2">
        <v>50007160</v>
      </c>
      <c r="H234" s="2" t="s">
        <v>33</v>
      </c>
      <c r="I234" s="2" t="s">
        <v>1052</v>
      </c>
      <c r="J234" s="2" t="s">
        <v>595</v>
      </c>
      <c r="K234" s="2" t="s">
        <v>30</v>
      </c>
      <c r="L234" s="2" t="s">
        <v>30</v>
      </c>
      <c r="M234" s="2" t="s">
        <v>30</v>
      </c>
      <c r="N234" s="2" t="s">
        <v>30</v>
      </c>
      <c r="O234" s="2" t="s">
        <v>138</v>
      </c>
      <c r="P234" s="181" t="s">
        <v>2662</v>
      </c>
      <c r="Q234" s="2" t="s">
        <v>34</v>
      </c>
      <c r="R234" s="2" t="s">
        <v>180</v>
      </c>
      <c r="S234" s="2" t="s">
        <v>922</v>
      </c>
      <c r="T234" s="179" t="s">
        <v>139</v>
      </c>
      <c r="U234" s="156">
        <v>1</v>
      </c>
      <c r="V234" s="147">
        <v>217.12</v>
      </c>
      <c r="W234" s="147">
        <v>217.12</v>
      </c>
      <c r="X234" s="162">
        <v>2.0899999999999998E-3</v>
      </c>
      <c r="Y234" s="162">
        <v>1.6146542257194699E-2</v>
      </c>
      <c r="Z234" s="162">
        <v>1.45654222230519E-3</v>
      </c>
    </row>
    <row r="235" spans="1:26">
      <c r="A235" s="2">
        <v>424</v>
      </c>
      <c r="B235" s="2">
        <v>7229</v>
      </c>
      <c r="C235" s="2" t="s">
        <v>2671</v>
      </c>
      <c r="D235" s="2" t="s">
        <v>2672</v>
      </c>
      <c r="E235" s="2" t="s">
        <v>340</v>
      </c>
      <c r="F235" s="2" t="s">
        <v>2671</v>
      </c>
      <c r="G235" s="2">
        <v>62021365</v>
      </c>
      <c r="H235" s="2" t="s">
        <v>33</v>
      </c>
      <c r="I235" s="2" t="s">
        <v>1052</v>
      </c>
      <c r="J235" s="2" t="s">
        <v>861</v>
      </c>
      <c r="K235" s="2" t="s">
        <v>233</v>
      </c>
      <c r="L235" s="2" t="s">
        <v>281</v>
      </c>
      <c r="M235" s="2" t="s">
        <v>281</v>
      </c>
      <c r="N235" s="2" t="s">
        <v>321</v>
      </c>
      <c r="O235" s="2" t="s">
        <v>138</v>
      </c>
      <c r="P235" s="181" t="s">
        <v>2673</v>
      </c>
      <c r="Q235" s="2" t="s">
        <v>195</v>
      </c>
      <c r="R235" s="2" t="s">
        <v>918</v>
      </c>
      <c r="S235" s="2" t="s">
        <v>922</v>
      </c>
      <c r="T235" s="179" t="s">
        <v>139</v>
      </c>
      <c r="U235" s="156">
        <v>3.3719999999999999</v>
      </c>
      <c r="V235" s="147">
        <v>62.320999999999998</v>
      </c>
      <c r="W235" s="147">
        <v>210.14599999999999</v>
      </c>
      <c r="X235" s="162">
        <v>0</v>
      </c>
      <c r="Y235" s="162">
        <v>1.5627893618263802E-2</v>
      </c>
      <c r="Z235" s="162">
        <v>1.40975612847092E-3</v>
      </c>
    </row>
    <row r="236" spans="1:26">
      <c r="A236" s="2">
        <v>424</v>
      </c>
      <c r="B236" s="2">
        <v>7229</v>
      </c>
      <c r="C236" s="2" t="s">
        <v>2678</v>
      </c>
      <c r="D236" s="2" t="s">
        <v>2679</v>
      </c>
      <c r="E236" s="2" t="s">
        <v>340</v>
      </c>
      <c r="F236" s="2" t="s">
        <v>2678</v>
      </c>
      <c r="G236" s="2">
        <v>62019815</v>
      </c>
      <c r="H236" s="2" t="s">
        <v>33</v>
      </c>
      <c r="I236" s="2" t="s">
        <v>1052</v>
      </c>
      <c r="J236" s="2" t="s">
        <v>879</v>
      </c>
      <c r="K236" s="2" t="s">
        <v>233</v>
      </c>
      <c r="L236" s="2" t="s">
        <v>261</v>
      </c>
      <c r="M236" s="2" t="s">
        <v>2676</v>
      </c>
      <c r="N236" s="2" t="s">
        <v>324</v>
      </c>
      <c r="O236" s="2" t="s">
        <v>138</v>
      </c>
      <c r="P236" s="181" t="s">
        <v>2680</v>
      </c>
      <c r="Q236" s="2" t="s">
        <v>195</v>
      </c>
      <c r="R236" s="2" t="s">
        <v>918</v>
      </c>
      <c r="S236" s="2" t="s">
        <v>922</v>
      </c>
      <c r="T236" s="179" t="s">
        <v>139</v>
      </c>
      <c r="U236" s="156">
        <v>3.3719999999999999</v>
      </c>
      <c r="V236" s="147">
        <v>191.04900000000001</v>
      </c>
      <c r="W236" s="147">
        <v>644.21799999999996</v>
      </c>
      <c r="X236" s="162">
        <v>7.2999999999999999E-5</v>
      </c>
      <c r="Y236" s="162">
        <v>4.7908446276003401E-2</v>
      </c>
      <c r="Z236" s="162">
        <v>4.3217101032851403E-3</v>
      </c>
    </row>
    <row r="237" spans="1:26">
      <c r="A237" s="2">
        <v>424</v>
      </c>
      <c r="B237" s="2">
        <v>7229</v>
      </c>
      <c r="C237" s="2" t="s">
        <v>2685</v>
      </c>
      <c r="D237" s="2" t="s">
        <v>2686</v>
      </c>
      <c r="E237" s="2" t="s">
        <v>339</v>
      </c>
      <c r="F237" s="2" t="s">
        <v>2687</v>
      </c>
      <c r="G237" s="2">
        <v>62013909</v>
      </c>
      <c r="H237" s="2" t="s">
        <v>33</v>
      </c>
      <c r="I237" s="2" t="s">
        <v>1052</v>
      </c>
      <c r="J237" s="2" t="s">
        <v>865</v>
      </c>
      <c r="K237" s="2" t="s">
        <v>233</v>
      </c>
      <c r="L237" s="2" t="s">
        <v>245</v>
      </c>
      <c r="M237" s="2" t="s">
        <v>252</v>
      </c>
      <c r="N237" s="2" t="s">
        <v>252</v>
      </c>
      <c r="O237" s="2" t="s">
        <v>138</v>
      </c>
      <c r="P237" s="181" t="s">
        <v>2688</v>
      </c>
      <c r="Q237" s="2" t="s">
        <v>195</v>
      </c>
      <c r="R237" s="2" t="s">
        <v>918</v>
      </c>
      <c r="S237" s="2" t="s">
        <v>922</v>
      </c>
      <c r="T237" s="179" t="s">
        <v>139</v>
      </c>
      <c r="U237" s="156">
        <v>3.3719999999999999</v>
      </c>
      <c r="V237" s="147">
        <v>84.021000000000001</v>
      </c>
      <c r="W237" s="147">
        <v>283.31900000000002</v>
      </c>
      <c r="X237" s="162">
        <v>2E-3</v>
      </c>
      <c r="Y237" s="162">
        <v>2.10695626867188E-2</v>
      </c>
      <c r="Z237" s="162">
        <v>1.90063650593906E-3</v>
      </c>
    </row>
    <row r="238" spans="1:26">
      <c r="A238" s="2">
        <v>424</v>
      </c>
      <c r="B238" s="2">
        <v>7229</v>
      </c>
      <c r="C238" s="2" t="s">
        <v>2689</v>
      </c>
      <c r="D238" s="2" t="s">
        <v>2690</v>
      </c>
      <c r="E238" s="2" t="s">
        <v>339</v>
      </c>
      <c r="F238" s="2" t="s">
        <v>2691</v>
      </c>
      <c r="G238" s="2">
        <v>62011226</v>
      </c>
      <c r="H238" s="2" t="s">
        <v>33</v>
      </c>
      <c r="I238" s="2" t="s">
        <v>1052</v>
      </c>
      <c r="J238" s="2" t="s">
        <v>869</v>
      </c>
      <c r="K238" s="2" t="s">
        <v>233</v>
      </c>
      <c r="L238" s="2" t="s">
        <v>245</v>
      </c>
      <c r="M238" s="2" t="s">
        <v>252</v>
      </c>
      <c r="N238" s="2" t="s">
        <v>252</v>
      </c>
      <c r="O238" s="2" t="s">
        <v>138</v>
      </c>
      <c r="P238" s="181" t="s">
        <v>2692</v>
      </c>
      <c r="Q238" s="2" t="s">
        <v>195</v>
      </c>
      <c r="R238" s="2" t="s">
        <v>918</v>
      </c>
      <c r="S238" s="2" t="s">
        <v>922</v>
      </c>
      <c r="T238" s="179" t="s">
        <v>139</v>
      </c>
      <c r="U238" s="156">
        <v>3.3719999999999999</v>
      </c>
      <c r="V238" s="147">
        <v>2.5790000000000002</v>
      </c>
      <c r="W238" s="147">
        <v>8.6980000000000004</v>
      </c>
      <c r="X238" s="162">
        <v>0</v>
      </c>
      <c r="Y238" s="162">
        <v>6.4683392869911303E-4</v>
      </c>
      <c r="Z238" s="162">
        <v>5.8349392270038202E-5</v>
      </c>
    </row>
    <row r="239" spans="1:26">
      <c r="A239" s="2">
        <v>424</v>
      </c>
      <c r="B239" s="2">
        <v>7229</v>
      </c>
      <c r="C239" s="2" t="s">
        <v>2701</v>
      </c>
      <c r="D239" s="2" t="s">
        <v>2702</v>
      </c>
      <c r="E239" s="2" t="s">
        <v>339</v>
      </c>
      <c r="F239" s="2" t="s">
        <v>2703</v>
      </c>
      <c r="G239" s="2">
        <v>62016654</v>
      </c>
      <c r="H239" s="2" t="s">
        <v>33</v>
      </c>
      <c r="I239" s="2" t="s">
        <v>1052</v>
      </c>
      <c r="J239" s="2" t="s">
        <v>879</v>
      </c>
      <c r="K239" s="2" t="s">
        <v>233</v>
      </c>
      <c r="L239" s="2" t="s">
        <v>245</v>
      </c>
      <c r="M239" s="2" t="s">
        <v>252</v>
      </c>
      <c r="N239" s="2" t="s">
        <v>324</v>
      </c>
      <c r="O239" s="2" t="s">
        <v>138</v>
      </c>
      <c r="P239" s="181" t="s">
        <v>2704</v>
      </c>
      <c r="Q239" s="2" t="s">
        <v>195</v>
      </c>
      <c r="R239" s="2" t="s">
        <v>918</v>
      </c>
      <c r="S239" s="2" t="s">
        <v>922</v>
      </c>
      <c r="T239" s="179" t="s">
        <v>139</v>
      </c>
      <c r="U239" s="156">
        <v>3.3719999999999999</v>
      </c>
      <c r="V239" s="147">
        <v>156.06899999999999</v>
      </c>
      <c r="W239" s="147">
        <v>526.26400000000001</v>
      </c>
      <c r="X239" s="162">
        <v>2.5000000000000001E-5</v>
      </c>
      <c r="Y239" s="162">
        <v>3.9136600767896899E-2</v>
      </c>
      <c r="Z239" s="162">
        <v>3.5304222134954701E-3</v>
      </c>
    </row>
    <row r="240" spans="1:26">
      <c r="A240" s="2">
        <v>424</v>
      </c>
      <c r="B240" s="2">
        <v>7229</v>
      </c>
      <c r="C240" s="2" t="s">
        <v>2709</v>
      </c>
      <c r="D240" s="2" t="s">
        <v>2710</v>
      </c>
      <c r="E240" s="2" t="s">
        <v>340</v>
      </c>
      <c r="F240" s="2" t="s">
        <v>2711</v>
      </c>
      <c r="G240" s="2">
        <v>62018064</v>
      </c>
      <c r="H240" s="2" t="s">
        <v>33</v>
      </c>
      <c r="I240" s="2" t="s">
        <v>1052</v>
      </c>
      <c r="J240" s="2" t="s">
        <v>864</v>
      </c>
      <c r="K240" s="2" t="s">
        <v>233</v>
      </c>
      <c r="L240" s="2" t="s">
        <v>245</v>
      </c>
      <c r="M240" s="2" t="s">
        <v>252</v>
      </c>
      <c r="N240" s="2" t="s">
        <v>319</v>
      </c>
      <c r="O240" s="2" t="s">
        <v>138</v>
      </c>
      <c r="P240" s="181" t="s">
        <v>2712</v>
      </c>
      <c r="Q240" s="2" t="s">
        <v>195</v>
      </c>
      <c r="R240" s="2" t="s">
        <v>180</v>
      </c>
      <c r="S240" s="2" t="s">
        <v>922</v>
      </c>
      <c r="T240" s="179" t="s">
        <v>139</v>
      </c>
      <c r="U240" s="156">
        <v>3.3719999999999999</v>
      </c>
      <c r="V240" s="147">
        <v>2.0920000000000001</v>
      </c>
      <c r="W240" s="147">
        <v>7.0549999999999997</v>
      </c>
      <c r="X240" s="162">
        <v>8.7999999999999998E-5</v>
      </c>
      <c r="Y240" s="162">
        <v>5.2464763074441801E-4</v>
      </c>
      <c r="Z240" s="162">
        <v>4.7327249007205903E-5</v>
      </c>
    </row>
    <row r="241" spans="1:26">
      <c r="A241" s="2">
        <v>424</v>
      </c>
      <c r="B241" s="2">
        <v>7229</v>
      </c>
      <c r="C241" s="2" t="s">
        <v>2715</v>
      </c>
      <c r="D241" s="2" t="s">
        <v>2716</v>
      </c>
      <c r="E241" s="2" t="s">
        <v>339</v>
      </c>
      <c r="F241" s="2" t="s">
        <v>2717</v>
      </c>
      <c r="G241" s="2">
        <v>62018908</v>
      </c>
      <c r="H241" s="2" t="s">
        <v>33</v>
      </c>
      <c r="I241" s="2" t="s">
        <v>1052</v>
      </c>
      <c r="J241" s="2" t="s">
        <v>864</v>
      </c>
      <c r="K241" s="2" t="s">
        <v>233</v>
      </c>
      <c r="L241" s="2" t="s">
        <v>281</v>
      </c>
      <c r="M241" s="2" t="s">
        <v>281</v>
      </c>
      <c r="N241" s="2" t="s">
        <v>324</v>
      </c>
      <c r="O241" s="2" t="s">
        <v>138</v>
      </c>
      <c r="P241" s="181" t="s">
        <v>2718</v>
      </c>
      <c r="Q241" s="2" t="s">
        <v>195</v>
      </c>
      <c r="R241" s="2" t="s">
        <v>918</v>
      </c>
      <c r="S241" s="2" t="s">
        <v>922</v>
      </c>
      <c r="T241" s="179" t="s">
        <v>139</v>
      </c>
      <c r="U241" s="156">
        <v>3.3719999999999999</v>
      </c>
      <c r="V241" s="147">
        <v>197.541</v>
      </c>
      <c r="W241" s="147">
        <v>666.10699999999997</v>
      </c>
      <c r="X241" s="162">
        <v>1.1E-5</v>
      </c>
      <c r="Y241" s="162">
        <v>4.9536242744148501E-2</v>
      </c>
      <c r="Z241" s="162">
        <v>4.4685498568005399E-3</v>
      </c>
    </row>
    <row r="242" spans="1:26">
      <c r="A242" s="2">
        <v>424</v>
      </c>
      <c r="B242" s="2">
        <v>7229</v>
      </c>
      <c r="C242" s="2" t="s">
        <v>2735</v>
      </c>
      <c r="D242" s="2" t="s">
        <v>2736</v>
      </c>
      <c r="E242" s="2" t="s">
        <v>340</v>
      </c>
      <c r="F242" s="2" t="s">
        <v>2737</v>
      </c>
      <c r="G242" s="2">
        <v>62003800</v>
      </c>
      <c r="H242" s="2" t="s">
        <v>33</v>
      </c>
      <c r="I242" s="2" t="s">
        <v>1052</v>
      </c>
      <c r="J242" s="2" t="s">
        <v>876</v>
      </c>
      <c r="K242" s="2" t="s">
        <v>233</v>
      </c>
      <c r="L242" s="2" t="s">
        <v>245</v>
      </c>
      <c r="M242" s="2" t="s">
        <v>252</v>
      </c>
      <c r="N242" s="2" t="s">
        <v>324</v>
      </c>
      <c r="O242" s="2" t="s">
        <v>138</v>
      </c>
      <c r="P242" s="181" t="s">
        <v>2843</v>
      </c>
      <c r="Q242" s="2" t="s">
        <v>195</v>
      </c>
      <c r="R242" s="2" t="s">
        <v>180</v>
      </c>
      <c r="S242" s="2" t="s">
        <v>922</v>
      </c>
      <c r="T242" s="179" t="s">
        <v>139</v>
      </c>
      <c r="U242" s="156">
        <v>3.3719999999999999</v>
      </c>
      <c r="V242" s="147">
        <v>178.994</v>
      </c>
      <c r="W242" s="147">
        <v>603.56899999999996</v>
      </c>
      <c r="X242" s="162">
        <v>5.04E-4</v>
      </c>
      <c r="Y242" s="162">
        <v>4.4885526193152898E-2</v>
      </c>
      <c r="Z242" s="162">
        <v>4.0490194760789203E-3</v>
      </c>
    </row>
    <row r="243" spans="1:26">
      <c r="A243" s="2">
        <v>424</v>
      </c>
      <c r="B243" s="2">
        <v>7229</v>
      </c>
      <c r="C243" s="2" t="s">
        <v>2735</v>
      </c>
      <c r="D243" s="2" t="s">
        <v>2736</v>
      </c>
      <c r="E243" s="2" t="s">
        <v>340</v>
      </c>
      <c r="F243" s="2" t="s">
        <v>2739</v>
      </c>
      <c r="G243" s="2">
        <v>620101031</v>
      </c>
      <c r="H243" s="2" t="s">
        <v>33</v>
      </c>
      <c r="I243" s="2" t="s">
        <v>1052</v>
      </c>
      <c r="J243" s="2" t="s">
        <v>595</v>
      </c>
      <c r="K243" s="2" t="s">
        <v>233</v>
      </c>
      <c r="L243" s="2" t="s">
        <v>245</v>
      </c>
      <c r="M243" s="2" t="s">
        <v>252</v>
      </c>
      <c r="N243" s="2" t="s">
        <v>252</v>
      </c>
      <c r="O243" s="2" t="s">
        <v>138</v>
      </c>
      <c r="P243" s="181" t="s">
        <v>2596</v>
      </c>
      <c r="Q243" s="2" t="s">
        <v>195</v>
      </c>
      <c r="R243" s="2" t="s">
        <v>180</v>
      </c>
      <c r="S243" s="2" t="s">
        <v>922</v>
      </c>
      <c r="T243" s="179" t="s">
        <v>139</v>
      </c>
      <c r="U243" s="156">
        <v>3.3719999999999999</v>
      </c>
      <c r="V243" s="147">
        <v>122.398</v>
      </c>
      <c r="W243" s="147">
        <v>412.72399999999999</v>
      </c>
      <c r="X243" s="162">
        <v>0</v>
      </c>
      <c r="Y243" s="162">
        <v>3.0693016317374099E-2</v>
      </c>
      <c r="Z243" s="162">
        <v>2.7687459942847699E-3</v>
      </c>
    </row>
    <row r="244" spans="1:26">
      <c r="A244" s="2">
        <v>424</v>
      </c>
      <c r="B244" s="2">
        <v>7229</v>
      </c>
      <c r="C244" s="2" t="s">
        <v>2735</v>
      </c>
      <c r="D244" s="2" t="s">
        <v>2736</v>
      </c>
      <c r="E244" s="2" t="s">
        <v>340</v>
      </c>
      <c r="F244" s="2" t="s">
        <v>2740</v>
      </c>
      <c r="G244" s="2">
        <v>62014857</v>
      </c>
      <c r="H244" s="2" t="s">
        <v>33</v>
      </c>
      <c r="I244" s="2" t="s">
        <v>1052</v>
      </c>
      <c r="J244" s="2" t="s">
        <v>876</v>
      </c>
      <c r="K244" s="2" t="s">
        <v>233</v>
      </c>
      <c r="L244" s="2" t="s">
        <v>245</v>
      </c>
      <c r="M244" s="2" t="s">
        <v>252</v>
      </c>
      <c r="N244" s="2" t="s">
        <v>324</v>
      </c>
      <c r="O244" s="2" t="s">
        <v>138</v>
      </c>
      <c r="P244" s="181" t="s">
        <v>2741</v>
      </c>
      <c r="Q244" s="2" t="s">
        <v>195</v>
      </c>
      <c r="R244" s="2" t="s">
        <v>918</v>
      </c>
      <c r="S244" s="2" t="s">
        <v>922</v>
      </c>
      <c r="T244" s="179" t="s">
        <v>139</v>
      </c>
      <c r="U244" s="156">
        <v>3.3719999999999999</v>
      </c>
      <c r="V244" s="147">
        <v>123.04900000000001</v>
      </c>
      <c r="W244" s="147">
        <v>414.92</v>
      </c>
      <c r="X244" s="162">
        <v>1.44E-4</v>
      </c>
      <c r="Y244" s="162">
        <v>3.0856262067795199E-2</v>
      </c>
      <c r="Z244" s="162">
        <v>2.7834720157643299E-3</v>
      </c>
    </row>
    <row r="245" spans="1:26">
      <c r="A245" s="2">
        <v>424</v>
      </c>
      <c r="B245" s="2">
        <v>7229</v>
      </c>
      <c r="C245" s="2" t="s">
        <v>2735</v>
      </c>
      <c r="D245" s="2" t="s">
        <v>2736</v>
      </c>
      <c r="E245" s="2" t="s">
        <v>340</v>
      </c>
      <c r="F245" s="2" t="s">
        <v>2742</v>
      </c>
      <c r="G245" s="2">
        <v>62019476</v>
      </c>
      <c r="H245" s="2" t="s">
        <v>33</v>
      </c>
      <c r="I245" s="2" t="s">
        <v>1052</v>
      </c>
      <c r="J245" s="2" t="s">
        <v>876</v>
      </c>
      <c r="K245" s="2" t="s">
        <v>233</v>
      </c>
      <c r="L245" s="2" t="s">
        <v>245</v>
      </c>
      <c r="M245" s="2" t="s">
        <v>252</v>
      </c>
      <c r="N245" s="2" t="s">
        <v>324</v>
      </c>
      <c r="O245" s="2" t="s">
        <v>138</v>
      </c>
      <c r="P245" s="181" t="s">
        <v>2647</v>
      </c>
      <c r="Q245" s="2" t="s">
        <v>195</v>
      </c>
      <c r="R245" s="2" t="s">
        <v>180</v>
      </c>
      <c r="S245" s="2" t="s">
        <v>922</v>
      </c>
      <c r="T245" s="179" t="s">
        <v>139</v>
      </c>
      <c r="U245" s="156">
        <v>3.3719999999999999</v>
      </c>
      <c r="V245" s="147">
        <v>92.980999999999995</v>
      </c>
      <c r="W245" s="147">
        <v>313.53199999999998</v>
      </c>
      <c r="X245" s="162">
        <v>8.7999999999999998E-5</v>
      </c>
      <c r="Y245" s="162">
        <v>2.3316402650104599E-2</v>
      </c>
      <c r="Z245" s="162">
        <v>2.10331874101486E-3</v>
      </c>
    </row>
    <row r="246" spans="1:26">
      <c r="A246" s="2">
        <v>424</v>
      </c>
      <c r="B246" s="2">
        <v>7229</v>
      </c>
      <c r="C246" s="2" t="s">
        <v>2735</v>
      </c>
      <c r="D246" s="2" t="s">
        <v>2736</v>
      </c>
      <c r="E246" s="2" t="s">
        <v>340</v>
      </c>
      <c r="F246" s="2" t="s">
        <v>2747</v>
      </c>
      <c r="G246" s="2">
        <v>62020458</v>
      </c>
      <c r="H246" s="2" t="s">
        <v>33</v>
      </c>
      <c r="I246" s="2" t="s">
        <v>1052</v>
      </c>
      <c r="J246" s="2" t="s">
        <v>870</v>
      </c>
      <c r="K246" s="2" t="s">
        <v>233</v>
      </c>
      <c r="L246" s="2" t="s">
        <v>245</v>
      </c>
      <c r="M246" s="2" t="s">
        <v>252</v>
      </c>
      <c r="N246" s="2" t="s">
        <v>324</v>
      </c>
      <c r="O246" s="2" t="s">
        <v>138</v>
      </c>
      <c r="P246" s="181" t="s">
        <v>2748</v>
      </c>
      <c r="Q246" s="2" t="s">
        <v>195</v>
      </c>
      <c r="R246" s="2" t="s">
        <v>180</v>
      </c>
      <c r="S246" s="2" t="s">
        <v>922</v>
      </c>
      <c r="T246" s="179" t="s">
        <v>139</v>
      </c>
      <c r="U246" s="156">
        <v>3.3719999999999999</v>
      </c>
      <c r="V246" s="147">
        <v>107.17400000000001</v>
      </c>
      <c r="W246" s="147">
        <v>361.39100000000002</v>
      </c>
      <c r="X246" s="162">
        <v>5.0000000000000002E-5</v>
      </c>
      <c r="Y246" s="162">
        <v>2.6875495620103999E-2</v>
      </c>
      <c r="Z246" s="162">
        <v>2.42437628394506E-3</v>
      </c>
    </row>
    <row r="247" spans="1:26">
      <c r="A247" s="2">
        <v>424</v>
      </c>
      <c r="B247" s="2">
        <v>7229</v>
      </c>
      <c r="C247" s="2" t="s">
        <v>2735</v>
      </c>
      <c r="D247" s="2" t="s">
        <v>2736</v>
      </c>
      <c r="E247" s="2" t="s">
        <v>340</v>
      </c>
      <c r="F247" s="2" t="s">
        <v>2749</v>
      </c>
      <c r="G247" s="2">
        <v>62017678</v>
      </c>
      <c r="H247" s="2" t="s">
        <v>33</v>
      </c>
      <c r="I247" s="2" t="s">
        <v>1052</v>
      </c>
      <c r="J247" s="2" t="s">
        <v>870</v>
      </c>
      <c r="K247" s="2" t="s">
        <v>233</v>
      </c>
      <c r="L247" s="2" t="s">
        <v>245</v>
      </c>
      <c r="M247" s="2" t="s">
        <v>252</v>
      </c>
      <c r="N247" s="2" t="s">
        <v>324</v>
      </c>
      <c r="O247" s="2" t="s">
        <v>138</v>
      </c>
      <c r="P247" s="181" t="s">
        <v>2750</v>
      </c>
      <c r="Q247" s="2" t="s">
        <v>195</v>
      </c>
      <c r="R247" s="2" t="s">
        <v>180</v>
      </c>
      <c r="S247" s="2" t="s">
        <v>922</v>
      </c>
      <c r="T247" s="179" t="s">
        <v>139</v>
      </c>
      <c r="U247" s="156">
        <v>3.3719999999999999</v>
      </c>
      <c r="V247" s="147">
        <v>196.34399999999999</v>
      </c>
      <c r="W247" s="147">
        <v>662.072</v>
      </c>
      <c r="X247" s="162">
        <v>3.88E-4</v>
      </c>
      <c r="Y247" s="162">
        <v>4.9236197228429097E-2</v>
      </c>
      <c r="Z247" s="162">
        <v>4.4414834449770504E-3</v>
      </c>
    </row>
    <row r="248" spans="1:26">
      <c r="A248" s="2">
        <v>424</v>
      </c>
      <c r="B248" s="2">
        <v>7229</v>
      </c>
      <c r="C248" s="2" t="s">
        <v>2758</v>
      </c>
      <c r="D248" s="2" t="s">
        <v>2759</v>
      </c>
      <c r="E248" s="2" t="s">
        <v>340</v>
      </c>
      <c r="F248" s="2" t="s">
        <v>2760</v>
      </c>
      <c r="G248" s="2">
        <v>62020565</v>
      </c>
      <c r="H248" s="2" t="s">
        <v>33</v>
      </c>
      <c r="I248" s="2" t="s">
        <v>1052</v>
      </c>
      <c r="J248" s="2" t="s">
        <v>595</v>
      </c>
      <c r="K248" s="2" t="s">
        <v>233</v>
      </c>
      <c r="L248" s="2" t="s">
        <v>261</v>
      </c>
      <c r="M248" s="2" t="s">
        <v>261</v>
      </c>
      <c r="N248" s="2" t="s">
        <v>321</v>
      </c>
      <c r="O248" s="2" t="s">
        <v>138</v>
      </c>
      <c r="P248" s="181" t="s">
        <v>2545</v>
      </c>
      <c r="Q248" s="2" t="s">
        <v>1202</v>
      </c>
      <c r="R248" s="2" t="s">
        <v>180</v>
      </c>
      <c r="S248" s="2" t="s">
        <v>922</v>
      </c>
      <c r="T248" s="179" t="s">
        <v>139</v>
      </c>
      <c r="U248" s="156">
        <v>3.9552</v>
      </c>
      <c r="V248" s="147">
        <v>103.05</v>
      </c>
      <c r="W248" s="147">
        <v>407.584</v>
      </c>
      <c r="X248" s="162">
        <v>9.2E-5</v>
      </c>
      <c r="Y248" s="162">
        <v>3.0310708507578499E-2</v>
      </c>
      <c r="Z248" s="162">
        <v>2.7342588912249001E-3</v>
      </c>
    </row>
    <row r="249" spans="1:26">
      <c r="A249" s="2">
        <v>424</v>
      </c>
      <c r="B249" s="2">
        <v>7229</v>
      </c>
      <c r="C249" s="2" t="s">
        <v>2769</v>
      </c>
      <c r="D249" s="2" t="s">
        <v>2770</v>
      </c>
      <c r="E249" s="2" t="s">
        <v>340</v>
      </c>
      <c r="F249" s="2" t="s">
        <v>2771</v>
      </c>
      <c r="G249" s="2">
        <v>77847846</v>
      </c>
      <c r="H249" s="2" t="s">
        <v>33</v>
      </c>
      <c r="I249" s="2" t="s">
        <v>1052</v>
      </c>
      <c r="J249" s="2" t="s">
        <v>595</v>
      </c>
      <c r="K249" s="2" t="s">
        <v>233</v>
      </c>
      <c r="L249" s="2" t="s">
        <v>281</v>
      </c>
      <c r="M249" s="2" t="s">
        <v>281</v>
      </c>
      <c r="N249" s="2" t="s">
        <v>252</v>
      </c>
      <c r="O249" s="2" t="s">
        <v>138</v>
      </c>
      <c r="P249" s="181" t="s">
        <v>2772</v>
      </c>
      <c r="Q249" s="2" t="s">
        <v>195</v>
      </c>
      <c r="R249" s="2" t="s">
        <v>918</v>
      </c>
      <c r="S249" s="2" t="s">
        <v>922</v>
      </c>
      <c r="T249" s="179" t="s">
        <v>139</v>
      </c>
      <c r="U249" s="156">
        <v>3.3719999999999999</v>
      </c>
      <c r="V249" s="147">
        <v>278.01100000000002</v>
      </c>
      <c r="W249" s="147">
        <v>937.45299999999997</v>
      </c>
      <c r="X249" s="162">
        <v>0</v>
      </c>
      <c r="Y249" s="162">
        <v>6.9715388016018801E-2</v>
      </c>
      <c r="Z249" s="162">
        <v>6.2888638677097604E-3</v>
      </c>
    </row>
    <row r="250" spans="1:26">
      <c r="A250" s="2">
        <v>424</v>
      </c>
      <c r="B250" s="2">
        <v>7229</v>
      </c>
      <c r="C250" s="2" t="s">
        <v>2781</v>
      </c>
      <c r="D250" s="2" t="s">
        <v>2782</v>
      </c>
      <c r="E250" s="2" t="s">
        <v>339</v>
      </c>
      <c r="F250" s="2" t="s">
        <v>2783</v>
      </c>
      <c r="G250" s="2">
        <v>62017652</v>
      </c>
      <c r="H250" s="2" t="s">
        <v>33</v>
      </c>
      <c r="I250" s="2" t="s">
        <v>1052</v>
      </c>
      <c r="J250" s="2" t="s">
        <v>872</v>
      </c>
      <c r="K250" s="2" t="s">
        <v>233</v>
      </c>
      <c r="L250" s="2" t="s">
        <v>245</v>
      </c>
      <c r="M250" s="2" t="s">
        <v>252</v>
      </c>
      <c r="N250" s="2" t="s">
        <v>324</v>
      </c>
      <c r="O250" s="2" t="s">
        <v>138</v>
      </c>
      <c r="P250" s="181" t="s">
        <v>2784</v>
      </c>
      <c r="Q250" s="2" t="s">
        <v>195</v>
      </c>
      <c r="R250" s="2" t="s">
        <v>180</v>
      </c>
      <c r="S250" s="2" t="s">
        <v>922</v>
      </c>
      <c r="T250" s="179" t="s">
        <v>139</v>
      </c>
      <c r="U250" s="156">
        <v>3.3719999999999999</v>
      </c>
      <c r="V250" s="147">
        <v>180.04599999999999</v>
      </c>
      <c r="W250" s="147">
        <v>607.11599999999999</v>
      </c>
      <c r="X250" s="162">
        <v>5.5000000000000002E-5</v>
      </c>
      <c r="Y250" s="162">
        <v>4.5149296788302498E-2</v>
      </c>
      <c r="Z250" s="162">
        <v>4.0728136112391398E-3</v>
      </c>
    </row>
    <row r="251" spans="1:26">
      <c r="A251" s="2">
        <v>424</v>
      </c>
      <c r="B251" s="2">
        <v>7229</v>
      </c>
      <c r="C251" s="2" t="s">
        <v>2785</v>
      </c>
      <c r="D251" s="2" t="s">
        <v>2786</v>
      </c>
      <c r="E251" s="2" t="s">
        <v>339</v>
      </c>
      <c r="F251" s="2" t="s">
        <v>2787</v>
      </c>
      <c r="G251" s="2">
        <v>62021142</v>
      </c>
      <c r="H251" s="2" t="s">
        <v>33</v>
      </c>
      <c r="I251" s="2" t="s">
        <v>1052</v>
      </c>
      <c r="J251" s="2" t="s">
        <v>872</v>
      </c>
      <c r="K251" s="2" t="s">
        <v>233</v>
      </c>
      <c r="L251" s="2" t="s">
        <v>245</v>
      </c>
      <c r="M251" s="2" t="s">
        <v>252</v>
      </c>
      <c r="N251" s="2" t="s">
        <v>324</v>
      </c>
      <c r="O251" s="2" t="s">
        <v>138</v>
      </c>
      <c r="P251" s="181" t="s">
        <v>2788</v>
      </c>
      <c r="Q251" s="2" t="s">
        <v>195</v>
      </c>
      <c r="R251" s="2" t="s">
        <v>918</v>
      </c>
      <c r="S251" s="2" t="s">
        <v>922</v>
      </c>
      <c r="T251" s="179" t="s">
        <v>139</v>
      </c>
      <c r="U251" s="156">
        <v>3.3719999999999999</v>
      </c>
      <c r="V251" s="147">
        <v>192.10599999999999</v>
      </c>
      <c r="W251" s="147">
        <v>647.78099999999995</v>
      </c>
      <c r="X251" s="162">
        <v>4.6999999999999997E-5</v>
      </c>
      <c r="Y251" s="162">
        <v>4.8173405306284597E-2</v>
      </c>
      <c r="Z251" s="162">
        <v>4.3456114444291602E-3</v>
      </c>
    </row>
    <row r="252" spans="1:26">
      <c r="A252" s="2">
        <v>424</v>
      </c>
      <c r="B252" s="2">
        <v>7229</v>
      </c>
      <c r="C252" s="2" t="s">
        <v>2805</v>
      </c>
      <c r="D252" s="2" t="s">
        <v>2806</v>
      </c>
      <c r="E252" s="2" t="s">
        <v>339</v>
      </c>
      <c r="F252" s="2" t="s">
        <v>2807</v>
      </c>
      <c r="G252" s="2">
        <v>62021324</v>
      </c>
      <c r="H252" s="2" t="s">
        <v>33</v>
      </c>
      <c r="I252" s="2" t="s">
        <v>1052</v>
      </c>
      <c r="J252" s="2" t="s">
        <v>869</v>
      </c>
      <c r="K252" s="2" t="s">
        <v>233</v>
      </c>
      <c r="L252" s="2" t="s">
        <v>245</v>
      </c>
      <c r="M252" s="2" t="s">
        <v>252</v>
      </c>
      <c r="N252" s="2" t="s">
        <v>252</v>
      </c>
      <c r="O252" s="2" t="s">
        <v>138</v>
      </c>
      <c r="P252" s="181" t="s">
        <v>2804</v>
      </c>
      <c r="Q252" s="2" t="s">
        <v>195</v>
      </c>
      <c r="R252" s="2" t="s">
        <v>918</v>
      </c>
      <c r="S252" s="2" t="s">
        <v>922</v>
      </c>
      <c r="T252" s="179" t="s">
        <v>139</v>
      </c>
      <c r="U252" s="156">
        <v>3.3719999999999999</v>
      </c>
      <c r="V252" s="147">
        <v>27.577999999999999</v>
      </c>
      <c r="W252" s="147">
        <v>92.992999999999995</v>
      </c>
      <c r="X252" s="162">
        <v>0</v>
      </c>
      <c r="Y252" s="162">
        <v>6.9156097145734998E-3</v>
      </c>
      <c r="Z252" s="162">
        <v>6.2384115322101799E-4</v>
      </c>
    </row>
    <row r="253" spans="1:26">
      <c r="A253" s="2">
        <v>424</v>
      </c>
      <c r="B253" s="2">
        <v>7229</v>
      </c>
      <c r="C253" s="2" t="s">
        <v>2811</v>
      </c>
      <c r="D253" s="2" t="s">
        <v>2812</v>
      </c>
      <c r="E253" s="2" t="s">
        <v>340</v>
      </c>
      <c r="F253" s="2" t="s">
        <v>2813</v>
      </c>
      <c r="G253" s="2">
        <v>62021571</v>
      </c>
      <c r="H253" s="2" t="s">
        <v>33</v>
      </c>
      <c r="I253" s="2" t="s">
        <v>1052</v>
      </c>
      <c r="J253" s="2" t="s">
        <v>595</v>
      </c>
      <c r="K253" s="2" t="s">
        <v>233</v>
      </c>
      <c r="L253" s="2" t="s">
        <v>281</v>
      </c>
      <c r="M253" s="2" t="s">
        <v>261</v>
      </c>
      <c r="N253" s="2" t="s">
        <v>321</v>
      </c>
      <c r="O253" s="2" t="s">
        <v>138</v>
      </c>
      <c r="P253" s="181" t="s">
        <v>2814</v>
      </c>
      <c r="Q253" s="2" t="s">
        <v>1202</v>
      </c>
      <c r="R253" s="2" t="s">
        <v>180</v>
      </c>
      <c r="S253" s="2" t="s">
        <v>922</v>
      </c>
      <c r="T253" s="179" t="s">
        <v>139</v>
      </c>
      <c r="U253" s="156">
        <v>3.9552</v>
      </c>
      <c r="V253" s="147">
        <v>65.460999999999999</v>
      </c>
      <c r="W253" s="147">
        <v>258.91300000000001</v>
      </c>
      <c r="X253" s="162">
        <v>2.5300000000000002E-4</v>
      </c>
      <c r="Y253" s="162">
        <v>1.92545645232917E-2</v>
      </c>
      <c r="Z253" s="162">
        <v>1.7369097205798001E-3</v>
      </c>
    </row>
    <row r="254" spans="1:26">
      <c r="A254" s="2">
        <v>424</v>
      </c>
      <c r="B254" s="2">
        <v>7229</v>
      </c>
      <c r="C254" s="2" t="s">
        <v>2823</v>
      </c>
      <c r="D254" s="2" t="s">
        <v>2824</v>
      </c>
      <c r="E254" s="2" t="s">
        <v>339</v>
      </c>
      <c r="F254" s="2" t="s">
        <v>2825</v>
      </c>
      <c r="G254" s="2">
        <v>62009204</v>
      </c>
      <c r="H254" s="2" t="s">
        <v>33</v>
      </c>
      <c r="I254" s="2" t="s">
        <v>1052</v>
      </c>
      <c r="J254" s="2" t="s">
        <v>859</v>
      </c>
      <c r="K254" s="2" t="s">
        <v>233</v>
      </c>
      <c r="L254" s="2" t="s">
        <v>281</v>
      </c>
      <c r="M254" s="2" t="s">
        <v>261</v>
      </c>
      <c r="N254" s="2" t="s">
        <v>324</v>
      </c>
      <c r="O254" s="2" t="s">
        <v>138</v>
      </c>
      <c r="P254" s="181" t="s">
        <v>2826</v>
      </c>
      <c r="Q254" s="2" t="s">
        <v>195</v>
      </c>
      <c r="R254" s="2" t="s">
        <v>180</v>
      </c>
      <c r="S254" s="2" t="s">
        <v>922</v>
      </c>
      <c r="T254" s="179" t="s">
        <v>139</v>
      </c>
      <c r="U254" s="156">
        <v>3.3719999999999999</v>
      </c>
      <c r="V254" s="147">
        <v>150.673</v>
      </c>
      <c r="W254" s="147">
        <v>508.06900000000002</v>
      </c>
      <c r="X254" s="162">
        <v>1.46E-4</v>
      </c>
      <c r="Y254" s="162">
        <v>3.7783467979185199E-2</v>
      </c>
      <c r="Z254" s="162">
        <v>3.40835923507258E-3</v>
      </c>
    </row>
    <row r="255" spans="1:26">
      <c r="A255" s="2">
        <v>424</v>
      </c>
      <c r="B255" s="2">
        <v>7229</v>
      </c>
      <c r="C255" s="2" t="s">
        <v>2827</v>
      </c>
      <c r="D255" s="2" t="s">
        <v>2828</v>
      </c>
      <c r="E255" s="2" t="s">
        <v>339</v>
      </c>
      <c r="F255" s="2" t="s">
        <v>2829</v>
      </c>
      <c r="G255" s="2">
        <v>62019807</v>
      </c>
      <c r="H255" s="2" t="s">
        <v>33</v>
      </c>
      <c r="I255" s="2" t="s">
        <v>1052</v>
      </c>
      <c r="J255" s="2" t="s">
        <v>859</v>
      </c>
      <c r="K255" s="2" t="s">
        <v>233</v>
      </c>
      <c r="L255" s="2" t="s">
        <v>281</v>
      </c>
      <c r="M255" s="2" t="s">
        <v>261</v>
      </c>
      <c r="N255" s="2" t="s">
        <v>324</v>
      </c>
      <c r="O255" s="2" t="s">
        <v>138</v>
      </c>
      <c r="P255" s="181" t="s">
        <v>2680</v>
      </c>
      <c r="Q255" s="2" t="s">
        <v>195</v>
      </c>
      <c r="R255" s="2" t="s">
        <v>918</v>
      </c>
      <c r="S255" s="2" t="s">
        <v>922</v>
      </c>
      <c r="T255" s="179" t="s">
        <v>139</v>
      </c>
      <c r="U255" s="156">
        <v>3.3719999999999999</v>
      </c>
      <c r="V255" s="147">
        <v>264.19900000000001</v>
      </c>
      <c r="W255" s="147">
        <v>890.87900000000002</v>
      </c>
      <c r="X255" s="162">
        <v>1.3799999999999999E-4</v>
      </c>
      <c r="Y255" s="162">
        <v>6.6251837063967006E-2</v>
      </c>
      <c r="Z255" s="162">
        <v>5.9764249491839798E-3</v>
      </c>
    </row>
    <row r="256" spans="1:26">
      <c r="A256" s="2">
        <v>424</v>
      </c>
      <c r="B256" s="2">
        <v>7229</v>
      </c>
      <c r="C256" s="2" t="s">
        <v>2840</v>
      </c>
      <c r="D256" s="2" t="s">
        <v>2841</v>
      </c>
      <c r="E256" s="2" t="s">
        <v>339</v>
      </c>
      <c r="F256" s="2" t="s">
        <v>2842</v>
      </c>
      <c r="G256" s="2">
        <v>62010137</v>
      </c>
      <c r="H256" s="2" t="s">
        <v>33</v>
      </c>
      <c r="I256" s="2" t="s">
        <v>1052</v>
      </c>
      <c r="J256" s="2" t="s">
        <v>879</v>
      </c>
      <c r="K256" s="2" t="s">
        <v>233</v>
      </c>
      <c r="L256" s="2" t="s">
        <v>281</v>
      </c>
      <c r="M256" s="2" t="s">
        <v>261</v>
      </c>
      <c r="N256" s="2" t="s">
        <v>324</v>
      </c>
      <c r="O256" s="2" t="s">
        <v>138</v>
      </c>
      <c r="P256" s="181" t="s">
        <v>2843</v>
      </c>
      <c r="Q256" s="2" t="s">
        <v>195</v>
      </c>
      <c r="R256" s="2" t="s">
        <v>918</v>
      </c>
      <c r="S256" s="2" t="s">
        <v>922</v>
      </c>
      <c r="T256" s="179" t="s">
        <v>139</v>
      </c>
      <c r="U256" s="156">
        <v>3.3719999999999999</v>
      </c>
      <c r="V256" s="147">
        <v>97.968999999999994</v>
      </c>
      <c r="W256" s="147">
        <v>330.351</v>
      </c>
      <c r="X256" s="162">
        <v>4.3999999999999999E-5</v>
      </c>
      <c r="Y256" s="162">
        <v>2.45671776239763E-2</v>
      </c>
      <c r="Z256" s="162">
        <v>2.21614825776387E-3</v>
      </c>
    </row>
    <row r="257" spans="1:26">
      <c r="A257" s="2">
        <v>969</v>
      </c>
      <c r="B257" s="2">
        <v>969</v>
      </c>
      <c r="C257" s="2" t="s">
        <v>2546</v>
      </c>
      <c r="D257" s="2" t="s">
        <v>2547</v>
      </c>
      <c r="E257" s="2" t="s">
        <v>338</v>
      </c>
      <c r="F257" s="2" t="s">
        <v>2548</v>
      </c>
      <c r="G257" s="2">
        <v>62018312</v>
      </c>
      <c r="H257" s="2" t="s">
        <v>33</v>
      </c>
      <c r="I257" s="2" t="s">
        <v>1052</v>
      </c>
      <c r="J257" s="2" t="s">
        <v>595</v>
      </c>
      <c r="K257" s="2" t="s">
        <v>30</v>
      </c>
      <c r="L257" s="2" t="s">
        <v>30</v>
      </c>
      <c r="M257" s="2" t="s">
        <v>30</v>
      </c>
      <c r="N257" s="2" t="s">
        <v>30</v>
      </c>
      <c r="O257" s="2" t="s">
        <v>138</v>
      </c>
      <c r="P257" s="181" t="s">
        <v>2549</v>
      </c>
      <c r="Q257" s="2" t="s">
        <v>195</v>
      </c>
      <c r="R257" s="2" t="s">
        <v>918</v>
      </c>
      <c r="S257" s="2" t="s">
        <v>922</v>
      </c>
      <c r="T257" s="179" t="s">
        <v>139</v>
      </c>
      <c r="U257" s="156">
        <v>3.3719999999999999</v>
      </c>
      <c r="V257" s="147">
        <v>151.511</v>
      </c>
      <c r="W257" s="147">
        <v>510.89400000000001</v>
      </c>
      <c r="X257" s="162">
        <v>8.3999999999999995E-5</v>
      </c>
      <c r="Y257" s="162">
        <v>5.5987430204498E-2</v>
      </c>
      <c r="Z257" s="162">
        <v>6.9253658873547003E-3</v>
      </c>
    </row>
    <row r="258" spans="1:26">
      <c r="A258" s="2">
        <v>969</v>
      </c>
      <c r="B258" s="2">
        <v>969</v>
      </c>
      <c r="C258" s="2" t="s">
        <v>2558</v>
      </c>
      <c r="D258" s="2" t="s">
        <v>2559</v>
      </c>
      <c r="E258" s="2" t="s">
        <v>339</v>
      </c>
      <c r="F258" s="2" t="s">
        <v>2560</v>
      </c>
      <c r="G258" s="2">
        <v>60415775</v>
      </c>
      <c r="H258" s="2" t="s">
        <v>33</v>
      </c>
      <c r="I258" s="2" t="s">
        <v>1052</v>
      </c>
      <c r="J258" s="2" t="s">
        <v>864</v>
      </c>
      <c r="K258" s="2" t="s">
        <v>233</v>
      </c>
      <c r="L258" s="2" t="s">
        <v>245</v>
      </c>
      <c r="M258" s="2" t="s">
        <v>30</v>
      </c>
      <c r="N258" s="2" t="s">
        <v>30</v>
      </c>
      <c r="O258" s="2" t="s">
        <v>138</v>
      </c>
      <c r="P258" s="181" t="s">
        <v>2938</v>
      </c>
      <c r="Q258" s="2" t="s">
        <v>195</v>
      </c>
      <c r="R258" s="2" t="s">
        <v>918</v>
      </c>
      <c r="S258" s="2" t="s">
        <v>922</v>
      </c>
      <c r="T258" s="179" t="s">
        <v>139</v>
      </c>
      <c r="U258" s="156">
        <v>3.3719999999999999</v>
      </c>
      <c r="V258" s="147">
        <v>101.71599999999999</v>
      </c>
      <c r="W258" s="147">
        <v>342.98700000000002</v>
      </c>
      <c r="X258" s="162">
        <v>5.0000000000000001E-4</v>
      </c>
      <c r="Y258" s="162">
        <v>3.7586925832368702E-2</v>
      </c>
      <c r="Z258" s="162">
        <v>4.6493152662882E-3</v>
      </c>
    </row>
    <row r="259" spans="1:26">
      <c r="A259" s="2">
        <v>969</v>
      </c>
      <c r="B259" s="2">
        <v>969</v>
      </c>
      <c r="C259" s="2" t="s">
        <v>2566</v>
      </c>
      <c r="D259" s="2" t="s">
        <v>2567</v>
      </c>
      <c r="E259" s="2" t="s">
        <v>33</v>
      </c>
      <c r="F259" s="2" t="s">
        <v>2568</v>
      </c>
      <c r="G259" s="2">
        <v>62001189</v>
      </c>
      <c r="H259" s="2" t="s">
        <v>33</v>
      </c>
      <c r="I259" s="2" t="s">
        <v>1052</v>
      </c>
      <c r="J259" s="2" t="s">
        <v>879</v>
      </c>
      <c r="K259" s="2" t="s">
        <v>30</v>
      </c>
      <c r="L259" s="2" t="s">
        <v>245</v>
      </c>
      <c r="M259" s="2" t="s">
        <v>30</v>
      </c>
      <c r="N259" s="2" t="s">
        <v>30</v>
      </c>
      <c r="O259" s="2" t="s">
        <v>138</v>
      </c>
      <c r="P259" s="181" t="s">
        <v>2936</v>
      </c>
      <c r="Q259" s="2" t="s">
        <v>195</v>
      </c>
      <c r="R259" s="2" t="s">
        <v>918</v>
      </c>
      <c r="S259" s="2" t="s">
        <v>922</v>
      </c>
      <c r="T259" s="179" t="s">
        <v>139</v>
      </c>
      <c r="U259" s="156">
        <v>3.3719999999999999</v>
      </c>
      <c r="V259" s="147">
        <v>39.395000000000003</v>
      </c>
      <c r="W259" s="147">
        <v>132.84100000000001</v>
      </c>
      <c r="X259" s="162">
        <v>4.7199999999999998E-4</v>
      </c>
      <c r="Y259" s="162">
        <v>1.4557693786780301E-2</v>
      </c>
      <c r="Z259" s="162">
        <v>1.80071411710238E-3</v>
      </c>
    </row>
    <row r="260" spans="1:26">
      <c r="A260" s="2">
        <v>969</v>
      </c>
      <c r="B260" s="2">
        <v>969</v>
      </c>
      <c r="C260" s="2" t="s">
        <v>2570</v>
      </c>
      <c r="D260" s="2" t="s">
        <v>2571</v>
      </c>
      <c r="E260" s="2" t="s">
        <v>33</v>
      </c>
      <c r="F260" s="2" t="s">
        <v>2570</v>
      </c>
      <c r="G260" s="2">
        <v>60401809</v>
      </c>
      <c r="H260" s="2" t="s">
        <v>33</v>
      </c>
      <c r="I260" s="2" t="s">
        <v>1052</v>
      </c>
      <c r="J260" s="2" t="s">
        <v>877</v>
      </c>
      <c r="K260" s="2" t="s">
        <v>233</v>
      </c>
      <c r="L260" s="2" t="s">
        <v>245</v>
      </c>
      <c r="M260" s="2" t="s">
        <v>30</v>
      </c>
      <c r="N260" s="2" t="s">
        <v>252</v>
      </c>
      <c r="O260" s="2" t="s">
        <v>138</v>
      </c>
      <c r="P260" s="181" t="s">
        <v>2939</v>
      </c>
      <c r="Q260" s="2" t="s">
        <v>195</v>
      </c>
      <c r="R260" s="2" t="s">
        <v>918</v>
      </c>
      <c r="S260" s="2" t="s">
        <v>922</v>
      </c>
      <c r="T260" s="179" t="s">
        <v>139</v>
      </c>
      <c r="U260" s="156">
        <v>3.3719999999999999</v>
      </c>
      <c r="V260" s="147">
        <v>227.095</v>
      </c>
      <c r="W260" s="147">
        <v>765.76400000000001</v>
      </c>
      <c r="X260" s="162">
        <v>9.8999999999999999E-4</v>
      </c>
      <c r="Y260" s="162">
        <v>8.39179179634095E-2</v>
      </c>
      <c r="Z260" s="162">
        <v>1.0380227923998101E-2</v>
      </c>
    </row>
    <row r="261" spans="1:26">
      <c r="A261" s="2">
        <v>969</v>
      </c>
      <c r="B261" s="2">
        <v>969</v>
      </c>
      <c r="C261" s="2" t="s">
        <v>2573</v>
      </c>
      <c r="D261" s="2" t="s">
        <v>2574</v>
      </c>
      <c r="E261" s="2" t="s">
        <v>339</v>
      </c>
      <c r="F261" s="2" t="s">
        <v>2575</v>
      </c>
      <c r="G261" s="2">
        <v>50000983</v>
      </c>
      <c r="H261" s="2" t="s">
        <v>33</v>
      </c>
      <c r="I261" s="2" t="s">
        <v>1052</v>
      </c>
      <c r="J261" s="2" t="s">
        <v>871</v>
      </c>
      <c r="K261" s="2" t="s">
        <v>233</v>
      </c>
      <c r="L261" s="2" t="s">
        <v>245</v>
      </c>
      <c r="M261" s="2" t="s">
        <v>30</v>
      </c>
      <c r="N261" s="2" t="s">
        <v>324</v>
      </c>
      <c r="O261" s="2" t="s">
        <v>138</v>
      </c>
      <c r="P261" s="181" t="s">
        <v>2576</v>
      </c>
      <c r="Q261" s="2" t="s">
        <v>34</v>
      </c>
      <c r="R261" s="2" t="s">
        <v>918</v>
      </c>
      <c r="S261" s="2" t="s">
        <v>922</v>
      </c>
      <c r="T261" s="179" t="s">
        <v>139</v>
      </c>
      <c r="U261" s="156">
        <v>1</v>
      </c>
      <c r="V261" s="147">
        <v>83.584999999999994</v>
      </c>
      <c r="W261" s="147">
        <v>83.584999999999994</v>
      </c>
      <c r="X261" s="162">
        <v>9.1000000000000003E-5</v>
      </c>
      <c r="Y261" s="162">
        <v>9.1597983583402605E-3</v>
      </c>
      <c r="Z261" s="162">
        <v>1.13302137380117E-3</v>
      </c>
    </row>
    <row r="262" spans="1:26">
      <c r="A262" s="2">
        <v>969</v>
      </c>
      <c r="B262" s="2">
        <v>969</v>
      </c>
      <c r="C262" s="2" t="s">
        <v>2583</v>
      </c>
      <c r="D262" s="2" t="s">
        <v>2584</v>
      </c>
      <c r="E262" s="2" t="s">
        <v>337</v>
      </c>
      <c r="F262" s="2" t="s">
        <v>2585</v>
      </c>
      <c r="G262" s="2">
        <v>60364742</v>
      </c>
      <c r="H262" s="2" t="s">
        <v>33</v>
      </c>
      <c r="I262" s="2" t="s">
        <v>1052</v>
      </c>
      <c r="J262" s="2" t="s">
        <v>877</v>
      </c>
      <c r="K262" s="2" t="s">
        <v>30</v>
      </c>
      <c r="L262" s="2" t="s">
        <v>245</v>
      </c>
      <c r="M262" s="2" t="s">
        <v>30</v>
      </c>
      <c r="N262" s="2" t="s">
        <v>30</v>
      </c>
      <c r="O262" s="2" t="s">
        <v>138</v>
      </c>
      <c r="P262" s="181" t="s">
        <v>2940</v>
      </c>
      <c r="Q262" s="2" t="s">
        <v>195</v>
      </c>
      <c r="R262" s="2" t="s">
        <v>918</v>
      </c>
      <c r="S262" s="2" t="s">
        <v>922</v>
      </c>
      <c r="T262" s="179" t="s">
        <v>139</v>
      </c>
      <c r="U262" s="156">
        <v>3.3719999999999999</v>
      </c>
      <c r="V262" s="147">
        <v>93.415000000000006</v>
      </c>
      <c r="W262" s="147">
        <v>314.99700000000001</v>
      </c>
      <c r="X262" s="162">
        <v>2.2729999999999998E-3</v>
      </c>
      <c r="Y262" s="162">
        <v>3.45195864902514E-2</v>
      </c>
      <c r="Z262" s="162">
        <v>4.2699006875648801E-3</v>
      </c>
    </row>
    <row r="263" spans="1:26">
      <c r="A263" s="2">
        <v>969</v>
      </c>
      <c r="B263" s="2">
        <v>969</v>
      </c>
      <c r="C263" s="2" t="s">
        <v>2583</v>
      </c>
      <c r="D263" s="2" t="s">
        <v>2584</v>
      </c>
      <c r="E263" s="2" t="s">
        <v>337</v>
      </c>
      <c r="F263" s="2" t="s">
        <v>2587</v>
      </c>
      <c r="G263" s="2">
        <v>62002785</v>
      </c>
      <c r="H263" s="2" t="s">
        <v>33</v>
      </c>
      <c r="I263" s="2" t="s">
        <v>1052</v>
      </c>
      <c r="J263" s="2" t="s">
        <v>877</v>
      </c>
      <c r="K263" s="2" t="s">
        <v>30</v>
      </c>
      <c r="L263" s="2" t="s">
        <v>245</v>
      </c>
      <c r="M263" s="2" t="s">
        <v>30</v>
      </c>
      <c r="N263" s="2" t="s">
        <v>30</v>
      </c>
      <c r="O263" s="2" t="s">
        <v>138</v>
      </c>
      <c r="P263" s="181" t="s">
        <v>2937</v>
      </c>
      <c r="Q263" s="2" t="s">
        <v>195</v>
      </c>
      <c r="R263" s="2" t="s">
        <v>918</v>
      </c>
      <c r="S263" s="2" t="s">
        <v>922</v>
      </c>
      <c r="T263" s="179" t="s">
        <v>139</v>
      </c>
      <c r="U263" s="156">
        <v>3.3719999999999999</v>
      </c>
      <c r="V263" s="147">
        <v>52.811</v>
      </c>
      <c r="W263" s="147">
        <v>178.08</v>
      </c>
      <c r="X263" s="162">
        <v>4.15E-4</v>
      </c>
      <c r="Y263" s="162">
        <v>1.9515246401438001E-2</v>
      </c>
      <c r="Z263" s="162">
        <v>2.4139386504826998E-3</v>
      </c>
    </row>
    <row r="264" spans="1:26">
      <c r="A264" s="2">
        <v>969</v>
      </c>
      <c r="B264" s="2">
        <v>969</v>
      </c>
      <c r="C264" s="2" t="s">
        <v>2609</v>
      </c>
      <c r="D264" s="2" t="s">
        <v>2610</v>
      </c>
      <c r="E264" s="2" t="s">
        <v>180</v>
      </c>
      <c r="F264" s="2" t="s">
        <v>2611</v>
      </c>
      <c r="G264" s="2">
        <v>60406600</v>
      </c>
      <c r="H264" s="2" t="s">
        <v>33</v>
      </c>
      <c r="I264" s="2" t="s">
        <v>1052</v>
      </c>
      <c r="J264" s="2" t="s">
        <v>858</v>
      </c>
      <c r="K264" s="2" t="s">
        <v>233</v>
      </c>
      <c r="L264" s="2" t="s">
        <v>245</v>
      </c>
      <c r="M264" s="2" t="s">
        <v>30</v>
      </c>
      <c r="N264" s="2" t="s">
        <v>30</v>
      </c>
      <c r="O264" s="2" t="s">
        <v>138</v>
      </c>
      <c r="P264" s="181" t="s">
        <v>2941</v>
      </c>
      <c r="Q264" s="2" t="s">
        <v>195</v>
      </c>
      <c r="R264" s="2" t="s">
        <v>918</v>
      </c>
      <c r="S264" s="2" t="s">
        <v>922</v>
      </c>
      <c r="T264" s="179" t="s">
        <v>139</v>
      </c>
      <c r="U264" s="156">
        <v>3.3719999999999999</v>
      </c>
      <c r="V264" s="147">
        <v>212.642</v>
      </c>
      <c r="W264" s="147">
        <v>717.03</v>
      </c>
      <c r="X264" s="162">
        <v>0</v>
      </c>
      <c r="Y264" s="162">
        <v>7.85772700890114E-2</v>
      </c>
      <c r="Z264" s="162">
        <v>9.7196164176182806E-3</v>
      </c>
    </row>
    <row r="265" spans="1:26">
      <c r="A265" s="2">
        <v>969</v>
      </c>
      <c r="B265" s="2">
        <v>969</v>
      </c>
      <c r="C265" s="2" t="s">
        <v>2632</v>
      </c>
      <c r="E265" s="2" t="s">
        <v>180</v>
      </c>
      <c r="F265" s="2" t="s">
        <v>2635</v>
      </c>
      <c r="G265" s="2">
        <v>62007349</v>
      </c>
      <c r="H265" s="2" t="s">
        <v>33</v>
      </c>
      <c r="I265" s="2" t="s">
        <v>1052</v>
      </c>
      <c r="J265" s="2" t="s">
        <v>879</v>
      </c>
      <c r="K265" s="2" t="s">
        <v>233</v>
      </c>
      <c r="L265" s="2" t="s">
        <v>245</v>
      </c>
      <c r="M265" s="2" t="s">
        <v>30</v>
      </c>
      <c r="N265" s="2" t="s">
        <v>30</v>
      </c>
      <c r="O265" s="2" t="s">
        <v>138</v>
      </c>
      <c r="P265" s="181" t="s">
        <v>2636</v>
      </c>
      <c r="Q265" s="2" t="s">
        <v>195</v>
      </c>
      <c r="R265" s="2" t="s">
        <v>918</v>
      </c>
      <c r="S265" s="2" t="s">
        <v>922</v>
      </c>
      <c r="T265" s="179" t="s">
        <v>139</v>
      </c>
      <c r="U265" s="156">
        <v>3.3719999999999999</v>
      </c>
      <c r="V265" s="147">
        <v>120.66500000000001</v>
      </c>
      <c r="W265" s="147">
        <v>406.88200000000001</v>
      </c>
      <c r="X265" s="162">
        <v>4.1899999999999999E-4</v>
      </c>
      <c r="Y265" s="162">
        <v>4.4588993667739198E-2</v>
      </c>
      <c r="Z265" s="162">
        <v>5.5154361357565504E-3</v>
      </c>
    </row>
    <row r="266" spans="1:26">
      <c r="A266" s="2">
        <v>969</v>
      </c>
      <c r="B266" s="2">
        <v>969</v>
      </c>
      <c r="C266" s="2" t="s">
        <v>2546</v>
      </c>
      <c r="D266" s="2" t="s">
        <v>2547</v>
      </c>
      <c r="E266" s="2" t="s">
        <v>338</v>
      </c>
      <c r="F266" s="2" t="s">
        <v>2656</v>
      </c>
      <c r="G266" s="2">
        <v>60400892</v>
      </c>
      <c r="H266" s="2" t="s">
        <v>33</v>
      </c>
      <c r="I266" s="2" t="s">
        <v>1052</v>
      </c>
      <c r="J266" s="2" t="s">
        <v>595</v>
      </c>
      <c r="K266" s="2" t="s">
        <v>30</v>
      </c>
      <c r="L266" s="2" t="s">
        <v>30</v>
      </c>
      <c r="M266" s="2" t="s">
        <v>30</v>
      </c>
      <c r="N266" s="2" t="s">
        <v>30</v>
      </c>
      <c r="O266" s="2" t="s">
        <v>138</v>
      </c>
      <c r="P266" s="181" t="s">
        <v>2942</v>
      </c>
      <c r="Q266" s="2" t="s">
        <v>195</v>
      </c>
      <c r="R266" s="2" t="s">
        <v>918</v>
      </c>
      <c r="S266" s="2" t="s">
        <v>922</v>
      </c>
      <c r="T266" s="179" t="s">
        <v>139</v>
      </c>
      <c r="U266" s="156">
        <v>3.3719999999999999</v>
      </c>
      <c r="V266" s="147">
        <v>479.79500000000002</v>
      </c>
      <c r="W266" s="147">
        <v>1617.87</v>
      </c>
      <c r="X266" s="162">
        <v>0</v>
      </c>
      <c r="Y266" s="162">
        <v>0.177297708086987</v>
      </c>
      <c r="Z266" s="162">
        <v>2.1930842244535599E-2</v>
      </c>
    </row>
    <row r="267" spans="1:26">
      <c r="A267" s="2">
        <v>969</v>
      </c>
      <c r="B267" s="2">
        <v>969</v>
      </c>
      <c r="C267" s="2" t="s">
        <v>2644</v>
      </c>
      <c r="D267" s="2" t="s">
        <v>2645</v>
      </c>
      <c r="E267" s="2" t="s">
        <v>1359</v>
      </c>
      <c r="F267" s="2" t="s">
        <v>2644</v>
      </c>
      <c r="G267" s="2">
        <v>18952</v>
      </c>
      <c r="H267" s="2" t="s">
        <v>33</v>
      </c>
      <c r="I267" s="2" t="s">
        <v>1052</v>
      </c>
      <c r="J267" s="2" t="s">
        <v>862</v>
      </c>
      <c r="K267" s="2" t="s">
        <v>30</v>
      </c>
      <c r="L267" s="2" t="s">
        <v>30</v>
      </c>
      <c r="M267" s="2" t="s">
        <v>30</v>
      </c>
      <c r="N267" s="2" t="s">
        <v>30</v>
      </c>
      <c r="O267" s="2" t="s">
        <v>138</v>
      </c>
      <c r="P267" s="181" t="s">
        <v>2658</v>
      </c>
      <c r="Q267" s="2" t="s">
        <v>34</v>
      </c>
      <c r="R267" s="2" t="s">
        <v>918</v>
      </c>
      <c r="S267" s="2" t="s">
        <v>922</v>
      </c>
      <c r="T267" s="179" t="s">
        <v>139</v>
      </c>
      <c r="U267" s="156">
        <v>1</v>
      </c>
      <c r="V267" s="147">
        <v>67.866</v>
      </c>
      <c r="W267" s="147">
        <v>67.866</v>
      </c>
      <c r="X267" s="162">
        <v>1.8100000000000001E-4</v>
      </c>
      <c r="Y267" s="162">
        <v>7.4371956086011501E-3</v>
      </c>
      <c r="Z267" s="162">
        <v>9.1994400488223699E-4</v>
      </c>
    </row>
    <row r="268" spans="1:26">
      <c r="A268" s="2">
        <v>969</v>
      </c>
      <c r="B268" s="2">
        <v>969</v>
      </c>
      <c r="C268" s="2" t="s">
        <v>2685</v>
      </c>
      <c r="D268" s="2" t="s">
        <v>2686</v>
      </c>
      <c r="E268" s="2" t="s">
        <v>339</v>
      </c>
      <c r="F268" s="2" t="s">
        <v>2687</v>
      </c>
      <c r="G268" s="2">
        <v>62013909</v>
      </c>
      <c r="H268" s="2" t="s">
        <v>33</v>
      </c>
      <c r="I268" s="2" t="s">
        <v>1052</v>
      </c>
      <c r="J268" s="2" t="s">
        <v>865</v>
      </c>
      <c r="K268" s="2" t="s">
        <v>233</v>
      </c>
      <c r="L268" s="2" t="s">
        <v>245</v>
      </c>
      <c r="M268" s="2" t="s">
        <v>252</v>
      </c>
      <c r="N268" s="2" t="s">
        <v>252</v>
      </c>
      <c r="O268" s="2" t="s">
        <v>138</v>
      </c>
      <c r="P268" s="181" t="s">
        <v>2688</v>
      </c>
      <c r="Q268" s="2" t="s">
        <v>195</v>
      </c>
      <c r="R268" s="2" t="s">
        <v>918</v>
      </c>
      <c r="S268" s="2" t="s">
        <v>922</v>
      </c>
      <c r="T268" s="179" t="s">
        <v>139</v>
      </c>
      <c r="U268" s="156">
        <v>3.3719999999999999</v>
      </c>
      <c r="V268" s="147">
        <v>56.014000000000003</v>
      </c>
      <c r="W268" s="147">
        <v>188.88</v>
      </c>
      <c r="X268" s="162">
        <v>1.333E-3</v>
      </c>
      <c r="Y268" s="162">
        <v>2.0698766687543901E-2</v>
      </c>
      <c r="Z268" s="162">
        <v>2.5603342072434299E-3</v>
      </c>
    </row>
    <row r="269" spans="1:26">
      <c r="A269" s="2">
        <v>969</v>
      </c>
      <c r="B269" s="2">
        <v>969</v>
      </c>
      <c r="C269" s="2" t="s">
        <v>2697</v>
      </c>
      <c r="D269" s="2" t="s">
        <v>2698</v>
      </c>
      <c r="E269" s="2" t="s">
        <v>339</v>
      </c>
      <c r="F269" s="2" t="s">
        <v>2699</v>
      </c>
      <c r="G269" s="2">
        <v>60419041</v>
      </c>
      <c r="H269" s="2" t="s">
        <v>33</v>
      </c>
      <c r="I269" s="2" t="s">
        <v>1052</v>
      </c>
      <c r="J269" s="2" t="s">
        <v>879</v>
      </c>
      <c r="K269" s="2" t="s">
        <v>233</v>
      </c>
      <c r="L269" s="2" t="s">
        <v>245</v>
      </c>
      <c r="M269" s="2" t="s">
        <v>252</v>
      </c>
      <c r="N269" s="2" t="s">
        <v>324</v>
      </c>
      <c r="O269" s="2" t="s">
        <v>138</v>
      </c>
      <c r="P269" s="181" t="s">
        <v>2943</v>
      </c>
      <c r="Q269" s="2" t="s">
        <v>195</v>
      </c>
      <c r="R269" s="2" t="s">
        <v>918</v>
      </c>
      <c r="S269" s="2" t="s">
        <v>922</v>
      </c>
      <c r="T269" s="179" t="s">
        <v>139</v>
      </c>
      <c r="U269" s="156">
        <v>3.3719999999999999</v>
      </c>
      <c r="V269" s="147">
        <v>42.805999999999997</v>
      </c>
      <c r="W269" s="147">
        <v>144.34299999999999</v>
      </c>
      <c r="X269" s="162">
        <v>2.5000000000000001E-5</v>
      </c>
      <c r="Y269" s="162">
        <v>1.5818154470636499E-2</v>
      </c>
      <c r="Z269" s="162">
        <v>1.9566268173360898E-3</v>
      </c>
    </row>
    <row r="270" spans="1:26">
      <c r="A270" s="2">
        <v>969</v>
      </c>
      <c r="B270" s="2">
        <v>969</v>
      </c>
      <c r="C270" s="2" t="s">
        <v>2701</v>
      </c>
      <c r="D270" s="2" t="s">
        <v>2702</v>
      </c>
      <c r="E270" s="2" t="s">
        <v>339</v>
      </c>
      <c r="F270" s="2" t="s">
        <v>2703</v>
      </c>
      <c r="G270" s="2">
        <v>62016654</v>
      </c>
      <c r="H270" s="2" t="s">
        <v>33</v>
      </c>
      <c r="I270" s="2" t="s">
        <v>1052</v>
      </c>
      <c r="J270" s="2" t="s">
        <v>879</v>
      </c>
      <c r="K270" s="2" t="s">
        <v>233</v>
      </c>
      <c r="L270" s="2" t="s">
        <v>245</v>
      </c>
      <c r="M270" s="2" t="s">
        <v>252</v>
      </c>
      <c r="N270" s="2" t="s">
        <v>324</v>
      </c>
      <c r="O270" s="2" t="s">
        <v>138</v>
      </c>
      <c r="P270" s="181" t="s">
        <v>2704</v>
      </c>
      <c r="Q270" s="2" t="s">
        <v>195</v>
      </c>
      <c r="R270" s="2" t="s">
        <v>918</v>
      </c>
      <c r="S270" s="2" t="s">
        <v>922</v>
      </c>
      <c r="T270" s="179" t="s">
        <v>139</v>
      </c>
      <c r="U270" s="156">
        <v>3.3719999999999999</v>
      </c>
      <c r="V270" s="147">
        <v>104.04600000000001</v>
      </c>
      <c r="W270" s="147">
        <v>350.84300000000002</v>
      </c>
      <c r="X270" s="162">
        <v>1.7E-5</v>
      </c>
      <c r="Y270" s="162">
        <v>3.8447849169118302E-2</v>
      </c>
      <c r="Z270" s="162">
        <v>4.7558071893176301E-3</v>
      </c>
    </row>
    <row r="271" spans="1:26">
      <c r="A271" s="2">
        <v>969</v>
      </c>
      <c r="B271" s="2">
        <v>969</v>
      </c>
      <c r="C271" s="2" t="s">
        <v>2709</v>
      </c>
      <c r="D271" s="2" t="s">
        <v>2710</v>
      </c>
      <c r="E271" s="2" t="s">
        <v>340</v>
      </c>
      <c r="F271" s="2" t="s">
        <v>2711</v>
      </c>
      <c r="G271" s="2">
        <v>62018064</v>
      </c>
      <c r="H271" s="2" t="s">
        <v>33</v>
      </c>
      <c r="I271" s="2" t="s">
        <v>1052</v>
      </c>
      <c r="J271" s="2" t="s">
        <v>864</v>
      </c>
      <c r="K271" s="2" t="s">
        <v>233</v>
      </c>
      <c r="L271" s="2" t="s">
        <v>245</v>
      </c>
      <c r="M271" s="2" t="s">
        <v>252</v>
      </c>
      <c r="N271" s="2" t="s">
        <v>319</v>
      </c>
      <c r="O271" s="2" t="s">
        <v>138</v>
      </c>
      <c r="P271" s="181" t="s">
        <v>2712</v>
      </c>
      <c r="Q271" s="2" t="s">
        <v>195</v>
      </c>
      <c r="R271" s="2" t="s">
        <v>180</v>
      </c>
      <c r="S271" s="2" t="s">
        <v>922</v>
      </c>
      <c r="T271" s="179" t="s">
        <v>139</v>
      </c>
      <c r="U271" s="156">
        <v>3.3719999999999999</v>
      </c>
      <c r="V271" s="147">
        <v>2.0920000000000001</v>
      </c>
      <c r="W271" s="147">
        <v>7.0549999999999997</v>
      </c>
      <c r="X271" s="162">
        <v>8.7999999999999998E-5</v>
      </c>
      <c r="Y271" s="162">
        <v>7.7312180585480399E-4</v>
      </c>
      <c r="Z271" s="162">
        <v>9.5631311554763602E-5</v>
      </c>
    </row>
    <row r="272" spans="1:26">
      <c r="A272" s="2">
        <v>969</v>
      </c>
      <c r="B272" s="2">
        <v>969</v>
      </c>
      <c r="C272" s="2" t="s">
        <v>2735</v>
      </c>
      <c r="D272" s="2" t="s">
        <v>2736</v>
      </c>
      <c r="E272" s="2" t="s">
        <v>340</v>
      </c>
      <c r="F272" s="2" t="s">
        <v>2737</v>
      </c>
      <c r="G272" s="2">
        <v>62003800</v>
      </c>
      <c r="H272" s="2" t="s">
        <v>33</v>
      </c>
      <c r="I272" s="2" t="s">
        <v>1052</v>
      </c>
      <c r="J272" s="2" t="s">
        <v>876</v>
      </c>
      <c r="K272" s="2" t="s">
        <v>233</v>
      </c>
      <c r="L272" s="2" t="s">
        <v>245</v>
      </c>
      <c r="M272" s="2" t="s">
        <v>252</v>
      </c>
      <c r="N272" s="2" t="s">
        <v>324</v>
      </c>
      <c r="O272" s="2" t="s">
        <v>138</v>
      </c>
      <c r="P272" s="181" t="s">
        <v>2843</v>
      </c>
      <c r="Q272" s="2" t="s">
        <v>195</v>
      </c>
      <c r="R272" s="2" t="s">
        <v>180</v>
      </c>
      <c r="S272" s="2" t="s">
        <v>922</v>
      </c>
      <c r="T272" s="179" t="s">
        <v>139</v>
      </c>
      <c r="U272" s="156">
        <v>3.3719999999999999</v>
      </c>
      <c r="V272" s="147">
        <v>119.33</v>
      </c>
      <c r="W272" s="147">
        <v>402.37900000000002</v>
      </c>
      <c r="X272" s="162">
        <v>3.3599999999999998E-4</v>
      </c>
      <c r="Y272" s="162">
        <v>4.4095601229794501E-2</v>
      </c>
      <c r="Z272" s="162">
        <v>5.4544059519038403E-3</v>
      </c>
    </row>
    <row r="273" spans="1:26">
      <c r="A273" s="2">
        <v>969</v>
      </c>
      <c r="B273" s="2">
        <v>969</v>
      </c>
      <c r="C273" s="2" t="s">
        <v>2735</v>
      </c>
      <c r="D273" s="2" t="s">
        <v>2736</v>
      </c>
      <c r="E273" s="2" t="s">
        <v>340</v>
      </c>
      <c r="F273" s="2" t="s">
        <v>2739</v>
      </c>
      <c r="G273" s="2">
        <v>620101031</v>
      </c>
      <c r="H273" s="2" t="s">
        <v>33</v>
      </c>
      <c r="I273" s="2" t="s">
        <v>1052</v>
      </c>
      <c r="J273" s="2" t="s">
        <v>595</v>
      </c>
      <c r="K273" s="2" t="s">
        <v>233</v>
      </c>
      <c r="L273" s="2" t="s">
        <v>245</v>
      </c>
      <c r="M273" s="2" t="s">
        <v>252</v>
      </c>
      <c r="N273" s="2" t="s">
        <v>252</v>
      </c>
      <c r="O273" s="2" t="s">
        <v>138</v>
      </c>
      <c r="P273" s="181" t="s">
        <v>2596</v>
      </c>
      <c r="Q273" s="2" t="s">
        <v>195</v>
      </c>
      <c r="R273" s="2" t="s">
        <v>180</v>
      </c>
      <c r="S273" s="2" t="s">
        <v>922</v>
      </c>
      <c r="T273" s="179" t="s">
        <v>139</v>
      </c>
      <c r="U273" s="156">
        <v>3.3719999999999999</v>
      </c>
      <c r="V273" s="147">
        <v>81.597999999999999</v>
      </c>
      <c r="W273" s="147">
        <v>275.14999999999998</v>
      </c>
      <c r="X273" s="162">
        <v>0</v>
      </c>
      <c r="Y273" s="162">
        <v>3.0152860462109601E-2</v>
      </c>
      <c r="Z273" s="162">
        <v>3.72975845627728E-3</v>
      </c>
    </row>
    <row r="274" spans="1:26">
      <c r="A274" s="2">
        <v>969</v>
      </c>
      <c r="B274" s="2">
        <v>969</v>
      </c>
      <c r="C274" s="2" t="s">
        <v>2735</v>
      </c>
      <c r="D274" s="2" t="s">
        <v>2736</v>
      </c>
      <c r="E274" s="2" t="s">
        <v>340</v>
      </c>
      <c r="F274" s="2" t="s">
        <v>2740</v>
      </c>
      <c r="G274" s="2">
        <v>62014857</v>
      </c>
      <c r="H274" s="2" t="s">
        <v>33</v>
      </c>
      <c r="I274" s="2" t="s">
        <v>1052</v>
      </c>
      <c r="J274" s="2" t="s">
        <v>876</v>
      </c>
      <c r="K274" s="2" t="s">
        <v>233</v>
      </c>
      <c r="L274" s="2" t="s">
        <v>245</v>
      </c>
      <c r="M274" s="2" t="s">
        <v>252</v>
      </c>
      <c r="N274" s="2" t="s">
        <v>324</v>
      </c>
      <c r="O274" s="2" t="s">
        <v>138</v>
      </c>
      <c r="P274" s="181" t="s">
        <v>2741</v>
      </c>
      <c r="Q274" s="2" t="s">
        <v>195</v>
      </c>
      <c r="R274" s="2" t="s">
        <v>918</v>
      </c>
      <c r="S274" s="2" t="s">
        <v>922</v>
      </c>
      <c r="T274" s="179" t="s">
        <v>139</v>
      </c>
      <c r="U274" s="156">
        <v>3.3719999999999999</v>
      </c>
      <c r="V274" s="147">
        <v>82.031999999999996</v>
      </c>
      <c r="W274" s="147">
        <v>276.613</v>
      </c>
      <c r="X274" s="162">
        <v>9.6000000000000002E-5</v>
      </c>
      <c r="Y274" s="162">
        <v>3.03132333066219E-2</v>
      </c>
      <c r="Z274" s="162">
        <v>3.7495957773078501E-3</v>
      </c>
    </row>
    <row r="275" spans="1:26">
      <c r="A275" s="2">
        <v>969</v>
      </c>
      <c r="B275" s="2">
        <v>969</v>
      </c>
      <c r="C275" s="2" t="s">
        <v>2735</v>
      </c>
      <c r="D275" s="2" t="s">
        <v>2736</v>
      </c>
      <c r="E275" s="2" t="s">
        <v>340</v>
      </c>
      <c r="F275" s="2" t="s">
        <v>2749</v>
      </c>
      <c r="G275" s="2">
        <v>62017678</v>
      </c>
      <c r="H275" s="2" t="s">
        <v>33</v>
      </c>
      <c r="I275" s="2" t="s">
        <v>1052</v>
      </c>
      <c r="J275" s="2" t="s">
        <v>870</v>
      </c>
      <c r="K275" s="2" t="s">
        <v>233</v>
      </c>
      <c r="L275" s="2" t="s">
        <v>245</v>
      </c>
      <c r="M275" s="2" t="s">
        <v>252</v>
      </c>
      <c r="N275" s="2" t="s">
        <v>324</v>
      </c>
      <c r="O275" s="2" t="s">
        <v>138</v>
      </c>
      <c r="P275" s="181" t="s">
        <v>2750</v>
      </c>
      <c r="Q275" s="2" t="s">
        <v>195</v>
      </c>
      <c r="R275" s="2" t="s">
        <v>180</v>
      </c>
      <c r="S275" s="2" t="s">
        <v>922</v>
      </c>
      <c r="T275" s="179" t="s">
        <v>139</v>
      </c>
      <c r="U275" s="156">
        <v>3.3719999999999999</v>
      </c>
      <c r="V275" s="147">
        <v>130.89599999999999</v>
      </c>
      <c r="W275" s="147">
        <v>441.38099999999997</v>
      </c>
      <c r="X275" s="162">
        <v>2.5900000000000001E-4</v>
      </c>
      <c r="Y275" s="162">
        <v>4.8369706299388603E-2</v>
      </c>
      <c r="Z275" s="162">
        <v>5.9830914325522998E-3</v>
      </c>
    </row>
    <row r="276" spans="1:26">
      <c r="A276" s="2">
        <v>969</v>
      </c>
      <c r="B276" s="2">
        <v>969</v>
      </c>
      <c r="C276" s="2" t="s">
        <v>2769</v>
      </c>
      <c r="D276" s="2" t="s">
        <v>2770</v>
      </c>
      <c r="E276" s="2" t="s">
        <v>340</v>
      </c>
      <c r="F276" s="2" t="s">
        <v>2771</v>
      </c>
      <c r="G276" s="2">
        <v>77847846</v>
      </c>
      <c r="H276" s="2" t="s">
        <v>33</v>
      </c>
      <c r="I276" s="2" t="s">
        <v>1052</v>
      </c>
      <c r="J276" s="2" t="s">
        <v>595</v>
      </c>
      <c r="K276" s="2" t="s">
        <v>233</v>
      </c>
      <c r="L276" s="2" t="s">
        <v>281</v>
      </c>
      <c r="M276" s="2" t="s">
        <v>281</v>
      </c>
      <c r="N276" s="2" t="s">
        <v>252</v>
      </c>
      <c r="O276" s="2" t="s">
        <v>138</v>
      </c>
      <c r="P276" s="181" t="s">
        <v>2772</v>
      </c>
      <c r="Q276" s="2" t="s">
        <v>195</v>
      </c>
      <c r="R276" s="2" t="s">
        <v>918</v>
      </c>
      <c r="S276" s="2" t="s">
        <v>922</v>
      </c>
      <c r="T276" s="179" t="s">
        <v>139</v>
      </c>
      <c r="U276" s="156">
        <v>3.3719999999999999</v>
      </c>
      <c r="V276" s="147">
        <v>383.827</v>
      </c>
      <c r="W276" s="147">
        <v>1294.2639999999999</v>
      </c>
      <c r="X276" s="162">
        <v>0</v>
      </c>
      <c r="Y276" s="162">
        <v>0.14183463956981701</v>
      </c>
      <c r="Z276" s="162">
        <v>1.75442375357165E-2</v>
      </c>
    </row>
    <row r="277" spans="1:26">
      <c r="A277" s="2">
        <v>969</v>
      </c>
      <c r="B277" s="2">
        <v>969</v>
      </c>
      <c r="C277" s="2" t="s">
        <v>2805</v>
      </c>
      <c r="D277" s="2" t="s">
        <v>2806</v>
      </c>
      <c r="E277" s="2" t="s">
        <v>339</v>
      </c>
      <c r="F277" s="2" t="s">
        <v>2807</v>
      </c>
      <c r="G277" s="2">
        <v>62021324</v>
      </c>
      <c r="H277" s="2" t="s">
        <v>33</v>
      </c>
      <c r="I277" s="2" t="s">
        <v>1052</v>
      </c>
      <c r="J277" s="2" t="s">
        <v>869</v>
      </c>
      <c r="K277" s="2" t="s">
        <v>233</v>
      </c>
      <c r="L277" s="2" t="s">
        <v>245</v>
      </c>
      <c r="M277" s="2" t="s">
        <v>252</v>
      </c>
      <c r="N277" s="2" t="s">
        <v>252</v>
      </c>
      <c r="O277" s="2" t="s">
        <v>138</v>
      </c>
      <c r="P277" s="181" t="s">
        <v>2804</v>
      </c>
      <c r="Q277" s="2" t="s">
        <v>195</v>
      </c>
      <c r="R277" s="2" t="s">
        <v>918</v>
      </c>
      <c r="S277" s="2" t="s">
        <v>922</v>
      </c>
      <c r="T277" s="179" t="s">
        <v>139</v>
      </c>
      <c r="U277" s="156">
        <v>3.3719999999999999</v>
      </c>
      <c r="V277" s="147">
        <v>13.792</v>
      </c>
      <c r="W277" s="147">
        <v>46.508000000000003</v>
      </c>
      <c r="X277" s="162">
        <v>0</v>
      </c>
      <c r="Y277" s="162">
        <v>5.0966973032724296E-3</v>
      </c>
      <c r="Z277" s="162">
        <v>6.3043603739862202E-4</v>
      </c>
    </row>
    <row r="278" spans="1:26">
      <c r="A278" s="2">
        <v>969</v>
      </c>
      <c r="B278" s="2">
        <v>969</v>
      </c>
      <c r="C278" s="2" t="s">
        <v>2823</v>
      </c>
      <c r="D278" s="2" t="s">
        <v>2824</v>
      </c>
      <c r="E278" s="2" t="s">
        <v>339</v>
      </c>
      <c r="F278" s="2" t="s">
        <v>2825</v>
      </c>
      <c r="G278" s="2">
        <v>62009204</v>
      </c>
      <c r="H278" s="2" t="s">
        <v>33</v>
      </c>
      <c r="I278" s="2" t="s">
        <v>1052</v>
      </c>
      <c r="J278" s="2" t="s">
        <v>859</v>
      </c>
      <c r="K278" s="2" t="s">
        <v>233</v>
      </c>
      <c r="L278" s="2" t="s">
        <v>281</v>
      </c>
      <c r="M278" s="2" t="s">
        <v>261</v>
      </c>
      <c r="N278" s="2" t="s">
        <v>324</v>
      </c>
      <c r="O278" s="2" t="s">
        <v>138</v>
      </c>
      <c r="P278" s="181" t="s">
        <v>2826</v>
      </c>
      <c r="Q278" s="2" t="s">
        <v>195</v>
      </c>
      <c r="R278" s="2" t="s">
        <v>180</v>
      </c>
      <c r="S278" s="2" t="s">
        <v>922</v>
      </c>
      <c r="T278" s="179" t="s">
        <v>139</v>
      </c>
      <c r="U278" s="156">
        <v>3.3719999999999999</v>
      </c>
      <c r="V278" s="147">
        <v>100.44799999999999</v>
      </c>
      <c r="W278" s="147">
        <v>338.71100000000001</v>
      </c>
      <c r="X278" s="162">
        <v>9.7E-5</v>
      </c>
      <c r="Y278" s="162">
        <v>3.7118360346381503E-2</v>
      </c>
      <c r="Z278" s="162">
        <v>4.5913560525719203E-3</v>
      </c>
    </row>
    <row r="279" spans="1:26">
      <c r="A279" s="2">
        <v>969</v>
      </c>
      <c r="B279" s="2">
        <v>969</v>
      </c>
      <c r="C279" s="2" t="s">
        <v>2840</v>
      </c>
      <c r="D279" s="2" t="s">
        <v>2841</v>
      </c>
      <c r="E279" s="2" t="s">
        <v>339</v>
      </c>
      <c r="F279" s="2" t="s">
        <v>2842</v>
      </c>
      <c r="G279" s="2">
        <v>62010137</v>
      </c>
      <c r="H279" s="2" t="s">
        <v>33</v>
      </c>
      <c r="I279" s="2" t="s">
        <v>1052</v>
      </c>
      <c r="J279" s="2" t="s">
        <v>879</v>
      </c>
      <c r="K279" s="2" t="s">
        <v>233</v>
      </c>
      <c r="L279" s="2" t="s">
        <v>281</v>
      </c>
      <c r="M279" s="2" t="s">
        <v>261</v>
      </c>
      <c r="N279" s="2" t="s">
        <v>324</v>
      </c>
      <c r="O279" s="2" t="s">
        <v>138</v>
      </c>
      <c r="P279" s="181" t="s">
        <v>2843</v>
      </c>
      <c r="Q279" s="2" t="s">
        <v>195</v>
      </c>
      <c r="R279" s="2" t="s">
        <v>918</v>
      </c>
      <c r="S279" s="2" t="s">
        <v>922</v>
      </c>
      <c r="T279" s="179" t="s">
        <v>139</v>
      </c>
      <c r="U279" s="156">
        <v>3.3719999999999999</v>
      </c>
      <c r="V279" s="147">
        <v>65.313999999999993</v>
      </c>
      <c r="W279" s="147">
        <v>220.238</v>
      </c>
      <c r="X279" s="162">
        <v>2.9E-5</v>
      </c>
      <c r="Y279" s="162">
        <v>2.4135242860035998E-2</v>
      </c>
      <c r="Z279" s="162">
        <v>2.9854091708693201E-3</v>
      </c>
    </row>
    <row r="280" spans="1:26">
      <c r="M280" s="197"/>
    </row>
    <row r="1048574" spans="12:12">
      <c r="L1048574" s="20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13 S15:S20" xr:uid="{00000000-0002-0000-1300-000004000000}">
      <formula1>Dependence_Independence</formula1>
    </dataValidation>
    <dataValidation type="list" allowBlank="1" showInputMessage="1" showErrorMessage="1" sqref="M20 L2:M13 L15:L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13 N15:N20" xr:uid="{00000000-0002-0000-1300-000009000000}">
      <formula1>Country_list_funds</formula1>
    </dataValidation>
    <dataValidation type="list" allowBlank="1" showInputMessage="1" showErrorMessage="1" sqref="L47:N47 L170:N170 L67:N67 L190:N190 N14 L124:N124 L227:N227 M14:M19 L14 L212:N212 L87:N87 L230:N230 L99:N104 M280" xr:uid="{13ECBE5F-DFD8-4B0B-9C49-1A090118BF08}">
      <formula1>מדינה</formula1>
    </dataValidation>
    <dataValidation type="list" allowBlank="1" showInputMessage="1" showErrorMessage="1" sqref="S47 S170 S66:S68 S189:S190 S14 S227 S124 S99:S104 S212 S87 S230 S206 S81 S209 S84 S222 S97" xr:uid="{F12D1B73-D4D6-4A8D-BEB5-322247A9420E}">
      <formula1>INDIRECT(S$2)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6</v>
      </c>
      <c r="J1" s="19" t="s">
        <v>7</v>
      </c>
      <c r="K1" s="19" t="s">
        <v>351</v>
      </c>
      <c r="L1" s="19" t="s">
        <v>1143</v>
      </c>
      <c r="M1" s="19" t="s">
        <v>162</v>
      </c>
      <c r="N1" s="19" t="s">
        <v>1144</v>
      </c>
      <c r="O1" s="19" t="s">
        <v>124</v>
      </c>
      <c r="P1" s="19" t="s">
        <v>170</v>
      </c>
      <c r="Q1" s="19" t="s">
        <v>11</v>
      </c>
      <c r="R1" s="19" t="s">
        <v>163</v>
      </c>
      <c r="S1" s="19" t="s">
        <v>164</v>
      </c>
      <c r="T1" s="19" t="s">
        <v>133</v>
      </c>
      <c r="U1" s="19" t="s">
        <v>1145</v>
      </c>
      <c r="V1" s="19" t="s">
        <v>1146</v>
      </c>
      <c r="W1" s="19" t="s">
        <v>17</v>
      </c>
      <c r="X1" s="19" t="s">
        <v>19</v>
      </c>
      <c r="Y1" s="19" t="s">
        <v>18</v>
      </c>
      <c r="Z1" s="19" t="s">
        <v>20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18"/>
      <c r="J2" s="18"/>
      <c r="K2" s="20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18"/>
      <c r="J3" s="18"/>
      <c r="K3" s="20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18"/>
      <c r="J4" s="18"/>
      <c r="K4" s="20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18"/>
      <c r="J5" s="18"/>
      <c r="K5" s="20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18"/>
      <c r="J6" s="18"/>
      <c r="K6" s="20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18"/>
      <c r="J7" s="18"/>
      <c r="K7" s="20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18"/>
      <c r="J8" s="18"/>
      <c r="K8" s="20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18"/>
      <c r="J9" s="18"/>
      <c r="K9" s="20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18"/>
      <c r="J10" s="18"/>
      <c r="K10" s="20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18"/>
      <c r="J11" s="18"/>
      <c r="K11" s="20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18"/>
      <c r="J12" s="18"/>
      <c r="K12" s="20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18"/>
      <c r="J13" s="18"/>
      <c r="K13" s="20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18"/>
      <c r="J14" s="18"/>
      <c r="K14" s="20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18"/>
      <c r="J15" s="18"/>
      <c r="K15" s="20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18"/>
      <c r="J16" s="18"/>
      <c r="K16" s="20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18"/>
      <c r="J17" s="18"/>
      <c r="K17" s="20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18"/>
      <c r="J18" s="18"/>
      <c r="K18" s="20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18"/>
      <c r="J19" s="18"/>
      <c r="K19" s="20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18"/>
      <c r="J20" s="18"/>
      <c r="K20" s="20"/>
      <c r="M20" s="20"/>
      <c r="O20" s="20"/>
      <c r="S20" s="20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162</v>
      </c>
      <c r="M1" s="19" t="s">
        <v>198</v>
      </c>
      <c r="N1" s="19" t="s">
        <v>1144</v>
      </c>
      <c r="O1" s="19" t="s">
        <v>124</v>
      </c>
      <c r="P1" s="19" t="s">
        <v>170</v>
      </c>
      <c r="Q1" s="19" t="s">
        <v>11</v>
      </c>
      <c r="R1" s="19" t="s">
        <v>163</v>
      </c>
      <c r="S1" s="19" t="s">
        <v>164</v>
      </c>
      <c r="T1" s="19" t="s">
        <v>133</v>
      </c>
      <c r="U1" s="19" t="s">
        <v>1145</v>
      </c>
      <c r="V1" s="19" t="s">
        <v>1146</v>
      </c>
      <c r="W1" s="19" t="s">
        <v>17</v>
      </c>
      <c r="X1" s="19" t="s">
        <v>19</v>
      </c>
      <c r="Y1" s="19" t="s">
        <v>18</v>
      </c>
      <c r="Z1" s="19" t="s">
        <v>1468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20"/>
      <c r="J20" s="18"/>
      <c r="K20" s="18"/>
      <c r="L20" s="20"/>
      <c r="M20" s="20"/>
      <c r="O20" s="20"/>
      <c r="R20" s="20"/>
      <c r="S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C1" zoomScale="70" zoomScaleNormal="70" workbookViewId="0">
      <selection activeCell="A12" sqref="A12"/>
    </sheetView>
  </sheetViews>
  <sheetFormatPr defaultColWidth="0" defaultRowHeight="14.25"/>
  <cols>
    <col min="1" max="8" width="11.625" style="11" customWidth="1"/>
    <col min="9" max="10" width="11.625" style="145" customWidth="1"/>
    <col min="11" max="15" width="11.625" style="11" customWidth="1"/>
    <col min="16" max="17" width="11.625" style="145" customWidth="1"/>
    <col min="18" max="33" width="11.625" style="11" customWidth="1"/>
    <col min="34" max="34" width="11.625" style="138" customWidth="1"/>
    <col min="35" max="39" width="11.625" style="11" customWidth="1"/>
    <col min="40" max="41" width="11.625" style="2" customWidth="1"/>
    <col min="42" max="16384" width="9" style="11" hidden="1"/>
  </cols>
  <sheetData>
    <row r="1" spans="1:41" ht="66.75" customHeight="1">
      <c r="A1" s="19" t="s">
        <v>0</v>
      </c>
      <c r="B1" s="19" t="s">
        <v>1</v>
      </c>
      <c r="C1" s="19" t="s">
        <v>5</v>
      </c>
      <c r="D1" s="19" t="s">
        <v>1159</v>
      </c>
      <c r="E1" s="19" t="s">
        <v>1160</v>
      </c>
      <c r="F1" s="166" t="s">
        <v>18</v>
      </c>
      <c r="G1" s="19" t="s">
        <v>1161</v>
      </c>
      <c r="H1" s="19" t="s">
        <v>1162</v>
      </c>
      <c r="I1" s="157" t="s">
        <v>1163</v>
      </c>
      <c r="J1" s="157" t="s">
        <v>1164</v>
      </c>
      <c r="K1" s="19" t="s">
        <v>1165</v>
      </c>
      <c r="L1" s="19" t="s">
        <v>1166</v>
      </c>
      <c r="M1" s="166" t="s">
        <v>18</v>
      </c>
      <c r="N1" s="19" t="s">
        <v>1167</v>
      </c>
      <c r="O1" s="19" t="s">
        <v>1168</v>
      </c>
      <c r="P1" s="157" t="s">
        <v>1324</v>
      </c>
      <c r="Q1" s="157" t="s">
        <v>1325</v>
      </c>
      <c r="R1" s="19" t="s">
        <v>1326</v>
      </c>
      <c r="S1" s="19" t="s">
        <v>6</v>
      </c>
      <c r="T1" s="19" t="s">
        <v>7</v>
      </c>
      <c r="U1" s="19" t="s">
        <v>1172</v>
      </c>
      <c r="V1" s="19" t="s">
        <v>953</v>
      </c>
      <c r="W1" s="19" t="s">
        <v>960</v>
      </c>
      <c r="X1" s="19" t="s">
        <v>349</v>
      </c>
      <c r="Y1" s="19" t="s">
        <v>124</v>
      </c>
      <c r="Z1" s="19" t="s">
        <v>1173</v>
      </c>
      <c r="AA1" s="19" t="s">
        <v>1174</v>
      </c>
      <c r="AB1" s="19" t="s">
        <v>924</v>
      </c>
      <c r="AC1" s="19" t="s">
        <v>932</v>
      </c>
      <c r="AD1" s="19" t="s">
        <v>1175</v>
      </c>
      <c r="AE1" s="19" t="s">
        <v>950</v>
      </c>
      <c r="AF1" s="19" t="s">
        <v>935</v>
      </c>
      <c r="AG1" s="19" t="s">
        <v>946</v>
      </c>
      <c r="AH1" s="137" t="s">
        <v>1176</v>
      </c>
      <c r="AI1" s="19" t="s">
        <v>1177</v>
      </c>
      <c r="AJ1" s="19" t="s">
        <v>1178</v>
      </c>
      <c r="AK1" s="19" t="s">
        <v>975</v>
      </c>
      <c r="AL1" s="19" t="s">
        <v>1179</v>
      </c>
      <c r="AM1" s="19" t="s">
        <v>1180</v>
      </c>
      <c r="AN1" s="161" t="s">
        <v>24</v>
      </c>
      <c r="AO1" s="161" t="s">
        <v>25</v>
      </c>
    </row>
    <row r="2" spans="1:41">
      <c r="A2" s="12" t="s">
        <v>1327</v>
      </c>
      <c r="B2" s="12" t="s">
        <v>1327</v>
      </c>
      <c r="C2" s="12" t="s">
        <v>1072</v>
      </c>
      <c r="D2" s="1" t="s">
        <v>1328</v>
      </c>
      <c r="E2" s="12" t="s">
        <v>195</v>
      </c>
      <c r="F2" s="186">
        <v>3.3719999999999999</v>
      </c>
      <c r="G2" s="153">
        <v>-2871647</v>
      </c>
      <c r="H2" s="146">
        <v>-10333.24</v>
      </c>
      <c r="I2" s="159">
        <v>8.43E-4</v>
      </c>
      <c r="J2" s="189">
        <v>-1.6799999999999999E-4</v>
      </c>
      <c r="K2" s="11" t="s">
        <v>1328</v>
      </c>
      <c r="L2" s="12" t="s">
        <v>34</v>
      </c>
      <c r="M2" s="187">
        <v>1</v>
      </c>
      <c r="N2" s="154">
        <v>10377557.93</v>
      </c>
      <c r="O2" s="154">
        <v>9639.74</v>
      </c>
      <c r="P2" s="159">
        <v>1.13E-4</v>
      </c>
      <c r="Q2" s="159">
        <v>8.3699999999999996E-4</v>
      </c>
      <c r="R2" s="153">
        <v>693.49900000000002</v>
      </c>
      <c r="S2" s="11" t="s">
        <v>30</v>
      </c>
      <c r="T2" s="18" t="s">
        <v>30</v>
      </c>
      <c r="U2" s="12" t="s">
        <v>773</v>
      </c>
      <c r="V2" s="12" t="s">
        <v>955</v>
      </c>
      <c r="W2" s="226" t="s">
        <v>3189</v>
      </c>
      <c r="X2" s="12" t="s">
        <v>1329</v>
      </c>
      <c r="Y2" s="12" t="s">
        <v>138</v>
      </c>
      <c r="Z2" s="1" t="s">
        <v>1330</v>
      </c>
      <c r="AA2" s="24" t="s">
        <v>1331</v>
      </c>
      <c r="AB2" s="12" t="s">
        <v>931</v>
      </c>
      <c r="AC2" s="12" t="s">
        <v>1332</v>
      </c>
      <c r="AD2" s="12" t="s">
        <v>138</v>
      </c>
      <c r="AE2" s="12" t="s">
        <v>951</v>
      </c>
      <c r="AF2" s="12" t="s">
        <v>931</v>
      </c>
      <c r="AG2" s="12" t="s">
        <v>927</v>
      </c>
      <c r="AH2" s="143" t="s">
        <v>181</v>
      </c>
      <c r="AI2" s="153">
        <v>3.5979999999999999</v>
      </c>
      <c r="AJ2" s="11" t="s">
        <v>1333</v>
      </c>
      <c r="AK2" s="12" t="s">
        <v>138</v>
      </c>
      <c r="AL2" s="11" t="s">
        <v>181</v>
      </c>
      <c r="AM2" s="11" t="s">
        <v>1334</v>
      </c>
      <c r="AN2" s="170">
        <v>9.3599999999999998E-4</v>
      </c>
      <c r="AO2" s="170">
        <v>9.0000000000000002E-6</v>
      </c>
    </row>
    <row r="3" spans="1:41">
      <c r="A3" s="12" t="s">
        <v>1327</v>
      </c>
      <c r="B3" s="12" t="s">
        <v>1327</v>
      </c>
      <c r="C3" s="12" t="s">
        <v>1072</v>
      </c>
      <c r="D3" s="1" t="s">
        <v>1335</v>
      </c>
      <c r="E3" s="12" t="s">
        <v>1202</v>
      </c>
      <c r="F3" s="186">
        <v>3.9552</v>
      </c>
      <c r="G3" s="153">
        <v>-306083</v>
      </c>
      <c r="H3" s="146">
        <v>-1253.25</v>
      </c>
      <c r="I3" s="159">
        <v>1.02E-4</v>
      </c>
      <c r="J3" s="189">
        <v>-2.0000000000000002E-5</v>
      </c>
      <c r="K3" s="11" t="s">
        <v>1335</v>
      </c>
      <c r="L3" s="12" t="s">
        <v>34</v>
      </c>
      <c r="M3" s="187">
        <v>1</v>
      </c>
      <c r="N3" s="154">
        <v>1258521.47</v>
      </c>
      <c r="O3" s="154">
        <v>1208</v>
      </c>
      <c r="P3" s="159">
        <v>1.4E-5</v>
      </c>
      <c r="Q3" s="159">
        <v>1.05E-4</v>
      </c>
      <c r="R3" s="153">
        <v>45.247</v>
      </c>
      <c r="S3" s="11" t="s">
        <v>30</v>
      </c>
      <c r="T3" s="18" t="s">
        <v>30</v>
      </c>
      <c r="U3" s="12" t="s">
        <v>773</v>
      </c>
      <c r="V3" s="12" t="s">
        <v>955</v>
      </c>
      <c r="W3" s="226" t="s">
        <v>3189</v>
      </c>
      <c r="X3" s="12" t="s">
        <v>1336</v>
      </c>
      <c r="Y3" s="12" t="s">
        <v>138</v>
      </c>
      <c r="Z3" s="1" t="s">
        <v>1330</v>
      </c>
      <c r="AA3" s="24" t="s">
        <v>1331</v>
      </c>
      <c r="AB3" s="12" t="s">
        <v>931</v>
      </c>
      <c r="AC3" s="12" t="s">
        <v>1332</v>
      </c>
      <c r="AD3" s="12" t="s">
        <v>138</v>
      </c>
      <c r="AE3" s="12" t="s">
        <v>951</v>
      </c>
      <c r="AF3" s="12" t="s">
        <v>931</v>
      </c>
      <c r="AG3" s="12" t="s">
        <v>927</v>
      </c>
      <c r="AH3" s="138" t="s">
        <v>181</v>
      </c>
      <c r="AI3" s="153">
        <v>4.0940000000000003</v>
      </c>
      <c r="AJ3" s="12" t="s">
        <v>1337</v>
      </c>
      <c r="AK3" s="12" t="s">
        <v>138</v>
      </c>
      <c r="AL3" s="11" t="s">
        <v>181</v>
      </c>
      <c r="AM3" s="11" t="s">
        <v>1334</v>
      </c>
      <c r="AN3" s="170">
        <v>6.0999999999999999E-5</v>
      </c>
      <c r="AO3" s="170">
        <v>9.9999999999999995E-7</v>
      </c>
    </row>
    <row r="4" spans="1:41">
      <c r="A4" s="12" t="s">
        <v>1327</v>
      </c>
      <c r="B4" s="12" t="s">
        <v>1327</v>
      </c>
      <c r="C4" s="12" t="s">
        <v>1072</v>
      </c>
      <c r="D4" s="1" t="s">
        <v>1338</v>
      </c>
      <c r="E4" s="12" t="s">
        <v>195</v>
      </c>
      <c r="F4" s="186">
        <v>3.3719999999999999</v>
      </c>
      <c r="G4" s="153">
        <v>-200000</v>
      </c>
      <c r="H4" s="146">
        <v>-673.81100000000004</v>
      </c>
      <c r="I4" s="159">
        <v>5.5000000000000002E-5</v>
      </c>
      <c r="J4" s="189">
        <v>-1.1E-5</v>
      </c>
      <c r="K4" s="11" t="s">
        <v>1338</v>
      </c>
      <c r="L4" s="12" t="s">
        <v>34</v>
      </c>
      <c r="M4" s="187">
        <v>1</v>
      </c>
      <c r="N4" s="154">
        <v>676700</v>
      </c>
      <c r="O4" s="154">
        <v>671.37900000000002</v>
      </c>
      <c r="P4" s="159">
        <v>7.9999999999999996E-6</v>
      </c>
      <c r="Q4" s="159">
        <v>5.8E-5</v>
      </c>
      <c r="R4" s="153">
        <v>2.4319999999999999</v>
      </c>
      <c r="S4" s="11" t="s">
        <v>30</v>
      </c>
      <c r="T4" s="18" t="s">
        <v>30</v>
      </c>
      <c r="U4" s="12" t="s">
        <v>773</v>
      </c>
      <c r="V4" s="12" t="s">
        <v>955</v>
      </c>
      <c r="W4" s="226" t="s">
        <v>3189</v>
      </c>
      <c r="X4" s="12" t="s">
        <v>1329</v>
      </c>
      <c r="Y4" s="12" t="s">
        <v>138</v>
      </c>
      <c r="Z4" s="1" t="s">
        <v>1339</v>
      </c>
      <c r="AA4" s="24" t="s">
        <v>1331</v>
      </c>
      <c r="AB4" s="12" t="s">
        <v>931</v>
      </c>
      <c r="AC4" s="12" t="s">
        <v>1332</v>
      </c>
      <c r="AD4" s="12" t="s">
        <v>138</v>
      </c>
      <c r="AE4" s="12" t="s">
        <v>951</v>
      </c>
      <c r="AF4" s="12" t="s">
        <v>931</v>
      </c>
      <c r="AG4" s="12" t="s">
        <v>927</v>
      </c>
      <c r="AH4" s="138" t="s">
        <v>181</v>
      </c>
      <c r="AI4" s="153">
        <v>3.3690000000000002</v>
      </c>
      <c r="AJ4" s="12" t="s">
        <v>1333</v>
      </c>
      <c r="AK4" s="12" t="s">
        <v>138</v>
      </c>
      <c r="AL4" s="11" t="s">
        <v>181</v>
      </c>
      <c r="AM4" s="11" t="s">
        <v>1334</v>
      </c>
      <c r="AN4" s="170">
        <v>3.0000000000000001E-6</v>
      </c>
      <c r="AO4" s="170">
        <v>0</v>
      </c>
    </row>
    <row r="5" spans="1:41">
      <c r="A5" s="12" t="s">
        <v>1340</v>
      </c>
      <c r="B5" s="12" t="s">
        <v>1340</v>
      </c>
      <c r="C5" s="12" t="s">
        <v>1072</v>
      </c>
      <c r="D5" s="1" t="s">
        <v>1328</v>
      </c>
      <c r="E5" s="12" t="s">
        <v>195</v>
      </c>
      <c r="F5" s="186">
        <v>3.3719999999999999</v>
      </c>
      <c r="G5" s="153">
        <v>-13313013</v>
      </c>
      <c r="H5" s="146">
        <v>-47905.08</v>
      </c>
      <c r="I5" s="159">
        <v>7.4799999999999997E-4</v>
      </c>
      <c r="J5" s="189">
        <v>-1.2400000000000001E-4</v>
      </c>
      <c r="K5" s="11" t="s">
        <v>1328</v>
      </c>
      <c r="L5" s="12" t="s">
        <v>34</v>
      </c>
      <c r="M5" s="187">
        <v>1</v>
      </c>
      <c r="N5" s="154">
        <v>48110566.380000003</v>
      </c>
      <c r="O5" s="154">
        <v>44690.01</v>
      </c>
      <c r="P5" s="159">
        <v>8.7999999999999998E-5</v>
      </c>
      <c r="Q5" s="159">
        <v>7.4100000000000001E-4</v>
      </c>
      <c r="R5" s="153">
        <v>3215.08</v>
      </c>
      <c r="S5" s="11" t="s">
        <v>30</v>
      </c>
      <c r="T5" s="18" t="s">
        <v>30</v>
      </c>
      <c r="U5" s="12" t="s">
        <v>773</v>
      </c>
      <c r="V5" s="12" t="s">
        <v>955</v>
      </c>
      <c r="W5" s="226" t="s">
        <v>3189</v>
      </c>
      <c r="X5" s="12" t="s">
        <v>1329</v>
      </c>
      <c r="Y5" s="12" t="s">
        <v>138</v>
      </c>
      <c r="Z5" s="1" t="s">
        <v>1330</v>
      </c>
      <c r="AA5" s="24" t="s">
        <v>1331</v>
      </c>
      <c r="AB5" s="12" t="s">
        <v>931</v>
      </c>
      <c r="AC5" s="12" t="s">
        <v>1332</v>
      </c>
      <c r="AD5" s="12" t="s">
        <v>138</v>
      </c>
      <c r="AE5" s="12" t="s">
        <v>951</v>
      </c>
      <c r="AF5" s="12" t="s">
        <v>931</v>
      </c>
      <c r="AG5" s="12" t="s">
        <v>927</v>
      </c>
      <c r="AH5" s="138" t="s">
        <v>181</v>
      </c>
      <c r="AI5" s="153">
        <v>3.5979999999999999</v>
      </c>
      <c r="AJ5" s="12" t="s">
        <v>1333</v>
      </c>
      <c r="AK5" s="12" t="s">
        <v>138</v>
      </c>
      <c r="AL5" s="11" t="s">
        <v>181</v>
      </c>
      <c r="AM5" s="11" t="s">
        <v>1334</v>
      </c>
      <c r="AN5" s="170">
        <v>8.6799999999999996E-4</v>
      </c>
      <c r="AO5" s="170">
        <v>6.9999999999999999E-6</v>
      </c>
    </row>
    <row r="6" spans="1:41">
      <c r="A6" s="12" t="s">
        <v>1340</v>
      </c>
      <c r="B6" s="12" t="s">
        <v>1340</v>
      </c>
      <c r="C6" s="12" t="s">
        <v>1072</v>
      </c>
      <c r="D6" s="1" t="s">
        <v>1335</v>
      </c>
      <c r="E6" s="12" t="s">
        <v>1202</v>
      </c>
      <c r="F6" s="186">
        <v>3.9552</v>
      </c>
      <c r="G6" s="153">
        <v>-2820912</v>
      </c>
      <c r="H6" s="146">
        <v>-11550.13</v>
      </c>
      <c r="I6" s="159">
        <v>1.8000000000000001E-4</v>
      </c>
      <c r="J6" s="189">
        <v>-3.0000000000000001E-5</v>
      </c>
      <c r="K6" s="11" t="s">
        <v>1335</v>
      </c>
      <c r="L6" s="12" t="s">
        <v>34</v>
      </c>
      <c r="M6" s="187">
        <v>1</v>
      </c>
      <c r="N6" s="154">
        <v>11598743.869999999</v>
      </c>
      <c r="O6" s="154">
        <v>11133.12</v>
      </c>
      <c r="P6" s="159">
        <v>2.1999999999999999E-5</v>
      </c>
      <c r="Q6" s="159">
        <v>1.85E-4</v>
      </c>
      <c r="R6" s="153">
        <v>417.00599999999997</v>
      </c>
      <c r="S6" s="11" t="s">
        <v>30</v>
      </c>
      <c r="T6" s="18" t="s">
        <v>30</v>
      </c>
      <c r="U6" s="12" t="s">
        <v>773</v>
      </c>
      <c r="V6" s="12" t="s">
        <v>955</v>
      </c>
      <c r="W6" s="226" t="s">
        <v>3189</v>
      </c>
      <c r="X6" s="12" t="s">
        <v>1336</v>
      </c>
      <c r="Y6" s="12" t="s">
        <v>138</v>
      </c>
      <c r="Z6" s="1" t="s">
        <v>1330</v>
      </c>
      <c r="AA6" s="24" t="s">
        <v>1331</v>
      </c>
      <c r="AB6" s="12" t="s">
        <v>931</v>
      </c>
      <c r="AC6" s="12" t="s">
        <v>1332</v>
      </c>
      <c r="AD6" s="12" t="s">
        <v>138</v>
      </c>
      <c r="AE6" s="12" t="s">
        <v>951</v>
      </c>
      <c r="AF6" s="12" t="s">
        <v>931</v>
      </c>
      <c r="AG6" s="12" t="s">
        <v>927</v>
      </c>
      <c r="AH6" s="138" t="s">
        <v>181</v>
      </c>
      <c r="AI6" s="153">
        <v>4.0940000000000003</v>
      </c>
      <c r="AJ6" s="12" t="s">
        <v>1337</v>
      </c>
      <c r="AK6" s="12" t="s">
        <v>138</v>
      </c>
      <c r="AL6" s="11" t="s">
        <v>181</v>
      </c>
      <c r="AM6" s="11" t="s">
        <v>1334</v>
      </c>
      <c r="AN6" s="170">
        <v>1.13E-4</v>
      </c>
      <c r="AO6" s="170">
        <v>9.9999999999999995E-7</v>
      </c>
    </row>
    <row r="7" spans="1:41">
      <c r="A7" s="12" t="s">
        <v>1340</v>
      </c>
      <c r="B7" s="12" t="s">
        <v>1340</v>
      </c>
      <c r="C7" s="12" t="s">
        <v>1072</v>
      </c>
      <c r="D7" s="1" t="s">
        <v>1341</v>
      </c>
      <c r="E7" s="12" t="s">
        <v>195</v>
      </c>
      <c r="F7" s="186">
        <v>3.3719999999999999</v>
      </c>
      <c r="G7" s="153">
        <v>-260000</v>
      </c>
      <c r="H7" s="146">
        <v>-921.64700000000005</v>
      </c>
      <c r="I7" s="159">
        <v>1.4E-5</v>
      </c>
      <c r="J7" s="189">
        <v>-1.9999999999999999E-6</v>
      </c>
      <c r="K7" s="11" t="s">
        <v>1341</v>
      </c>
      <c r="L7" s="12" t="s">
        <v>34</v>
      </c>
      <c r="M7" s="187">
        <v>1</v>
      </c>
      <c r="N7" s="154">
        <v>925600</v>
      </c>
      <c r="O7" s="154">
        <v>872.78700000000003</v>
      </c>
      <c r="P7" s="159">
        <v>1.9999999999999999E-6</v>
      </c>
      <c r="Q7" s="159">
        <v>1.4E-5</v>
      </c>
      <c r="R7" s="153">
        <v>48.86</v>
      </c>
      <c r="S7" s="11" t="s">
        <v>30</v>
      </c>
      <c r="T7" s="18" t="s">
        <v>30</v>
      </c>
      <c r="U7" s="12" t="s">
        <v>773</v>
      </c>
      <c r="V7" s="12" t="s">
        <v>955</v>
      </c>
      <c r="W7" s="226" t="s">
        <v>3189</v>
      </c>
      <c r="X7" s="12" t="s">
        <v>1329</v>
      </c>
      <c r="Y7" s="12" t="s">
        <v>138</v>
      </c>
      <c r="Z7" s="1" t="s">
        <v>1342</v>
      </c>
      <c r="AA7" s="24" t="s">
        <v>1331</v>
      </c>
      <c r="AB7" s="12" t="s">
        <v>931</v>
      </c>
      <c r="AC7" s="12" t="s">
        <v>1332</v>
      </c>
      <c r="AD7" s="12" t="s">
        <v>138</v>
      </c>
      <c r="AE7" s="12" t="s">
        <v>951</v>
      </c>
      <c r="AF7" s="12" t="s">
        <v>931</v>
      </c>
      <c r="AG7" s="12" t="s">
        <v>927</v>
      </c>
      <c r="AH7" s="138" t="s">
        <v>181</v>
      </c>
      <c r="AI7" s="153">
        <v>3.544</v>
      </c>
      <c r="AJ7" s="12" t="s">
        <v>1333</v>
      </c>
      <c r="AK7" s="12" t="s">
        <v>138</v>
      </c>
      <c r="AL7" s="11" t="s">
        <v>181</v>
      </c>
      <c r="AM7" s="11" t="s">
        <v>1334</v>
      </c>
      <c r="AN7" s="170">
        <v>1.2999999999999999E-5</v>
      </c>
      <c r="AO7" s="170">
        <v>0</v>
      </c>
    </row>
    <row r="8" spans="1:41">
      <c r="A8" s="12" t="s">
        <v>1340</v>
      </c>
      <c r="B8" s="12" t="s">
        <v>1340</v>
      </c>
      <c r="C8" s="12" t="s">
        <v>1072</v>
      </c>
      <c r="D8" s="1" t="s">
        <v>1343</v>
      </c>
      <c r="E8" s="12" t="s">
        <v>195</v>
      </c>
      <c r="F8" s="186">
        <v>3.3719999999999999</v>
      </c>
      <c r="G8" s="153">
        <v>-200000</v>
      </c>
      <c r="H8" s="146">
        <v>-676.49900000000002</v>
      </c>
      <c r="I8" s="159">
        <v>1.1E-5</v>
      </c>
      <c r="J8" s="189">
        <v>-1.9999999999999999E-6</v>
      </c>
      <c r="K8" s="11" t="s">
        <v>1343</v>
      </c>
      <c r="L8" s="12" t="s">
        <v>34</v>
      </c>
      <c r="M8" s="187">
        <v>1</v>
      </c>
      <c r="N8" s="154">
        <v>679400</v>
      </c>
      <c r="O8" s="154">
        <v>671.37800000000004</v>
      </c>
      <c r="P8" s="159">
        <v>9.9999999999999995E-7</v>
      </c>
      <c r="Q8" s="159">
        <v>1.1E-5</v>
      </c>
      <c r="R8" s="153">
        <v>5.1210000000000004</v>
      </c>
      <c r="S8" s="11" t="s">
        <v>30</v>
      </c>
      <c r="T8" s="18" t="s">
        <v>30</v>
      </c>
      <c r="U8" s="12" t="s">
        <v>773</v>
      </c>
      <c r="V8" s="12" t="s">
        <v>955</v>
      </c>
      <c r="W8" s="226" t="s">
        <v>3189</v>
      </c>
      <c r="X8" s="12" t="s">
        <v>1329</v>
      </c>
      <c r="Y8" s="12" t="s">
        <v>138</v>
      </c>
      <c r="Z8" s="1" t="s">
        <v>1344</v>
      </c>
      <c r="AA8" s="24" t="s">
        <v>1331</v>
      </c>
      <c r="AB8" s="12" t="s">
        <v>931</v>
      </c>
      <c r="AC8" s="12" t="s">
        <v>1332</v>
      </c>
      <c r="AD8" s="12" t="s">
        <v>138</v>
      </c>
      <c r="AE8" s="12" t="s">
        <v>951</v>
      </c>
      <c r="AF8" s="12" t="s">
        <v>931</v>
      </c>
      <c r="AG8" s="12" t="s">
        <v>927</v>
      </c>
      <c r="AH8" s="138" t="s">
        <v>181</v>
      </c>
      <c r="AI8" s="153">
        <v>3.3820000000000001</v>
      </c>
      <c r="AJ8" s="12" t="s">
        <v>1333</v>
      </c>
      <c r="AK8" s="12" t="s">
        <v>138</v>
      </c>
      <c r="AL8" s="11" t="s">
        <v>181</v>
      </c>
      <c r="AM8" s="11" t="s">
        <v>1334</v>
      </c>
      <c r="AN8" s="170">
        <v>9.9999999999999995E-7</v>
      </c>
      <c r="AO8" s="170">
        <v>0</v>
      </c>
    </row>
    <row r="9" spans="1:41">
      <c r="A9" s="12" t="s">
        <v>1340</v>
      </c>
      <c r="B9" s="12" t="s">
        <v>1340</v>
      </c>
      <c r="C9" s="12" t="s">
        <v>1072</v>
      </c>
      <c r="D9" s="1" t="s">
        <v>1338</v>
      </c>
      <c r="E9" s="12" t="s">
        <v>195</v>
      </c>
      <c r="F9" s="186">
        <v>3.3719999999999999</v>
      </c>
      <c r="G9" s="153">
        <v>-1333000</v>
      </c>
      <c r="H9" s="146">
        <v>-4490.95</v>
      </c>
      <c r="I9" s="159">
        <v>6.9999999999999994E-5</v>
      </c>
      <c r="J9" s="189">
        <v>-1.2E-5</v>
      </c>
      <c r="K9" s="11" t="s">
        <v>1338</v>
      </c>
      <c r="L9" s="12" t="s">
        <v>34</v>
      </c>
      <c r="M9" s="187">
        <v>1</v>
      </c>
      <c r="N9" s="154">
        <v>4510205.5</v>
      </c>
      <c r="O9" s="154">
        <v>4474.74</v>
      </c>
      <c r="P9" s="159">
        <v>9.0000000000000002E-6</v>
      </c>
      <c r="Q9" s="159">
        <v>7.3999999999999996E-5</v>
      </c>
      <c r="R9" s="153">
        <v>16.212</v>
      </c>
      <c r="S9" s="11" t="s">
        <v>30</v>
      </c>
      <c r="T9" s="18" t="s">
        <v>30</v>
      </c>
      <c r="U9" s="12" t="s">
        <v>773</v>
      </c>
      <c r="V9" s="12" t="s">
        <v>955</v>
      </c>
      <c r="W9" s="226" t="s">
        <v>3189</v>
      </c>
      <c r="X9" s="12" t="s">
        <v>1329</v>
      </c>
      <c r="Y9" s="12" t="s">
        <v>138</v>
      </c>
      <c r="Z9" s="1" t="s">
        <v>1339</v>
      </c>
      <c r="AA9" s="24" t="s">
        <v>1331</v>
      </c>
      <c r="AB9" s="12" t="s">
        <v>931</v>
      </c>
      <c r="AC9" s="12" t="s">
        <v>1332</v>
      </c>
      <c r="AD9" s="12" t="s">
        <v>138</v>
      </c>
      <c r="AE9" s="12" t="s">
        <v>951</v>
      </c>
      <c r="AF9" s="12" t="s">
        <v>931</v>
      </c>
      <c r="AG9" s="12" t="s">
        <v>927</v>
      </c>
      <c r="AH9" s="138" t="s">
        <v>181</v>
      </c>
      <c r="AI9" s="153">
        <v>3.3690000000000002</v>
      </c>
      <c r="AJ9" s="12" t="s">
        <v>1333</v>
      </c>
      <c r="AK9" s="12" t="s">
        <v>138</v>
      </c>
      <c r="AL9" s="11" t="s">
        <v>181</v>
      </c>
      <c r="AM9" s="11" t="s">
        <v>1334</v>
      </c>
      <c r="AN9" s="170">
        <v>3.9999999999999998E-6</v>
      </c>
      <c r="AO9" s="170">
        <v>0</v>
      </c>
    </row>
    <row r="10" spans="1:41">
      <c r="A10" s="12" t="s">
        <v>1340</v>
      </c>
      <c r="B10" s="12" t="s">
        <v>1340</v>
      </c>
      <c r="C10" s="12" t="s">
        <v>1072</v>
      </c>
      <c r="D10" s="1" t="s">
        <v>1345</v>
      </c>
      <c r="E10" s="12" t="s">
        <v>195</v>
      </c>
      <c r="F10" s="186">
        <v>3.3719999999999999</v>
      </c>
      <c r="G10" s="153">
        <v>460000</v>
      </c>
      <c r="H10" s="146">
        <v>1542.67</v>
      </c>
      <c r="I10" s="159">
        <v>-2.4000000000000001E-5</v>
      </c>
      <c r="J10" s="189">
        <v>3.9999999999999998E-6</v>
      </c>
      <c r="K10" s="11" t="s">
        <v>1345</v>
      </c>
      <c r="L10" s="12" t="s">
        <v>34</v>
      </c>
      <c r="M10" s="187">
        <v>1</v>
      </c>
      <c r="N10" s="154">
        <v>-1549280</v>
      </c>
      <c r="O10" s="154">
        <v>-1544.17</v>
      </c>
      <c r="P10" s="159">
        <v>-3.0000000000000001E-6</v>
      </c>
      <c r="Q10" s="159">
        <v>-2.5999999999999998E-5</v>
      </c>
      <c r="R10" s="153">
        <v>1.506</v>
      </c>
      <c r="S10" s="11" t="s">
        <v>30</v>
      </c>
      <c r="T10" s="18" t="s">
        <v>30</v>
      </c>
      <c r="U10" s="12" t="s">
        <v>773</v>
      </c>
      <c r="V10" s="12" t="s">
        <v>955</v>
      </c>
      <c r="W10" s="226" t="s">
        <v>3189</v>
      </c>
      <c r="X10" s="12" t="s">
        <v>1329</v>
      </c>
      <c r="Y10" s="12" t="s">
        <v>138</v>
      </c>
      <c r="Z10" s="1" t="s">
        <v>1346</v>
      </c>
      <c r="AA10" s="24" t="s">
        <v>1331</v>
      </c>
      <c r="AB10" s="12" t="s">
        <v>931</v>
      </c>
      <c r="AC10" s="12" t="s">
        <v>1332</v>
      </c>
      <c r="AD10" s="12" t="s">
        <v>138</v>
      </c>
      <c r="AE10" s="12" t="s">
        <v>951</v>
      </c>
      <c r="AF10" s="12" t="s">
        <v>931</v>
      </c>
      <c r="AG10" s="12" t="s">
        <v>927</v>
      </c>
      <c r="AH10" s="138" t="s">
        <v>181</v>
      </c>
      <c r="AI10" s="153">
        <v>3.3530000000000002</v>
      </c>
      <c r="AJ10" s="12" t="s">
        <v>1333</v>
      </c>
      <c r="AK10" s="12" t="s">
        <v>138</v>
      </c>
      <c r="AL10" s="11" t="s">
        <v>181</v>
      </c>
      <c r="AM10" s="11" t="s">
        <v>1334</v>
      </c>
      <c r="AN10" s="170">
        <v>0</v>
      </c>
      <c r="AO10" s="170">
        <v>0</v>
      </c>
    </row>
    <row r="11" spans="1:41">
      <c r="A11" s="12" t="s">
        <v>1347</v>
      </c>
      <c r="B11" s="12" t="s">
        <v>1348</v>
      </c>
      <c r="C11" s="12" t="s">
        <v>1072</v>
      </c>
      <c r="D11" s="1" t="s">
        <v>1328</v>
      </c>
      <c r="E11" s="12" t="s">
        <v>195</v>
      </c>
      <c r="F11" s="186">
        <v>3.3719999999999999</v>
      </c>
      <c r="G11" s="153">
        <v>-66515905</v>
      </c>
      <c r="H11" s="146">
        <v>-239348.53</v>
      </c>
      <c r="I11" s="159">
        <v>7.5600000000000005E-4</v>
      </c>
      <c r="J11" s="189">
        <v>-1.1E-4</v>
      </c>
      <c r="K11" s="11" t="s">
        <v>1328</v>
      </c>
      <c r="L11" s="12" t="s">
        <v>34</v>
      </c>
      <c r="M11" s="187">
        <v>1</v>
      </c>
      <c r="N11" s="154">
        <v>240375177.49000001</v>
      </c>
      <c r="O11" s="154">
        <v>223285.02</v>
      </c>
      <c r="P11" s="159">
        <v>8.0000000000000007E-5</v>
      </c>
      <c r="Q11" s="159">
        <v>7.4700000000000005E-4</v>
      </c>
      <c r="R11" s="153">
        <v>16063.51</v>
      </c>
      <c r="S11" s="11" t="s">
        <v>30</v>
      </c>
      <c r="T11" s="18" t="s">
        <v>30</v>
      </c>
      <c r="U11" s="12" t="s">
        <v>773</v>
      </c>
      <c r="V11" s="12" t="s">
        <v>955</v>
      </c>
      <c r="W11" s="226" t="s">
        <v>3189</v>
      </c>
      <c r="X11" s="12" t="s">
        <v>1329</v>
      </c>
      <c r="Y11" s="12" t="s">
        <v>138</v>
      </c>
      <c r="Z11" s="1" t="s">
        <v>1330</v>
      </c>
      <c r="AA11" s="24" t="s">
        <v>1331</v>
      </c>
      <c r="AB11" s="12" t="s">
        <v>931</v>
      </c>
      <c r="AC11" s="12" t="s">
        <v>1332</v>
      </c>
      <c r="AD11" s="12" t="s">
        <v>138</v>
      </c>
      <c r="AE11" s="12" t="s">
        <v>951</v>
      </c>
      <c r="AF11" s="12" t="s">
        <v>931</v>
      </c>
      <c r="AG11" s="12" t="s">
        <v>927</v>
      </c>
      <c r="AH11" s="138" t="s">
        <v>181</v>
      </c>
      <c r="AI11" s="153">
        <v>3.5979999999999999</v>
      </c>
      <c r="AJ11" s="12" t="s">
        <v>1333</v>
      </c>
      <c r="AK11" s="12" t="s">
        <v>138</v>
      </c>
      <c r="AL11" s="11" t="s">
        <v>181</v>
      </c>
      <c r="AM11" s="11" t="s">
        <v>1334</v>
      </c>
      <c r="AN11" s="170">
        <v>8.9499999999999996E-4</v>
      </c>
      <c r="AO11" s="170">
        <v>6.0000000000000002E-6</v>
      </c>
    </row>
    <row r="12" spans="1:41">
      <c r="A12" s="12" t="s">
        <v>1347</v>
      </c>
      <c r="B12" s="12" t="s">
        <v>1348</v>
      </c>
      <c r="C12" s="12" t="s">
        <v>1072</v>
      </c>
      <c r="D12" s="1" t="s">
        <v>1335</v>
      </c>
      <c r="E12" s="12" t="s">
        <v>1202</v>
      </c>
      <c r="F12" s="186">
        <v>3.9552</v>
      </c>
      <c r="G12" s="153">
        <v>-13690000</v>
      </c>
      <c r="H12" s="146">
        <v>-56053.24</v>
      </c>
      <c r="I12" s="159">
        <v>1.7699999999999999E-4</v>
      </c>
      <c r="J12" s="189">
        <v>-2.5999999999999998E-5</v>
      </c>
      <c r="K12" s="11" t="s">
        <v>1335</v>
      </c>
      <c r="L12" s="12" t="s">
        <v>34</v>
      </c>
      <c r="M12" s="187">
        <v>1</v>
      </c>
      <c r="N12" s="154">
        <v>56289173</v>
      </c>
      <c r="O12" s="154">
        <v>54029.49</v>
      </c>
      <c r="P12" s="159">
        <v>1.9000000000000001E-5</v>
      </c>
      <c r="Q12" s="159">
        <v>1.8100000000000001E-4</v>
      </c>
      <c r="R12" s="153">
        <v>2023.75</v>
      </c>
      <c r="S12" s="11" t="s">
        <v>30</v>
      </c>
      <c r="T12" s="18" t="s">
        <v>30</v>
      </c>
      <c r="U12" s="12" t="s">
        <v>773</v>
      </c>
      <c r="V12" s="12" t="s">
        <v>955</v>
      </c>
      <c r="W12" s="226" t="s">
        <v>3189</v>
      </c>
      <c r="X12" s="12" t="s">
        <v>1336</v>
      </c>
      <c r="Y12" s="12" t="s">
        <v>138</v>
      </c>
      <c r="Z12" s="1" t="s">
        <v>1330</v>
      </c>
      <c r="AA12" s="24" t="s">
        <v>1331</v>
      </c>
      <c r="AB12" s="12" t="s">
        <v>931</v>
      </c>
      <c r="AC12" s="12" t="s">
        <v>1332</v>
      </c>
      <c r="AD12" s="12" t="s">
        <v>138</v>
      </c>
      <c r="AE12" s="12" t="s">
        <v>951</v>
      </c>
      <c r="AF12" s="12" t="s">
        <v>931</v>
      </c>
      <c r="AG12" s="12" t="s">
        <v>927</v>
      </c>
      <c r="AH12" s="138" t="s">
        <v>181</v>
      </c>
      <c r="AI12" s="153">
        <v>4.0940000000000003</v>
      </c>
      <c r="AJ12" s="12" t="s">
        <v>1337</v>
      </c>
      <c r="AK12" s="12" t="s">
        <v>138</v>
      </c>
      <c r="AL12" s="11" t="s">
        <v>181</v>
      </c>
      <c r="AM12" s="11" t="s">
        <v>1334</v>
      </c>
      <c r="AN12" s="170">
        <v>1.13E-4</v>
      </c>
      <c r="AO12" s="170">
        <v>9.9999999999999995E-7</v>
      </c>
    </row>
    <row r="13" spans="1:41">
      <c r="A13" s="12" t="s">
        <v>1347</v>
      </c>
      <c r="B13" s="12" t="s">
        <v>1348</v>
      </c>
      <c r="C13" s="12" t="s">
        <v>1072</v>
      </c>
      <c r="D13" s="1" t="s">
        <v>1349</v>
      </c>
      <c r="E13" s="12" t="s">
        <v>195</v>
      </c>
      <c r="F13" s="186">
        <v>3.3719999999999999</v>
      </c>
      <c r="G13" s="153">
        <v>1500000</v>
      </c>
      <c r="H13" s="146">
        <v>5278.36</v>
      </c>
      <c r="I13" s="159">
        <v>-1.7E-5</v>
      </c>
      <c r="J13" s="189">
        <v>1.9999999999999999E-6</v>
      </c>
      <c r="K13" s="11" t="s">
        <v>1349</v>
      </c>
      <c r="L13" s="12" t="s">
        <v>34</v>
      </c>
      <c r="M13" s="187">
        <v>1</v>
      </c>
      <c r="N13" s="154">
        <v>-5301000</v>
      </c>
      <c r="O13" s="154">
        <v>-5035.32</v>
      </c>
      <c r="P13" s="159">
        <v>-1.9999999999999999E-6</v>
      </c>
      <c r="Q13" s="159">
        <v>-1.7E-5</v>
      </c>
      <c r="R13" s="153">
        <v>-243.04900000000001</v>
      </c>
      <c r="S13" s="11" t="s">
        <v>30</v>
      </c>
      <c r="T13" s="18" t="s">
        <v>30</v>
      </c>
      <c r="U13" s="12" t="s">
        <v>773</v>
      </c>
      <c r="V13" s="12" t="s">
        <v>955</v>
      </c>
      <c r="W13" s="226" t="s">
        <v>3189</v>
      </c>
      <c r="X13" s="12" t="s">
        <v>1329</v>
      </c>
      <c r="Y13" s="12" t="s">
        <v>138</v>
      </c>
      <c r="Z13" s="1" t="s">
        <v>1350</v>
      </c>
      <c r="AA13" s="24" t="s">
        <v>1331</v>
      </c>
      <c r="AB13" s="12" t="s">
        <v>931</v>
      </c>
      <c r="AC13" s="12" t="s">
        <v>1332</v>
      </c>
      <c r="AD13" s="12" t="s">
        <v>138</v>
      </c>
      <c r="AE13" s="12" t="s">
        <v>951</v>
      </c>
      <c r="AF13" s="12" t="s">
        <v>931</v>
      </c>
      <c r="AG13" s="12" t="s">
        <v>927</v>
      </c>
      <c r="AH13" s="138" t="s">
        <v>181</v>
      </c>
      <c r="AI13" s="153">
        <v>3.5179999999999998</v>
      </c>
      <c r="AJ13" s="12" t="s">
        <v>1333</v>
      </c>
      <c r="AK13" s="12" t="s">
        <v>138</v>
      </c>
      <c r="AL13" s="11" t="s">
        <v>181</v>
      </c>
      <c r="AM13" s="11" t="s">
        <v>1334</v>
      </c>
      <c r="AN13" s="170">
        <v>-1.4E-5</v>
      </c>
      <c r="AO13" s="170">
        <v>0</v>
      </c>
    </row>
    <row r="14" spans="1:41">
      <c r="A14" s="12" t="s">
        <v>1347</v>
      </c>
      <c r="B14" s="12" t="s">
        <v>1348</v>
      </c>
      <c r="C14" s="12" t="s">
        <v>1072</v>
      </c>
      <c r="D14" s="1" t="s">
        <v>1343</v>
      </c>
      <c r="E14" s="12" t="s">
        <v>195</v>
      </c>
      <c r="F14" s="186">
        <v>3.3719999999999999</v>
      </c>
      <c r="G14" s="153">
        <v>-900000</v>
      </c>
      <c r="H14" s="146">
        <v>-3044.25</v>
      </c>
      <c r="I14" s="159">
        <v>1.0000000000000001E-5</v>
      </c>
      <c r="J14" s="189">
        <v>-9.9999999999999995E-7</v>
      </c>
      <c r="K14" s="11" t="s">
        <v>1343</v>
      </c>
      <c r="L14" s="12" t="s">
        <v>34</v>
      </c>
      <c r="M14" s="187">
        <v>1</v>
      </c>
      <c r="N14" s="154">
        <v>3057300</v>
      </c>
      <c r="O14" s="154">
        <v>3021.2</v>
      </c>
      <c r="P14" s="159">
        <v>9.9999999999999995E-7</v>
      </c>
      <c r="Q14" s="159">
        <v>1.0000000000000001E-5</v>
      </c>
      <c r="R14" s="153">
        <v>23.045000000000002</v>
      </c>
      <c r="S14" s="11" t="s">
        <v>30</v>
      </c>
      <c r="T14" s="18" t="s">
        <v>30</v>
      </c>
      <c r="U14" s="12" t="s">
        <v>773</v>
      </c>
      <c r="V14" s="12" t="s">
        <v>955</v>
      </c>
      <c r="W14" s="226" t="s">
        <v>3189</v>
      </c>
      <c r="X14" s="12" t="s">
        <v>1329</v>
      </c>
      <c r="Y14" s="12" t="s">
        <v>138</v>
      </c>
      <c r="Z14" s="1" t="s">
        <v>1344</v>
      </c>
      <c r="AA14" s="24" t="s">
        <v>1331</v>
      </c>
      <c r="AB14" s="12" t="s">
        <v>931</v>
      </c>
      <c r="AC14" s="12" t="s">
        <v>1332</v>
      </c>
      <c r="AD14" s="12" t="s">
        <v>138</v>
      </c>
      <c r="AE14" s="12" t="s">
        <v>951</v>
      </c>
      <c r="AF14" s="12" t="s">
        <v>931</v>
      </c>
      <c r="AG14" s="12" t="s">
        <v>927</v>
      </c>
      <c r="AH14" s="138" t="s">
        <v>181</v>
      </c>
      <c r="AI14" s="153">
        <v>3.3820000000000001</v>
      </c>
      <c r="AJ14" s="12" t="s">
        <v>1333</v>
      </c>
      <c r="AK14" s="12" t="s">
        <v>138</v>
      </c>
      <c r="AL14" s="11" t="s">
        <v>181</v>
      </c>
      <c r="AM14" s="11" t="s">
        <v>1334</v>
      </c>
      <c r="AN14" s="170">
        <v>9.9999999999999995E-7</v>
      </c>
      <c r="AO14" s="170">
        <v>0</v>
      </c>
    </row>
    <row r="15" spans="1:41">
      <c r="A15" s="12" t="s">
        <v>1347</v>
      </c>
      <c r="B15" s="12" t="s">
        <v>1348</v>
      </c>
      <c r="C15" s="12" t="s">
        <v>1072</v>
      </c>
      <c r="D15" s="1" t="s">
        <v>1338</v>
      </c>
      <c r="E15" s="12" t="s">
        <v>195</v>
      </c>
      <c r="F15" s="186">
        <v>3.3719999999999999</v>
      </c>
      <c r="G15" s="153">
        <v>-7000000</v>
      </c>
      <c r="H15" s="146">
        <v>-23583.4</v>
      </c>
      <c r="I15" s="159">
        <v>7.3999999999999996E-5</v>
      </c>
      <c r="J15" s="189">
        <v>-1.1E-5</v>
      </c>
      <c r="K15" s="11" t="s">
        <v>1338</v>
      </c>
      <c r="L15" s="12" t="s">
        <v>34</v>
      </c>
      <c r="M15" s="187">
        <v>1</v>
      </c>
      <c r="N15" s="154">
        <v>23684500</v>
      </c>
      <c r="O15" s="154">
        <v>23498.27</v>
      </c>
      <c r="P15" s="159">
        <v>7.9999999999999996E-6</v>
      </c>
      <c r="Q15" s="159">
        <v>7.8999999999999996E-5</v>
      </c>
      <c r="R15" s="153">
        <v>85.134</v>
      </c>
      <c r="S15" s="11" t="s">
        <v>30</v>
      </c>
      <c r="T15" s="18" t="s">
        <v>30</v>
      </c>
      <c r="U15" s="12" t="s">
        <v>773</v>
      </c>
      <c r="V15" s="12" t="s">
        <v>955</v>
      </c>
      <c r="W15" s="226" t="s">
        <v>3189</v>
      </c>
      <c r="X15" s="12" t="s">
        <v>1329</v>
      </c>
      <c r="Y15" s="12" t="s">
        <v>138</v>
      </c>
      <c r="Z15" s="1" t="s">
        <v>1339</v>
      </c>
      <c r="AA15" s="24" t="s">
        <v>1331</v>
      </c>
      <c r="AB15" s="12" t="s">
        <v>931</v>
      </c>
      <c r="AC15" s="12" t="s">
        <v>1332</v>
      </c>
      <c r="AD15" s="12" t="s">
        <v>138</v>
      </c>
      <c r="AE15" s="12" t="s">
        <v>951</v>
      </c>
      <c r="AF15" s="12" t="s">
        <v>931</v>
      </c>
      <c r="AG15" s="12" t="s">
        <v>927</v>
      </c>
      <c r="AH15" s="138" t="s">
        <v>181</v>
      </c>
      <c r="AI15" s="153">
        <v>3.3690000000000002</v>
      </c>
      <c r="AJ15" s="12" t="s">
        <v>1333</v>
      </c>
      <c r="AK15" s="12" t="s">
        <v>138</v>
      </c>
      <c r="AL15" s="11" t="s">
        <v>181</v>
      </c>
      <c r="AM15" s="11" t="s">
        <v>1334</v>
      </c>
      <c r="AN15" s="170">
        <v>5.0000000000000004E-6</v>
      </c>
      <c r="AO15" s="170">
        <v>0</v>
      </c>
    </row>
    <row r="16" spans="1:41">
      <c r="A16" s="12" t="s">
        <v>1347</v>
      </c>
      <c r="B16" s="12" t="s">
        <v>1351</v>
      </c>
      <c r="C16" s="12" t="s">
        <v>1072</v>
      </c>
      <c r="D16" s="1" t="s">
        <v>1328</v>
      </c>
      <c r="E16" s="12" t="s">
        <v>195</v>
      </c>
      <c r="F16" s="186">
        <v>3.3719999999999999</v>
      </c>
      <c r="G16" s="153">
        <v>-4940774.8</v>
      </c>
      <c r="H16" s="146">
        <v>-17778.71</v>
      </c>
      <c r="I16" s="159">
        <v>9.7999999999999997E-4</v>
      </c>
      <c r="J16" s="189">
        <v>-1.36E-4</v>
      </c>
      <c r="K16" s="11" t="s">
        <v>1328</v>
      </c>
      <c r="L16" s="12" t="s">
        <v>34</v>
      </c>
      <c r="M16" s="187">
        <v>1</v>
      </c>
      <c r="N16" s="154">
        <v>17854971.969999999</v>
      </c>
      <c r="O16" s="154">
        <v>16585.52</v>
      </c>
      <c r="P16" s="159">
        <v>1E-4</v>
      </c>
      <c r="Q16" s="159">
        <v>9.7799999999999992E-4</v>
      </c>
      <c r="R16" s="153">
        <v>1193.19</v>
      </c>
      <c r="S16" s="11" t="s">
        <v>30</v>
      </c>
      <c r="T16" s="18" t="s">
        <v>30</v>
      </c>
      <c r="U16" s="12" t="s">
        <v>773</v>
      </c>
      <c r="V16" s="12" t="s">
        <v>955</v>
      </c>
      <c r="W16" s="226" t="s">
        <v>3189</v>
      </c>
      <c r="X16" s="12" t="s">
        <v>1329</v>
      </c>
      <c r="Y16" s="12" t="s">
        <v>138</v>
      </c>
      <c r="Z16" s="1" t="s">
        <v>1330</v>
      </c>
      <c r="AA16" s="24" t="s">
        <v>1331</v>
      </c>
      <c r="AB16" s="12" t="s">
        <v>931</v>
      </c>
      <c r="AC16" s="12" t="s">
        <v>1332</v>
      </c>
      <c r="AD16" s="12" t="s">
        <v>138</v>
      </c>
      <c r="AE16" s="12" t="s">
        <v>951</v>
      </c>
      <c r="AF16" s="12" t="s">
        <v>931</v>
      </c>
      <c r="AG16" s="12" t="s">
        <v>927</v>
      </c>
      <c r="AH16" s="138" t="s">
        <v>181</v>
      </c>
      <c r="AI16" s="153">
        <v>3.5979999999999999</v>
      </c>
      <c r="AJ16" s="12" t="s">
        <v>1333</v>
      </c>
      <c r="AK16" s="12" t="s">
        <v>138</v>
      </c>
      <c r="AL16" s="11" t="s">
        <v>181</v>
      </c>
      <c r="AM16" s="11" t="s">
        <v>1334</v>
      </c>
      <c r="AN16" s="170">
        <v>1.0089999999999999E-3</v>
      </c>
      <c r="AO16" s="170">
        <v>7.9999999999999996E-6</v>
      </c>
    </row>
    <row r="17" spans="1:41">
      <c r="A17" s="12" t="s">
        <v>1347</v>
      </c>
      <c r="B17" s="12" t="s">
        <v>1351</v>
      </c>
      <c r="C17" s="12" t="s">
        <v>1072</v>
      </c>
      <c r="D17" s="1" t="s">
        <v>1335</v>
      </c>
      <c r="E17" s="12" t="s">
        <v>1202</v>
      </c>
      <c r="F17" s="186">
        <v>3.9552</v>
      </c>
      <c r="G17" s="153">
        <v>-711000</v>
      </c>
      <c r="H17" s="146">
        <v>-2911.17</v>
      </c>
      <c r="I17" s="159">
        <v>1.6000000000000001E-4</v>
      </c>
      <c r="J17" s="189">
        <v>-2.1999999999999999E-5</v>
      </c>
      <c r="K17" s="11" t="s">
        <v>1335</v>
      </c>
      <c r="L17" s="12" t="s">
        <v>34</v>
      </c>
      <c r="M17" s="187">
        <v>1</v>
      </c>
      <c r="N17" s="154">
        <v>2923418.7</v>
      </c>
      <c r="O17" s="154">
        <v>2806.06</v>
      </c>
      <c r="P17" s="159">
        <v>1.7E-5</v>
      </c>
      <c r="Q17" s="159">
        <v>1.65E-4</v>
      </c>
      <c r="R17" s="153">
        <v>105.105</v>
      </c>
      <c r="S17" s="11" t="s">
        <v>30</v>
      </c>
      <c r="T17" s="18" t="s">
        <v>30</v>
      </c>
      <c r="U17" s="12" t="s">
        <v>773</v>
      </c>
      <c r="V17" s="12" t="s">
        <v>955</v>
      </c>
      <c r="W17" s="226" t="s">
        <v>3189</v>
      </c>
      <c r="X17" s="12" t="s">
        <v>1336</v>
      </c>
      <c r="Y17" s="12" t="s">
        <v>138</v>
      </c>
      <c r="Z17" s="1" t="s">
        <v>1330</v>
      </c>
      <c r="AA17" s="24" t="s">
        <v>1331</v>
      </c>
      <c r="AB17" s="12" t="s">
        <v>931</v>
      </c>
      <c r="AC17" s="12" t="s">
        <v>1332</v>
      </c>
      <c r="AD17" s="12" t="s">
        <v>138</v>
      </c>
      <c r="AE17" s="12" t="s">
        <v>951</v>
      </c>
      <c r="AF17" s="12" t="s">
        <v>931</v>
      </c>
      <c r="AG17" s="12" t="s">
        <v>927</v>
      </c>
      <c r="AH17" s="138" t="s">
        <v>181</v>
      </c>
      <c r="AI17" s="153">
        <v>4.0940000000000003</v>
      </c>
      <c r="AJ17" s="12" t="s">
        <v>1337</v>
      </c>
      <c r="AK17" s="12" t="s">
        <v>138</v>
      </c>
      <c r="AL17" s="11" t="s">
        <v>181</v>
      </c>
      <c r="AM17" s="11" t="s">
        <v>1334</v>
      </c>
      <c r="AN17" s="170">
        <v>8.8999999999999995E-5</v>
      </c>
      <c r="AO17" s="170">
        <v>9.9999999999999995E-7</v>
      </c>
    </row>
    <row r="18" spans="1:41">
      <c r="A18" s="12" t="s">
        <v>1347</v>
      </c>
      <c r="B18" s="12" t="s">
        <v>1351</v>
      </c>
      <c r="C18" s="12" t="s">
        <v>1072</v>
      </c>
      <c r="D18" s="1" t="s">
        <v>1352</v>
      </c>
      <c r="E18" s="12" t="s">
        <v>195</v>
      </c>
      <c r="F18" s="186">
        <v>3.3719999999999999</v>
      </c>
      <c r="G18" s="153">
        <v>940774</v>
      </c>
      <c r="H18" s="146">
        <v>3275.93</v>
      </c>
      <c r="I18" s="159">
        <v>-1.8100000000000001E-4</v>
      </c>
      <c r="J18" s="189">
        <v>2.5000000000000001E-5</v>
      </c>
      <c r="K18" s="11" t="s">
        <v>1352</v>
      </c>
      <c r="L18" s="12" t="s">
        <v>34</v>
      </c>
      <c r="M18" s="187">
        <v>1</v>
      </c>
      <c r="N18" s="154">
        <v>-3289980.76</v>
      </c>
      <c r="O18" s="154">
        <v>-3158.07</v>
      </c>
      <c r="P18" s="159">
        <v>-1.9000000000000001E-5</v>
      </c>
      <c r="Q18" s="159">
        <v>-1.8599999999999999E-4</v>
      </c>
      <c r="R18" s="153">
        <v>-117.867</v>
      </c>
      <c r="S18" s="11" t="s">
        <v>30</v>
      </c>
      <c r="T18" s="18" t="s">
        <v>30</v>
      </c>
      <c r="U18" s="12" t="s">
        <v>773</v>
      </c>
      <c r="V18" s="12" t="s">
        <v>955</v>
      </c>
      <c r="W18" s="226" t="s">
        <v>3189</v>
      </c>
      <c r="X18" s="12" t="s">
        <v>1329</v>
      </c>
      <c r="Y18" s="12" t="s">
        <v>138</v>
      </c>
      <c r="Z18" s="1" t="s">
        <v>1353</v>
      </c>
      <c r="AA18" s="24" t="s">
        <v>1331</v>
      </c>
      <c r="AB18" s="12" t="s">
        <v>931</v>
      </c>
      <c r="AC18" s="12" t="s">
        <v>1332</v>
      </c>
      <c r="AD18" s="12" t="s">
        <v>138</v>
      </c>
      <c r="AE18" s="12" t="s">
        <v>951</v>
      </c>
      <c r="AF18" s="12" t="s">
        <v>931</v>
      </c>
      <c r="AG18" s="12" t="s">
        <v>927</v>
      </c>
      <c r="AH18" s="138" t="s">
        <v>181</v>
      </c>
      <c r="AI18" s="153">
        <v>3.4820000000000002</v>
      </c>
      <c r="AJ18" s="12" t="s">
        <v>1333</v>
      </c>
      <c r="AK18" s="12" t="s">
        <v>138</v>
      </c>
      <c r="AL18" s="11" t="s">
        <v>181</v>
      </c>
      <c r="AM18" s="11" t="s">
        <v>1334</v>
      </c>
      <c r="AN18" s="170">
        <v>-1E-4</v>
      </c>
      <c r="AO18" s="170">
        <v>-9.9999999999999995E-7</v>
      </c>
    </row>
    <row r="19" spans="1:41">
      <c r="A19" s="12" t="s">
        <v>1347</v>
      </c>
      <c r="B19" s="12" t="s">
        <v>1351</v>
      </c>
      <c r="C19" s="12" t="s">
        <v>1072</v>
      </c>
      <c r="D19" s="1" t="s">
        <v>1338</v>
      </c>
      <c r="E19" s="12" t="s">
        <v>195</v>
      </c>
      <c r="F19" s="186">
        <v>3.3719999999999999</v>
      </c>
      <c r="G19" s="153">
        <v>-215000</v>
      </c>
      <c r="H19" s="146">
        <v>-724.34699999999998</v>
      </c>
      <c r="I19" s="159">
        <v>4.0000000000000003E-5</v>
      </c>
      <c r="J19" s="189">
        <v>-6.0000000000000002E-6</v>
      </c>
      <c r="K19" s="11" t="s">
        <v>1338</v>
      </c>
      <c r="L19" s="12" t="s">
        <v>34</v>
      </c>
      <c r="M19" s="187">
        <v>1</v>
      </c>
      <c r="N19" s="154">
        <v>727452.5</v>
      </c>
      <c r="O19" s="154">
        <v>721.73199999999997</v>
      </c>
      <c r="P19" s="159">
        <v>3.9999999999999998E-6</v>
      </c>
      <c r="Q19" s="159">
        <v>4.3000000000000002E-5</v>
      </c>
      <c r="R19" s="153">
        <v>2.6150000000000002</v>
      </c>
      <c r="S19" s="11" t="s">
        <v>30</v>
      </c>
      <c r="T19" s="18" t="s">
        <v>30</v>
      </c>
      <c r="U19" s="12" t="s">
        <v>773</v>
      </c>
      <c r="V19" s="12" t="s">
        <v>955</v>
      </c>
      <c r="W19" s="226" t="s">
        <v>3189</v>
      </c>
      <c r="X19" s="12" t="s">
        <v>1329</v>
      </c>
      <c r="Y19" s="12" t="s">
        <v>138</v>
      </c>
      <c r="Z19" s="1" t="s">
        <v>1339</v>
      </c>
      <c r="AA19" s="24" t="s">
        <v>1331</v>
      </c>
      <c r="AB19" s="12" t="s">
        <v>931</v>
      </c>
      <c r="AC19" s="12" t="s">
        <v>1332</v>
      </c>
      <c r="AD19" s="12" t="s">
        <v>138</v>
      </c>
      <c r="AE19" s="12" t="s">
        <v>951</v>
      </c>
      <c r="AF19" s="12" t="s">
        <v>931</v>
      </c>
      <c r="AG19" s="12" t="s">
        <v>927</v>
      </c>
      <c r="AH19" s="138" t="s">
        <v>181</v>
      </c>
      <c r="AI19" s="153">
        <v>3.3690000000000002</v>
      </c>
      <c r="AJ19" s="12" t="s">
        <v>1333</v>
      </c>
      <c r="AK19" s="12" t="s">
        <v>138</v>
      </c>
      <c r="AL19" s="11" t="s">
        <v>181</v>
      </c>
      <c r="AM19" s="11" t="s">
        <v>1334</v>
      </c>
      <c r="AN19" s="170">
        <v>1.9999999999999999E-6</v>
      </c>
      <c r="AO19" s="170">
        <v>0</v>
      </c>
    </row>
    <row r="20" spans="1:41">
      <c r="A20" s="11" t="s">
        <v>1354</v>
      </c>
      <c r="B20" s="11" t="s">
        <v>1355</v>
      </c>
      <c r="C20" s="12" t="s">
        <v>1072</v>
      </c>
      <c r="D20" s="11" t="s">
        <v>1328</v>
      </c>
      <c r="E20" s="12" t="s">
        <v>195</v>
      </c>
      <c r="F20" s="187">
        <v>3.3719999999999999</v>
      </c>
      <c r="G20" s="154">
        <v>-25227.46</v>
      </c>
      <c r="H20" s="154">
        <v>-90.777000000000001</v>
      </c>
      <c r="I20" s="188">
        <v>5.0000000000000002E-5</v>
      </c>
      <c r="J20" s="188">
        <v>-1.9999999999999999E-6</v>
      </c>
      <c r="K20" s="11" t="s">
        <v>1328</v>
      </c>
      <c r="L20" s="11" t="s">
        <v>34</v>
      </c>
      <c r="M20" s="187">
        <v>1</v>
      </c>
      <c r="N20" s="154">
        <v>91166.99</v>
      </c>
      <c r="O20" s="154">
        <v>84.685000000000002</v>
      </c>
      <c r="P20" s="188">
        <v>1.9999999999999999E-6</v>
      </c>
      <c r="Q20" s="188">
        <v>4.8999999999999998E-5</v>
      </c>
      <c r="R20" s="154">
        <v>6.0919999999999996</v>
      </c>
      <c r="S20" s="11" t="s">
        <v>30</v>
      </c>
      <c r="T20" s="18" t="s">
        <v>30</v>
      </c>
      <c r="U20" s="12" t="s">
        <v>773</v>
      </c>
      <c r="V20" s="12" t="s">
        <v>955</v>
      </c>
      <c r="W20" s="226" t="s">
        <v>3189</v>
      </c>
      <c r="X20" s="11" t="s">
        <v>1329</v>
      </c>
      <c r="Y20" s="12" t="s">
        <v>138</v>
      </c>
      <c r="Z20" s="11" t="s">
        <v>1330</v>
      </c>
      <c r="AA20" s="11" t="s">
        <v>1331</v>
      </c>
      <c r="AB20" s="12" t="s">
        <v>931</v>
      </c>
      <c r="AC20" s="12" t="s">
        <v>1332</v>
      </c>
      <c r="AD20" s="12" t="s">
        <v>138</v>
      </c>
      <c r="AE20" s="12" t="s">
        <v>951</v>
      </c>
      <c r="AF20" s="12" t="s">
        <v>931</v>
      </c>
      <c r="AG20" s="12" t="s">
        <v>927</v>
      </c>
      <c r="AH20" s="138" t="s">
        <v>181</v>
      </c>
      <c r="AI20" s="154">
        <v>3.5979999999999999</v>
      </c>
      <c r="AJ20" s="11" t="s">
        <v>1333</v>
      </c>
      <c r="AK20" s="12" t="s">
        <v>138</v>
      </c>
      <c r="AL20" s="11" t="s">
        <v>181</v>
      </c>
      <c r="AM20" s="11" t="s">
        <v>1334</v>
      </c>
      <c r="AN20" s="162">
        <v>1.13E-4</v>
      </c>
      <c r="AO20" s="162">
        <v>0</v>
      </c>
    </row>
    <row r="21" spans="1:41">
      <c r="A21" s="11" t="s">
        <v>1354</v>
      </c>
      <c r="B21" s="11" t="s">
        <v>1355</v>
      </c>
      <c r="C21" s="11" t="s">
        <v>1072</v>
      </c>
      <c r="D21" s="11" t="s">
        <v>1335</v>
      </c>
      <c r="E21" s="11" t="s">
        <v>1202</v>
      </c>
      <c r="F21" s="187">
        <v>3.9552</v>
      </c>
      <c r="G21" s="154">
        <v>-314051</v>
      </c>
      <c r="H21" s="154">
        <v>-1285.8699999999999</v>
      </c>
      <c r="I21" s="159">
        <v>7.1500000000000003E-4</v>
      </c>
      <c r="J21" s="159">
        <v>-2.9E-5</v>
      </c>
      <c r="K21" s="11" t="s">
        <v>1335</v>
      </c>
      <c r="L21" s="11" t="s">
        <v>34</v>
      </c>
      <c r="M21" s="187">
        <v>1</v>
      </c>
      <c r="N21" s="154">
        <v>1291283.5</v>
      </c>
      <c r="O21" s="154">
        <v>1239.45</v>
      </c>
      <c r="P21" s="159">
        <v>2.5999999999999998E-5</v>
      </c>
      <c r="Q21" s="159">
        <v>7.1100000000000004E-4</v>
      </c>
      <c r="R21" s="154">
        <v>46.424999999999997</v>
      </c>
      <c r="S21" s="11" t="s">
        <v>30</v>
      </c>
      <c r="T21" s="11" t="s">
        <v>30</v>
      </c>
      <c r="U21" s="11" t="s">
        <v>773</v>
      </c>
      <c r="V21" s="11" t="s">
        <v>955</v>
      </c>
      <c r="W21" s="226" t="s">
        <v>3189</v>
      </c>
      <c r="X21" s="11" t="s">
        <v>1336</v>
      </c>
      <c r="Y21" s="11" t="s">
        <v>138</v>
      </c>
      <c r="Z21" s="11" t="s">
        <v>1330</v>
      </c>
      <c r="AA21" s="11" t="s">
        <v>1331</v>
      </c>
      <c r="AB21" s="11" t="s">
        <v>931</v>
      </c>
      <c r="AC21" s="11" t="s">
        <v>1332</v>
      </c>
      <c r="AD21" s="11" t="s">
        <v>138</v>
      </c>
      <c r="AE21" s="11" t="s">
        <v>951</v>
      </c>
      <c r="AF21" s="11" t="s">
        <v>931</v>
      </c>
      <c r="AG21" s="11" t="s">
        <v>927</v>
      </c>
      <c r="AH21" s="138" t="s">
        <v>181</v>
      </c>
      <c r="AI21" s="154">
        <v>4.0940000000000003</v>
      </c>
      <c r="AJ21" s="11" t="s">
        <v>1337</v>
      </c>
      <c r="AK21" s="11" t="s">
        <v>138</v>
      </c>
      <c r="AL21" s="11" t="s">
        <v>181</v>
      </c>
      <c r="AM21" s="11" t="s">
        <v>1334</v>
      </c>
      <c r="AN21" s="162">
        <v>8.5899999999999995E-4</v>
      </c>
      <c r="AO21" s="162">
        <v>9.9999999999999995E-7</v>
      </c>
    </row>
    <row r="22" spans="1:41">
      <c r="A22" s="11" t="s">
        <v>1354</v>
      </c>
      <c r="B22" s="11" t="s">
        <v>1355</v>
      </c>
      <c r="C22" s="12" t="s">
        <v>1072</v>
      </c>
      <c r="D22" s="11" t="s">
        <v>1338</v>
      </c>
      <c r="E22" s="12" t="s">
        <v>195</v>
      </c>
      <c r="F22" s="187">
        <v>3.3719999999999999</v>
      </c>
      <c r="G22" s="154">
        <v>-125000</v>
      </c>
      <c r="H22" s="154">
        <v>-421.13200000000001</v>
      </c>
      <c r="I22" s="188">
        <v>2.34E-4</v>
      </c>
      <c r="J22" s="188">
        <v>-1.0000000000000001E-5</v>
      </c>
      <c r="K22" s="11" t="s">
        <v>1338</v>
      </c>
      <c r="L22" s="11" t="s">
        <v>34</v>
      </c>
      <c r="M22" s="187">
        <v>1</v>
      </c>
      <c r="N22" s="154">
        <v>422937.5</v>
      </c>
      <c r="O22" s="154">
        <v>419.61099999999999</v>
      </c>
      <c r="P22" s="188">
        <v>9.0000000000000002E-6</v>
      </c>
      <c r="Q22" s="188">
        <v>2.41E-4</v>
      </c>
      <c r="R22" s="154">
        <v>1.52</v>
      </c>
      <c r="S22" s="11" t="s">
        <v>30</v>
      </c>
      <c r="T22" s="18" t="s">
        <v>30</v>
      </c>
      <c r="U22" s="11" t="s">
        <v>773</v>
      </c>
      <c r="V22" s="11" t="s">
        <v>955</v>
      </c>
      <c r="W22" s="226" t="s">
        <v>3189</v>
      </c>
      <c r="X22" s="11" t="s">
        <v>1329</v>
      </c>
      <c r="Y22" s="11" t="s">
        <v>138</v>
      </c>
      <c r="Z22" s="11" t="s">
        <v>1339</v>
      </c>
      <c r="AA22" s="11" t="s">
        <v>1331</v>
      </c>
      <c r="AB22" s="11" t="s">
        <v>931</v>
      </c>
      <c r="AC22" s="11" t="s">
        <v>1332</v>
      </c>
      <c r="AD22" s="11" t="s">
        <v>138</v>
      </c>
      <c r="AE22" s="12" t="s">
        <v>951</v>
      </c>
      <c r="AF22" s="12" t="s">
        <v>931</v>
      </c>
      <c r="AG22" s="11" t="s">
        <v>927</v>
      </c>
      <c r="AH22" s="138" t="s">
        <v>181</v>
      </c>
      <c r="AI22" s="154">
        <v>3.3690000000000002</v>
      </c>
      <c r="AJ22" s="11" t="s">
        <v>1333</v>
      </c>
      <c r="AK22" s="11" t="s">
        <v>138</v>
      </c>
      <c r="AL22" s="11" t="s">
        <v>181</v>
      </c>
      <c r="AM22" s="11" t="s">
        <v>1334</v>
      </c>
      <c r="AN22" s="162">
        <v>2.8E-5</v>
      </c>
      <c r="AO22" s="162">
        <v>0</v>
      </c>
    </row>
    <row r="23" spans="1:41">
      <c r="A23" s="11" t="s">
        <v>1354</v>
      </c>
      <c r="B23" s="11" t="s">
        <v>1356</v>
      </c>
      <c r="C23" s="12" t="s">
        <v>1072</v>
      </c>
      <c r="D23" s="11" t="s">
        <v>1338</v>
      </c>
      <c r="E23" s="12" t="s">
        <v>195</v>
      </c>
      <c r="F23" s="187">
        <v>3.3719999999999999</v>
      </c>
      <c r="G23" s="154">
        <v>-300000</v>
      </c>
      <c r="H23" s="154">
        <v>-1010.72</v>
      </c>
      <c r="I23" s="188">
        <v>1E-3</v>
      </c>
      <c r="J23" s="188">
        <v>-2.0000000000000002E-5</v>
      </c>
      <c r="K23" s="11" t="s">
        <v>1338</v>
      </c>
      <c r="L23" s="11" t="s">
        <v>34</v>
      </c>
      <c r="M23" s="187">
        <v>1</v>
      </c>
      <c r="N23" s="154">
        <v>1015050</v>
      </c>
      <c r="O23" s="154">
        <v>1007.07</v>
      </c>
      <c r="P23" s="188">
        <v>1.9000000000000001E-5</v>
      </c>
      <c r="Q23" s="188">
        <v>1E-3</v>
      </c>
      <c r="R23" s="154">
        <v>3.649</v>
      </c>
      <c r="S23" s="11" t="s">
        <v>30</v>
      </c>
      <c r="T23" s="18" t="s">
        <v>30</v>
      </c>
      <c r="U23" s="11" t="s">
        <v>773</v>
      </c>
      <c r="V23" s="11" t="s">
        <v>955</v>
      </c>
      <c r="W23" s="226" t="s">
        <v>3189</v>
      </c>
      <c r="X23" s="11" t="s">
        <v>1329</v>
      </c>
      <c r="Y23" s="11" t="s">
        <v>138</v>
      </c>
      <c r="Z23" s="11" t="s">
        <v>1339</v>
      </c>
      <c r="AA23" s="11" t="s">
        <v>1331</v>
      </c>
      <c r="AB23" s="11" t="s">
        <v>931</v>
      </c>
      <c r="AC23" s="11" t="s">
        <v>1332</v>
      </c>
      <c r="AD23" s="11" t="s">
        <v>138</v>
      </c>
      <c r="AE23" s="12" t="s">
        <v>951</v>
      </c>
      <c r="AF23" s="12" t="s">
        <v>931</v>
      </c>
      <c r="AG23" s="11" t="s">
        <v>927</v>
      </c>
      <c r="AH23" s="138" t="s">
        <v>181</v>
      </c>
      <c r="AI23" s="154">
        <v>3.3690000000000002</v>
      </c>
      <c r="AJ23" s="11" t="s">
        <v>1333</v>
      </c>
      <c r="AK23" s="11" t="s">
        <v>138</v>
      </c>
      <c r="AL23" s="11" t="s">
        <v>181</v>
      </c>
      <c r="AM23" s="11" t="s">
        <v>1334</v>
      </c>
      <c r="AN23" s="162">
        <v>1E-3</v>
      </c>
      <c r="AO23" s="162">
        <v>0</v>
      </c>
    </row>
    <row r="24" spans="1:41">
      <c r="A24" s="11" t="s">
        <v>1340</v>
      </c>
      <c r="B24" s="11" t="s">
        <v>1357</v>
      </c>
      <c r="C24" s="12" t="s">
        <v>1072</v>
      </c>
      <c r="D24" s="11" t="s">
        <v>1358</v>
      </c>
      <c r="E24" s="12" t="s">
        <v>195</v>
      </c>
      <c r="F24" s="187">
        <v>3.3719999999999999</v>
      </c>
      <c r="G24" s="154">
        <v>69000</v>
      </c>
      <c r="H24" s="154">
        <v>248.28700000000001</v>
      </c>
      <c r="I24" s="188">
        <v>-8.1800000000000004E-4</v>
      </c>
      <c r="J24" s="188">
        <v>1.0000000000000001E-5</v>
      </c>
      <c r="K24" s="11" t="s">
        <v>1358</v>
      </c>
      <c r="L24" s="11" t="s">
        <v>34</v>
      </c>
      <c r="M24" s="187">
        <v>1</v>
      </c>
      <c r="N24" s="154">
        <v>-249352.2</v>
      </c>
      <c r="O24" s="154">
        <v>-231.62299999999999</v>
      </c>
      <c r="P24" s="188">
        <v>-9.0000000000000002E-6</v>
      </c>
      <c r="Q24" s="188">
        <v>-7.3099999999999999E-4</v>
      </c>
      <c r="R24" s="154">
        <v>-16.663</v>
      </c>
      <c r="S24" s="11" t="s">
        <v>30</v>
      </c>
      <c r="T24" s="18" t="s">
        <v>30</v>
      </c>
      <c r="U24" s="11" t="s">
        <v>773</v>
      </c>
      <c r="V24" s="11" t="s">
        <v>955</v>
      </c>
      <c r="W24" s="226" t="s">
        <v>3189</v>
      </c>
      <c r="X24" s="11" t="s">
        <v>1329</v>
      </c>
      <c r="Y24" s="11" t="s">
        <v>138</v>
      </c>
      <c r="Z24" s="11" t="s">
        <v>1330</v>
      </c>
      <c r="AA24" s="11" t="s">
        <v>1331</v>
      </c>
      <c r="AB24" s="11" t="s">
        <v>931</v>
      </c>
      <c r="AC24" s="11" t="s">
        <v>1332</v>
      </c>
      <c r="AD24" s="11" t="s">
        <v>138</v>
      </c>
      <c r="AE24" s="12" t="s">
        <v>951</v>
      </c>
      <c r="AF24" s="12" t="s">
        <v>931</v>
      </c>
      <c r="AG24" s="11" t="s">
        <v>927</v>
      </c>
      <c r="AH24" s="138" t="s">
        <v>181</v>
      </c>
      <c r="AI24" s="154">
        <v>3.5979999999999999</v>
      </c>
      <c r="AJ24" s="11" t="s">
        <v>1333</v>
      </c>
      <c r="AK24" s="11" t="s">
        <v>138</v>
      </c>
      <c r="AL24" s="11" t="s">
        <v>181</v>
      </c>
      <c r="AM24" s="11" t="s">
        <v>1334</v>
      </c>
      <c r="AN24" s="162">
        <v>1.266E-3</v>
      </c>
      <c r="AO24" s="162">
        <v>-9.9999999999999995E-7</v>
      </c>
    </row>
    <row r="25" spans="1:41">
      <c r="A25" s="11" t="s">
        <v>1340</v>
      </c>
      <c r="B25" s="11" t="s">
        <v>1357</v>
      </c>
      <c r="C25" s="12" t="s">
        <v>1072</v>
      </c>
      <c r="D25" s="11" t="s">
        <v>1335</v>
      </c>
      <c r="E25" s="12" t="s">
        <v>1202</v>
      </c>
      <c r="F25" s="187">
        <v>3.9552</v>
      </c>
      <c r="G25" s="154">
        <v>-11367.26</v>
      </c>
      <c r="H25" s="154">
        <v>-46.542000000000002</v>
      </c>
      <c r="I25" s="188">
        <v>1.5300000000000001E-4</v>
      </c>
      <c r="J25" s="188">
        <v>-1.9999999999999999E-6</v>
      </c>
      <c r="K25" s="11" t="s">
        <v>1335</v>
      </c>
      <c r="L25" s="11" t="s">
        <v>34</v>
      </c>
      <c r="M25" s="187">
        <v>1</v>
      </c>
      <c r="N25" s="154">
        <v>46738.76</v>
      </c>
      <c r="O25" s="154">
        <v>44.862000000000002</v>
      </c>
      <c r="P25" s="188">
        <v>1.9999999999999999E-6</v>
      </c>
      <c r="Q25" s="188">
        <v>1.4200000000000001E-4</v>
      </c>
      <c r="R25" s="154">
        <v>1.68</v>
      </c>
      <c r="S25" s="11" t="s">
        <v>30</v>
      </c>
      <c r="T25" s="18" t="s">
        <v>30</v>
      </c>
      <c r="U25" s="11" t="s">
        <v>773</v>
      </c>
      <c r="V25" s="11" t="s">
        <v>955</v>
      </c>
      <c r="W25" s="226" t="s">
        <v>3189</v>
      </c>
      <c r="X25" s="11" t="s">
        <v>1336</v>
      </c>
      <c r="Y25" s="11" t="s">
        <v>138</v>
      </c>
      <c r="Z25" s="11" t="s">
        <v>1330</v>
      </c>
      <c r="AA25" s="11" t="s">
        <v>1331</v>
      </c>
      <c r="AB25" s="11" t="s">
        <v>931</v>
      </c>
      <c r="AC25" s="11" t="s">
        <v>1332</v>
      </c>
      <c r="AD25" s="11" t="s">
        <v>138</v>
      </c>
      <c r="AE25" s="12" t="s">
        <v>951</v>
      </c>
      <c r="AF25" s="12" t="s">
        <v>931</v>
      </c>
      <c r="AG25" s="11" t="s">
        <v>927</v>
      </c>
      <c r="AH25" s="138" t="s">
        <v>181</v>
      </c>
      <c r="AI25" s="154">
        <v>4.0940000000000003</v>
      </c>
      <c r="AJ25" s="11" t="s">
        <v>1337</v>
      </c>
      <c r="AK25" s="11" t="s">
        <v>138</v>
      </c>
      <c r="AL25" s="11" t="s">
        <v>181</v>
      </c>
      <c r="AM25" s="11" t="s">
        <v>1334</v>
      </c>
      <c r="AN25" s="162">
        <v>-1.2799999999999999E-4</v>
      </c>
      <c r="AO25" s="162">
        <v>0</v>
      </c>
    </row>
    <row r="26" spans="1:41">
      <c r="A26" s="11" t="s">
        <v>1340</v>
      </c>
      <c r="B26" s="11" t="s">
        <v>1357</v>
      </c>
      <c r="C26" s="12" t="s">
        <v>1072</v>
      </c>
      <c r="D26" s="11" t="s">
        <v>1338</v>
      </c>
      <c r="E26" s="12" t="s">
        <v>195</v>
      </c>
      <c r="F26" s="187">
        <v>3.3719999999999999</v>
      </c>
      <c r="G26" s="154">
        <v>-150000</v>
      </c>
      <c r="H26" s="154">
        <v>-505.358</v>
      </c>
      <c r="I26" s="188">
        <v>1.6639999999999999E-3</v>
      </c>
      <c r="J26" s="188">
        <v>-1.9000000000000001E-5</v>
      </c>
      <c r="K26" s="11" t="s">
        <v>1338</v>
      </c>
      <c r="L26" s="11" t="s">
        <v>34</v>
      </c>
      <c r="M26" s="187">
        <v>1</v>
      </c>
      <c r="N26" s="154">
        <v>507525</v>
      </c>
      <c r="O26" s="154">
        <v>503.53399999999999</v>
      </c>
      <c r="P26" s="188">
        <v>1.9000000000000001E-5</v>
      </c>
      <c r="Q26" s="188">
        <v>1.5900000000000001E-3</v>
      </c>
      <c r="R26" s="154">
        <v>1.8240000000000001</v>
      </c>
      <c r="S26" s="11" t="s">
        <v>30</v>
      </c>
      <c r="T26" s="18" t="s">
        <v>30</v>
      </c>
      <c r="U26" s="11" t="s">
        <v>773</v>
      </c>
      <c r="V26" s="11" t="s">
        <v>955</v>
      </c>
      <c r="W26" s="226" t="s">
        <v>3189</v>
      </c>
      <c r="X26" s="11" t="s">
        <v>1329</v>
      </c>
      <c r="Y26" s="11" t="s">
        <v>138</v>
      </c>
      <c r="Z26" s="11" t="s">
        <v>1339</v>
      </c>
      <c r="AA26" s="11" t="s">
        <v>1331</v>
      </c>
      <c r="AB26" s="11" t="s">
        <v>931</v>
      </c>
      <c r="AC26" s="11" t="s">
        <v>1332</v>
      </c>
      <c r="AD26" s="11" t="s">
        <v>138</v>
      </c>
      <c r="AE26" s="12" t="s">
        <v>951</v>
      </c>
      <c r="AF26" s="12" t="s">
        <v>931</v>
      </c>
      <c r="AG26" s="11" t="s">
        <v>927</v>
      </c>
      <c r="AH26" s="138" t="s">
        <v>181</v>
      </c>
      <c r="AI26" s="154">
        <v>3.3690000000000002</v>
      </c>
      <c r="AJ26" s="11" t="s">
        <v>1333</v>
      </c>
      <c r="AK26" s="11" t="s">
        <v>138</v>
      </c>
      <c r="AL26" s="11" t="s">
        <v>181</v>
      </c>
      <c r="AM26" s="11" t="s">
        <v>1334</v>
      </c>
      <c r="AN26" s="162">
        <v>-1.3899999999999999E-4</v>
      </c>
      <c r="AO26" s="162">
        <v>0</v>
      </c>
    </row>
    <row r="27" spans="1:41">
      <c r="C27" s="12"/>
      <c r="E27" s="12"/>
      <c r="T27" s="18"/>
    </row>
    <row r="28" spans="1:41">
      <c r="C28" s="12"/>
      <c r="E28" s="12"/>
      <c r="T28" s="18"/>
    </row>
    <row r="29" spans="1:41">
      <c r="C29" s="12"/>
      <c r="E29" s="12"/>
      <c r="T29" s="18"/>
    </row>
    <row r="30" spans="1:41">
      <c r="C30" s="12"/>
      <c r="E30" s="12"/>
      <c r="T30" s="18"/>
    </row>
    <row r="31" spans="1:41">
      <c r="C31" s="12"/>
      <c r="E31" s="12"/>
      <c r="T31" s="18"/>
    </row>
    <row r="32" spans="1:41">
      <c r="C32" s="12"/>
      <c r="E32" s="12"/>
      <c r="T32" s="18"/>
    </row>
    <row r="33" spans="3:20">
      <c r="C33" s="12"/>
      <c r="T33" s="18"/>
    </row>
    <row r="34" spans="3:20">
      <c r="C34" s="12"/>
      <c r="T34" s="18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4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G1" zoomScale="70" zoomScaleNormal="70" workbookViewId="0">
      <selection activeCell="X1" sqref="X1"/>
    </sheetView>
  </sheetViews>
  <sheetFormatPr defaultColWidth="0" defaultRowHeight="14.25"/>
  <cols>
    <col min="1" max="15" width="11.625" style="195" customWidth="1"/>
    <col min="16" max="17" width="11.625" style="216" customWidth="1"/>
    <col min="18" max="21" width="11.625" style="195" customWidth="1"/>
    <col min="22" max="22" width="11.625" style="211" customWidth="1"/>
    <col min="23" max="27" width="11.625" style="195" customWidth="1"/>
    <col min="28" max="28" width="11.625" style="210" customWidth="1"/>
    <col min="29" max="41" width="11.625" style="195" customWidth="1"/>
    <col min="42" max="42" width="11.625" style="211" customWidth="1"/>
    <col min="43" max="49" width="11.625" style="195" customWidth="1"/>
    <col min="50" max="50" width="11.625" style="210" customWidth="1"/>
    <col min="51" max="53" width="11.625" style="195" customWidth="1"/>
    <col min="54" max="16384" width="9" style="195" hidden="1"/>
  </cols>
  <sheetData>
    <row r="1" spans="1:53" ht="66.75" customHeight="1">
      <c r="A1" s="198" t="s">
        <v>0</v>
      </c>
      <c r="B1" s="198" t="s">
        <v>1</v>
      </c>
      <c r="C1" s="198" t="s">
        <v>119</v>
      </c>
      <c r="D1" s="198" t="s">
        <v>120</v>
      </c>
      <c r="E1" s="198" t="s">
        <v>121</v>
      </c>
      <c r="F1" s="198" t="s">
        <v>122</v>
      </c>
      <c r="G1" s="198" t="s">
        <v>5</v>
      </c>
      <c r="H1" s="198" t="s">
        <v>1181</v>
      </c>
      <c r="I1" s="198" t="s">
        <v>6</v>
      </c>
      <c r="J1" s="198" t="s">
        <v>7</v>
      </c>
      <c r="K1" s="198" t="s">
        <v>162</v>
      </c>
      <c r="L1" s="198" t="s">
        <v>124</v>
      </c>
      <c r="M1" s="198" t="s">
        <v>1182</v>
      </c>
      <c r="N1" s="198" t="s">
        <v>1183</v>
      </c>
      <c r="O1" s="177" t="s">
        <v>1184</v>
      </c>
      <c r="P1" s="198" t="s">
        <v>9</v>
      </c>
      <c r="Q1" s="198" t="s">
        <v>10</v>
      </c>
      <c r="R1" s="198" t="s">
        <v>125</v>
      </c>
      <c r="S1" s="198" t="s">
        <v>11</v>
      </c>
      <c r="T1" s="198" t="s">
        <v>12</v>
      </c>
      <c r="U1" s="198" t="s">
        <v>126</v>
      </c>
      <c r="V1" s="157" t="s">
        <v>14</v>
      </c>
      <c r="W1" s="198" t="s">
        <v>780</v>
      </c>
      <c r="X1" s="198" t="s">
        <v>935</v>
      </c>
      <c r="Y1" s="184" t="s">
        <v>1186</v>
      </c>
      <c r="Z1" s="161" t="s">
        <v>15</v>
      </c>
      <c r="AA1" s="198" t="s">
        <v>13</v>
      </c>
      <c r="AB1" s="198" t="s">
        <v>436</v>
      </c>
      <c r="AC1" s="198" t="s">
        <v>783</v>
      </c>
      <c r="AD1" s="185" t="s">
        <v>1187</v>
      </c>
      <c r="AE1" s="161" t="s">
        <v>1188</v>
      </c>
      <c r="AF1" s="177" t="s">
        <v>1189</v>
      </c>
      <c r="AG1" s="198" t="s">
        <v>806</v>
      </c>
      <c r="AH1" s="198" t="s">
        <v>807</v>
      </c>
      <c r="AI1" s="198" t="s">
        <v>1190</v>
      </c>
      <c r="AJ1" s="198" t="s">
        <v>813</v>
      </c>
      <c r="AK1" s="198" t="s">
        <v>163</v>
      </c>
      <c r="AL1" s="198" t="s">
        <v>176</v>
      </c>
      <c r="AM1" s="198" t="s">
        <v>164</v>
      </c>
      <c r="AN1" s="177" t="s">
        <v>133</v>
      </c>
      <c r="AO1" s="177" t="s">
        <v>165</v>
      </c>
      <c r="AP1" s="157" t="s">
        <v>1191</v>
      </c>
      <c r="AQ1" s="198" t="s">
        <v>1192</v>
      </c>
      <c r="AR1" s="166" t="s">
        <v>1193</v>
      </c>
      <c r="AS1" s="155" t="s">
        <v>18</v>
      </c>
      <c r="AT1" s="198" t="s">
        <v>20</v>
      </c>
      <c r="AU1" s="198" t="s">
        <v>177</v>
      </c>
      <c r="AV1" s="198" t="s">
        <v>21</v>
      </c>
      <c r="AW1" s="198" t="s">
        <v>178</v>
      </c>
      <c r="AX1" s="198" t="s">
        <v>856</v>
      </c>
      <c r="AY1" s="198" t="s">
        <v>22</v>
      </c>
      <c r="AZ1" s="161" t="s">
        <v>24</v>
      </c>
      <c r="BA1" s="161" t="s">
        <v>25</v>
      </c>
    </row>
    <row r="2" spans="1:53">
      <c r="A2" s="195">
        <v>1182</v>
      </c>
      <c r="B2" s="195">
        <v>1182</v>
      </c>
      <c r="C2" s="190">
        <v>513846667</v>
      </c>
      <c r="D2" s="190" t="s">
        <v>1359</v>
      </c>
      <c r="E2" s="190" t="s">
        <v>1360</v>
      </c>
      <c r="F2" s="190">
        <v>50003508</v>
      </c>
      <c r="G2" s="190" t="s">
        <v>1066</v>
      </c>
      <c r="I2" s="193" t="s">
        <v>30</v>
      </c>
      <c r="J2" s="193" t="s">
        <v>30</v>
      </c>
      <c r="K2" s="190" t="s">
        <v>465</v>
      </c>
      <c r="L2" s="190" t="s">
        <v>138</v>
      </c>
      <c r="M2" s="190" t="s">
        <v>365</v>
      </c>
      <c r="N2" s="190" t="s">
        <v>1361</v>
      </c>
      <c r="O2" s="191" t="s">
        <v>1362</v>
      </c>
      <c r="P2" s="215" t="s">
        <v>1363</v>
      </c>
      <c r="Q2" s="215" t="s">
        <v>440</v>
      </c>
      <c r="R2" s="190" t="s">
        <v>433</v>
      </c>
      <c r="S2" s="193" t="s">
        <v>34</v>
      </c>
      <c r="T2" s="194">
        <v>4.29</v>
      </c>
      <c r="U2" s="190" t="s">
        <v>1364</v>
      </c>
      <c r="V2" s="213">
        <v>4.4999999999999998E-2</v>
      </c>
      <c r="W2" s="190" t="s">
        <v>782</v>
      </c>
      <c r="X2" s="190" t="s">
        <v>936</v>
      </c>
      <c r="Y2" s="199">
        <v>4.4999999999999998E-2</v>
      </c>
      <c r="Z2" s="200">
        <v>3.9800000000000002E-2</v>
      </c>
      <c r="AA2" s="190" t="s">
        <v>2216</v>
      </c>
      <c r="AB2" s="193" t="s">
        <v>438</v>
      </c>
      <c r="AC2" s="190" t="s">
        <v>511</v>
      </c>
      <c r="AD2" s="201">
        <v>51249.677223684201</v>
      </c>
      <c r="AE2" s="200">
        <v>0.76</v>
      </c>
      <c r="AF2" s="191" t="s">
        <v>139</v>
      </c>
      <c r="AG2" s="190" t="s">
        <v>365</v>
      </c>
      <c r="AH2" s="190" t="s">
        <v>812</v>
      </c>
      <c r="AI2" s="195" t="s">
        <v>1365</v>
      </c>
      <c r="AJ2" s="195" t="s">
        <v>365</v>
      </c>
      <c r="AK2" s="190" t="s">
        <v>919</v>
      </c>
      <c r="AL2" s="190" t="s">
        <v>1366</v>
      </c>
      <c r="AM2" s="190" t="s">
        <v>922</v>
      </c>
      <c r="AN2" s="196" t="s">
        <v>139</v>
      </c>
      <c r="AO2" s="196" t="s">
        <v>139</v>
      </c>
      <c r="AP2" s="214">
        <v>0</v>
      </c>
      <c r="AQ2" s="202">
        <v>316059</v>
      </c>
      <c r="AR2" s="203">
        <v>110.05</v>
      </c>
      <c r="AS2" s="204">
        <v>1</v>
      </c>
      <c r="AT2" s="194">
        <v>347.82299999999998</v>
      </c>
      <c r="AU2" s="194">
        <v>347.82299999999998</v>
      </c>
      <c r="AV2" s="190"/>
      <c r="AW2" s="190"/>
      <c r="AX2" s="193" t="s">
        <v>138</v>
      </c>
      <c r="AY2" s="190" t="s">
        <v>36</v>
      </c>
      <c r="AZ2" s="200">
        <v>4.12982653206019E-2</v>
      </c>
      <c r="BA2" s="200">
        <v>7.7359387599348201E-4</v>
      </c>
    </row>
    <row r="3" spans="1:53">
      <c r="A3" s="195">
        <v>1182</v>
      </c>
      <c r="B3" s="195">
        <v>1182</v>
      </c>
      <c r="C3" s="190">
        <v>513326439</v>
      </c>
      <c r="D3" s="190" t="s">
        <v>1359</v>
      </c>
      <c r="E3" s="190" t="s">
        <v>1367</v>
      </c>
      <c r="F3" s="190">
        <v>28472</v>
      </c>
      <c r="G3" s="190" t="s">
        <v>1066</v>
      </c>
      <c r="I3" s="193" t="s">
        <v>30</v>
      </c>
      <c r="J3" s="193" t="s">
        <v>30</v>
      </c>
      <c r="K3" s="190" t="s">
        <v>465</v>
      </c>
      <c r="L3" s="190" t="s">
        <v>138</v>
      </c>
      <c r="M3" s="190" t="s">
        <v>365</v>
      </c>
      <c r="N3" s="190" t="s">
        <v>1368</v>
      </c>
      <c r="O3" s="191" t="s">
        <v>1369</v>
      </c>
      <c r="P3" s="215" t="s">
        <v>2168</v>
      </c>
      <c r="Q3" s="215" t="s">
        <v>440</v>
      </c>
      <c r="R3" s="190" t="s">
        <v>433</v>
      </c>
      <c r="S3" s="193" t="s">
        <v>34</v>
      </c>
      <c r="T3" s="194">
        <v>3.06</v>
      </c>
      <c r="U3" s="190" t="s">
        <v>855</v>
      </c>
      <c r="V3" s="213">
        <v>5.5452000000000001E-2</v>
      </c>
      <c r="W3" s="190" t="s">
        <v>782</v>
      </c>
      <c r="X3" s="190" t="s">
        <v>931</v>
      </c>
      <c r="Y3" s="199">
        <v>0</v>
      </c>
      <c r="Z3" s="200">
        <v>3.0599999999999999E-2</v>
      </c>
      <c r="AA3" s="190" t="s">
        <v>1387</v>
      </c>
      <c r="AB3" s="193" t="s">
        <v>438</v>
      </c>
      <c r="AC3" s="190" t="s">
        <v>511</v>
      </c>
      <c r="AD3" s="201">
        <v>482000</v>
      </c>
      <c r="AE3" s="200">
        <v>0.73</v>
      </c>
      <c r="AF3" s="191" t="s">
        <v>139</v>
      </c>
      <c r="AG3" s="190" t="s">
        <v>138</v>
      </c>
      <c r="AH3" s="190" t="s">
        <v>812</v>
      </c>
      <c r="AI3" s="195" t="s">
        <v>1372</v>
      </c>
      <c r="AJ3" s="195" t="s">
        <v>365</v>
      </c>
      <c r="AK3" s="190" t="s">
        <v>919</v>
      </c>
      <c r="AL3" s="190" t="s">
        <v>1366</v>
      </c>
      <c r="AM3" s="190" t="s">
        <v>922</v>
      </c>
      <c r="AN3" s="196" t="s">
        <v>139</v>
      </c>
      <c r="AO3" s="196" t="s">
        <v>139</v>
      </c>
      <c r="AP3" s="214">
        <v>0</v>
      </c>
      <c r="AQ3" s="202">
        <v>5361.21</v>
      </c>
      <c r="AR3" s="203">
        <v>125.02</v>
      </c>
      <c r="AS3" s="204">
        <v>1</v>
      </c>
      <c r="AT3" s="194">
        <v>6.7030000000000003</v>
      </c>
      <c r="AU3" s="194">
        <v>6.7030000000000003</v>
      </c>
      <c r="AV3" s="190"/>
      <c r="AW3" s="190"/>
      <c r="AX3" s="193" t="s">
        <v>138</v>
      </c>
      <c r="AY3" s="190" t="s">
        <v>36</v>
      </c>
      <c r="AZ3" s="200">
        <v>7.9582195287367997E-4</v>
      </c>
      <c r="BA3" s="200">
        <v>1.49072360387286E-5</v>
      </c>
    </row>
    <row r="4" spans="1:53">
      <c r="A4" s="195">
        <v>1182</v>
      </c>
      <c r="B4" s="195">
        <v>1182</v>
      </c>
      <c r="C4" s="190">
        <v>513326439</v>
      </c>
      <c r="D4" s="190" t="s">
        <v>1359</v>
      </c>
      <c r="E4" s="190" t="s">
        <v>1373</v>
      </c>
      <c r="F4" s="190">
        <v>29207</v>
      </c>
      <c r="G4" s="190" t="s">
        <v>1066</v>
      </c>
      <c r="I4" s="193" t="s">
        <v>30</v>
      </c>
      <c r="J4" s="193" t="s">
        <v>30</v>
      </c>
      <c r="K4" s="190" t="s">
        <v>465</v>
      </c>
      <c r="L4" s="190" t="s">
        <v>138</v>
      </c>
      <c r="M4" s="190" t="s">
        <v>365</v>
      </c>
      <c r="N4" s="190" t="s">
        <v>1368</v>
      </c>
      <c r="O4" s="191" t="s">
        <v>1369</v>
      </c>
      <c r="P4" s="215" t="s">
        <v>2168</v>
      </c>
      <c r="Q4" s="215" t="s">
        <v>440</v>
      </c>
      <c r="R4" s="190" t="s">
        <v>433</v>
      </c>
      <c r="S4" s="193" t="s">
        <v>34</v>
      </c>
      <c r="T4" s="194">
        <v>3.07</v>
      </c>
      <c r="U4" s="190" t="s">
        <v>1364</v>
      </c>
      <c r="V4" s="213">
        <v>5.5452000000000001E-2</v>
      </c>
      <c r="W4" s="190" t="s">
        <v>782</v>
      </c>
      <c r="X4" s="190" t="s">
        <v>931</v>
      </c>
      <c r="Y4" s="199">
        <v>0</v>
      </c>
      <c r="Z4" s="200">
        <v>2.98E-2</v>
      </c>
      <c r="AA4" s="190" t="s">
        <v>1387</v>
      </c>
      <c r="AB4" s="193" t="s">
        <v>438</v>
      </c>
      <c r="AC4" s="190" t="s">
        <v>511</v>
      </c>
      <c r="AD4" s="201">
        <v>482000</v>
      </c>
      <c r="AE4" s="200">
        <v>0.73</v>
      </c>
      <c r="AF4" s="191" t="s">
        <v>139</v>
      </c>
      <c r="AG4" s="190" t="s">
        <v>138</v>
      </c>
      <c r="AH4" s="190" t="s">
        <v>812</v>
      </c>
      <c r="AI4" s="195" t="s">
        <v>1372</v>
      </c>
      <c r="AJ4" s="195" t="s">
        <v>365</v>
      </c>
      <c r="AK4" s="190" t="s">
        <v>919</v>
      </c>
      <c r="AL4" s="190" t="s">
        <v>1366</v>
      </c>
      <c r="AM4" s="190" t="s">
        <v>922</v>
      </c>
      <c r="AN4" s="196" t="s">
        <v>139</v>
      </c>
      <c r="AO4" s="196" t="s">
        <v>139</v>
      </c>
      <c r="AP4" s="214">
        <v>0</v>
      </c>
      <c r="AQ4" s="202">
        <v>7722.89</v>
      </c>
      <c r="AR4" s="203">
        <v>127.84</v>
      </c>
      <c r="AS4" s="204">
        <v>1</v>
      </c>
      <c r="AT4" s="194">
        <v>9.8729999999999993</v>
      </c>
      <c r="AU4" s="194">
        <v>9.8729999999999993</v>
      </c>
      <c r="AV4" s="190"/>
      <c r="AW4" s="190"/>
      <c r="AX4" s="193" t="s">
        <v>138</v>
      </c>
      <c r="AY4" s="190" t="s">
        <v>36</v>
      </c>
      <c r="AZ4" s="200">
        <v>1.17224992206477E-3</v>
      </c>
      <c r="BA4" s="200">
        <v>2.1958437086963E-5</v>
      </c>
    </row>
    <row r="5" spans="1:53">
      <c r="A5" s="195">
        <v>1182</v>
      </c>
      <c r="B5" s="195">
        <v>1182</v>
      </c>
      <c r="C5" s="190">
        <v>513326439</v>
      </c>
      <c r="D5" s="190" t="s">
        <v>1359</v>
      </c>
      <c r="E5" s="190" t="s">
        <v>1374</v>
      </c>
      <c r="F5" s="190">
        <v>29215</v>
      </c>
      <c r="G5" s="190" t="s">
        <v>1066</v>
      </c>
      <c r="I5" s="193" t="s">
        <v>30</v>
      </c>
      <c r="J5" s="193" t="s">
        <v>30</v>
      </c>
      <c r="K5" s="190" t="s">
        <v>465</v>
      </c>
      <c r="L5" s="190" t="s">
        <v>138</v>
      </c>
      <c r="M5" s="190" t="s">
        <v>365</v>
      </c>
      <c r="N5" s="190" t="s">
        <v>1368</v>
      </c>
      <c r="O5" s="191" t="s">
        <v>1369</v>
      </c>
      <c r="P5" s="215" t="s">
        <v>2168</v>
      </c>
      <c r="Q5" s="215" t="s">
        <v>440</v>
      </c>
      <c r="R5" s="190" t="s">
        <v>433</v>
      </c>
      <c r="S5" s="193" t="s">
        <v>34</v>
      </c>
      <c r="T5" s="194">
        <v>3.06</v>
      </c>
      <c r="U5" s="190" t="s">
        <v>1364</v>
      </c>
      <c r="V5" s="213">
        <v>5.5452000000000001E-2</v>
      </c>
      <c r="W5" s="190" t="s">
        <v>782</v>
      </c>
      <c r="X5" s="190" t="s">
        <v>931</v>
      </c>
      <c r="Y5" s="199">
        <v>0</v>
      </c>
      <c r="Z5" s="200">
        <v>3.0599999999999999E-2</v>
      </c>
      <c r="AA5" s="190" t="s">
        <v>1371</v>
      </c>
      <c r="AB5" s="193" t="s">
        <v>438</v>
      </c>
      <c r="AC5" s="190" t="s">
        <v>511</v>
      </c>
      <c r="AD5" s="201">
        <v>482000</v>
      </c>
      <c r="AE5" s="200">
        <v>0.73</v>
      </c>
      <c r="AF5" s="191" t="s">
        <v>139</v>
      </c>
      <c r="AG5" s="190" t="s">
        <v>138</v>
      </c>
      <c r="AH5" s="190" t="s">
        <v>812</v>
      </c>
      <c r="AI5" s="195" t="s">
        <v>1372</v>
      </c>
      <c r="AJ5" s="195" t="s">
        <v>365</v>
      </c>
      <c r="AK5" s="190" t="s">
        <v>919</v>
      </c>
      <c r="AL5" s="190" t="s">
        <v>1366</v>
      </c>
      <c r="AM5" s="190" t="s">
        <v>922</v>
      </c>
      <c r="AN5" s="196" t="s">
        <v>139</v>
      </c>
      <c r="AO5" s="196" t="s">
        <v>139</v>
      </c>
      <c r="AP5" s="214">
        <v>0</v>
      </c>
      <c r="AQ5" s="202">
        <v>850.9</v>
      </c>
      <c r="AR5" s="203">
        <v>125.02</v>
      </c>
      <c r="AS5" s="204">
        <v>1</v>
      </c>
      <c r="AT5" s="194">
        <v>1.0640000000000001</v>
      </c>
      <c r="AU5" s="194">
        <v>1.0640000000000001</v>
      </c>
      <c r="AV5" s="190"/>
      <c r="AW5" s="190"/>
      <c r="AX5" s="193" t="s">
        <v>138</v>
      </c>
      <c r="AY5" s="190" t="s">
        <v>36</v>
      </c>
      <c r="AZ5" s="200">
        <v>1.26308221409013E-4</v>
      </c>
      <c r="BA5" s="200">
        <v>2.3659896078225198E-6</v>
      </c>
    </row>
    <row r="6" spans="1:53">
      <c r="A6" s="195">
        <v>1182</v>
      </c>
      <c r="B6" s="195">
        <v>1182</v>
      </c>
      <c r="C6" s="190">
        <v>513326439</v>
      </c>
      <c r="D6" s="190" t="s">
        <v>1359</v>
      </c>
      <c r="E6" s="190" t="s">
        <v>1375</v>
      </c>
      <c r="F6" s="190">
        <v>97386</v>
      </c>
      <c r="G6" s="190" t="s">
        <v>1066</v>
      </c>
      <c r="I6" s="193" t="s">
        <v>30</v>
      </c>
      <c r="J6" s="193" t="s">
        <v>30</v>
      </c>
      <c r="K6" s="190" t="s">
        <v>465</v>
      </c>
      <c r="L6" s="190" t="s">
        <v>138</v>
      </c>
      <c r="M6" s="190" t="s">
        <v>365</v>
      </c>
      <c r="N6" s="190" t="s">
        <v>1368</v>
      </c>
      <c r="O6" s="191" t="s">
        <v>1376</v>
      </c>
      <c r="P6" s="215" t="s">
        <v>2168</v>
      </c>
      <c r="Q6" s="215" t="s">
        <v>440</v>
      </c>
      <c r="R6" s="190" t="s">
        <v>433</v>
      </c>
      <c r="S6" s="193" t="s">
        <v>34</v>
      </c>
      <c r="T6" s="194">
        <v>3.07</v>
      </c>
      <c r="U6" s="190" t="s">
        <v>855</v>
      </c>
      <c r="V6" s="213">
        <v>5.5452000000000001E-2</v>
      </c>
      <c r="W6" s="190" t="s">
        <v>782</v>
      </c>
      <c r="X6" s="190" t="s">
        <v>931</v>
      </c>
      <c r="Y6" s="199">
        <v>0</v>
      </c>
      <c r="Z6" s="200">
        <v>2.98E-2</v>
      </c>
      <c r="AA6" s="190" t="s">
        <v>1387</v>
      </c>
      <c r="AB6" s="193" t="s">
        <v>438</v>
      </c>
      <c r="AC6" s="190" t="s">
        <v>511</v>
      </c>
      <c r="AD6" s="201">
        <v>482000</v>
      </c>
      <c r="AE6" s="200">
        <v>0.73</v>
      </c>
      <c r="AF6" s="191" t="s">
        <v>139</v>
      </c>
      <c r="AG6" s="190" t="s">
        <v>138</v>
      </c>
      <c r="AH6" s="190" t="s">
        <v>812</v>
      </c>
      <c r="AI6" s="195" t="s">
        <v>1372</v>
      </c>
      <c r="AJ6" s="195" t="s">
        <v>365</v>
      </c>
      <c r="AK6" s="190" t="s">
        <v>919</v>
      </c>
      <c r="AL6" s="190" t="s">
        <v>1366</v>
      </c>
      <c r="AM6" s="190" t="s">
        <v>922</v>
      </c>
      <c r="AN6" s="196" t="s">
        <v>139</v>
      </c>
      <c r="AO6" s="196" t="s">
        <v>139</v>
      </c>
      <c r="AP6" s="214">
        <v>0</v>
      </c>
      <c r="AQ6" s="202">
        <v>10634.2</v>
      </c>
      <c r="AR6" s="203">
        <v>129.44</v>
      </c>
      <c r="AS6" s="204">
        <v>1</v>
      </c>
      <c r="AT6" s="194">
        <v>13.765000000000001</v>
      </c>
      <c r="AU6" s="194">
        <v>13.765000000000001</v>
      </c>
      <c r="AV6" s="190"/>
      <c r="AW6" s="190"/>
      <c r="AX6" s="193" t="s">
        <v>138</v>
      </c>
      <c r="AY6" s="190" t="s">
        <v>36</v>
      </c>
      <c r="AZ6" s="200">
        <v>1.63435700842961E-3</v>
      </c>
      <c r="BA6" s="200">
        <v>3.06145685077348E-5</v>
      </c>
    </row>
    <row r="7" spans="1:53">
      <c r="A7" s="195">
        <v>1182</v>
      </c>
      <c r="B7" s="195">
        <v>1182</v>
      </c>
      <c r="C7" s="190">
        <v>513326439</v>
      </c>
      <c r="D7" s="190" t="s">
        <v>1359</v>
      </c>
      <c r="E7" s="190" t="s">
        <v>1378</v>
      </c>
      <c r="F7" s="190">
        <v>97378</v>
      </c>
      <c r="G7" s="190" t="s">
        <v>1066</v>
      </c>
      <c r="I7" s="193" t="s">
        <v>30</v>
      </c>
      <c r="J7" s="193" t="s">
        <v>30</v>
      </c>
      <c r="K7" s="190" t="s">
        <v>465</v>
      </c>
      <c r="L7" s="190" t="s">
        <v>138</v>
      </c>
      <c r="M7" s="190" t="s">
        <v>365</v>
      </c>
      <c r="N7" s="190" t="s">
        <v>1368</v>
      </c>
      <c r="O7" s="191" t="s">
        <v>1379</v>
      </c>
      <c r="P7" s="215" t="s">
        <v>2168</v>
      </c>
      <c r="Q7" s="215" t="s">
        <v>440</v>
      </c>
      <c r="R7" s="190" t="s">
        <v>433</v>
      </c>
      <c r="S7" s="193" t="s">
        <v>34</v>
      </c>
      <c r="T7" s="194">
        <v>3.07</v>
      </c>
      <c r="U7" s="190" t="s">
        <v>855</v>
      </c>
      <c r="V7" s="213">
        <v>5.5452000000000001E-2</v>
      </c>
      <c r="W7" s="190" t="s">
        <v>782</v>
      </c>
      <c r="X7" s="190" t="s">
        <v>931</v>
      </c>
      <c r="Y7" s="199">
        <v>0</v>
      </c>
      <c r="Z7" s="200">
        <v>2.98E-2</v>
      </c>
      <c r="AA7" s="190" t="s">
        <v>1387</v>
      </c>
      <c r="AB7" s="193" t="s">
        <v>438</v>
      </c>
      <c r="AC7" s="190" t="s">
        <v>511</v>
      </c>
      <c r="AD7" s="201">
        <v>482000</v>
      </c>
      <c r="AE7" s="200">
        <v>0.73</v>
      </c>
      <c r="AF7" s="191" t="s">
        <v>139</v>
      </c>
      <c r="AG7" s="190" t="s">
        <v>138</v>
      </c>
      <c r="AH7" s="190" t="s">
        <v>812</v>
      </c>
      <c r="AI7" s="195" t="s">
        <v>1372</v>
      </c>
      <c r="AJ7" s="195" t="s">
        <v>365</v>
      </c>
      <c r="AK7" s="190" t="s">
        <v>919</v>
      </c>
      <c r="AL7" s="190" t="s">
        <v>1366</v>
      </c>
      <c r="AM7" s="190" t="s">
        <v>922</v>
      </c>
      <c r="AN7" s="196" t="s">
        <v>139</v>
      </c>
      <c r="AO7" s="196" t="s">
        <v>139</v>
      </c>
      <c r="AP7" s="214">
        <v>0</v>
      </c>
      <c r="AQ7" s="202">
        <v>10202.56</v>
      </c>
      <c r="AR7" s="203">
        <v>129.44</v>
      </c>
      <c r="AS7" s="204">
        <v>1</v>
      </c>
      <c r="AT7" s="194">
        <v>13.206</v>
      </c>
      <c r="AU7" s="194">
        <v>13.206</v>
      </c>
      <c r="AV7" s="190"/>
      <c r="AW7" s="190"/>
      <c r="AX7" s="193" t="s">
        <v>138</v>
      </c>
      <c r="AY7" s="190" t="s">
        <v>36</v>
      </c>
      <c r="AZ7" s="200">
        <v>1.56801879219157E-3</v>
      </c>
      <c r="BA7" s="200">
        <v>2.93719294422029E-5</v>
      </c>
    </row>
    <row r="8" spans="1:53">
      <c r="A8" s="195">
        <v>1182</v>
      </c>
      <c r="B8" s="195">
        <v>1182</v>
      </c>
      <c r="C8" s="190">
        <v>513326439</v>
      </c>
      <c r="D8" s="190" t="s">
        <v>1359</v>
      </c>
      <c r="E8" s="190" t="s">
        <v>1380</v>
      </c>
      <c r="F8" s="190">
        <v>97394</v>
      </c>
      <c r="G8" s="190" t="s">
        <v>1066</v>
      </c>
      <c r="I8" s="193" t="s">
        <v>30</v>
      </c>
      <c r="J8" s="193" t="s">
        <v>30</v>
      </c>
      <c r="K8" s="190" t="s">
        <v>465</v>
      </c>
      <c r="L8" s="190" t="s">
        <v>138</v>
      </c>
      <c r="M8" s="190" t="s">
        <v>365</v>
      </c>
      <c r="N8" s="190" t="s">
        <v>1368</v>
      </c>
      <c r="O8" s="191" t="s">
        <v>1381</v>
      </c>
      <c r="P8" s="215" t="s">
        <v>2168</v>
      </c>
      <c r="Q8" s="215" t="s">
        <v>440</v>
      </c>
      <c r="R8" s="190" t="s">
        <v>433</v>
      </c>
      <c r="S8" s="193" t="s">
        <v>34</v>
      </c>
      <c r="T8" s="194">
        <v>3.07</v>
      </c>
      <c r="U8" s="190" t="s">
        <v>855</v>
      </c>
      <c r="V8" s="213">
        <v>5.5453000000000002E-2</v>
      </c>
      <c r="W8" s="190" t="s">
        <v>782</v>
      </c>
      <c r="X8" s="190" t="s">
        <v>931</v>
      </c>
      <c r="Y8" s="199">
        <v>0</v>
      </c>
      <c r="Z8" s="200">
        <v>2.98E-2</v>
      </c>
      <c r="AA8" s="190" t="s">
        <v>1387</v>
      </c>
      <c r="AB8" s="193" t="s">
        <v>438</v>
      </c>
      <c r="AC8" s="190" t="s">
        <v>511</v>
      </c>
      <c r="AD8" s="201">
        <v>482000</v>
      </c>
      <c r="AE8" s="200">
        <v>0.73</v>
      </c>
      <c r="AF8" s="191" t="s">
        <v>139</v>
      </c>
      <c r="AG8" s="190" t="s">
        <v>138</v>
      </c>
      <c r="AH8" s="190" t="s">
        <v>812</v>
      </c>
      <c r="AI8" s="195" t="s">
        <v>1372</v>
      </c>
      <c r="AJ8" s="195" t="s">
        <v>365</v>
      </c>
      <c r="AK8" s="190" t="s">
        <v>919</v>
      </c>
      <c r="AL8" s="190" t="s">
        <v>1366</v>
      </c>
      <c r="AM8" s="190" t="s">
        <v>922</v>
      </c>
      <c r="AN8" s="196" t="s">
        <v>139</v>
      </c>
      <c r="AO8" s="196" t="s">
        <v>139</v>
      </c>
      <c r="AP8" s="214">
        <v>0</v>
      </c>
      <c r="AQ8" s="202">
        <v>10260.81</v>
      </c>
      <c r="AR8" s="203">
        <v>127.84</v>
      </c>
      <c r="AS8" s="204">
        <v>1</v>
      </c>
      <c r="AT8" s="194">
        <v>13.117000000000001</v>
      </c>
      <c r="AU8" s="194">
        <v>13.117000000000001</v>
      </c>
      <c r="AV8" s="190"/>
      <c r="AW8" s="190"/>
      <c r="AX8" s="193" t="s">
        <v>138</v>
      </c>
      <c r="AY8" s="190" t="s">
        <v>36</v>
      </c>
      <c r="AZ8" s="200">
        <v>1.55747831742022E-3</v>
      </c>
      <c r="BA8" s="200">
        <v>2.91744866036264E-5</v>
      </c>
    </row>
    <row r="9" spans="1:53">
      <c r="A9" s="195">
        <v>1182</v>
      </c>
      <c r="B9" s="195">
        <v>1182</v>
      </c>
      <c r="C9" s="190">
        <v>513326439</v>
      </c>
      <c r="D9" s="190" t="s">
        <v>1359</v>
      </c>
      <c r="E9" s="190" t="s">
        <v>1382</v>
      </c>
      <c r="F9" s="190">
        <v>973031</v>
      </c>
      <c r="G9" s="190" t="s">
        <v>1066</v>
      </c>
      <c r="I9" s="193" t="s">
        <v>30</v>
      </c>
      <c r="J9" s="193" t="s">
        <v>30</v>
      </c>
      <c r="K9" s="190" t="s">
        <v>465</v>
      </c>
      <c r="L9" s="190" t="s">
        <v>138</v>
      </c>
      <c r="M9" s="190" t="s">
        <v>365</v>
      </c>
      <c r="N9" s="190" t="s">
        <v>1368</v>
      </c>
      <c r="O9" s="191" t="s">
        <v>1383</v>
      </c>
      <c r="P9" s="215" t="s">
        <v>2168</v>
      </c>
      <c r="Q9" s="215" t="s">
        <v>440</v>
      </c>
      <c r="R9" s="190" t="s">
        <v>433</v>
      </c>
      <c r="S9" s="193" t="s">
        <v>34</v>
      </c>
      <c r="T9" s="194">
        <v>3.07</v>
      </c>
      <c r="U9" s="190" t="s">
        <v>855</v>
      </c>
      <c r="V9" s="213">
        <v>5.5452000000000001E-2</v>
      </c>
      <c r="W9" s="190" t="s">
        <v>782</v>
      </c>
      <c r="X9" s="190" t="s">
        <v>931</v>
      </c>
      <c r="Y9" s="199">
        <v>0</v>
      </c>
      <c r="Z9" s="200">
        <v>2.98E-2</v>
      </c>
      <c r="AA9" s="190" t="s">
        <v>1387</v>
      </c>
      <c r="AB9" s="193" t="s">
        <v>438</v>
      </c>
      <c r="AC9" s="190" t="s">
        <v>511</v>
      </c>
      <c r="AD9" s="201">
        <v>482000</v>
      </c>
      <c r="AE9" s="200">
        <v>0.73</v>
      </c>
      <c r="AF9" s="191" t="s">
        <v>139</v>
      </c>
      <c r="AG9" s="190" t="s">
        <v>138</v>
      </c>
      <c r="AH9" s="190" t="s">
        <v>812</v>
      </c>
      <c r="AI9" s="195" t="s">
        <v>1372</v>
      </c>
      <c r="AJ9" s="195" t="s">
        <v>365</v>
      </c>
      <c r="AK9" s="190" t="s">
        <v>919</v>
      </c>
      <c r="AL9" s="190" t="s">
        <v>1366</v>
      </c>
      <c r="AM9" s="190" t="s">
        <v>922</v>
      </c>
      <c r="AN9" s="196" t="s">
        <v>139</v>
      </c>
      <c r="AO9" s="196" t="s">
        <v>139</v>
      </c>
      <c r="AP9" s="214">
        <v>0</v>
      </c>
      <c r="AQ9" s="202">
        <v>3240.24</v>
      </c>
      <c r="AR9" s="203">
        <v>127.32</v>
      </c>
      <c r="AS9" s="204">
        <v>1</v>
      </c>
      <c r="AT9" s="194">
        <v>4.125</v>
      </c>
      <c r="AU9" s="194">
        <v>4.125</v>
      </c>
      <c r="AV9" s="190"/>
      <c r="AW9" s="190"/>
      <c r="AX9" s="193" t="s">
        <v>138</v>
      </c>
      <c r="AY9" s="190" t="s">
        <v>36</v>
      </c>
      <c r="AZ9" s="200">
        <v>4.89832289749587E-4</v>
      </c>
      <c r="BA9" s="200">
        <v>9.1754764194687097E-6</v>
      </c>
    </row>
    <row r="10" spans="1:53">
      <c r="A10" s="195">
        <v>1182</v>
      </c>
      <c r="B10" s="195">
        <v>1182</v>
      </c>
      <c r="C10" s="190">
        <v>513326439</v>
      </c>
      <c r="D10" s="190" t="s">
        <v>1359</v>
      </c>
      <c r="E10" s="190" t="s">
        <v>1384</v>
      </c>
      <c r="F10" s="190">
        <v>97261</v>
      </c>
      <c r="G10" s="190" t="s">
        <v>1066</v>
      </c>
      <c r="I10" s="193" t="s">
        <v>30</v>
      </c>
      <c r="J10" s="193" t="s">
        <v>30</v>
      </c>
      <c r="K10" s="190" t="s">
        <v>465</v>
      </c>
      <c r="L10" s="190" t="s">
        <v>138</v>
      </c>
      <c r="M10" s="190" t="s">
        <v>365</v>
      </c>
      <c r="N10" s="190" t="s">
        <v>1368</v>
      </c>
      <c r="O10" s="191" t="s">
        <v>1385</v>
      </c>
      <c r="P10" s="215" t="s">
        <v>2168</v>
      </c>
      <c r="Q10" s="215" t="s">
        <v>440</v>
      </c>
      <c r="R10" s="190" t="s">
        <v>433</v>
      </c>
      <c r="S10" s="193" t="s">
        <v>34</v>
      </c>
      <c r="T10" s="194">
        <v>3.06</v>
      </c>
      <c r="U10" s="190" t="s">
        <v>1364</v>
      </c>
      <c r="V10" s="213">
        <v>5.6285000000000002E-2</v>
      </c>
      <c r="W10" s="190" t="s">
        <v>782</v>
      </c>
      <c r="X10" s="190" t="s">
        <v>931</v>
      </c>
      <c r="Y10" s="199">
        <v>0</v>
      </c>
      <c r="Z10" s="200">
        <v>2.9700000000000001E-2</v>
      </c>
      <c r="AA10" s="190" t="s">
        <v>1387</v>
      </c>
      <c r="AB10" s="193" t="s">
        <v>438</v>
      </c>
      <c r="AC10" s="190" t="s">
        <v>511</v>
      </c>
      <c r="AD10" s="201">
        <v>482000</v>
      </c>
      <c r="AE10" s="200">
        <v>0.73</v>
      </c>
      <c r="AF10" s="191" t="s">
        <v>139</v>
      </c>
      <c r="AG10" s="190" t="s">
        <v>138</v>
      </c>
      <c r="AH10" s="190" t="s">
        <v>812</v>
      </c>
      <c r="AI10" s="195" t="s">
        <v>1372</v>
      </c>
      <c r="AJ10" s="195" t="s">
        <v>365</v>
      </c>
      <c r="AK10" s="190" t="s">
        <v>919</v>
      </c>
      <c r="AL10" s="190" t="s">
        <v>1366</v>
      </c>
      <c r="AM10" s="190" t="s">
        <v>922</v>
      </c>
      <c r="AN10" s="196" t="s">
        <v>139</v>
      </c>
      <c r="AO10" s="196" t="s">
        <v>139</v>
      </c>
      <c r="AP10" s="214">
        <v>0</v>
      </c>
      <c r="AQ10" s="202">
        <v>475.89</v>
      </c>
      <c r="AR10" s="203">
        <v>129.66</v>
      </c>
      <c r="AS10" s="204">
        <v>1</v>
      </c>
      <c r="AT10" s="194">
        <v>0.61699999999999999</v>
      </c>
      <c r="AU10" s="194">
        <v>0.61699999999999999</v>
      </c>
      <c r="AV10" s="190"/>
      <c r="AW10" s="190"/>
      <c r="AX10" s="193" t="s">
        <v>138</v>
      </c>
      <c r="AY10" s="190" t="s">
        <v>36</v>
      </c>
      <c r="AZ10" s="200">
        <v>7.3263252937451901E-5</v>
      </c>
      <c r="BA10" s="200">
        <v>1.3723579760019799E-6</v>
      </c>
    </row>
    <row r="11" spans="1:53">
      <c r="A11" s="195">
        <v>1182</v>
      </c>
      <c r="B11" s="195">
        <v>1182</v>
      </c>
      <c r="C11" s="190">
        <v>513326439</v>
      </c>
      <c r="D11" s="190" t="s">
        <v>1359</v>
      </c>
      <c r="E11" s="190" t="s">
        <v>1386</v>
      </c>
      <c r="F11" s="190">
        <v>29199</v>
      </c>
      <c r="G11" s="190" t="s">
        <v>1066</v>
      </c>
      <c r="I11" s="193" t="s">
        <v>30</v>
      </c>
      <c r="J11" s="193" t="s">
        <v>30</v>
      </c>
      <c r="K11" s="190" t="s">
        <v>465</v>
      </c>
      <c r="L11" s="190" t="s">
        <v>138</v>
      </c>
      <c r="M11" s="190" t="s">
        <v>365</v>
      </c>
      <c r="N11" s="190" t="s">
        <v>1368</v>
      </c>
      <c r="O11" s="191" t="s">
        <v>1369</v>
      </c>
      <c r="P11" s="215" t="s">
        <v>2168</v>
      </c>
      <c r="Q11" s="215" t="s">
        <v>440</v>
      </c>
      <c r="R11" s="190" t="s">
        <v>433</v>
      </c>
      <c r="S11" s="193" t="s">
        <v>34</v>
      </c>
      <c r="T11" s="194">
        <v>3.06</v>
      </c>
      <c r="U11" s="190" t="s">
        <v>1364</v>
      </c>
      <c r="V11" s="213">
        <v>5.7277000000000002E-2</v>
      </c>
      <c r="W11" s="190" t="s">
        <v>782</v>
      </c>
      <c r="X11" s="190" t="s">
        <v>931</v>
      </c>
      <c r="Y11" s="199">
        <v>0</v>
      </c>
      <c r="Z11" s="200">
        <v>2.9700000000000001E-2</v>
      </c>
      <c r="AA11" s="190" t="s">
        <v>1387</v>
      </c>
      <c r="AB11" s="193" t="s">
        <v>438</v>
      </c>
      <c r="AC11" s="190" t="s">
        <v>511</v>
      </c>
      <c r="AD11" s="201">
        <v>482000</v>
      </c>
      <c r="AE11" s="200">
        <v>0.73</v>
      </c>
      <c r="AF11" s="191" t="s">
        <v>139</v>
      </c>
      <c r="AG11" s="190" t="s">
        <v>138</v>
      </c>
      <c r="AH11" s="190" t="s">
        <v>812</v>
      </c>
      <c r="AI11" s="195" t="s">
        <v>1372</v>
      </c>
      <c r="AJ11" s="195" t="s">
        <v>365</v>
      </c>
      <c r="AK11" s="190" t="s">
        <v>919</v>
      </c>
      <c r="AL11" s="190" t="s">
        <v>1366</v>
      </c>
      <c r="AM11" s="190" t="s">
        <v>922</v>
      </c>
      <c r="AN11" s="196" t="s">
        <v>139</v>
      </c>
      <c r="AO11" s="196" t="s">
        <v>139</v>
      </c>
      <c r="AP11" s="214">
        <v>0</v>
      </c>
      <c r="AQ11" s="202">
        <v>958.21</v>
      </c>
      <c r="AR11" s="203">
        <v>130.04</v>
      </c>
      <c r="AS11" s="204">
        <v>1</v>
      </c>
      <c r="AT11" s="194">
        <v>1.246</v>
      </c>
      <c r="AU11" s="194">
        <v>1.246</v>
      </c>
      <c r="AV11" s="190"/>
      <c r="AW11" s="190"/>
      <c r="AX11" s="193" t="s">
        <v>138</v>
      </c>
      <c r="AY11" s="190" t="s">
        <v>36</v>
      </c>
      <c r="AZ11" s="200">
        <v>1.47948736717874E-4</v>
      </c>
      <c r="BA11" s="200">
        <v>2.7713570000438798E-6</v>
      </c>
    </row>
    <row r="12" spans="1:53">
      <c r="A12" s="195">
        <v>1182</v>
      </c>
      <c r="B12" s="195">
        <v>1182</v>
      </c>
      <c r="C12" s="190">
        <v>513326439</v>
      </c>
      <c r="D12" s="190" t="s">
        <v>1359</v>
      </c>
      <c r="E12" s="190" t="s">
        <v>1388</v>
      </c>
      <c r="F12" s="190">
        <v>97287</v>
      </c>
      <c r="G12" s="190" t="s">
        <v>1066</v>
      </c>
      <c r="I12" s="193" t="s">
        <v>30</v>
      </c>
      <c r="J12" s="193" t="s">
        <v>30</v>
      </c>
      <c r="K12" s="190" t="s">
        <v>465</v>
      </c>
      <c r="L12" s="190" t="s">
        <v>138</v>
      </c>
      <c r="M12" s="190" t="s">
        <v>365</v>
      </c>
      <c r="N12" s="190" t="s">
        <v>1368</v>
      </c>
      <c r="O12" s="191" t="s">
        <v>1389</v>
      </c>
      <c r="P12" s="215" t="s">
        <v>2168</v>
      </c>
      <c r="Q12" s="215" t="s">
        <v>440</v>
      </c>
      <c r="R12" s="190" t="s">
        <v>433</v>
      </c>
      <c r="S12" s="193" t="s">
        <v>34</v>
      </c>
      <c r="T12" s="194">
        <v>3.06</v>
      </c>
      <c r="U12" s="190" t="s">
        <v>1364</v>
      </c>
      <c r="V12" s="213">
        <v>5.6878999999999999E-2</v>
      </c>
      <c r="W12" s="190" t="s">
        <v>782</v>
      </c>
      <c r="X12" s="190" t="s">
        <v>931</v>
      </c>
      <c r="Y12" s="199">
        <v>0</v>
      </c>
      <c r="Z12" s="200">
        <v>2.9700000000000001E-2</v>
      </c>
      <c r="AA12" s="190" t="s">
        <v>1387</v>
      </c>
      <c r="AB12" s="193" t="s">
        <v>438</v>
      </c>
      <c r="AC12" s="190" t="s">
        <v>511</v>
      </c>
      <c r="AD12" s="201">
        <v>482000</v>
      </c>
      <c r="AE12" s="200">
        <v>0.73</v>
      </c>
      <c r="AF12" s="191" t="s">
        <v>139</v>
      </c>
      <c r="AG12" s="190" t="s">
        <v>138</v>
      </c>
      <c r="AH12" s="190" t="s">
        <v>812</v>
      </c>
      <c r="AI12" s="195" t="s">
        <v>1372</v>
      </c>
      <c r="AJ12" s="195" t="s">
        <v>365</v>
      </c>
      <c r="AK12" s="190" t="s">
        <v>919</v>
      </c>
      <c r="AL12" s="190" t="s">
        <v>1366</v>
      </c>
      <c r="AM12" s="190" t="s">
        <v>922</v>
      </c>
      <c r="AN12" s="196" t="s">
        <v>139</v>
      </c>
      <c r="AO12" s="196" t="s">
        <v>139</v>
      </c>
      <c r="AP12" s="214">
        <v>0</v>
      </c>
      <c r="AQ12" s="202">
        <v>574.96</v>
      </c>
      <c r="AR12" s="203">
        <v>130.01</v>
      </c>
      <c r="AS12" s="204">
        <v>1</v>
      </c>
      <c r="AT12" s="194">
        <v>0.748</v>
      </c>
      <c r="AU12" s="194">
        <v>0.748</v>
      </c>
      <c r="AV12" s="190"/>
      <c r="AW12" s="190"/>
      <c r="AX12" s="193" t="s">
        <v>138</v>
      </c>
      <c r="AY12" s="190" t="s">
        <v>36</v>
      </c>
      <c r="AZ12" s="200">
        <v>8.8754011550627599E-5</v>
      </c>
      <c r="BA12" s="200">
        <v>1.66252890460193E-6</v>
      </c>
    </row>
    <row r="13" spans="1:53">
      <c r="A13" s="195">
        <v>1182</v>
      </c>
      <c r="B13" s="195">
        <v>1182</v>
      </c>
      <c r="C13" s="190">
        <v>513326439</v>
      </c>
      <c r="D13" s="190" t="s">
        <v>1359</v>
      </c>
      <c r="E13" s="190" t="s">
        <v>1390</v>
      </c>
      <c r="F13" s="190">
        <v>97345</v>
      </c>
      <c r="G13" s="190" t="s">
        <v>1066</v>
      </c>
      <c r="I13" s="193" t="s">
        <v>30</v>
      </c>
      <c r="J13" s="193" t="s">
        <v>30</v>
      </c>
      <c r="K13" s="190" t="s">
        <v>465</v>
      </c>
      <c r="L13" s="190" t="s">
        <v>138</v>
      </c>
      <c r="M13" s="190" t="s">
        <v>365</v>
      </c>
      <c r="N13" s="190" t="s">
        <v>1368</v>
      </c>
      <c r="O13" s="191" t="s">
        <v>1391</v>
      </c>
      <c r="P13" s="215" t="s">
        <v>2168</v>
      </c>
      <c r="Q13" s="215" t="s">
        <v>440</v>
      </c>
      <c r="R13" s="190" t="s">
        <v>433</v>
      </c>
      <c r="S13" s="193" t="s">
        <v>34</v>
      </c>
      <c r="T13" s="194">
        <v>3.06</v>
      </c>
      <c r="U13" s="190" t="s">
        <v>1364</v>
      </c>
      <c r="V13" s="213">
        <v>5.7158E-2</v>
      </c>
      <c r="W13" s="190" t="s">
        <v>782</v>
      </c>
      <c r="X13" s="190" t="s">
        <v>931</v>
      </c>
      <c r="Y13" s="199">
        <v>0</v>
      </c>
      <c r="Z13" s="200">
        <v>2.98E-2</v>
      </c>
      <c r="AA13" s="190" t="s">
        <v>1387</v>
      </c>
      <c r="AB13" s="193" t="s">
        <v>438</v>
      </c>
      <c r="AC13" s="190" t="s">
        <v>511</v>
      </c>
      <c r="AD13" s="201">
        <v>482000</v>
      </c>
      <c r="AE13" s="200">
        <v>0.73</v>
      </c>
      <c r="AF13" s="191" t="s">
        <v>139</v>
      </c>
      <c r="AG13" s="190" t="s">
        <v>138</v>
      </c>
      <c r="AH13" s="190" t="s">
        <v>812</v>
      </c>
      <c r="AI13" s="195" t="s">
        <v>1372</v>
      </c>
      <c r="AJ13" s="195" t="s">
        <v>365</v>
      </c>
      <c r="AK13" s="190" t="s">
        <v>919</v>
      </c>
      <c r="AL13" s="190" t="s">
        <v>1366</v>
      </c>
      <c r="AM13" s="190" t="s">
        <v>922</v>
      </c>
      <c r="AN13" s="196" t="s">
        <v>139</v>
      </c>
      <c r="AO13" s="196" t="s">
        <v>139</v>
      </c>
      <c r="AP13" s="214">
        <v>0</v>
      </c>
      <c r="AQ13" s="202">
        <v>10354.92</v>
      </c>
      <c r="AR13" s="203">
        <v>129.96</v>
      </c>
      <c r="AS13" s="204">
        <v>1</v>
      </c>
      <c r="AT13" s="194">
        <v>13.457000000000001</v>
      </c>
      <c r="AU13" s="194">
        <v>13.457000000000001</v>
      </c>
      <c r="AV13" s="190"/>
      <c r="AW13" s="190"/>
      <c r="AX13" s="193" t="s">
        <v>138</v>
      </c>
      <c r="AY13" s="190" t="s">
        <v>36</v>
      </c>
      <c r="AZ13" s="200">
        <v>1.5978280911473799E-3</v>
      </c>
      <c r="BA13" s="200">
        <v>2.99303134552082E-5</v>
      </c>
    </row>
    <row r="14" spans="1:53">
      <c r="A14" s="195">
        <v>1182</v>
      </c>
      <c r="B14" s="195">
        <v>1182</v>
      </c>
      <c r="C14" s="190">
        <v>513326439</v>
      </c>
      <c r="D14" s="190" t="s">
        <v>1359</v>
      </c>
      <c r="E14" s="190" t="s">
        <v>1392</v>
      </c>
      <c r="F14" s="190">
        <v>28415</v>
      </c>
      <c r="G14" s="190" t="s">
        <v>1066</v>
      </c>
      <c r="I14" s="193" t="s">
        <v>30</v>
      </c>
      <c r="J14" s="193" t="s">
        <v>30</v>
      </c>
      <c r="K14" s="190" t="s">
        <v>465</v>
      </c>
      <c r="L14" s="190" t="s">
        <v>138</v>
      </c>
      <c r="M14" s="190" t="s">
        <v>365</v>
      </c>
      <c r="N14" s="190" t="s">
        <v>1368</v>
      </c>
      <c r="O14" s="191" t="s">
        <v>1393</v>
      </c>
      <c r="P14" s="215" t="s">
        <v>2168</v>
      </c>
      <c r="Q14" s="215" t="s">
        <v>440</v>
      </c>
      <c r="R14" s="190" t="s">
        <v>433</v>
      </c>
      <c r="S14" s="193" t="s">
        <v>34</v>
      </c>
      <c r="T14" s="194">
        <v>3.07</v>
      </c>
      <c r="U14" s="190" t="s">
        <v>1364</v>
      </c>
      <c r="V14" s="213">
        <v>5.5451E-2</v>
      </c>
      <c r="W14" s="190" t="s">
        <v>782</v>
      </c>
      <c r="X14" s="190" t="s">
        <v>931</v>
      </c>
      <c r="Y14" s="199">
        <v>0</v>
      </c>
      <c r="Z14" s="200">
        <v>2.9700000000000001E-2</v>
      </c>
      <c r="AA14" s="190" t="s">
        <v>1387</v>
      </c>
      <c r="AB14" s="193" t="s">
        <v>438</v>
      </c>
      <c r="AC14" s="190" t="s">
        <v>511</v>
      </c>
      <c r="AD14" s="201">
        <v>482000</v>
      </c>
      <c r="AE14" s="200">
        <v>0.73</v>
      </c>
      <c r="AF14" s="191" t="s">
        <v>139</v>
      </c>
      <c r="AG14" s="190" t="s">
        <v>138</v>
      </c>
      <c r="AH14" s="190" t="s">
        <v>812</v>
      </c>
      <c r="AI14" s="195" t="s">
        <v>1372</v>
      </c>
      <c r="AJ14" s="195" t="s">
        <v>365</v>
      </c>
      <c r="AK14" s="190" t="s">
        <v>919</v>
      </c>
      <c r="AL14" s="190" t="s">
        <v>1366</v>
      </c>
      <c r="AM14" s="190" t="s">
        <v>922</v>
      </c>
      <c r="AN14" s="196" t="s">
        <v>139</v>
      </c>
      <c r="AO14" s="196" t="s">
        <v>139</v>
      </c>
      <c r="AP14" s="214">
        <v>0</v>
      </c>
      <c r="AQ14" s="202">
        <v>1185.44</v>
      </c>
      <c r="AR14" s="203">
        <v>126.85</v>
      </c>
      <c r="AS14" s="204">
        <v>1</v>
      </c>
      <c r="AT14" s="194">
        <v>1.504</v>
      </c>
      <c r="AU14" s="194">
        <v>1.504</v>
      </c>
      <c r="AV14" s="190"/>
      <c r="AW14" s="190"/>
      <c r="AX14" s="193" t="s">
        <v>138</v>
      </c>
      <c r="AY14" s="190" t="s">
        <v>36</v>
      </c>
      <c r="AZ14" s="200">
        <v>1.7854333821726499E-4</v>
      </c>
      <c r="BA14" s="200">
        <v>3.3444512008451698E-6</v>
      </c>
    </row>
    <row r="15" spans="1:53">
      <c r="A15" s="195">
        <v>1182</v>
      </c>
      <c r="B15" s="195">
        <v>1182</v>
      </c>
      <c r="C15" s="190">
        <v>513326439</v>
      </c>
      <c r="D15" s="190" t="s">
        <v>1359</v>
      </c>
      <c r="E15" s="190" t="s">
        <v>1394</v>
      </c>
      <c r="F15" s="190">
        <v>24836</v>
      </c>
      <c r="G15" s="190" t="s">
        <v>1066</v>
      </c>
      <c r="I15" s="193" t="s">
        <v>30</v>
      </c>
      <c r="J15" s="193" t="s">
        <v>30</v>
      </c>
      <c r="K15" s="190" t="s">
        <v>465</v>
      </c>
      <c r="L15" s="190" t="s">
        <v>138</v>
      </c>
      <c r="M15" s="190" t="s">
        <v>365</v>
      </c>
      <c r="N15" s="190" t="s">
        <v>1368</v>
      </c>
      <c r="O15" s="191" t="s">
        <v>1369</v>
      </c>
      <c r="P15" s="215" t="s">
        <v>2168</v>
      </c>
      <c r="Q15" s="215" t="s">
        <v>440</v>
      </c>
      <c r="R15" s="190" t="s">
        <v>433</v>
      </c>
      <c r="S15" s="193" t="s">
        <v>34</v>
      </c>
      <c r="T15" s="194">
        <v>3.07</v>
      </c>
      <c r="U15" s="190" t="s">
        <v>855</v>
      </c>
      <c r="V15" s="213">
        <v>5.5452000000000001E-2</v>
      </c>
      <c r="W15" s="190" t="s">
        <v>782</v>
      </c>
      <c r="X15" s="190" t="s">
        <v>931</v>
      </c>
      <c r="Y15" s="199">
        <v>0</v>
      </c>
      <c r="Z15" s="200">
        <v>2.9700000000000001E-2</v>
      </c>
      <c r="AA15" s="190" t="s">
        <v>1387</v>
      </c>
      <c r="AB15" s="193" t="s">
        <v>438</v>
      </c>
      <c r="AC15" s="190" t="s">
        <v>511</v>
      </c>
      <c r="AD15" s="201">
        <v>482000</v>
      </c>
      <c r="AE15" s="200">
        <v>0.73</v>
      </c>
      <c r="AF15" s="191" t="s">
        <v>139</v>
      </c>
      <c r="AG15" s="190" t="s">
        <v>138</v>
      </c>
      <c r="AH15" s="190" t="s">
        <v>812</v>
      </c>
      <c r="AI15" s="195" t="s">
        <v>1372</v>
      </c>
      <c r="AJ15" s="195" t="s">
        <v>365</v>
      </c>
      <c r="AK15" s="190" t="s">
        <v>919</v>
      </c>
      <c r="AL15" s="190" t="s">
        <v>1366</v>
      </c>
      <c r="AM15" s="190" t="s">
        <v>922</v>
      </c>
      <c r="AN15" s="196" t="s">
        <v>139</v>
      </c>
      <c r="AO15" s="196" t="s">
        <v>139</v>
      </c>
      <c r="AP15" s="214">
        <v>0</v>
      </c>
      <c r="AQ15" s="202">
        <v>981.88</v>
      </c>
      <c r="AR15" s="203">
        <v>126.79</v>
      </c>
      <c r="AS15" s="204">
        <v>1</v>
      </c>
      <c r="AT15" s="194">
        <v>1.2450000000000001</v>
      </c>
      <c r="AU15" s="194">
        <v>1.2450000000000001</v>
      </c>
      <c r="AV15" s="190"/>
      <c r="AW15" s="190"/>
      <c r="AX15" s="193" t="s">
        <v>138</v>
      </c>
      <c r="AY15" s="190" t="s">
        <v>36</v>
      </c>
      <c r="AZ15" s="200">
        <v>1.4781449272084101E-4</v>
      </c>
      <c r="BA15" s="200">
        <v>2.7688423584920399E-6</v>
      </c>
    </row>
    <row r="16" spans="1:53">
      <c r="A16" s="195">
        <v>1182</v>
      </c>
      <c r="B16" s="195">
        <v>1182</v>
      </c>
      <c r="C16" s="190">
        <v>513326439</v>
      </c>
      <c r="D16" s="190" t="s">
        <v>1359</v>
      </c>
      <c r="E16" s="190" t="s">
        <v>1395</v>
      </c>
      <c r="F16" s="190">
        <v>97329</v>
      </c>
      <c r="G16" s="190" t="s">
        <v>1066</v>
      </c>
      <c r="I16" s="193" t="s">
        <v>30</v>
      </c>
      <c r="J16" s="193" t="s">
        <v>30</v>
      </c>
      <c r="K16" s="190" t="s">
        <v>465</v>
      </c>
      <c r="L16" s="190" t="s">
        <v>138</v>
      </c>
      <c r="M16" s="190" t="s">
        <v>365</v>
      </c>
      <c r="N16" s="190" t="s">
        <v>1368</v>
      </c>
      <c r="O16" s="191" t="s">
        <v>1396</v>
      </c>
      <c r="P16" s="215" t="s">
        <v>2168</v>
      </c>
      <c r="Q16" s="215" t="s">
        <v>440</v>
      </c>
      <c r="R16" s="190" t="s">
        <v>433</v>
      </c>
      <c r="S16" s="193" t="s">
        <v>34</v>
      </c>
      <c r="T16" s="194">
        <v>3.07</v>
      </c>
      <c r="U16" s="190" t="s">
        <v>1364</v>
      </c>
      <c r="V16" s="213">
        <v>5.5548E-2</v>
      </c>
      <c r="W16" s="190" t="s">
        <v>782</v>
      </c>
      <c r="X16" s="190" t="s">
        <v>931</v>
      </c>
      <c r="Y16" s="199">
        <v>0</v>
      </c>
      <c r="Z16" s="200">
        <v>2.9700000000000001E-2</v>
      </c>
      <c r="AA16" s="190" t="s">
        <v>1387</v>
      </c>
      <c r="AB16" s="193" t="s">
        <v>438</v>
      </c>
      <c r="AC16" s="190" t="s">
        <v>511</v>
      </c>
      <c r="AD16" s="201">
        <v>482000</v>
      </c>
      <c r="AE16" s="200">
        <v>0.73</v>
      </c>
      <c r="AF16" s="191" t="s">
        <v>139</v>
      </c>
      <c r="AG16" s="190" t="s">
        <v>138</v>
      </c>
      <c r="AH16" s="190" t="s">
        <v>812</v>
      </c>
      <c r="AI16" s="195" t="s">
        <v>1372</v>
      </c>
      <c r="AJ16" s="195" t="s">
        <v>365</v>
      </c>
      <c r="AK16" s="190" t="s">
        <v>919</v>
      </c>
      <c r="AL16" s="190" t="s">
        <v>1366</v>
      </c>
      <c r="AM16" s="190" t="s">
        <v>922</v>
      </c>
      <c r="AN16" s="196" t="s">
        <v>139</v>
      </c>
      <c r="AO16" s="196" t="s">
        <v>139</v>
      </c>
      <c r="AP16" s="214">
        <v>0</v>
      </c>
      <c r="AQ16" s="202">
        <v>2245.0300000000002</v>
      </c>
      <c r="AR16" s="203">
        <v>129.01</v>
      </c>
      <c r="AS16" s="204">
        <v>1</v>
      </c>
      <c r="AT16" s="194">
        <v>2.8959999999999999</v>
      </c>
      <c r="AU16" s="194">
        <v>2.8959999999999999</v>
      </c>
      <c r="AV16" s="190"/>
      <c r="AW16" s="190"/>
      <c r="AX16" s="193" t="s">
        <v>138</v>
      </c>
      <c r="AY16" s="190" t="s">
        <v>36</v>
      </c>
      <c r="AZ16" s="200">
        <v>3.4388966616146101E-4</v>
      </c>
      <c r="BA16" s="200">
        <v>6.4416976765180904E-6</v>
      </c>
    </row>
    <row r="17" spans="1:53">
      <c r="A17" s="195">
        <v>1182</v>
      </c>
      <c r="B17" s="195">
        <v>1182</v>
      </c>
      <c r="C17" s="190">
        <v>513326439</v>
      </c>
      <c r="D17" s="190" t="s">
        <v>1359</v>
      </c>
      <c r="E17" s="190" t="s">
        <v>1397</v>
      </c>
      <c r="F17" s="190">
        <v>24869</v>
      </c>
      <c r="G17" s="190" t="s">
        <v>1066</v>
      </c>
      <c r="I17" s="193" t="s">
        <v>30</v>
      </c>
      <c r="J17" s="193" t="s">
        <v>30</v>
      </c>
      <c r="K17" s="190" t="s">
        <v>465</v>
      </c>
      <c r="L17" s="190" t="s">
        <v>138</v>
      </c>
      <c r="M17" s="190" t="s">
        <v>365</v>
      </c>
      <c r="N17" s="190" t="s">
        <v>1368</v>
      </c>
      <c r="O17" s="191" t="s">
        <v>1398</v>
      </c>
      <c r="P17" s="215" t="s">
        <v>2168</v>
      </c>
      <c r="Q17" s="215" t="s">
        <v>440</v>
      </c>
      <c r="R17" s="190" t="s">
        <v>433</v>
      </c>
      <c r="S17" s="193" t="s">
        <v>34</v>
      </c>
      <c r="T17" s="194">
        <v>3.07</v>
      </c>
      <c r="U17" s="190" t="s">
        <v>1364</v>
      </c>
      <c r="V17" s="213">
        <v>5.5452000000000001E-2</v>
      </c>
      <c r="W17" s="190" t="s">
        <v>782</v>
      </c>
      <c r="X17" s="190" t="s">
        <v>931</v>
      </c>
      <c r="Y17" s="199">
        <v>0</v>
      </c>
      <c r="Z17" s="200">
        <v>2.98E-2</v>
      </c>
      <c r="AA17" s="190" t="s">
        <v>1387</v>
      </c>
      <c r="AB17" s="193" t="s">
        <v>438</v>
      </c>
      <c r="AC17" s="190" t="s">
        <v>511</v>
      </c>
      <c r="AD17" s="201">
        <v>482000</v>
      </c>
      <c r="AE17" s="200">
        <v>0.73</v>
      </c>
      <c r="AF17" s="191" t="s">
        <v>139</v>
      </c>
      <c r="AG17" s="190" t="s">
        <v>138</v>
      </c>
      <c r="AH17" s="190" t="s">
        <v>812</v>
      </c>
      <c r="AI17" s="195" t="s">
        <v>1372</v>
      </c>
      <c r="AJ17" s="195" t="s">
        <v>365</v>
      </c>
      <c r="AK17" s="190" t="s">
        <v>919</v>
      </c>
      <c r="AL17" s="190" t="s">
        <v>1366</v>
      </c>
      <c r="AM17" s="190" t="s">
        <v>922</v>
      </c>
      <c r="AN17" s="196" t="s">
        <v>139</v>
      </c>
      <c r="AO17" s="196" t="s">
        <v>139</v>
      </c>
      <c r="AP17" s="214">
        <v>0</v>
      </c>
      <c r="AQ17" s="202">
        <v>8666.68</v>
      </c>
      <c r="AR17" s="203">
        <v>126.99</v>
      </c>
      <c r="AS17" s="204">
        <v>1</v>
      </c>
      <c r="AT17" s="194">
        <v>11.006</v>
      </c>
      <c r="AU17" s="194">
        <v>11.006</v>
      </c>
      <c r="AV17" s="190"/>
      <c r="AW17" s="190"/>
      <c r="AX17" s="193" t="s">
        <v>138</v>
      </c>
      <c r="AY17" s="190" t="s">
        <v>36</v>
      </c>
      <c r="AZ17" s="200">
        <v>1.3067601620775501E-3</v>
      </c>
      <c r="BA17" s="200">
        <v>2.44780658685717E-5</v>
      </c>
    </row>
    <row r="18" spans="1:53">
      <c r="A18" s="195">
        <v>1182</v>
      </c>
      <c r="B18" s="195">
        <v>1182</v>
      </c>
      <c r="C18" s="190">
        <v>513326439</v>
      </c>
      <c r="D18" s="190" t="s">
        <v>1359</v>
      </c>
      <c r="E18" s="190" t="s">
        <v>1399</v>
      </c>
      <c r="F18" s="190">
        <v>78022</v>
      </c>
      <c r="G18" s="190" t="s">
        <v>1066</v>
      </c>
      <c r="I18" s="193" t="s">
        <v>30</v>
      </c>
      <c r="J18" s="193" t="s">
        <v>30</v>
      </c>
      <c r="K18" s="190" t="s">
        <v>465</v>
      </c>
      <c r="L18" s="190" t="s">
        <v>138</v>
      </c>
      <c r="M18" s="190" t="s">
        <v>365</v>
      </c>
      <c r="N18" s="190" t="s">
        <v>1368</v>
      </c>
      <c r="O18" s="191" t="s">
        <v>1369</v>
      </c>
      <c r="P18" s="215" t="s">
        <v>2168</v>
      </c>
      <c r="Q18" s="215" t="s">
        <v>440</v>
      </c>
      <c r="R18" s="190" t="s">
        <v>433</v>
      </c>
      <c r="S18" s="193" t="s">
        <v>34</v>
      </c>
      <c r="T18" s="194">
        <v>3.07</v>
      </c>
      <c r="U18" s="190" t="s">
        <v>1364</v>
      </c>
      <c r="V18" s="213">
        <v>5.5514000000000001E-2</v>
      </c>
      <c r="W18" s="190" t="s">
        <v>782</v>
      </c>
      <c r="X18" s="190" t="s">
        <v>931</v>
      </c>
      <c r="Y18" s="199">
        <v>0</v>
      </c>
      <c r="Z18" s="200">
        <v>2.98E-2</v>
      </c>
      <c r="AA18" s="190" t="s">
        <v>1387</v>
      </c>
      <c r="AB18" s="193" t="s">
        <v>438</v>
      </c>
      <c r="AC18" s="190" t="s">
        <v>511</v>
      </c>
      <c r="AD18" s="201">
        <v>482000</v>
      </c>
      <c r="AE18" s="200">
        <v>0.73</v>
      </c>
      <c r="AF18" s="191" t="s">
        <v>139</v>
      </c>
      <c r="AG18" s="190" t="s">
        <v>138</v>
      </c>
      <c r="AH18" s="190" t="s">
        <v>812</v>
      </c>
      <c r="AI18" s="195" t="s">
        <v>1372</v>
      </c>
      <c r="AJ18" s="195" t="s">
        <v>365</v>
      </c>
      <c r="AK18" s="190" t="s">
        <v>919</v>
      </c>
      <c r="AL18" s="190" t="s">
        <v>1366</v>
      </c>
      <c r="AM18" s="190" t="s">
        <v>922</v>
      </c>
      <c r="AN18" s="196" t="s">
        <v>139</v>
      </c>
      <c r="AO18" s="196" t="s">
        <v>139</v>
      </c>
      <c r="AP18" s="214">
        <v>0</v>
      </c>
      <c r="AQ18" s="202">
        <v>10526.99</v>
      </c>
      <c r="AR18" s="203">
        <v>128.96</v>
      </c>
      <c r="AS18" s="204">
        <v>1</v>
      </c>
      <c r="AT18" s="194">
        <v>13.576000000000001</v>
      </c>
      <c r="AU18" s="194">
        <v>13.576000000000001</v>
      </c>
      <c r="AV18" s="190"/>
      <c r="AW18" s="190"/>
      <c r="AX18" s="193" t="s">
        <v>138</v>
      </c>
      <c r="AY18" s="190" t="s">
        <v>36</v>
      </c>
      <c r="AZ18" s="200">
        <v>1.61188048136035E-3</v>
      </c>
      <c r="BA18" s="200">
        <v>3.0193541049089802E-5</v>
      </c>
    </row>
    <row r="19" spans="1:53">
      <c r="A19" s="195">
        <v>1182</v>
      </c>
      <c r="B19" s="195">
        <v>1182</v>
      </c>
      <c r="C19" s="190">
        <v>513326439</v>
      </c>
      <c r="D19" s="190" t="s">
        <v>1359</v>
      </c>
      <c r="E19" s="190" t="s">
        <v>1400</v>
      </c>
      <c r="F19" s="190">
        <v>78006</v>
      </c>
      <c r="G19" s="190" t="s">
        <v>1066</v>
      </c>
      <c r="I19" s="193" t="s">
        <v>30</v>
      </c>
      <c r="J19" s="193" t="s">
        <v>30</v>
      </c>
      <c r="K19" s="190" t="s">
        <v>465</v>
      </c>
      <c r="L19" s="190" t="s">
        <v>138</v>
      </c>
      <c r="M19" s="190" t="s">
        <v>365</v>
      </c>
      <c r="N19" s="190" t="s">
        <v>1368</v>
      </c>
      <c r="O19" s="191" t="s">
        <v>1369</v>
      </c>
      <c r="P19" s="215" t="s">
        <v>2168</v>
      </c>
      <c r="Q19" s="215" t="s">
        <v>440</v>
      </c>
      <c r="R19" s="190" t="s">
        <v>433</v>
      </c>
      <c r="S19" s="193" t="s">
        <v>34</v>
      </c>
      <c r="T19" s="194">
        <v>3.06</v>
      </c>
      <c r="U19" s="190" t="s">
        <v>1364</v>
      </c>
      <c r="V19" s="213">
        <v>5.7402000000000002E-2</v>
      </c>
      <c r="W19" s="190" t="s">
        <v>782</v>
      </c>
      <c r="X19" s="190" t="s">
        <v>931</v>
      </c>
      <c r="Y19" s="199">
        <v>0</v>
      </c>
      <c r="Z19" s="200">
        <v>2.9700000000000001E-2</v>
      </c>
      <c r="AA19" s="190" t="s">
        <v>1387</v>
      </c>
      <c r="AB19" s="193" t="s">
        <v>438</v>
      </c>
      <c r="AC19" s="190" t="s">
        <v>511</v>
      </c>
      <c r="AD19" s="201">
        <v>482000</v>
      </c>
      <c r="AE19" s="200">
        <v>0.73</v>
      </c>
      <c r="AF19" s="191" t="s">
        <v>139</v>
      </c>
      <c r="AG19" s="190" t="s">
        <v>138</v>
      </c>
      <c r="AH19" s="190" t="s">
        <v>812</v>
      </c>
      <c r="AI19" s="195" t="s">
        <v>1372</v>
      </c>
      <c r="AJ19" s="195" t="s">
        <v>365</v>
      </c>
      <c r="AK19" s="190" t="s">
        <v>919</v>
      </c>
      <c r="AL19" s="190" t="s">
        <v>1366</v>
      </c>
      <c r="AM19" s="190" t="s">
        <v>922</v>
      </c>
      <c r="AN19" s="196" t="s">
        <v>139</v>
      </c>
      <c r="AO19" s="196" t="s">
        <v>139</v>
      </c>
      <c r="AP19" s="214">
        <v>0</v>
      </c>
      <c r="AQ19" s="202">
        <v>2203.81</v>
      </c>
      <c r="AR19" s="203">
        <v>130.21</v>
      </c>
      <c r="AS19" s="204">
        <v>1</v>
      </c>
      <c r="AT19" s="194">
        <v>2.87</v>
      </c>
      <c r="AU19" s="194">
        <v>2.87</v>
      </c>
      <c r="AV19" s="190"/>
      <c r="AW19" s="190"/>
      <c r="AX19" s="193" t="s">
        <v>138</v>
      </c>
      <c r="AY19" s="190" t="s">
        <v>36</v>
      </c>
      <c r="AZ19" s="200">
        <v>3.4071565583273697E-4</v>
      </c>
      <c r="BA19" s="200">
        <v>6.3822425169955501E-6</v>
      </c>
    </row>
    <row r="20" spans="1:53">
      <c r="A20" s="195">
        <v>1182</v>
      </c>
      <c r="B20" s="195">
        <v>1182</v>
      </c>
      <c r="C20" s="195">
        <v>513326439</v>
      </c>
      <c r="D20" s="190" t="s">
        <v>1359</v>
      </c>
      <c r="E20" s="195" t="s">
        <v>1401</v>
      </c>
      <c r="F20" s="195">
        <v>97279</v>
      </c>
      <c r="G20" s="190" t="s">
        <v>1066</v>
      </c>
      <c r="I20" s="193" t="s">
        <v>30</v>
      </c>
      <c r="J20" s="193" t="s">
        <v>30</v>
      </c>
      <c r="K20" s="190" t="s">
        <v>465</v>
      </c>
      <c r="L20" s="190" t="s">
        <v>138</v>
      </c>
      <c r="M20" s="190" t="s">
        <v>365</v>
      </c>
      <c r="N20" s="195" t="s">
        <v>1368</v>
      </c>
      <c r="O20" s="196" t="s">
        <v>1402</v>
      </c>
      <c r="P20" s="215" t="s">
        <v>2168</v>
      </c>
      <c r="Q20" s="215" t="s">
        <v>440</v>
      </c>
      <c r="R20" s="190" t="s">
        <v>433</v>
      </c>
      <c r="S20" s="193" t="s">
        <v>34</v>
      </c>
      <c r="T20" s="202">
        <v>3.06</v>
      </c>
      <c r="U20" s="190" t="s">
        <v>1364</v>
      </c>
      <c r="V20" s="214">
        <v>5.6347000000000001E-2</v>
      </c>
      <c r="W20" s="190" t="s">
        <v>782</v>
      </c>
      <c r="X20" s="190" t="s">
        <v>931</v>
      </c>
      <c r="Y20" s="205">
        <v>0</v>
      </c>
      <c r="Z20" s="206">
        <v>2.98E-2</v>
      </c>
      <c r="AA20" s="195" t="s">
        <v>1377</v>
      </c>
      <c r="AB20" s="193" t="s">
        <v>438</v>
      </c>
      <c r="AC20" s="190" t="s">
        <v>511</v>
      </c>
      <c r="AD20" s="207">
        <v>482000</v>
      </c>
      <c r="AE20" s="206">
        <v>0.73</v>
      </c>
      <c r="AF20" s="196" t="s">
        <v>139</v>
      </c>
      <c r="AG20" s="190" t="s">
        <v>138</v>
      </c>
      <c r="AH20" s="190" t="s">
        <v>812</v>
      </c>
      <c r="AI20" s="195" t="s">
        <v>1372</v>
      </c>
      <c r="AJ20" s="195" t="s">
        <v>365</v>
      </c>
      <c r="AK20" s="190" t="s">
        <v>919</v>
      </c>
      <c r="AL20" s="195" t="s">
        <v>1366</v>
      </c>
      <c r="AM20" s="190" t="s">
        <v>922</v>
      </c>
      <c r="AN20" s="196" t="s">
        <v>139</v>
      </c>
      <c r="AO20" s="196" t="s">
        <v>139</v>
      </c>
      <c r="AP20" s="214">
        <v>0</v>
      </c>
      <c r="AQ20" s="202">
        <v>3097.14</v>
      </c>
      <c r="AR20" s="208">
        <v>129.65</v>
      </c>
      <c r="AS20" s="209">
        <v>1</v>
      </c>
      <c r="AT20" s="202">
        <v>4.0149999999999997</v>
      </c>
      <c r="AU20" s="202">
        <v>4.0149999999999997</v>
      </c>
      <c r="AX20" s="193" t="s">
        <v>138</v>
      </c>
      <c r="AY20" s="190" t="s">
        <v>36</v>
      </c>
      <c r="AZ20" s="206">
        <v>4.76767847786387E-4</v>
      </c>
      <c r="BA20" s="206">
        <v>8.9307549470885499E-6</v>
      </c>
    </row>
    <row r="21" spans="1:53">
      <c r="A21" s="195">
        <v>1182</v>
      </c>
      <c r="B21" s="195">
        <v>1182</v>
      </c>
      <c r="C21" s="195">
        <v>513326439</v>
      </c>
      <c r="D21" s="190" t="s">
        <v>1359</v>
      </c>
      <c r="E21" s="195" t="s">
        <v>1403</v>
      </c>
      <c r="F21" s="195">
        <v>28704</v>
      </c>
      <c r="G21" s="195" t="s">
        <v>1066</v>
      </c>
      <c r="I21" s="195" t="s">
        <v>30</v>
      </c>
      <c r="J21" s="195" t="s">
        <v>30</v>
      </c>
      <c r="K21" s="195" t="s">
        <v>465</v>
      </c>
      <c r="L21" s="195" t="s">
        <v>138</v>
      </c>
      <c r="M21" s="195" t="s">
        <v>365</v>
      </c>
      <c r="N21" s="195" t="s">
        <v>1368</v>
      </c>
      <c r="O21" s="196" t="s">
        <v>1369</v>
      </c>
      <c r="P21" s="215" t="s">
        <v>2168</v>
      </c>
      <c r="Q21" s="215" t="s">
        <v>440</v>
      </c>
      <c r="R21" s="195" t="s">
        <v>433</v>
      </c>
      <c r="S21" s="193" t="s">
        <v>34</v>
      </c>
      <c r="T21" s="202">
        <v>3.06</v>
      </c>
      <c r="U21" s="195" t="s">
        <v>855</v>
      </c>
      <c r="V21" s="214">
        <v>5.5452000000000001E-2</v>
      </c>
      <c r="W21" s="195" t="s">
        <v>782</v>
      </c>
      <c r="X21" s="195" t="s">
        <v>931</v>
      </c>
      <c r="Y21" s="205">
        <v>0</v>
      </c>
      <c r="Z21" s="206">
        <v>3.0599999999999999E-2</v>
      </c>
      <c r="AA21" s="195" t="s">
        <v>1387</v>
      </c>
      <c r="AB21" s="210" t="s">
        <v>438</v>
      </c>
      <c r="AC21" s="195" t="s">
        <v>511</v>
      </c>
      <c r="AD21" s="207">
        <v>482000</v>
      </c>
      <c r="AE21" s="206">
        <v>0.73</v>
      </c>
      <c r="AF21" s="196" t="s">
        <v>139</v>
      </c>
      <c r="AG21" s="195" t="s">
        <v>138</v>
      </c>
      <c r="AH21" s="195" t="s">
        <v>812</v>
      </c>
      <c r="AI21" s="195" t="s">
        <v>1372</v>
      </c>
      <c r="AJ21" s="195" t="s">
        <v>365</v>
      </c>
      <c r="AK21" s="195" t="s">
        <v>919</v>
      </c>
      <c r="AL21" s="195" t="s">
        <v>1366</v>
      </c>
      <c r="AM21" s="195" t="s">
        <v>922</v>
      </c>
      <c r="AN21" s="196" t="s">
        <v>139</v>
      </c>
      <c r="AO21" s="196" t="s">
        <v>139</v>
      </c>
      <c r="AP21" s="214">
        <v>0</v>
      </c>
      <c r="AQ21" s="202">
        <v>3923.16</v>
      </c>
      <c r="AR21" s="208">
        <v>124.78</v>
      </c>
      <c r="AS21" s="209">
        <v>1</v>
      </c>
      <c r="AT21" s="202">
        <v>4.8949999999999996</v>
      </c>
      <c r="AU21" s="202">
        <v>4.8949999999999996</v>
      </c>
      <c r="AX21" s="210" t="s">
        <v>138</v>
      </c>
      <c r="AY21" s="195" t="s">
        <v>36</v>
      </c>
      <c r="AZ21" s="206">
        <v>5.8123880781499901E-4</v>
      </c>
      <c r="BA21" s="206">
        <v>1.08876917401935E-5</v>
      </c>
    </row>
    <row r="22" spans="1:53">
      <c r="A22" s="195">
        <v>1182</v>
      </c>
      <c r="B22" s="195">
        <v>1182</v>
      </c>
      <c r="C22" s="195">
        <v>513326439</v>
      </c>
      <c r="D22" s="190" t="s">
        <v>1359</v>
      </c>
      <c r="E22" s="195" t="s">
        <v>1404</v>
      </c>
      <c r="F22" s="195">
        <v>28548</v>
      </c>
      <c r="G22" s="195" t="s">
        <v>1066</v>
      </c>
      <c r="I22" s="195" t="s">
        <v>30</v>
      </c>
      <c r="J22" s="195" t="s">
        <v>30</v>
      </c>
      <c r="K22" s="195" t="s">
        <v>465</v>
      </c>
      <c r="L22" s="195" t="s">
        <v>138</v>
      </c>
      <c r="M22" s="195" t="s">
        <v>365</v>
      </c>
      <c r="N22" s="195" t="s">
        <v>1368</v>
      </c>
      <c r="O22" s="196" t="s">
        <v>1369</v>
      </c>
      <c r="P22" s="215" t="s">
        <v>2168</v>
      </c>
      <c r="Q22" s="215" t="s">
        <v>440</v>
      </c>
      <c r="R22" s="195" t="s">
        <v>433</v>
      </c>
      <c r="S22" s="193" t="s">
        <v>34</v>
      </c>
      <c r="T22" s="202">
        <v>3.07</v>
      </c>
      <c r="U22" s="195" t="s">
        <v>855</v>
      </c>
      <c r="V22" s="214">
        <v>5.5451E-2</v>
      </c>
      <c r="W22" s="195" t="s">
        <v>782</v>
      </c>
      <c r="X22" s="195" t="s">
        <v>931</v>
      </c>
      <c r="Y22" s="205">
        <v>0</v>
      </c>
      <c r="Z22" s="206">
        <v>2.9700000000000001E-2</v>
      </c>
      <c r="AA22" s="195" t="s">
        <v>1387</v>
      </c>
      <c r="AB22" s="210" t="s">
        <v>438</v>
      </c>
      <c r="AC22" s="195" t="s">
        <v>511</v>
      </c>
      <c r="AD22" s="207">
        <v>482000</v>
      </c>
      <c r="AE22" s="206">
        <v>0.73</v>
      </c>
      <c r="AF22" s="196" t="s">
        <v>139</v>
      </c>
      <c r="AG22" s="195" t="s">
        <v>138</v>
      </c>
      <c r="AH22" s="195" t="s">
        <v>812</v>
      </c>
      <c r="AI22" s="195" t="s">
        <v>1372</v>
      </c>
      <c r="AJ22" s="195" t="s">
        <v>365</v>
      </c>
      <c r="AK22" s="195" t="s">
        <v>919</v>
      </c>
      <c r="AL22" s="195" t="s">
        <v>1366</v>
      </c>
      <c r="AM22" s="195" t="s">
        <v>922</v>
      </c>
      <c r="AN22" s="196" t="s">
        <v>139</v>
      </c>
      <c r="AO22" s="196" t="s">
        <v>139</v>
      </c>
      <c r="AP22" s="214">
        <v>0</v>
      </c>
      <c r="AQ22" s="202">
        <v>487.47</v>
      </c>
      <c r="AR22" s="208">
        <v>124.75</v>
      </c>
      <c r="AS22" s="209">
        <v>1</v>
      </c>
      <c r="AT22" s="202">
        <v>0.60799999999999998</v>
      </c>
      <c r="AU22" s="202">
        <v>0.60799999999999998</v>
      </c>
      <c r="AX22" s="210" t="s">
        <v>138</v>
      </c>
      <c r="AY22" s="195" t="s">
        <v>36</v>
      </c>
      <c r="AZ22" s="206">
        <v>7.2204131617788298E-5</v>
      </c>
      <c r="BA22" s="206">
        <v>1.35251864956865E-6</v>
      </c>
    </row>
    <row r="23" spans="1:53">
      <c r="A23" s="195">
        <v>1182</v>
      </c>
      <c r="B23" s="195">
        <v>1182</v>
      </c>
      <c r="C23" s="195">
        <v>513326439</v>
      </c>
      <c r="D23" s="190" t="s">
        <v>1359</v>
      </c>
      <c r="E23" s="195" t="s">
        <v>1405</v>
      </c>
      <c r="F23" s="195">
        <v>28589</v>
      </c>
      <c r="G23" s="195" t="s">
        <v>1066</v>
      </c>
      <c r="I23" s="195" t="s">
        <v>30</v>
      </c>
      <c r="J23" s="195" t="s">
        <v>30</v>
      </c>
      <c r="K23" s="195" t="s">
        <v>465</v>
      </c>
      <c r="L23" s="195" t="s">
        <v>138</v>
      </c>
      <c r="M23" s="195" t="s">
        <v>365</v>
      </c>
      <c r="N23" s="195" t="s">
        <v>1368</v>
      </c>
      <c r="O23" s="196" t="s">
        <v>1369</v>
      </c>
      <c r="P23" s="215" t="s">
        <v>2168</v>
      </c>
      <c r="Q23" s="215" t="s">
        <v>440</v>
      </c>
      <c r="R23" s="195" t="s">
        <v>433</v>
      </c>
      <c r="S23" s="195" t="s">
        <v>34</v>
      </c>
      <c r="T23" s="202">
        <v>3.07</v>
      </c>
      <c r="U23" s="195" t="s">
        <v>855</v>
      </c>
      <c r="V23" s="214">
        <v>5.5432000000000002E-2</v>
      </c>
      <c r="W23" s="195" t="s">
        <v>782</v>
      </c>
      <c r="X23" s="195" t="s">
        <v>931</v>
      </c>
      <c r="Y23" s="205">
        <v>0</v>
      </c>
      <c r="Z23" s="206">
        <v>2.98E-2</v>
      </c>
      <c r="AA23" s="195" t="s">
        <v>1387</v>
      </c>
      <c r="AB23" s="210" t="s">
        <v>438</v>
      </c>
      <c r="AC23" s="195" t="s">
        <v>511</v>
      </c>
      <c r="AD23" s="207">
        <v>482000</v>
      </c>
      <c r="AE23" s="206">
        <v>0.73</v>
      </c>
      <c r="AF23" s="196" t="s">
        <v>139</v>
      </c>
      <c r="AG23" s="195" t="s">
        <v>138</v>
      </c>
      <c r="AH23" s="195" t="s">
        <v>812</v>
      </c>
      <c r="AI23" s="195" t="s">
        <v>1372</v>
      </c>
      <c r="AJ23" s="195" t="s">
        <v>365</v>
      </c>
      <c r="AK23" s="195" t="s">
        <v>919</v>
      </c>
      <c r="AL23" s="195" t="s">
        <v>1366</v>
      </c>
      <c r="AM23" s="195" t="s">
        <v>922</v>
      </c>
      <c r="AN23" s="196" t="s">
        <v>139</v>
      </c>
      <c r="AO23" s="196" t="s">
        <v>139</v>
      </c>
      <c r="AP23" s="214">
        <v>0</v>
      </c>
      <c r="AQ23" s="202">
        <v>1082.58</v>
      </c>
      <c r="AR23" s="208">
        <v>125.08</v>
      </c>
      <c r="AS23" s="209">
        <v>1</v>
      </c>
      <c r="AT23" s="202">
        <v>1.3540000000000001</v>
      </c>
      <c r="AU23" s="202">
        <v>1.3540000000000001</v>
      </c>
      <c r="AX23" s="210" t="s">
        <v>138</v>
      </c>
      <c r="AY23" s="195" t="s">
        <v>36</v>
      </c>
      <c r="AZ23" s="206">
        <v>1.6077609405945801E-4</v>
      </c>
      <c r="BA23" s="206">
        <v>3.01163743331619E-6</v>
      </c>
    </row>
    <row r="24" spans="1:53">
      <c r="A24" s="195">
        <v>1182</v>
      </c>
      <c r="B24" s="195">
        <v>1182</v>
      </c>
      <c r="C24" s="195">
        <v>513326439</v>
      </c>
      <c r="D24" s="190" t="s">
        <v>1359</v>
      </c>
      <c r="E24" s="195" t="s">
        <v>1406</v>
      </c>
      <c r="F24" s="195">
        <v>97360</v>
      </c>
      <c r="G24" s="195" t="s">
        <v>1066</v>
      </c>
      <c r="I24" s="195" t="s">
        <v>30</v>
      </c>
      <c r="J24" s="195" t="s">
        <v>30</v>
      </c>
      <c r="K24" s="195" t="s">
        <v>465</v>
      </c>
      <c r="L24" s="195" t="s">
        <v>138</v>
      </c>
      <c r="M24" s="195" t="s">
        <v>365</v>
      </c>
      <c r="N24" s="195" t="s">
        <v>1368</v>
      </c>
      <c r="O24" s="196" t="s">
        <v>1407</v>
      </c>
      <c r="P24" s="215" t="s">
        <v>2168</v>
      </c>
      <c r="Q24" s="215" t="s">
        <v>440</v>
      </c>
      <c r="R24" s="195" t="s">
        <v>433</v>
      </c>
      <c r="S24" s="195" t="s">
        <v>34</v>
      </c>
      <c r="T24" s="202">
        <v>3.06</v>
      </c>
      <c r="U24" s="195" t="s">
        <v>855</v>
      </c>
      <c r="V24" s="214">
        <v>5.7388000000000002E-2</v>
      </c>
      <c r="W24" s="195" t="s">
        <v>782</v>
      </c>
      <c r="X24" s="195" t="s">
        <v>931</v>
      </c>
      <c r="Y24" s="205">
        <v>0</v>
      </c>
      <c r="Z24" s="206">
        <v>2.98E-2</v>
      </c>
      <c r="AA24" s="195" t="s">
        <v>1387</v>
      </c>
      <c r="AB24" s="210" t="s">
        <v>438</v>
      </c>
      <c r="AC24" s="195" t="s">
        <v>511</v>
      </c>
      <c r="AD24" s="207">
        <v>482000</v>
      </c>
      <c r="AE24" s="206">
        <v>0.73</v>
      </c>
      <c r="AF24" s="196" t="s">
        <v>139</v>
      </c>
      <c r="AG24" s="195" t="s">
        <v>138</v>
      </c>
      <c r="AH24" s="195" t="s">
        <v>812</v>
      </c>
      <c r="AI24" s="195" t="s">
        <v>1372</v>
      </c>
      <c r="AJ24" s="195" t="s">
        <v>365</v>
      </c>
      <c r="AK24" s="195" t="s">
        <v>919</v>
      </c>
      <c r="AL24" s="195" t="s">
        <v>1366</v>
      </c>
      <c r="AM24" s="195" t="s">
        <v>922</v>
      </c>
      <c r="AN24" s="196" t="s">
        <v>139</v>
      </c>
      <c r="AO24" s="196" t="s">
        <v>139</v>
      </c>
      <c r="AP24" s="214">
        <v>0</v>
      </c>
      <c r="AQ24" s="202">
        <v>10399.870000000001</v>
      </c>
      <c r="AR24" s="208">
        <v>130.16999999999999</v>
      </c>
      <c r="AS24" s="209">
        <v>1</v>
      </c>
      <c r="AT24" s="202">
        <v>13.538</v>
      </c>
      <c r="AU24" s="202">
        <v>13.538</v>
      </c>
      <c r="AX24" s="210" t="s">
        <v>138</v>
      </c>
      <c r="AY24" s="195" t="s">
        <v>36</v>
      </c>
      <c r="AZ24" s="206">
        <v>1.6073572628904299E-3</v>
      </c>
      <c r="BA24" s="206">
        <v>3.0108812693529301E-5</v>
      </c>
    </row>
    <row r="25" spans="1:53">
      <c r="A25" s="195">
        <v>1182</v>
      </c>
      <c r="B25" s="195">
        <v>1182</v>
      </c>
      <c r="C25" s="195">
        <v>513326439</v>
      </c>
      <c r="D25" s="190" t="s">
        <v>1359</v>
      </c>
      <c r="E25" s="195" t="s">
        <v>1408</v>
      </c>
      <c r="F25" s="195">
        <v>33266</v>
      </c>
      <c r="G25" s="195" t="s">
        <v>1066</v>
      </c>
      <c r="I25" s="195" t="s">
        <v>30</v>
      </c>
      <c r="J25" s="195" t="s">
        <v>30</v>
      </c>
      <c r="K25" s="195" t="s">
        <v>465</v>
      </c>
      <c r="L25" s="195" t="s">
        <v>138</v>
      </c>
      <c r="M25" s="195" t="s">
        <v>365</v>
      </c>
      <c r="N25" s="195" t="s">
        <v>1368</v>
      </c>
      <c r="O25" s="196" t="s">
        <v>1369</v>
      </c>
      <c r="P25" s="215" t="s">
        <v>2168</v>
      </c>
      <c r="Q25" s="215" t="s">
        <v>440</v>
      </c>
      <c r="R25" s="195" t="s">
        <v>433</v>
      </c>
      <c r="S25" s="195" t="s">
        <v>34</v>
      </c>
      <c r="T25" s="202">
        <v>3.06</v>
      </c>
      <c r="U25" s="195" t="s">
        <v>1364</v>
      </c>
      <c r="V25" s="214">
        <v>5.7084999999999997E-2</v>
      </c>
      <c r="W25" s="195" t="s">
        <v>782</v>
      </c>
      <c r="X25" s="195" t="s">
        <v>931</v>
      </c>
      <c r="Y25" s="205">
        <v>0</v>
      </c>
      <c r="Z25" s="206">
        <v>3.0599999999999999E-2</v>
      </c>
      <c r="AA25" s="195" t="s">
        <v>1387</v>
      </c>
      <c r="AB25" s="210" t="s">
        <v>438</v>
      </c>
      <c r="AC25" s="195" t="s">
        <v>511</v>
      </c>
      <c r="AD25" s="207">
        <v>482000</v>
      </c>
      <c r="AE25" s="206">
        <v>0.73</v>
      </c>
      <c r="AF25" s="196" t="s">
        <v>139</v>
      </c>
      <c r="AG25" s="195" t="s">
        <v>138</v>
      </c>
      <c r="AH25" s="195" t="s">
        <v>812</v>
      </c>
      <c r="AI25" s="195" t="s">
        <v>1372</v>
      </c>
      <c r="AJ25" s="195" t="s">
        <v>365</v>
      </c>
      <c r="AK25" s="195" t="s">
        <v>919</v>
      </c>
      <c r="AL25" s="195" t="s">
        <v>1366</v>
      </c>
      <c r="AM25" s="195" t="s">
        <v>922</v>
      </c>
      <c r="AN25" s="196" t="s">
        <v>139</v>
      </c>
      <c r="AO25" s="196" t="s">
        <v>139</v>
      </c>
      <c r="AP25" s="214">
        <v>0</v>
      </c>
      <c r="AQ25" s="202">
        <v>2338.6</v>
      </c>
      <c r="AR25" s="208">
        <v>129.76</v>
      </c>
      <c r="AS25" s="209">
        <v>1</v>
      </c>
      <c r="AT25" s="202">
        <v>3.0350000000000001</v>
      </c>
      <c r="AU25" s="202">
        <v>3.0350000000000001</v>
      </c>
      <c r="AX25" s="210" t="s">
        <v>138</v>
      </c>
      <c r="AY25" s="195" t="s">
        <v>36</v>
      </c>
      <c r="AZ25" s="206">
        <v>3.6030507864064901E-4</v>
      </c>
      <c r="BA25" s="206">
        <v>6.7491891042384702E-6</v>
      </c>
    </row>
    <row r="26" spans="1:53">
      <c r="A26" s="195">
        <v>1182</v>
      </c>
      <c r="B26" s="195">
        <v>1182</v>
      </c>
      <c r="C26" s="195">
        <v>513326439</v>
      </c>
      <c r="D26" s="190" t="s">
        <v>1359</v>
      </c>
      <c r="E26" s="195" t="s">
        <v>1409</v>
      </c>
      <c r="F26" s="195">
        <v>28118</v>
      </c>
      <c r="G26" s="195" t="s">
        <v>1066</v>
      </c>
      <c r="I26" s="195" t="s">
        <v>30</v>
      </c>
      <c r="J26" s="195" t="s">
        <v>30</v>
      </c>
      <c r="K26" s="195" t="s">
        <v>465</v>
      </c>
      <c r="L26" s="195" t="s">
        <v>138</v>
      </c>
      <c r="M26" s="195" t="s">
        <v>365</v>
      </c>
      <c r="N26" s="195" t="s">
        <v>1368</v>
      </c>
      <c r="O26" s="196" t="s">
        <v>1410</v>
      </c>
      <c r="P26" s="215" t="s">
        <v>2168</v>
      </c>
      <c r="Q26" s="215" t="s">
        <v>440</v>
      </c>
      <c r="R26" s="195" t="s">
        <v>433</v>
      </c>
      <c r="S26" s="195" t="s">
        <v>34</v>
      </c>
      <c r="T26" s="202">
        <v>3.06</v>
      </c>
      <c r="U26" s="195" t="s">
        <v>1364</v>
      </c>
      <c r="V26" s="214">
        <v>5.5453000000000002E-2</v>
      </c>
      <c r="W26" s="195" t="s">
        <v>782</v>
      </c>
      <c r="X26" s="195" t="s">
        <v>931</v>
      </c>
      <c r="Y26" s="205">
        <v>0</v>
      </c>
      <c r="Z26" s="206">
        <v>2.98E-2</v>
      </c>
      <c r="AA26" s="195" t="s">
        <v>1387</v>
      </c>
      <c r="AB26" s="210" t="s">
        <v>438</v>
      </c>
      <c r="AC26" s="195" t="s">
        <v>511</v>
      </c>
      <c r="AD26" s="207">
        <v>482000</v>
      </c>
      <c r="AE26" s="206">
        <v>0.73</v>
      </c>
      <c r="AF26" s="196" t="s">
        <v>139</v>
      </c>
      <c r="AG26" s="195" t="s">
        <v>138</v>
      </c>
      <c r="AH26" s="195" t="s">
        <v>812</v>
      </c>
      <c r="AI26" s="195" t="s">
        <v>1372</v>
      </c>
      <c r="AJ26" s="195" t="s">
        <v>365</v>
      </c>
      <c r="AK26" s="195" t="s">
        <v>919</v>
      </c>
      <c r="AL26" s="195" t="s">
        <v>1366</v>
      </c>
      <c r="AM26" s="195" t="s">
        <v>922</v>
      </c>
      <c r="AN26" s="196" t="s">
        <v>139</v>
      </c>
      <c r="AO26" s="196" t="s">
        <v>139</v>
      </c>
      <c r="AP26" s="214">
        <v>0</v>
      </c>
      <c r="AQ26" s="202">
        <v>13676.36</v>
      </c>
      <c r="AR26" s="208">
        <v>126.97</v>
      </c>
      <c r="AS26" s="209">
        <v>1</v>
      </c>
      <c r="AT26" s="202">
        <v>17.364999999999998</v>
      </c>
      <c r="AU26" s="202">
        <v>17.364999999999998</v>
      </c>
      <c r="AX26" s="210" t="s">
        <v>138</v>
      </c>
      <c r="AY26" s="195" t="s">
        <v>36</v>
      </c>
      <c r="AZ26" s="206">
        <v>2.0617938754090002E-3</v>
      </c>
      <c r="BA26" s="206">
        <v>3.8621261769597801E-5</v>
      </c>
    </row>
    <row r="27" spans="1:53">
      <c r="A27" s="195">
        <v>1182</v>
      </c>
      <c r="B27" s="195">
        <v>1182</v>
      </c>
      <c r="C27" s="195">
        <v>513326439</v>
      </c>
      <c r="D27" s="190" t="s">
        <v>1359</v>
      </c>
      <c r="E27" s="195" t="s">
        <v>1411</v>
      </c>
      <c r="F27" s="195">
        <v>24752</v>
      </c>
      <c r="G27" s="195" t="s">
        <v>1066</v>
      </c>
      <c r="I27" s="195" t="s">
        <v>30</v>
      </c>
      <c r="J27" s="195" t="s">
        <v>30</v>
      </c>
      <c r="K27" s="195" t="s">
        <v>465</v>
      </c>
      <c r="L27" s="195" t="s">
        <v>138</v>
      </c>
      <c r="M27" s="195" t="s">
        <v>365</v>
      </c>
      <c r="N27" s="195" t="s">
        <v>1368</v>
      </c>
      <c r="O27" s="196" t="s">
        <v>1412</v>
      </c>
      <c r="P27" s="215" t="s">
        <v>2168</v>
      </c>
      <c r="Q27" s="215" t="s">
        <v>440</v>
      </c>
      <c r="R27" s="195" t="s">
        <v>433</v>
      </c>
      <c r="S27" s="195" t="s">
        <v>34</v>
      </c>
      <c r="T27" s="202">
        <v>3.07</v>
      </c>
      <c r="U27" s="195" t="s">
        <v>1364</v>
      </c>
      <c r="V27" s="214">
        <v>5.5764000000000001E-2</v>
      </c>
      <c r="W27" s="195" t="s">
        <v>782</v>
      </c>
      <c r="X27" s="195" t="s">
        <v>931</v>
      </c>
      <c r="Y27" s="205">
        <v>0</v>
      </c>
      <c r="Z27" s="206">
        <v>2.98E-2</v>
      </c>
      <c r="AA27" s="195" t="s">
        <v>1387</v>
      </c>
      <c r="AB27" s="210" t="s">
        <v>438</v>
      </c>
      <c r="AC27" s="195" t="s">
        <v>511</v>
      </c>
      <c r="AD27" s="207">
        <v>482000</v>
      </c>
      <c r="AE27" s="206">
        <v>0.73</v>
      </c>
      <c r="AF27" s="196" t="s">
        <v>139</v>
      </c>
      <c r="AG27" s="195" t="s">
        <v>138</v>
      </c>
      <c r="AH27" s="195" t="s">
        <v>812</v>
      </c>
      <c r="AI27" s="195" t="s">
        <v>1372</v>
      </c>
      <c r="AJ27" s="195" t="s">
        <v>365</v>
      </c>
      <c r="AK27" s="195" t="s">
        <v>919</v>
      </c>
      <c r="AL27" s="195" t="s">
        <v>1366</v>
      </c>
      <c r="AM27" s="195" t="s">
        <v>922</v>
      </c>
      <c r="AN27" s="196" t="s">
        <v>139</v>
      </c>
      <c r="AO27" s="196" t="s">
        <v>139</v>
      </c>
      <c r="AP27" s="214">
        <v>0</v>
      </c>
      <c r="AQ27" s="202">
        <v>9904.75</v>
      </c>
      <c r="AR27" s="208">
        <v>129.56</v>
      </c>
      <c r="AS27" s="209">
        <v>1</v>
      </c>
      <c r="AT27" s="202">
        <v>12.833</v>
      </c>
      <c r="AU27" s="202">
        <v>12.833</v>
      </c>
      <c r="AX27" s="210" t="s">
        <v>138</v>
      </c>
      <c r="AY27" s="195" t="s">
        <v>36</v>
      </c>
      <c r="AZ27" s="206">
        <v>1.5236599745026001E-3</v>
      </c>
      <c r="BA27" s="206">
        <v>2.8541005686832E-5</v>
      </c>
    </row>
    <row r="28" spans="1:53">
      <c r="A28" s="195">
        <v>1182</v>
      </c>
      <c r="B28" s="195">
        <v>1182</v>
      </c>
      <c r="C28" s="195">
        <v>513326439</v>
      </c>
      <c r="D28" s="190" t="s">
        <v>1359</v>
      </c>
      <c r="E28" s="195" t="s">
        <v>1413</v>
      </c>
      <c r="F28" s="195">
        <v>34819</v>
      </c>
      <c r="G28" s="195" t="s">
        <v>1066</v>
      </c>
      <c r="I28" s="195" t="s">
        <v>30</v>
      </c>
      <c r="J28" s="195" t="s">
        <v>30</v>
      </c>
      <c r="K28" s="195" t="s">
        <v>465</v>
      </c>
      <c r="L28" s="195" t="s">
        <v>138</v>
      </c>
      <c r="M28" s="195" t="s">
        <v>365</v>
      </c>
      <c r="N28" s="195" t="s">
        <v>1368</v>
      </c>
      <c r="O28" s="196" t="s">
        <v>1414</v>
      </c>
      <c r="P28" s="215" t="s">
        <v>2168</v>
      </c>
      <c r="Q28" s="215" t="s">
        <v>440</v>
      </c>
      <c r="R28" s="195" t="s">
        <v>433</v>
      </c>
      <c r="S28" s="195" t="s">
        <v>34</v>
      </c>
      <c r="T28" s="202">
        <v>3.07</v>
      </c>
      <c r="U28" s="195" t="s">
        <v>855</v>
      </c>
      <c r="V28" s="214">
        <v>5.5453000000000002E-2</v>
      </c>
      <c r="W28" s="195" t="s">
        <v>782</v>
      </c>
      <c r="X28" s="195" t="s">
        <v>931</v>
      </c>
      <c r="Y28" s="205">
        <v>0</v>
      </c>
      <c r="Z28" s="206">
        <v>2.9700000000000001E-2</v>
      </c>
      <c r="AA28" s="195" t="s">
        <v>1387</v>
      </c>
      <c r="AB28" s="210" t="s">
        <v>438</v>
      </c>
      <c r="AC28" s="195" t="s">
        <v>511</v>
      </c>
      <c r="AD28" s="207">
        <v>482000</v>
      </c>
      <c r="AE28" s="206">
        <v>0.73</v>
      </c>
      <c r="AF28" s="196" t="s">
        <v>139</v>
      </c>
      <c r="AG28" s="195" t="s">
        <v>138</v>
      </c>
      <c r="AH28" s="195" t="s">
        <v>812</v>
      </c>
      <c r="AI28" s="195" t="s">
        <v>1372</v>
      </c>
      <c r="AJ28" s="195" t="s">
        <v>365</v>
      </c>
      <c r="AK28" s="195" t="s">
        <v>919</v>
      </c>
      <c r="AL28" s="195" t="s">
        <v>1366</v>
      </c>
      <c r="AM28" s="195" t="s">
        <v>922</v>
      </c>
      <c r="AN28" s="196" t="s">
        <v>139</v>
      </c>
      <c r="AO28" s="196" t="s">
        <v>139</v>
      </c>
      <c r="AP28" s="214">
        <v>0</v>
      </c>
      <c r="AQ28" s="202">
        <v>2362.48</v>
      </c>
      <c r="AR28" s="208">
        <v>127.63</v>
      </c>
      <c r="AS28" s="209">
        <v>1</v>
      </c>
      <c r="AT28" s="202">
        <v>3.0150000000000001</v>
      </c>
      <c r="AU28" s="202">
        <v>3.0150000000000001</v>
      </c>
      <c r="AX28" s="210" t="s">
        <v>138</v>
      </c>
      <c r="AY28" s="195" t="s">
        <v>36</v>
      </c>
      <c r="AZ28" s="206">
        <v>3.5800946725177298E-4</v>
      </c>
      <c r="BA28" s="206">
        <v>6.7061880024171397E-6</v>
      </c>
    </row>
    <row r="29" spans="1:53">
      <c r="A29" s="195">
        <v>1182</v>
      </c>
      <c r="B29" s="195">
        <v>1182</v>
      </c>
      <c r="C29" s="195">
        <v>513326439</v>
      </c>
      <c r="D29" s="190" t="s">
        <v>1359</v>
      </c>
      <c r="E29" s="195" t="s">
        <v>1415</v>
      </c>
      <c r="F29" s="195">
        <v>34801</v>
      </c>
      <c r="G29" s="195" t="s">
        <v>1066</v>
      </c>
      <c r="I29" s="195" t="s">
        <v>30</v>
      </c>
      <c r="J29" s="195" t="s">
        <v>30</v>
      </c>
      <c r="K29" s="195" t="s">
        <v>465</v>
      </c>
      <c r="L29" s="195" t="s">
        <v>138</v>
      </c>
      <c r="M29" s="195" t="s">
        <v>365</v>
      </c>
      <c r="N29" s="195" t="s">
        <v>1368</v>
      </c>
      <c r="O29" s="196" t="s">
        <v>1416</v>
      </c>
      <c r="P29" s="215" t="s">
        <v>2168</v>
      </c>
      <c r="Q29" s="215" t="s">
        <v>440</v>
      </c>
      <c r="R29" s="195" t="s">
        <v>433</v>
      </c>
      <c r="S29" s="195" t="s">
        <v>34</v>
      </c>
      <c r="T29" s="202">
        <v>3.07</v>
      </c>
      <c r="U29" s="195" t="s">
        <v>1364</v>
      </c>
      <c r="V29" s="214">
        <v>5.5451E-2</v>
      </c>
      <c r="W29" s="195" t="s">
        <v>782</v>
      </c>
      <c r="X29" s="195" t="s">
        <v>931</v>
      </c>
      <c r="Y29" s="205">
        <v>0</v>
      </c>
      <c r="Z29" s="206">
        <v>2.98E-2</v>
      </c>
      <c r="AA29" s="195" t="s">
        <v>1387</v>
      </c>
      <c r="AB29" s="210" t="s">
        <v>438</v>
      </c>
      <c r="AC29" s="195" t="s">
        <v>511</v>
      </c>
      <c r="AD29" s="207">
        <v>482000</v>
      </c>
      <c r="AE29" s="206">
        <v>0.73</v>
      </c>
      <c r="AF29" s="196" t="s">
        <v>139</v>
      </c>
      <c r="AG29" s="195" t="s">
        <v>138</v>
      </c>
      <c r="AH29" s="195" t="s">
        <v>812</v>
      </c>
      <c r="AI29" s="195" t="s">
        <v>1372</v>
      </c>
      <c r="AJ29" s="195" t="s">
        <v>365</v>
      </c>
      <c r="AK29" s="195" t="s">
        <v>919</v>
      </c>
      <c r="AL29" s="195" t="s">
        <v>1366</v>
      </c>
      <c r="AM29" s="195" t="s">
        <v>922</v>
      </c>
      <c r="AN29" s="196" t="s">
        <v>139</v>
      </c>
      <c r="AO29" s="196" t="s">
        <v>139</v>
      </c>
      <c r="AP29" s="214">
        <v>0</v>
      </c>
      <c r="AQ29" s="202">
        <v>4782.63</v>
      </c>
      <c r="AR29" s="208">
        <v>127.35</v>
      </c>
      <c r="AS29" s="209">
        <v>1</v>
      </c>
      <c r="AT29" s="202">
        <v>6.0910000000000002</v>
      </c>
      <c r="AU29" s="202">
        <v>6.0910000000000002</v>
      </c>
      <c r="AX29" s="210" t="s">
        <v>138</v>
      </c>
      <c r="AY29" s="195" t="s">
        <v>36</v>
      </c>
      <c r="AZ29" s="206">
        <v>7.2316822321683504E-4</v>
      </c>
      <c r="BA29" s="206">
        <v>1.3546295575629201E-5</v>
      </c>
    </row>
    <row r="30" spans="1:53">
      <c r="A30" s="195">
        <v>1182</v>
      </c>
      <c r="B30" s="195">
        <v>1182</v>
      </c>
      <c r="C30" s="195">
        <v>513326439</v>
      </c>
      <c r="D30" s="190" t="s">
        <v>1359</v>
      </c>
      <c r="E30" s="195" t="s">
        <v>1417</v>
      </c>
      <c r="F30" s="195">
        <v>34843</v>
      </c>
      <c r="G30" s="195" t="s">
        <v>1066</v>
      </c>
      <c r="I30" s="195" t="s">
        <v>30</v>
      </c>
      <c r="J30" s="195" t="s">
        <v>30</v>
      </c>
      <c r="K30" s="195" t="s">
        <v>465</v>
      </c>
      <c r="L30" s="195" t="s">
        <v>138</v>
      </c>
      <c r="M30" s="195" t="s">
        <v>365</v>
      </c>
      <c r="N30" s="195" t="s">
        <v>1368</v>
      </c>
      <c r="O30" s="196" t="s">
        <v>1418</v>
      </c>
      <c r="P30" s="215" t="s">
        <v>2168</v>
      </c>
      <c r="Q30" s="215" t="s">
        <v>440</v>
      </c>
      <c r="R30" s="195" t="s">
        <v>433</v>
      </c>
      <c r="S30" s="195" t="s">
        <v>34</v>
      </c>
      <c r="T30" s="202">
        <v>3.07</v>
      </c>
      <c r="U30" s="195" t="s">
        <v>1364</v>
      </c>
      <c r="V30" s="214">
        <v>5.5451E-2</v>
      </c>
      <c r="W30" s="195" t="s">
        <v>782</v>
      </c>
      <c r="X30" s="195" t="s">
        <v>931</v>
      </c>
      <c r="Y30" s="205">
        <v>0</v>
      </c>
      <c r="Z30" s="206">
        <v>2.98E-2</v>
      </c>
      <c r="AA30" s="195" t="s">
        <v>1387</v>
      </c>
      <c r="AB30" s="210" t="s">
        <v>438</v>
      </c>
      <c r="AC30" s="195" t="s">
        <v>511</v>
      </c>
      <c r="AD30" s="207">
        <v>482000</v>
      </c>
      <c r="AE30" s="206">
        <v>0.73</v>
      </c>
      <c r="AF30" s="196" t="s">
        <v>139</v>
      </c>
      <c r="AG30" s="195" t="s">
        <v>138</v>
      </c>
      <c r="AH30" s="195" t="s">
        <v>812</v>
      </c>
      <c r="AI30" s="195" t="s">
        <v>1372</v>
      </c>
      <c r="AJ30" s="195" t="s">
        <v>365</v>
      </c>
      <c r="AK30" s="195" t="s">
        <v>919</v>
      </c>
      <c r="AL30" s="195" t="s">
        <v>1366</v>
      </c>
      <c r="AM30" s="195" t="s">
        <v>922</v>
      </c>
      <c r="AN30" s="196" t="s">
        <v>139</v>
      </c>
      <c r="AO30" s="196" t="s">
        <v>139</v>
      </c>
      <c r="AP30" s="214">
        <v>0</v>
      </c>
      <c r="AQ30" s="202">
        <v>7415.9</v>
      </c>
      <c r="AR30" s="208">
        <v>127.58</v>
      </c>
      <c r="AS30" s="209">
        <v>1</v>
      </c>
      <c r="AT30" s="202">
        <v>9.4610000000000003</v>
      </c>
      <c r="AU30" s="202">
        <v>9.4610000000000003</v>
      </c>
      <c r="AX30" s="210" t="s">
        <v>138</v>
      </c>
      <c r="AY30" s="195" t="s">
        <v>36</v>
      </c>
      <c r="AZ30" s="206">
        <v>1.1233628673931999E-3</v>
      </c>
      <c r="BA30" s="206">
        <v>2.1042690969887799E-5</v>
      </c>
    </row>
    <row r="31" spans="1:53">
      <c r="A31" s="195">
        <v>1182</v>
      </c>
      <c r="B31" s="195">
        <v>1182</v>
      </c>
      <c r="C31" s="195">
        <v>513326439</v>
      </c>
      <c r="D31" s="190" t="s">
        <v>1359</v>
      </c>
      <c r="E31" s="195" t="s">
        <v>1419</v>
      </c>
      <c r="F31" s="195">
        <v>28423</v>
      </c>
      <c r="G31" s="195" t="s">
        <v>1066</v>
      </c>
      <c r="I31" s="195" t="s">
        <v>30</v>
      </c>
      <c r="J31" s="195" t="s">
        <v>30</v>
      </c>
      <c r="K31" s="195" t="s">
        <v>465</v>
      </c>
      <c r="L31" s="195" t="s">
        <v>138</v>
      </c>
      <c r="M31" s="195" t="s">
        <v>365</v>
      </c>
      <c r="N31" s="195" t="s">
        <v>1368</v>
      </c>
      <c r="O31" s="196" t="s">
        <v>1414</v>
      </c>
      <c r="P31" s="215" t="s">
        <v>2168</v>
      </c>
      <c r="Q31" s="215" t="s">
        <v>440</v>
      </c>
      <c r="R31" s="195" t="s">
        <v>433</v>
      </c>
      <c r="S31" s="195" t="s">
        <v>34</v>
      </c>
      <c r="T31" s="202">
        <v>3.07</v>
      </c>
      <c r="U31" s="195" t="s">
        <v>855</v>
      </c>
      <c r="V31" s="214">
        <v>5.5453000000000002E-2</v>
      </c>
      <c r="W31" s="195" t="s">
        <v>782</v>
      </c>
      <c r="X31" s="195" t="s">
        <v>931</v>
      </c>
      <c r="Y31" s="205">
        <v>0</v>
      </c>
      <c r="Z31" s="206">
        <v>2.9700000000000001E-2</v>
      </c>
      <c r="AA31" s="195" t="s">
        <v>1387</v>
      </c>
      <c r="AB31" s="210" t="s">
        <v>438</v>
      </c>
      <c r="AC31" s="195" t="s">
        <v>511</v>
      </c>
      <c r="AD31" s="207">
        <v>482000</v>
      </c>
      <c r="AE31" s="206">
        <v>0.73</v>
      </c>
      <c r="AF31" s="196" t="s">
        <v>139</v>
      </c>
      <c r="AG31" s="195" t="s">
        <v>138</v>
      </c>
      <c r="AH31" s="195" t="s">
        <v>812</v>
      </c>
      <c r="AI31" s="195" t="s">
        <v>1372</v>
      </c>
      <c r="AJ31" s="195" t="s">
        <v>365</v>
      </c>
      <c r="AK31" s="195" t="s">
        <v>919</v>
      </c>
      <c r="AL31" s="195" t="s">
        <v>1366</v>
      </c>
      <c r="AM31" s="195" t="s">
        <v>922</v>
      </c>
      <c r="AN31" s="196" t="s">
        <v>139</v>
      </c>
      <c r="AO31" s="196" t="s">
        <v>139</v>
      </c>
      <c r="AP31" s="214">
        <v>0</v>
      </c>
      <c r="AQ31" s="202">
        <v>1956.35</v>
      </c>
      <c r="AR31" s="208">
        <v>126.73</v>
      </c>
      <c r="AS31" s="209">
        <v>1</v>
      </c>
      <c r="AT31" s="202">
        <v>2.4790000000000001</v>
      </c>
      <c r="AU31" s="202">
        <v>2.4790000000000001</v>
      </c>
      <c r="AX31" s="210" t="s">
        <v>138</v>
      </c>
      <c r="AY31" s="195" t="s">
        <v>36</v>
      </c>
      <c r="AZ31" s="206">
        <v>2.9437409617779899E-4</v>
      </c>
      <c r="BA31" s="206">
        <v>5.51417829021159E-6</v>
      </c>
    </row>
    <row r="32" spans="1:53">
      <c r="A32" s="195">
        <v>1182</v>
      </c>
      <c r="B32" s="195">
        <v>1182</v>
      </c>
      <c r="C32" s="195">
        <v>513326439</v>
      </c>
      <c r="D32" s="190" t="s">
        <v>1359</v>
      </c>
      <c r="E32" s="195" t="s">
        <v>1420</v>
      </c>
      <c r="F32" s="195">
        <v>28456</v>
      </c>
      <c r="G32" s="195" t="s">
        <v>1066</v>
      </c>
      <c r="I32" s="195" t="s">
        <v>30</v>
      </c>
      <c r="J32" s="195" t="s">
        <v>30</v>
      </c>
      <c r="K32" s="195" t="s">
        <v>465</v>
      </c>
      <c r="L32" s="195" t="s">
        <v>138</v>
      </c>
      <c r="M32" s="195" t="s">
        <v>365</v>
      </c>
      <c r="N32" s="195" t="s">
        <v>1368</v>
      </c>
      <c r="O32" s="196" t="s">
        <v>1421</v>
      </c>
      <c r="P32" s="215" t="s">
        <v>2168</v>
      </c>
      <c r="Q32" s="215" t="s">
        <v>440</v>
      </c>
      <c r="R32" s="195" t="s">
        <v>433</v>
      </c>
      <c r="S32" s="195" t="s">
        <v>34</v>
      </c>
      <c r="T32" s="202">
        <v>3.07</v>
      </c>
      <c r="U32" s="195" t="s">
        <v>1364</v>
      </c>
      <c r="V32" s="214">
        <v>5.5453000000000002E-2</v>
      </c>
      <c r="W32" s="195" t="s">
        <v>782</v>
      </c>
      <c r="X32" s="195" t="s">
        <v>931</v>
      </c>
      <c r="Y32" s="205">
        <v>0</v>
      </c>
      <c r="Z32" s="206">
        <v>2.9700000000000001E-2</v>
      </c>
      <c r="AA32" s="195" t="s">
        <v>1387</v>
      </c>
      <c r="AB32" s="210" t="s">
        <v>438</v>
      </c>
      <c r="AC32" s="195" t="s">
        <v>511</v>
      </c>
      <c r="AD32" s="207">
        <v>482000</v>
      </c>
      <c r="AE32" s="206">
        <v>0.73</v>
      </c>
      <c r="AF32" s="196" t="s">
        <v>139</v>
      </c>
      <c r="AG32" s="195" t="s">
        <v>138</v>
      </c>
      <c r="AH32" s="195" t="s">
        <v>812</v>
      </c>
      <c r="AI32" s="195" t="s">
        <v>1372</v>
      </c>
      <c r="AJ32" s="195" t="s">
        <v>365</v>
      </c>
      <c r="AK32" s="195" t="s">
        <v>919</v>
      </c>
      <c r="AL32" s="195" t="s">
        <v>1366</v>
      </c>
      <c r="AM32" s="195" t="s">
        <v>922</v>
      </c>
      <c r="AN32" s="196" t="s">
        <v>139</v>
      </c>
      <c r="AO32" s="196" t="s">
        <v>139</v>
      </c>
      <c r="AP32" s="214">
        <v>0</v>
      </c>
      <c r="AQ32" s="202">
        <v>1717.21</v>
      </c>
      <c r="AR32" s="208">
        <v>125.73</v>
      </c>
      <c r="AS32" s="209">
        <v>1</v>
      </c>
      <c r="AT32" s="202">
        <v>2.1589999999999998</v>
      </c>
      <c r="AU32" s="202">
        <v>2.1589999999999998</v>
      </c>
      <c r="AX32" s="210" t="s">
        <v>138</v>
      </c>
      <c r="AY32" s="195" t="s">
        <v>36</v>
      </c>
      <c r="AZ32" s="206">
        <v>2.5635153715932401E-4</v>
      </c>
      <c r="BA32" s="206">
        <v>4.8019445298357198E-6</v>
      </c>
    </row>
    <row r="33" spans="1:53">
      <c r="A33" s="195">
        <v>1182</v>
      </c>
      <c r="B33" s="195">
        <v>1182</v>
      </c>
      <c r="C33" s="195">
        <v>513326439</v>
      </c>
      <c r="D33" s="190" t="s">
        <v>1359</v>
      </c>
      <c r="E33" s="195" t="s">
        <v>1422</v>
      </c>
      <c r="F33" s="195">
        <v>28522</v>
      </c>
      <c r="G33" s="195" t="s">
        <v>1066</v>
      </c>
      <c r="I33" s="195" t="s">
        <v>30</v>
      </c>
      <c r="J33" s="195" t="s">
        <v>30</v>
      </c>
      <c r="K33" s="195" t="s">
        <v>465</v>
      </c>
      <c r="L33" s="195" t="s">
        <v>138</v>
      </c>
      <c r="M33" s="195" t="s">
        <v>365</v>
      </c>
      <c r="N33" s="195" t="s">
        <v>1368</v>
      </c>
      <c r="O33" s="196" t="s">
        <v>1423</v>
      </c>
      <c r="P33" s="215" t="s">
        <v>2168</v>
      </c>
      <c r="Q33" s="215" t="s">
        <v>440</v>
      </c>
      <c r="R33" s="195" t="s">
        <v>433</v>
      </c>
      <c r="S33" s="195" t="s">
        <v>34</v>
      </c>
      <c r="T33" s="202">
        <v>3.07</v>
      </c>
      <c r="U33" s="195" t="s">
        <v>1364</v>
      </c>
      <c r="V33" s="214">
        <v>5.5452000000000001E-2</v>
      </c>
      <c r="W33" s="195" t="s">
        <v>782</v>
      </c>
      <c r="X33" s="195" t="s">
        <v>931</v>
      </c>
      <c r="Y33" s="205">
        <v>0</v>
      </c>
      <c r="Z33" s="206">
        <v>2.9700000000000001E-2</v>
      </c>
      <c r="AA33" s="195" t="s">
        <v>1387</v>
      </c>
      <c r="AB33" s="210" t="s">
        <v>438</v>
      </c>
      <c r="AC33" s="195" t="s">
        <v>511</v>
      </c>
      <c r="AD33" s="207">
        <v>482000</v>
      </c>
      <c r="AE33" s="206">
        <v>0.73</v>
      </c>
      <c r="AF33" s="196" t="s">
        <v>139</v>
      </c>
      <c r="AG33" s="195" t="s">
        <v>138</v>
      </c>
      <c r="AH33" s="195" t="s">
        <v>812</v>
      </c>
      <c r="AI33" s="195" t="s">
        <v>1372</v>
      </c>
      <c r="AJ33" s="195" t="s">
        <v>365</v>
      </c>
      <c r="AK33" s="195" t="s">
        <v>919</v>
      </c>
      <c r="AL33" s="195" t="s">
        <v>1366</v>
      </c>
      <c r="AM33" s="195" t="s">
        <v>922</v>
      </c>
      <c r="AN33" s="196" t="s">
        <v>139</v>
      </c>
      <c r="AO33" s="196" t="s">
        <v>139</v>
      </c>
      <c r="AP33" s="214">
        <v>0</v>
      </c>
      <c r="AQ33" s="202">
        <v>1914.22</v>
      </c>
      <c r="AR33" s="208">
        <v>125.11</v>
      </c>
      <c r="AS33" s="209">
        <v>1</v>
      </c>
      <c r="AT33" s="202">
        <v>2.395</v>
      </c>
      <c r="AU33" s="202">
        <v>2.395</v>
      </c>
      <c r="AX33" s="210" t="s">
        <v>138</v>
      </c>
      <c r="AY33" s="195" t="s">
        <v>36</v>
      </c>
      <c r="AZ33" s="206">
        <v>2.8435277773856298E-4</v>
      </c>
      <c r="BA33" s="206">
        <v>5.3264602223026801E-6</v>
      </c>
    </row>
    <row r="34" spans="1:53">
      <c r="A34" s="195">
        <v>1182</v>
      </c>
      <c r="B34" s="195">
        <v>1182</v>
      </c>
      <c r="C34" s="195">
        <v>513326439</v>
      </c>
      <c r="D34" s="190" t="s">
        <v>1359</v>
      </c>
      <c r="E34" s="195" t="s">
        <v>1424</v>
      </c>
      <c r="F34" s="195">
        <v>28563</v>
      </c>
      <c r="G34" s="195" t="s">
        <v>1066</v>
      </c>
      <c r="I34" s="195" t="s">
        <v>30</v>
      </c>
      <c r="J34" s="195" t="s">
        <v>30</v>
      </c>
      <c r="K34" s="195" t="s">
        <v>465</v>
      </c>
      <c r="L34" s="195" t="s">
        <v>138</v>
      </c>
      <c r="M34" s="195" t="s">
        <v>365</v>
      </c>
      <c r="N34" s="195" t="s">
        <v>1368</v>
      </c>
      <c r="O34" s="196" t="s">
        <v>1425</v>
      </c>
      <c r="P34" s="215" t="s">
        <v>2168</v>
      </c>
      <c r="Q34" s="215" t="s">
        <v>440</v>
      </c>
      <c r="R34" s="195" t="s">
        <v>433</v>
      </c>
      <c r="S34" s="195" t="s">
        <v>34</v>
      </c>
      <c r="T34" s="202">
        <v>3.07</v>
      </c>
      <c r="U34" s="195" t="s">
        <v>1364</v>
      </c>
      <c r="V34" s="214">
        <v>5.5452000000000001E-2</v>
      </c>
      <c r="W34" s="195" t="s">
        <v>782</v>
      </c>
      <c r="X34" s="195" t="s">
        <v>931</v>
      </c>
      <c r="Y34" s="205">
        <v>0</v>
      </c>
      <c r="Z34" s="206">
        <v>2.98E-2</v>
      </c>
      <c r="AA34" s="195" t="s">
        <v>1387</v>
      </c>
      <c r="AB34" s="210" t="s">
        <v>438</v>
      </c>
      <c r="AC34" s="195" t="s">
        <v>511</v>
      </c>
      <c r="AD34" s="207">
        <v>482000</v>
      </c>
      <c r="AE34" s="206">
        <v>0.73</v>
      </c>
      <c r="AF34" s="196" t="s">
        <v>139</v>
      </c>
      <c r="AG34" s="195" t="s">
        <v>138</v>
      </c>
      <c r="AH34" s="195" t="s">
        <v>812</v>
      </c>
      <c r="AI34" s="195" t="s">
        <v>1372</v>
      </c>
      <c r="AJ34" s="195" t="s">
        <v>365</v>
      </c>
      <c r="AK34" s="195" t="s">
        <v>919</v>
      </c>
      <c r="AL34" s="195" t="s">
        <v>1366</v>
      </c>
      <c r="AM34" s="195" t="s">
        <v>922</v>
      </c>
      <c r="AN34" s="196" t="s">
        <v>139</v>
      </c>
      <c r="AO34" s="196" t="s">
        <v>139</v>
      </c>
      <c r="AP34" s="214">
        <v>0</v>
      </c>
      <c r="AQ34" s="202">
        <v>5620.52</v>
      </c>
      <c r="AR34" s="208">
        <v>125.2</v>
      </c>
      <c r="AS34" s="209">
        <v>1</v>
      </c>
      <c r="AT34" s="202">
        <v>7.0369999999999999</v>
      </c>
      <c r="AU34" s="202">
        <v>7.0369999999999999</v>
      </c>
      <c r="AX34" s="210" t="s">
        <v>138</v>
      </c>
      <c r="AY34" s="195" t="s">
        <v>36</v>
      </c>
      <c r="AZ34" s="206">
        <v>8.3551534000315703E-4</v>
      </c>
      <c r="BA34" s="206">
        <v>1.5650767539686899E-5</v>
      </c>
    </row>
    <row r="35" spans="1:53">
      <c r="A35" s="195">
        <v>1182</v>
      </c>
      <c r="B35" s="195">
        <v>1182</v>
      </c>
      <c r="C35" s="195">
        <v>513326439</v>
      </c>
      <c r="D35" s="190" t="s">
        <v>1359</v>
      </c>
      <c r="E35" s="195" t="s">
        <v>1426</v>
      </c>
      <c r="F35" s="195">
        <v>28605</v>
      </c>
      <c r="G35" s="195" t="s">
        <v>1066</v>
      </c>
      <c r="I35" s="195" t="s">
        <v>30</v>
      </c>
      <c r="J35" s="195" t="s">
        <v>30</v>
      </c>
      <c r="K35" s="195" t="s">
        <v>465</v>
      </c>
      <c r="L35" s="195" t="s">
        <v>138</v>
      </c>
      <c r="M35" s="195" t="s">
        <v>365</v>
      </c>
      <c r="N35" s="195" t="s">
        <v>1368</v>
      </c>
      <c r="O35" s="196" t="s">
        <v>1427</v>
      </c>
      <c r="P35" s="215" t="s">
        <v>2168</v>
      </c>
      <c r="Q35" s="215" t="s">
        <v>440</v>
      </c>
      <c r="R35" s="195" t="s">
        <v>433</v>
      </c>
      <c r="S35" s="195" t="s">
        <v>34</v>
      </c>
      <c r="T35" s="202">
        <v>3.07</v>
      </c>
      <c r="U35" s="195" t="s">
        <v>1364</v>
      </c>
      <c r="V35" s="214">
        <v>5.5453000000000002E-2</v>
      </c>
      <c r="W35" s="195" t="s">
        <v>782</v>
      </c>
      <c r="X35" s="195" t="s">
        <v>931</v>
      </c>
      <c r="Y35" s="205">
        <v>0</v>
      </c>
      <c r="Z35" s="206">
        <v>2.98E-2</v>
      </c>
      <c r="AA35" s="195" t="s">
        <v>1387</v>
      </c>
      <c r="AB35" s="210" t="s">
        <v>438</v>
      </c>
      <c r="AC35" s="195" t="s">
        <v>511</v>
      </c>
      <c r="AD35" s="207">
        <v>482000</v>
      </c>
      <c r="AE35" s="206">
        <v>0.73</v>
      </c>
      <c r="AF35" s="196" t="s">
        <v>139</v>
      </c>
      <c r="AG35" s="195" t="s">
        <v>138</v>
      </c>
      <c r="AH35" s="195" t="s">
        <v>812</v>
      </c>
      <c r="AI35" s="195" t="s">
        <v>1372</v>
      </c>
      <c r="AJ35" s="195" t="s">
        <v>365</v>
      </c>
      <c r="AK35" s="195" t="s">
        <v>919</v>
      </c>
      <c r="AL35" s="195" t="s">
        <v>1366</v>
      </c>
      <c r="AM35" s="195" t="s">
        <v>922</v>
      </c>
      <c r="AN35" s="196" t="s">
        <v>139</v>
      </c>
      <c r="AO35" s="196" t="s">
        <v>139</v>
      </c>
      <c r="AP35" s="214">
        <v>0</v>
      </c>
      <c r="AQ35" s="202">
        <v>1043.3</v>
      </c>
      <c r="AR35" s="208">
        <v>125.82</v>
      </c>
      <c r="AS35" s="209">
        <v>1</v>
      </c>
      <c r="AT35" s="202">
        <v>1.3129999999999999</v>
      </c>
      <c r="AU35" s="202">
        <v>1.3129999999999999</v>
      </c>
      <c r="AX35" s="210" t="s">
        <v>138</v>
      </c>
      <c r="AY35" s="195" t="s">
        <v>36</v>
      </c>
      <c r="AZ35" s="206">
        <v>1.55859216863228E-4</v>
      </c>
      <c r="BA35" s="206">
        <v>2.91953511234732E-6</v>
      </c>
    </row>
    <row r="36" spans="1:53">
      <c r="A36" s="195">
        <v>1182</v>
      </c>
      <c r="B36" s="195">
        <v>1182</v>
      </c>
      <c r="C36" s="195">
        <v>513326439</v>
      </c>
      <c r="D36" s="190" t="s">
        <v>1359</v>
      </c>
      <c r="E36" s="195" t="s">
        <v>1428</v>
      </c>
      <c r="F36" s="195">
        <v>28639</v>
      </c>
      <c r="G36" s="195" t="s">
        <v>1066</v>
      </c>
      <c r="I36" s="195" t="s">
        <v>30</v>
      </c>
      <c r="J36" s="195" t="s">
        <v>30</v>
      </c>
      <c r="K36" s="195" t="s">
        <v>465</v>
      </c>
      <c r="L36" s="195" t="s">
        <v>138</v>
      </c>
      <c r="M36" s="195" t="s">
        <v>365</v>
      </c>
      <c r="N36" s="195" t="s">
        <v>1368</v>
      </c>
      <c r="O36" s="196" t="s">
        <v>1429</v>
      </c>
      <c r="P36" s="215" t="s">
        <v>2168</v>
      </c>
      <c r="Q36" s="215" t="s">
        <v>440</v>
      </c>
      <c r="R36" s="195" t="s">
        <v>433</v>
      </c>
      <c r="S36" s="195" t="s">
        <v>34</v>
      </c>
      <c r="T36" s="202">
        <v>3.07</v>
      </c>
      <c r="U36" s="195" t="s">
        <v>1364</v>
      </c>
      <c r="V36" s="214">
        <v>5.5452000000000001E-2</v>
      </c>
      <c r="W36" s="195" t="s">
        <v>782</v>
      </c>
      <c r="X36" s="195" t="s">
        <v>931</v>
      </c>
      <c r="Y36" s="205">
        <v>0</v>
      </c>
      <c r="Z36" s="206">
        <v>2.98E-2</v>
      </c>
      <c r="AA36" s="195" t="s">
        <v>1387</v>
      </c>
      <c r="AB36" s="210" t="s">
        <v>438</v>
      </c>
      <c r="AC36" s="195" t="s">
        <v>511</v>
      </c>
      <c r="AD36" s="207">
        <v>482000</v>
      </c>
      <c r="AE36" s="206">
        <v>0.73</v>
      </c>
      <c r="AF36" s="196" t="s">
        <v>139</v>
      </c>
      <c r="AG36" s="195" t="s">
        <v>138</v>
      </c>
      <c r="AH36" s="195" t="s">
        <v>812</v>
      </c>
      <c r="AI36" s="195" t="s">
        <v>1372</v>
      </c>
      <c r="AJ36" s="195" t="s">
        <v>365</v>
      </c>
      <c r="AK36" s="195" t="s">
        <v>919</v>
      </c>
      <c r="AL36" s="195" t="s">
        <v>1366</v>
      </c>
      <c r="AM36" s="195" t="s">
        <v>922</v>
      </c>
      <c r="AN36" s="196" t="s">
        <v>139</v>
      </c>
      <c r="AO36" s="196" t="s">
        <v>139</v>
      </c>
      <c r="AP36" s="214">
        <v>0</v>
      </c>
      <c r="AQ36" s="202">
        <v>2081.9899999999998</v>
      </c>
      <c r="AR36" s="208">
        <v>126.07</v>
      </c>
      <c r="AS36" s="209">
        <v>1</v>
      </c>
      <c r="AT36" s="202">
        <v>2.625</v>
      </c>
      <c r="AU36" s="202">
        <v>2.625</v>
      </c>
      <c r="AX36" s="210" t="s">
        <v>138</v>
      </c>
      <c r="AY36" s="195" t="s">
        <v>36</v>
      </c>
      <c r="AZ36" s="206">
        <v>3.1164774841415001E-4</v>
      </c>
      <c r="BA36" s="206">
        <v>5.8377461563760904E-6</v>
      </c>
    </row>
    <row r="37" spans="1:53">
      <c r="A37" s="195">
        <v>1182</v>
      </c>
      <c r="B37" s="195">
        <v>1182</v>
      </c>
      <c r="C37" s="195">
        <v>513326439</v>
      </c>
      <c r="D37" s="190" t="s">
        <v>1359</v>
      </c>
      <c r="E37" s="195" t="s">
        <v>1430</v>
      </c>
      <c r="F37" s="195">
        <v>28654</v>
      </c>
      <c r="G37" s="195" t="s">
        <v>1066</v>
      </c>
      <c r="I37" s="195" t="s">
        <v>30</v>
      </c>
      <c r="J37" s="195" t="s">
        <v>30</v>
      </c>
      <c r="K37" s="195" t="s">
        <v>465</v>
      </c>
      <c r="L37" s="195" t="s">
        <v>138</v>
      </c>
      <c r="M37" s="195" t="s">
        <v>365</v>
      </c>
      <c r="N37" s="195" t="s">
        <v>1368</v>
      </c>
      <c r="O37" s="196" t="s">
        <v>1431</v>
      </c>
      <c r="P37" s="215" t="s">
        <v>2168</v>
      </c>
      <c r="Q37" s="215" t="s">
        <v>440</v>
      </c>
      <c r="R37" s="195" t="s">
        <v>433</v>
      </c>
      <c r="S37" s="195" t="s">
        <v>34</v>
      </c>
      <c r="T37" s="202">
        <v>3.07</v>
      </c>
      <c r="U37" s="195" t="s">
        <v>1364</v>
      </c>
      <c r="V37" s="214">
        <v>5.5451E-2</v>
      </c>
      <c r="W37" s="195" t="s">
        <v>782</v>
      </c>
      <c r="X37" s="195" t="s">
        <v>931</v>
      </c>
      <c r="Y37" s="205">
        <v>0</v>
      </c>
      <c r="Z37" s="206">
        <v>2.98E-2</v>
      </c>
      <c r="AA37" s="195" t="s">
        <v>1387</v>
      </c>
      <c r="AB37" s="210" t="s">
        <v>438</v>
      </c>
      <c r="AC37" s="195" t="s">
        <v>511</v>
      </c>
      <c r="AD37" s="207">
        <v>482000</v>
      </c>
      <c r="AE37" s="206">
        <v>0.73</v>
      </c>
      <c r="AF37" s="196" t="s">
        <v>139</v>
      </c>
      <c r="AG37" s="195" t="s">
        <v>138</v>
      </c>
      <c r="AH37" s="195" t="s">
        <v>812</v>
      </c>
      <c r="AI37" s="195" t="s">
        <v>1372</v>
      </c>
      <c r="AJ37" s="195" t="s">
        <v>365</v>
      </c>
      <c r="AK37" s="195" t="s">
        <v>919</v>
      </c>
      <c r="AL37" s="195" t="s">
        <v>1366</v>
      </c>
      <c r="AM37" s="195" t="s">
        <v>922</v>
      </c>
      <c r="AN37" s="196" t="s">
        <v>139</v>
      </c>
      <c r="AO37" s="196" t="s">
        <v>139</v>
      </c>
      <c r="AP37" s="214">
        <v>0</v>
      </c>
      <c r="AQ37" s="202">
        <v>1304.6099999999999</v>
      </c>
      <c r="AR37" s="208">
        <v>125.57</v>
      </c>
      <c r="AS37" s="209">
        <v>1</v>
      </c>
      <c r="AT37" s="202">
        <v>1.6379999999999999</v>
      </c>
      <c r="AU37" s="202">
        <v>1.6379999999999999</v>
      </c>
      <c r="AX37" s="210" t="s">
        <v>138</v>
      </c>
      <c r="AY37" s="195" t="s">
        <v>36</v>
      </c>
      <c r="AZ37" s="206">
        <v>1.9450922294768301E-4</v>
      </c>
      <c r="BA37" s="206">
        <v>3.6435221317035399E-6</v>
      </c>
    </row>
    <row r="38" spans="1:53">
      <c r="A38" s="195">
        <v>1182</v>
      </c>
      <c r="B38" s="195">
        <v>1182</v>
      </c>
      <c r="C38" s="195">
        <v>513326439</v>
      </c>
      <c r="D38" s="190" t="s">
        <v>1359</v>
      </c>
      <c r="E38" s="195" t="s">
        <v>1432</v>
      </c>
      <c r="F38" s="195">
        <v>28670</v>
      </c>
      <c r="G38" s="195" t="s">
        <v>1066</v>
      </c>
      <c r="I38" s="195" t="s">
        <v>30</v>
      </c>
      <c r="J38" s="195" t="s">
        <v>30</v>
      </c>
      <c r="K38" s="195" t="s">
        <v>465</v>
      </c>
      <c r="L38" s="195" t="s">
        <v>138</v>
      </c>
      <c r="M38" s="195" t="s">
        <v>365</v>
      </c>
      <c r="N38" s="195" t="s">
        <v>1368</v>
      </c>
      <c r="O38" s="196" t="s">
        <v>1433</v>
      </c>
      <c r="P38" s="215" t="s">
        <v>2168</v>
      </c>
      <c r="Q38" s="215" t="s">
        <v>440</v>
      </c>
      <c r="R38" s="195" t="s">
        <v>433</v>
      </c>
      <c r="S38" s="195" t="s">
        <v>34</v>
      </c>
      <c r="T38" s="202">
        <v>3.07</v>
      </c>
      <c r="U38" s="195" t="s">
        <v>1364</v>
      </c>
      <c r="V38" s="214">
        <v>5.5451E-2</v>
      </c>
      <c r="W38" s="195" t="s">
        <v>782</v>
      </c>
      <c r="X38" s="195" t="s">
        <v>931</v>
      </c>
      <c r="Y38" s="205">
        <v>0</v>
      </c>
      <c r="Z38" s="206">
        <v>2.98E-2</v>
      </c>
      <c r="AA38" s="195" t="s">
        <v>1387</v>
      </c>
      <c r="AB38" s="210" t="s">
        <v>438</v>
      </c>
      <c r="AC38" s="195" t="s">
        <v>511</v>
      </c>
      <c r="AD38" s="207">
        <v>482000</v>
      </c>
      <c r="AE38" s="206">
        <v>0.73</v>
      </c>
      <c r="AF38" s="196" t="s">
        <v>139</v>
      </c>
      <c r="AG38" s="195" t="s">
        <v>138</v>
      </c>
      <c r="AH38" s="195" t="s">
        <v>812</v>
      </c>
      <c r="AI38" s="195" t="s">
        <v>1372</v>
      </c>
      <c r="AJ38" s="195" t="s">
        <v>365</v>
      </c>
      <c r="AK38" s="195" t="s">
        <v>919</v>
      </c>
      <c r="AL38" s="195" t="s">
        <v>1366</v>
      </c>
      <c r="AM38" s="195" t="s">
        <v>922</v>
      </c>
      <c r="AN38" s="196" t="s">
        <v>139</v>
      </c>
      <c r="AO38" s="196" t="s">
        <v>139</v>
      </c>
      <c r="AP38" s="214">
        <v>0</v>
      </c>
      <c r="AQ38" s="202">
        <v>734.64</v>
      </c>
      <c r="AR38" s="208">
        <v>125.45</v>
      </c>
      <c r="AS38" s="209">
        <v>1</v>
      </c>
      <c r="AT38" s="202">
        <v>0.92200000000000004</v>
      </c>
      <c r="AU38" s="202">
        <v>0.92200000000000004</v>
      </c>
      <c r="AX38" s="210" t="s">
        <v>138</v>
      </c>
      <c r="AY38" s="195" t="s">
        <v>36</v>
      </c>
      <c r="AZ38" s="206">
        <v>1.0942557527181899E-4</v>
      </c>
      <c r="BA38" s="206">
        <v>2.04974601839061E-6</v>
      </c>
    </row>
    <row r="39" spans="1:53">
      <c r="A39" s="195">
        <v>1182</v>
      </c>
      <c r="B39" s="195">
        <v>1182</v>
      </c>
      <c r="C39" s="195">
        <v>513326439</v>
      </c>
      <c r="D39" s="190" t="s">
        <v>1359</v>
      </c>
      <c r="E39" s="195" t="s">
        <v>1434</v>
      </c>
      <c r="F39" s="195">
        <v>28902</v>
      </c>
      <c r="G39" s="195" t="s">
        <v>1066</v>
      </c>
      <c r="I39" s="195" t="s">
        <v>30</v>
      </c>
      <c r="J39" s="195" t="s">
        <v>30</v>
      </c>
      <c r="K39" s="195" t="s">
        <v>465</v>
      </c>
      <c r="L39" s="195" t="s">
        <v>138</v>
      </c>
      <c r="M39" s="195" t="s">
        <v>365</v>
      </c>
      <c r="N39" s="195" t="s">
        <v>1368</v>
      </c>
      <c r="O39" s="196" t="s">
        <v>1435</v>
      </c>
      <c r="P39" s="215" t="s">
        <v>2168</v>
      </c>
      <c r="Q39" s="215" t="s">
        <v>440</v>
      </c>
      <c r="R39" s="195" t="s">
        <v>433</v>
      </c>
      <c r="S39" s="195" t="s">
        <v>34</v>
      </c>
      <c r="T39" s="202">
        <v>3.07</v>
      </c>
      <c r="U39" s="195" t="s">
        <v>1364</v>
      </c>
      <c r="V39" s="214">
        <v>5.5451E-2</v>
      </c>
      <c r="W39" s="195" t="s">
        <v>782</v>
      </c>
      <c r="X39" s="195" t="s">
        <v>931</v>
      </c>
      <c r="Y39" s="205">
        <v>0</v>
      </c>
      <c r="Z39" s="206">
        <v>2.98E-2</v>
      </c>
      <c r="AA39" s="195" t="s">
        <v>1387</v>
      </c>
      <c r="AB39" s="210" t="s">
        <v>438</v>
      </c>
      <c r="AC39" s="195" t="s">
        <v>511</v>
      </c>
      <c r="AD39" s="207">
        <v>482000</v>
      </c>
      <c r="AE39" s="206">
        <v>0.73</v>
      </c>
      <c r="AF39" s="196" t="s">
        <v>139</v>
      </c>
      <c r="AG39" s="195" t="s">
        <v>138</v>
      </c>
      <c r="AH39" s="195" t="s">
        <v>812</v>
      </c>
      <c r="AI39" s="195" t="s">
        <v>1372</v>
      </c>
      <c r="AJ39" s="195" t="s">
        <v>365</v>
      </c>
      <c r="AK39" s="195" t="s">
        <v>919</v>
      </c>
      <c r="AL39" s="195" t="s">
        <v>1366</v>
      </c>
      <c r="AM39" s="195" t="s">
        <v>922</v>
      </c>
      <c r="AN39" s="196" t="s">
        <v>139</v>
      </c>
      <c r="AO39" s="196" t="s">
        <v>139</v>
      </c>
      <c r="AP39" s="214">
        <v>0</v>
      </c>
      <c r="AQ39" s="202">
        <v>2191.39</v>
      </c>
      <c r="AR39" s="208">
        <v>125.08</v>
      </c>
      <c r="AS39" s="209">
        <v>1</v>
      </c>
      <c r="AT39" s="202">
        <v>2.7410000000000001</v>
      </c>
      <c r="AU39" s="202">
        <v>2.7410000000000001</v>
      </c>
      <c r="AX39" s="210" t="s">
        <v>138</v>
      </c>
      <c r="AY39" s="195" t="s">
        <v>36</v>
      </c>
      <c r="AZ39" s="206">
        <v>3.2544765722713798E-4</v>
      </c>
      <c r="BA39" s="206">
        <v>6.0962443006473097E-6</v>
      </c>
    </row>
    <row r="40" spans="1:53">
      <c r="A40" s="195">
        <v>1182</v>
      </c>
      <c r="B40" s="195">
        <v>1182</v>
      </c>
      <c r="C40" s="195">
        <v>513326439</v>
      </c>
      <c r="D40" s="190" t="s">
        <v>1359</v>
      </c>
      <c r="E40" s="195" t="s">
        <v>1436</v>
      </c>
      <c r="F40" s="195">
        <v>28928</v>
      </c>
      <c r="G40" s="195" t="s">
        <v>1066</v>
      </c>
      <c r="I40" s="195" t="s">
        <v>30</v>
      </c>
      <c r="J40" s="195" t="s">
        <v>30</v>
      </c>
      <c r="K40" s="195" t="s">
        <v>465</v>
      </c>
      <c r="L40" s="195" t="s">
        <v>138</v>
      </c>
      <c r="M40" s="195" t="s">
        <v>365</v>
      </c>
      <c r="N40" s="195" t="s">
        <v>1368</v>
      </c>
      <c r="O40" s="196" t="s">
        <v>1414</v>
      </c>
      <c r="P40" s="215" t="s">
        <v>2168</v>
      </c>
      <c r="Q40" s="215" t="s">
        <v>440</v>
      </c>
      <c r="R40" s="195" t="s">
        <v>433</v>
      </c>
      <c r="S40" s="195" t="s">
        <v>34</v>
      </c>
      <c r="T40" s="202">
        <v>3.07</v>
      </c>
      <c r="U40" s="195" t="s">
        <v>855</v>
      </c>
      <c r="V40" s="214">
        <v>5.5451E-2</v>
      </c>
      <c r="W40" s="195" t="s">
        <v>782</v>
      </c>
      <c r="X40" s="195" t="s">
        <v>931</v>
      </c>
      <c r="Y40" s="205">
        <v>0</v>
      </c>
      <c r="Z40" s="206">
        <v>2.98E-2</v>
      </c>
      <c r="AA40" s="195" t="s">
        <v>1387</v>
      </c>
      <c r="AB40" s="210" t="s">
        <v>438</v>
      </c>
      <c r="AC40" s="195" t="s">
        <v>511</v>
      </c>
      <c r="AD40" s="207">
        <v>482000</v>
      </c>
      <c r="AE40" s="206">
        <v>0.73</v>
      </c>
      <c r="AF40" s="196" t="s">
        <v>139</v>
      </c>
      <c r="AG40" s="195" t="s">
        <v>138</v>
      </c>
      <c r="AH40" s="195" t="s">
        <v>812</v>
      </c>
      <c r="AI40" s="195" t="s">
        <v>1372</v>
      </c>
      <c r="AJ40" s="195" t="s">
        <v>365</v>
      </c>
      <c r="AK40" s="195" t="s">
        <v>919</v>
      </c>
      <c r="AL40" s="195" t="s">
        <v>1366</v>
      </c>
      <c r="AM40" s="195" t="s">
        <v>922</v>
      </c>
      <c r="AN40" s="196" t="s">
        <v>139</v>
      </c>
      <c r="AO40" s="196" t="s">
        <v>139</v>
      </c>
      <c r="AP40" s="214">
        <v>0</v>
      </c>
      <c r="AQ40" s="202">
        <v>853.09</v>
      </c>
      <c r="AR40" s="208">
        <v>125.08</v>
      </c>
      <c r="AS40" s="209">
        <v>1</v>
      </c>
      <c r="AT40" s="202">
        <v>1.0669999999999999</v>
      </c>
      <c r="AU40" s="202">
        <v>1.0669999999999999</v>
      </c>
      <c r="AX40" s="210" t="s">
        <v>138</v>
      </c>
      <c r="AY40" s="195" t="s">
        <v>36</v>
      </c>
      <c r="AZ40" s="206">
        <v>1.2669408088195099E-4</v>
      </c>
      <c r="BA40" s="206">
        <v>2.3732174786045402E-6</v>
      </c>
    </row>
    <row r="41" spans="1:53">
      <c r="A41" s="195">
        <v>1182</v>
      </c>
      <c r="B41" s="195">
        <v>1182</v>
      </c>
      <c r="C41" s="195">
        <v>513326439</v>
      </c>
      <c r="D41" s="190" t="s">
        <v>1359</v>
      </c>
      <c r="E41" s="195" t="s">
        <v>1437</v>
      </c>
      <c r="F41" s="195">
        <v>28944</v>
      </c>
      <c r="G41" s="195" t="s">
        <v>1066</v>
      </c>
      <c r="I41" s="195" t="s">
        <v>30</v>
      </c>
      <c r="J41" s="195" t="s">
        <v>30</v>
      </c>
      <c r="K41" s="195" t="s">
        <v>465</v>
      </c>
      <c r="L41" s="195" t="s">
        <v>138</v>
      </c>
      <c r="M41" s="195" t="s">
        <v>365</v>
      </c>
      <c r="N41" s="195" t="s">
        <v>1368</v>
      </c>
      <c r="O41" s="196" t="s">
        <v>1438</v>
      </c>
      <c r="P41" s="215" t="s">
        <v>2168</v>
      </c>
      <c r="Q41" s="215" t="s">
        <v>440</v>
      </c>
      <c r="R41" s="195" t="s">
        <v>433</v>
      </c>
      <c r="S41" s="195" t="s">
        <v>34</v>
      </c>
      <c r="T41" s="202">
        <v>3.07</v>
      </c>
      <c r="U41" s="195" t="s">
        <v>1364</v>
      </c>
      <c r="V41" s="214">
        <v>5.5453000000000002E-2</v>
      </c>
      <c r="W41" s="195" t="s">
        <v>782</v>
      </c>
      <c r="X41" s="195" t="s">
        <v>931</v>
      </c>
      <c r="Y41" s="205">
        <v>0</v>
      </c>
      <c r="Z41" s="206">
        <v>2.98E-2</v>
      </c>
      <c r="AA41" s="195" t="s">
        <v>1387</v>
      </c>
      <c r="AB41" s="210" t="s">
        <v>438</v>
      </c>
      <c r="AC41" s="195" t="s">
        <v>511</v>
      </c>
      <c r="AD41" s="207">
        <v>482000</v>
      </c>
      <c r="AE41" s="206">
        <v>0.73</v>
      </c>
      <c r="AF41" s="196" t="s">
        <v>139</v>
      </c>
      <c r="AG41" s="195" t="s">
        <v>138</v>
      </c>
      <c r="AH41" s="195" t="s">
        <v>812</v>
      </c>
      <c r="AI41" s="195" t="s">
        <v>1372</v>
      </c>
      <c r="AJ41" s="195" t="s">
        <v>365</v>
      </c>
      <c r="AK41" s="195" t="s">
        <v>919</v>
      </c>
      <c r="AL41" s="195" t="s">
        <v>1366</v>
      </c>
      <c r="AM41" s="195" t="s">
        <v>922</v>
      </c>
      <c r="AN41" s="196" t="s">
        <v>139</v>
      </c>
      <c r="AO41" s="196" t="s">
        <v>139</v>
      </c>
      <c r="AP41" s="214">
        <v>0</v>
      </c>
      <c r="AQ41" s="202">
        <v>5733.19</v>
      </c>
      <c r="AR41" s="208">
        <v>125.33</v>
      </c>
      <c r="AS41" s="209">
        <v>1</v>
      </c>
      <c r="AT41" s="202">
        <v>7.1849999999999996</v>
      </c>
      <c r="AU41" s="202">
        <v>7.1849999999999996</v>
      </c>
      <c r="AX41" s="210" t="s">
        <v>138</v>
      </c>
      <c r="AY41" s="195" t="s">
        <v>36</v>
      </c>
      <c r="AZ41" s="206">
        <v>8.5314917640460901E-4</v>
      </c>
      <c r="BA41" s="206">
        <v>1.5981082330018499E-5</v>
      </c>
    </row>
    <row r="42" spans="1:53">
      <c r="A42" s="195">
        <v>1182</v>
      </c>
      <c r="B42" s="195">
        <v>1182</v>
      </c>
      <c r="C42" s="195">
        <v>513326439</v>
      </c>
      <c r="D42" s="190" t="s">
        <v>1359</v>
      </c>
      <c r="E42" s="195" t="s">
        <v>1439</v>
      </c>
      <c r="F42" s="195">
        <v>28969</v>
      </c>
      <c r="G42" s="195" t="s">
        <v>1066</v>
      </c>
      <c r="I42" s="195" t="s">
        <v>30</v>
      </c>
      <c r="J42" s="195" t="s">
        <v>30</v>
      </c>
      <c r="K42" s="195" t="s">
        <v>465</v>
      </c>
      <c r="L42" s="195" t="s">
        <v>138</v>
      </c>
      <c r="M42" s="195" t="s">
        <v>365</v>
      </c>
      <c r="N42" s="195" t="s">
        <v>1368</v>
      </c>
      <c r="O42" s="196" t="s">
        <v>1440</v>
      </c>
      <c r="P42" s="215" t="s">
        <v>2168</v>
      </c>
      <c r="Q42" s="215" t="s">
        <v>440</v>
      </c>
      <c r="R42" s="195" t="s">
        <v>433</v>
      </c>
      <c r="S42" s="195" t="s">
        <v>34</v>
      </c>
      <c r="T42" s="202">
        <v>3.07</v>
      </c>
      <c r="U42" s="195" t="s">
        <v>1364</v>
      </c>
      <c r="V42" s="214">
        <v>5.5453000000000002E-2</v>
      </c>
      <c r="W42" s="195" t="s">
        <v>782</v>
      </c>
      <c r="X42" s="195" t="s">
        <v>931</v>
      </c>
      <c r="Y42" s="205">
        <v>0</v>
      </c>
      <c r="Z42" s="206">
        <v>2.98E-2</v>
      </c>
      <c r="AA42" s="195" t="s">
        <v>1387</v>
      </c>
      <c r="AB42" s="210" t="s">
        <v>438</v>
      </c>
      <c r="AC42" s="195" t="s">
        <v>511</v>
      </c>
      <c r="AD42" s="207">
        <v>482000</v>
      </c>
      <c r="AE42" s="206">
        <v>0.73</v>
      </c>
      <c r="AF42" s="196" t="s">
        <v>139</v>
      </c>
      <c r="AG42" s="195" t="s">
        <v>138</v>
      </c>
      <c r="AH42" s="195" t="s">
        <v>812</v>
      </c>
      <c r="AI42" s="195" t="s">
        <v>1372</v>
      </c>
      <c r="AJ42" s="195" t="s">
        <v>365</v>
      </c>
      <c r="AK42" s="195" t="s">
        <v>919</v>
      </c>
      <c r="AL42" s="195" t="s">
        <v>1366</v>
      </c>
      <c r="AM42" s="195" t="s">
        <v>922</v>
      </c>
      <c r="AN42" s="196" t="s">
        <v>139</v>
      </c>
      <c r="AO42" s="196" t="s">
        <v>139</v>
      </c>
      <c r="AP42" s="214">
        <v>0</v>
      </c>
      <c r="AQ42" s="202">
        <v>11199.2</v>
      </c>
      <c r="AR42" s="208">
        <v>126.46</v>
      </c>
      <c r="AS42" s="209">
        <v>1</v>
      </c>
      <c r="AT42" s="202">
        <v>14.163</v>
      </c>
      <c r="AU42" s="202">
        <v>14.163</v>
      </c>
      <c r="AX42" s="210" t="s">
        <v>138</v>
      </c>
      <c r="AY42" s="195" t="s">
        <v>36</v>
      </c>
      <c r="AZ42" s="206">
        <v>1.68156546506401E-3</v>
      </c>
      <c r="BA42" s="206">
        <v>3.1498871338954503E-5</v>
      </c>
    </row>
    <row r="43" spans="1:53">
      <c r="A43" s="195">
        <v>1182</v>
      </c>
      <c r="B43" s="195">
        <v>1182</v>
      </c>
      <c r="C43" s="195">
        <v>513326439</v>
      </c>
      <c r="D43" s="190" t="s">
        <v>1359</v>
      </c>
      <c r="E43" s="195" t="s">
        <v>1441</v>
      </c>
      <c r="F43" s="195">
        <v>33233</v>
      </c>
      <c r="G43" s="195" t="s">
        <v>1066</v>
      </c>
      <c r="I43" s="195" t="s">
        <v>30</v>
      </c>
      <c r="J43" s="195" t="s">
        <v>30</v>
      </c>
      <c r="K43" s="195" t="s">
        <v>465</v>
      </c>
      <c r="L43" s="195" t="s">
        <v>138</v>
      </c>
      <c r="M43" s="195" t="s">
        <v>365</v>
      </c>
      <c r="N43" s="195" t="s">
        <v>1368</v>
      </c>
      <c r="O43" s="196" t="s">
        <v>1414</v>
      </c>
      <c r="P43" s="215" t="s">
        <v>2168</v>
      </c>
      <c r="Q43" s="215" t="s">
        <v>440</v>
      </c>
      <c r="R43" s="195" t="s">
        <v>433</v>
      </c>
      <c r="S43" s="195" t="s">
        <v>34</v>
      </c>
      <c r="T43" s="202">
        <v>3.06</v>
      </c>
      <c r="U43" s="195" t="s">
        <v>855</v>
      </c>
      <c r="V43" s="214">
        <v>5.5905999999999997E-2</v>
      </c>
      <c r="W43" s="195" t="s">
        <v>782</v>
      </c>
      <c r="X43" s="195" t="s">
        <v>931</v>
      </c>
      <c r="Y43" s="205">
        <v>0</v>
      </c>
      <c r="Z43" s="206">
        <v>2.98E-2</v>
      </c>
      <c r="AA43" s="195" t="s">
        <v>1387</v>
      </c>
      <c r="AB43" s="210" t="s">
        <v>438</v>
      </c>
      <c r="AC43" s="195" t="s">
        <v>511</v>
      </c>
      <c r="AD43" s="207">
        <v>482000</v>
      </c>
      <c r="AE43" s="206">
        <v>0.73</v>
      </c>
      <c r="AF43" s="196" t="s">
        <v>139</v>
      </c>
      <c r="AG43" s="195" t="s">
        <v>138</v>
      </c>
      <c r="AH43" s="195" t="s">
        <v>812</v>
      </c>
      <c r="AI43" s="195" t="s">
        <v>1372</v>
      </c>
      <c r="AJ43" s="195" t="s">
        <v>365</v>
      </c>
      <c r="AK43" s="195" t="s">
        <v>919</v>
      </c>
      <c r="AL43" s="195" t="s">
        <v>1366</v>
      </c>
      <c r="AM43" s="195" t="s">
        <v>922</v>
      </c>
      <c r="AN43" s="196" t="s">
        <v>139</v>
      </c>
      <c r="AO43" s="196" t="s">
        <v>139</v>
      </c>
      <c r="AP43" s="214">
        <v>0</v>
      </c>
      <c r="AQ43" s="202">
        <v>8257.67</v>
      </c>
      <c r="AR43" s="208">
        <v>129.61000000000001</v>
      </c>
      <c r="AS43" s="209">
        <v>1</v>
      </c>
      <c r="AT43" s="202">
        <v>10.702999999999999</v>
      </c>
      <c r="AU43" s="202">
        <v>10.702999999999999</v>
      </c>
      <c r="AX43" s="210" t="s">
        <v>138</v>
      </c>
      <c r="AY43" s="195" t="s">
        <v>36</v>
      </c>
      <c r="AZ43" s="206">
        <v>1.27077784710932E-3</v>
      </c>
      <c r="BA43" s="206">
        <v>2.3804049701369401E-5</v>
      </c>
    </row>
    <row r="44" spans="1:53">
      <c r="A44" s="195">
        <v>1182</v>
      </c>
      <c r="B44" s="195">
        <v>1182</v>
      </c>
      <c r="C44" s="195">
        <v>513326439</v>
      </c>
      <c r="D44" s="190" t="s">
        <v>1359</v>
      </c>
      <c r="E44" s="195" t="s">
        <v>1442</v>
      </c>
      <c r="F44" s="195">
        <v>24760</v>
      </c>
      <c r="G44" s="195" t="s">
        <v>1066</v>
      </c>
      <c r="I44" s="195" t="s">
        <v>30</v>
      </c>
      <c r="J44" s="195" t="s">
        <v>30</v>
      </c>
      <c r="K44" s="195" t="s">
        <v>465</v>
      </c>
      <c r="L44" s="195" t="s">
        <v>138</v>
      </c>
      <c r="M44" s="195" t="s">
        <v>365</v>
      </c>
      <c r="N44" s="195" t="s">
        <v>1368</v>
      </c>
      <c r="O44" s="196" t="s">
        <v>1443</v>
      </c>
      <c r="P44" s="215" t="s">
        <v>2168</v>
      </c>
      <c r="Q44" s="215" t="s">
        <v>440</v>
      </c>
      <c r="R44" s="195" t="s">
        <v>433</v>
      </c>
      <c r="S44" s="195" t="s">
        <v>34</v>
      </c>
      <c r="T44" s="202">
        <v>3.07</v>
      </c>
      <c r="U44" s="195" t="s">
        <v>1364</v>
      </c>
      <c r="V44" s="214">
        <v>5.5452000000000001E-2</v>
      </c>
      <c r="W44" s="195" t="s">
        <v>782</v>
      </c>
      <c r="X44" s="195" t="s">
        <v>931</v>
      </c>
      <c r="Y44" s="205">
        <v>0</v>
      </c>
      <c r="Z44" s="206">
        <v>2.98E-2</v>
      </c>
      <c r="AA44" s="195" t="s">
        <v>1387</v>
      </c>
      <c r="AB44" s="210" t="s">
        <v>438</v>
      </c>
      <c r="AC44" s="195" t="s">
        <v>511</v>
      </c>
      <c r="AD44" s="207">
        <v>482000</v>
      </c>
      <c r="AE44" s="206">
        <v>0.73</v>
      </c>
      <c r="AF44" s="196" t="s">
        <v>139</v>
      </c>
      <c r="AG44" s="195" t="s">
        <v>138</v>
      </c>
      <c r="AH44" s="195" t="s">
        <v>812</v>
      </c>
      <c r="AI44" s="195" t="s">
        <v>1372</v>
      </c>
      <c r="AJ44" s="195" t="s">
        <v>365</v>
      </c>
      <c r="AK44" s="195" t="s">
        <v>919</v>
      </c>
      <c r="AL44" s="195" t="s">
        <v>1366</v>
      </c>
      <c r="AM44" s="195" t="s">
        <v>922</v>
      </c>
      <c r="AN44" s="196" t="s">
        <v>139</v>
      </c>
      <c r="AO44" s="196" t="s">
        <v>139</v>
      </c>
      <c r="AP44" s="214">
        <v>0</v>
      </c>
      <c r="AQ44" s="202">
        <v>3624.11</v>
      </c>
      <c r="AR44" s="208">
        <v>127.84</v>
      </c>
      <c r="AS44" s="209">
        <v>1</v>
      </c>
      <c r="AT44" s="202">
        <v>4.633</v>
      </c>
      <c r="AU44" s="202">
        <v>4.633</v>
      </c>
      <c r="AX44" s="210" t="s">
        <v>138</v>
      </c>
      <c r="AY44" s="195" t="s">
        <v>36</v>
      </c>
      <c r="AZ44" s="206">
        <v>5.5010011343605198E-4</v>
      </c>
      <c r="BA44" s="206">
        <v>1.0304405660476E-5</v>
      </c>
    </row>
    <row r="45" spans="1:53">
      <c r="A45" s="195">
        <v>1182</v>
      </c>
      <c r="B45" s="195">
        <v>1182</v>
      </c>
      <c r="C45" s="195">
        <v>513326439</v>
      </c>
      <c r="D45" s="190" t="s">
        <v>1359</v>
      </c>
      <c r="E45" s="195" t="s">
        <v>1444</v>
      </c>
      <c r="F45" s="195">
        <v>24810</v>
      </c>
      <c r="G45" s="195" t="s">
        <v>1066</v>
      </c>
      <c r="I45" s="195" t="s">
        <v>30</v>
      </c>
      <c r="J45" s="195" t="s">
        <v>30</v>
      </c>
      <c r="K45" s="195" t="s">
        <v>465</v>
      </c>
      <c r="L45" s="195" t="s">
        <v>138</v>
      </c>
      <c r="M45" s="195" t="s">
        <v>365</v>
      </c>
      <c r="N45" s="195" t="s">
        <v>1368</v>
      </c>
      <c r="O45" s="196" t="s">
        <v>1445</v>
      </c>
      <c r="P45" s="215" t="s">
        <v>2168</v>
      </c>
      <c r="Q45" s="215" t="s">
        <v>440</v>
      </c>
      <c r="R45" s="195" t="s">
        <v>433</v>
      </c>
      <c r="S45" s="195" t="s">
        <v>34</v>
      </c>
      <c r="T45" s="202">
        <v>3.07</v>
      </c>
      <c r="U45" s="195" t="s">
        <v>1364</v>
      </c>
      <c r="V45" s="214">
        <v>5.5452000000000001E-2</v>
      </c>
      <c r="W45" s="195" t="s">
        <v>782</v>
      </c>
      <c r="X45" s="195" t="s">
        <v>931</v>
      </c>
      <c r="Y45" s="205">
        <v>0</v>
      </c>
      <c r="Z45" s="206">
        <v>2.98E-2</v>
      </c>
      <c r="AA45" s="195" t="s">
        <v>1387</v>
      </c>
      <c r="AB45" s="210" t="s">
        <v>438</v>
      </c>
      <c r="AC45" s="195" t="s">
        <v>511</v>
      </c>
      <c r="AD45" s="207">
        <v>482000</v>
      </c>
      <c r="AE45" s="206">
        <v>0.73</v>
      </c>
      <c r="AF45" s="196" t="s">
        <v>139</v>
      </c>
      <c r="AG45" s="195" t="s">
        <v>138</v>
      </c>
      <c r="AH45" s="195" t="s">
        <v>812</v>
      </c>
      <c r="AI45" s="195" t="s">
        <v>1372</v>
      </c>
      <c r="AJ45" s="195" t="s">
        <v>365</v>
      </c>
      <c r="AK45" s="195" t="s">
        <v>919</v>
      </c>
      <c r="AL45" s="195" t="s">
        <v>1366</v>
      </c>
      <c r="AM45" s="195" t="s">
        <v>922</v>
      </c>
      <c r="AN45" s="196" t="s">
        <v>139</v>
      </c>
      <c r="AO45" s="196" t="s">
        <v>139</v>
      </c>
      <c r="AP45" s="214">
        <v>0</v>
      </c>
      <c r="AQ45" s="202">
        <v>3383.18</v>
      </c>
      <c r="AR45" s="208">
        <v>128.19999999999999</v>
      </c>
      <c r="AS45" s="209">
        <v>1</v>
      </c>
      <c r="AT45" s="202">
        <v>4.3369999999999997</v>
      </c>
      <c r="AU45" s="202">
        <v>4.3369999999999997</v>
      </c>
      <c r="AX45" s="210" t="s">
        <v>138</v>
      </c>
      <c r="AY45" s="195" t="s">
        <v>36</v>
      </c>
      <c r="AZ45" s="206">
        <v>5.1497569389756905E-4</v>
      </c>
      <c r="BA45" s="206">
        <v>9.6464594818203596E-6</v>
      </c>
    </row>
    <row r="46" spans="1:53">
      <c r="A46" s="195">
        <v>1182</v>
      </c>
      <c r="B46" s="195">
        <v>1182</v>
      </c>
      <c r="C46" s="195">
        <v>513326439</v>
      </c>
      <c r="D46" s="190" t="s">
        <v>1359</v>
      </c>
      <c r="E46" s="195" t="s">
        <v>1446</v>
      </c>
      <c r="F46" s="195">
        <v>34330</v>
      </c>
      <c r="G46" s="195" t="s">
        <v>1066</v>
      </c>
      <c r="I46" s="195" t="s">
        <v>30</v>
      </c>
      <c r="J46" s="195" t="s">
        <v>30</v>
      </c>
      <c r="K46" s="195" t="s">
        <v>465</v>
      </c>
      <c r="L46" s="195" t="s">
        <v>138</v>
      </c>
      <c r="M46" s="195" t="s">
        <v>365</v>
      </c>
      <c r="N46" s="195" t="s">
        <v>1368</v>
      </c>
      <c r="O46" s="196" t="s">
        <v>1414</v>
      </c>
      <c r="P46" s="215" t="s">
        <v>2168</v>
      </c>
      <c r="Q46" s="215" t="s">
        <v>440</v>
      </c>
      <c r="R46" s="195" t="s">
        <v>433</v>
      </c>
      <c r="S46" s="195" t="s">
        <v>34</v>
      </c>
      <c r="T46" s="202">
        <v>3.07</v>
      </c>
      <c r="U46" s="195" t="s">
        <v>855</v>
      </c>
      <c r="V46" s="214">
        <v>5.5452000000000001E-2</v>
      </c>
      <c r="W46" s="195" t="s">
        <v>782</v>
      </c>
      <c r="X46" s="195" t="s">
        <v>931</v>
      </c>
      <c r="Y46" s="205">
        <v>0</v>
      </c>
      <c r="Z46" s="206">
        <v>2.98E-2</v>
      </c>
      <c r="AA46" s="195" t="s">
        <v>1387</v>
      </c>
      <c r="AB46" s="210" t="s">
        <v>438</v>
      </c>
      <c r="AC46" s="195" t="s">
        <v>511</v>
      </c>
      <c r="AD46" s="207">
        <v>482000</v>
      </c>
      <c r="AE46" s="206">
        <v>0.73</v>
      </c>
      <c r="AF46" s="196" t="s">
        <v>139</v>
      </c>
      <c r="AG46" s="195" t="s">
        <v>138</v>
      </c>
      <c r="AH46" s="195" t="s">
        <v>812</v>
      </c>
      <c r="AI46" s="195" t="s">
        <v>1372</v>
      </c>
      <c r="AJ46" s="195" t="s">
        <v>365</v>
      </c>
      <c r="AK46" s="195" t="s">
        <v>919</v>
      </c>
      <c r="AL46" s="195" t="s">
        <v>1366</v>
      </c>
      <c r="AM46" s="195" t="s">
        <v>922</v>
      </c>
      <c r="AN46" s="196" t="s">
        <v>139</v>
      </c>
      <c r="AO46" s="196" t="s">
        <v>139</v>
      </c>
      <c r="AP46" s="214">
        <v>0</v>
      </c>
      <c r="AQ46" s="202">
        <v>4331.05</v>
      </c>
      <c r="AR46" s="208">
        <v>126.75</v>
      </c>
      <c r="AS46" s="209">
        <v>1</v>
      </c>
      <c r="AT46" s="202">
        <v>5.49</v>
      </c>
      <c r="AU46" s="202">
        <v>5.49</v>
      </c>
      <c r="AX46" s="210" t="s">
        <v>138</v>
      </c>
      <c r="AY46" s="195" t="s">
        <v>36</v>
      </c>
      <c r="AZ46" s="206">
        <v>6.5180061664475502E-4</v>
      </c>
      <c r="BA46" s="206">
        <v>1.22094466072796E-5</v>
      </c>
    </row>
    <row r="47" spans="1:53">
      <c r="A47" s="195">
        <v>1182</v>
      </c>
      <c r="B47" s="195">
        <v>1182</v>
      </c>
      <c r="C47" s="195">
        <v>513184192</v>
      </c>
      <c r="D47" s="190" t="s">
        <v>1359</v>
      </c>
      <c r="E47" s="195" t="s">
        <v>1447</v>
      </c>
      <c r="F47" s="195">
        <v>44446</v>
      </c>
      <c r="G47" s="195" t="s">
        <v>1066</v>
      </c>
      <c r="I47" s="195" t="s">
        <v>30</v>
      </c>
      <c r="J47" s="195" t="s">
        <v>30</v>
      </c>
      <c r="K47" s="195" t="s">
        <v>511</v>
      </c>
      <c r="L47" s="195" t="s">
        <v>138</v>
      </c>
      <c r="M47" s="195" t="s">
        <v>365</v>
      </c>
      <c r="N47" s="195" t="s">
        <v>1368</v>
      </c>
      <c r="O47" s="196" t="s">
        <v>1448</v>
      </c>
      <c r="P47" s="216" t="s">
        <v>1370</v>
      </c>
      <c r="Q47" s="216" t="s">
        <v>194</v>
      </c>
      <c r="R47" s="195" t="s">
        <v>433</v>
      </c>
      <c r="S47" s="195" t="s">
        <v>34</v>
      </c>
      <c r="T47" s="202">
        <v>1.6</v>
      </c>
      <c r="U47" s="195" t="s">
        <v>1364</v>
      </c>
      <c r="V47" s="214">
        <v>2.562E-2</v>
      </c>
      <c r="W47" s="195" t="s">
        <v>782</v>
      </c>
      <c r="X47" s="195" t="s">
        <v>936</v>
      </c>
      <c r="Y47" s="205">
        <v>2.562E-2</v>
      </c>
      <c r="Z47" s="206">
        <v>2.8400000000000002E-2</v>
      </c>
      <c r="AA47" s="195" t="s">
        <v>1449</v>
      </c>
      <c r="AB47" s="210" t="s">
        <v>438</v>
      </c>
      <c r="AC47" s="195" t="s">
        <v>511</v>
      </c>
      <c r="AD47" s="207">
        <v>60116.983060975603</v>
      </c>
      <c r="AE47" s="206">
        <v>0.82</v>
      </c>
      <c r="AF47" s="196" t="s">
        <v>139</v>
      </c>
      <c r="AG47" s="195" t="s">
        <v>138</v>
      </c>
      <c r="AH47" s="195" t="s">
        <v>812</v>
      </c>
      <c r="AI47" s="195" t="s">
        <v>1450</v>
      </c>
      <c r="AJ47" s="195" t="s">
        <v>365</v>
      </c>
      <c r="AK47" s="195" t="s">
        <v>919</v>
      </c>
      <c r="AL47" s="195" t="s">
        <v>1366</v>
      </c>
      <c r="AM47" s="195" t="s">
        <v>922</v>
      </c>
      <c r="AN47" s="196" t="s">
        <v>139</v>
      </c>
      <c r="AO47" s="196" t="s">
        <v>139</v>
      </c>
      <c r="AP47" s="214">
        <v>0</v>
      </c>
      <c r="AQ47" s="202">
        <v>127062.36</v>
      </c>
      <c r="AR47" s="208">
        <v>116.81</v>
      </c>
      <c r="AS47" s="209">
        <v>1</v>
      </c>
      <c r="AT47" s="202">
        <v>148.422</v>
      </c>
      <c r="AU47" s="202">
        <v>148.422</v>
      </c>
      <c r="AX47" s="210" t="s">
        <v>138</v>
      </c>
      <c r="AY47" s="195" t="s">
        <v>36</v>
      </c>
      <c r="AZ47" s="206">
        <v>1.7622622692499701E-2</v>
      </c>
      <c r="BA47" s="206">
        <v>3.3010473655562298E-4</v>
      </c>
    </row>
    <row r="48" spans="1:53">
      <c r="A48" s="195">
        <v>1182</v>
      </c>
      <c r="B48" s="195">
        <v>1182</v>
      </c>
      <c r="C48" s="195">
        <v>516705795</v>
      </c>
      <c r="D48" s="190" t="s">
        <v>1359</v>
      </c>
      <c r="E48" s="195" t="s">
        <v>1451</v>
      </c>
      <c r="F48" s="195">
        <v>50007798</v>
      </c>
      <c r="G48" s="195" t="s">
        <v>1066</v>
      </c>
      <c r="H48" s="195" t="s">
        <v>840</v>
      </c>
      <c r="I48" s="195" t="s">
        <v>30</v>
      </c>
      <c r="J48" s="195" t="s">
        <v>30</v>
      </c>
      <c r="K48" s="195" t="s">
        <v>503</v>
      </c>
      <c r="L48" s="195" t="s">
        <v>138</v>
      </c>
      <c r="M48" s="195" t="s">
        <v>365</v>
      </c>
      <c r="N48" s="195" t="s">
        <v>1361</v>
      </c>
      <c r="O48" s="196" t="s">
        <v>145</v>
      </c>
      <c r="P48" s="215" t="s">
        <v>3187</v>
      </c>
      <c r="Q48" s="215" t="s">
        <v>440</v>
      </c>
      <c r="R48" s="195" t="s">
        <v>433</v>
      </c>
      <c r="S48" s="195" t="s">
        <v>34</v>
      </c>
      <c r="T48" s="202">
        <v>0.17</v>
      </c>
      <c r="U48" s="195" t="s">
        <v>1364</v>
      </c>
      <c r="V48" s="214">
        <v>8.6499999999999994E-2</v>
      </c>
      <c r="W48" s="195" t="s">
        <v>782</v>
      </c>
      <c r="X48" s="195" t="s">
        <v>931</v>
      </c>
      <c r="Y48" s="205">
        <v>0</v>
      </c>
      <c r="Z48" s="206">
        <v>7.5999999999999998E-2</v>
      </c>
      <c r="AA48" s="195" t="s">
        <v>3182</v>
      </c>
      <c r="AB48" s="210" t="s">
        <v>438</v>
      </c>
      <c r="AC48" s="195" t="s">
        <v>801</v>
      </c>
      <c r="AD48" s="207">
        <v>782791</v>
      </c>
      <c r="AE48" s="206">
        <v>0.43</v>
      </c>
      <c r="AF48" s="196" t="s">
        <v>139</v>
      </c>
      <c r="AG48" s="195" t="s">
        <v>365</v>
      </c>
      <c r="AH48" s="195" t="s">
        <v>809</v>
      </c>
      <c r="AI48" s="195" t="s">
        <v>1452</v>
      </c>
      <c r="AJ48" s="195" t="s">
        <v>365</v>
      </c>
      <c r="AK48" s="195" t="s">
        <v>919</v>
      </c>
      <c r="AL48" s="195" t="s">
        <v>1366</v>
      </c>
      <c r="AM48" s="195" t="s">
        <v>922</v>
      </c>
      <c r="AN48" s="196" t="s">
        <v>139</v>
      </c>
      <c r="AO48" s="196" t="s">
        <v>139</v>
      </c>
      <c r="AP48" s="214">
        <v>0</v>
      </c>
      <c r="AQ48" s="202">
        <v>485000</v>
      </c>
      <c r="AR48" s="208">
        <v>104.17</v>
      </c>
      <c r="AS48" s="209">
        <v>1</v>
      </c>
      <c r="AT48" s="202">
        <v>505.22399999999999</v>
      </c>
      <c r="AU48" s="202">
        <v>505.22399999999999</v>
      </c>
      <c r="AX48" s="210" t="s">
        <v>138</v>
      </c>
      <c r="AY48" s="195" t="s">
        <v>36</v>
      </c>
      <c r="AZ48" s="206">
        <v>5.9987118955791702E-2</v>
      </c>
      <c r="BA48" s="206">
        <v>1.12367111554061E-3</v>
      </c>
    </row>
    <row r="49" spans="1:53">
      <c r="A49" s="195">
        <v>1182</v>
      </c>
      <c r="B49" s="195">
        <v>1182</v>
      </c>
      <c r="C49" s="195">
        <v>516432044</v>
      </c>
      <c r="D49" s="190" t="s">
        <v>1359</v>
      </c>
      <c r="E49" s="195" t="s">
        <v>1454</v>
      </c>
      <c r="F49" s="195">
        <v>50007319</v>
      </c>
      <c r="G49" s="195" t="s">
        <v>1066</v>
      </c>
      <c r="I49" s="195" t="s">
        <v>30</v>
      </c>
      <c r="J49" s="195" t="s">
        <v>30</v>
      </c>
      <c r="K49" s="195" t="s">
        <v>468</v>
      </c>
      <c r="L49" s="195" t="s">
        <v>138</v>
      </c>
      <c r="M49" s="195" t="s">
        <v>365</v>
      </c>
      <c r="N49" s="195" t="s">
        <v>1453</v>
      </c>
      <c r="O49" s="196" t="s">
        <v>1455</v>
      </c>
      <c r="P49" s="215" t="s">
        <v>3188</v>
      </c>
      <c r="Q49" s="216" t="s">
        <v>435</v>
      </c>
      <c r="R49" s="195" t="s">
        <v>433</v>
      </c>
      <c r="S49" s="195" t="s">
        <v>34</v>
      </c>
      <c r="T49" s="202">
        <v>0.04</v>
      </c>
      <c r="U49" s="195" t="s">
        <v>1364</v>
      </c>
      <c r="V49" s="214">
        <v>1.7999999999999999E-2</v>
      </c>
      <c r="W49" s="195" t="s">
        <v>782</v>
      </c>
      <c r="X49" s="195" t="s">
        <v>1456</v>
      </c>
      <c r="Y49" s="205">
        <v>1.7999999999999999E-2</v>
      </c>
      <c r="Z49" s="206">
        <v>4.6800000000000001E-2</v>
      </c>
      <c r="AA49" s="195" t="s">
        <v>1457</v>
      </c>
      <c r="AB49" s="210" t="s">
        <v>438</v>
      </c>
      <c r="AE49" s="206">
        <v>0</v>
      </c>
      <c r="AG49" s="195" t="s">
        <v>138</v>
      </c>
      <c r="AJ49" s="195" t="s">
        <v>138</v>
      </c>
      <c r="AK49" s="195" t="s">
        <v>180</v>
      </c>
      <c r="AN49" s="196" t="s">
        <v>139</v>
      </c>
      <c r="AP49" s="214">
        <v>0</v>
      </c>
      <c r="AQ49" s="202">
        <v>62930.13</v>
      </c>
      <c r="AR49" s="208">
        <v>100.26</v>
      </c>
      <c r="AS49" s="209">
        <v>1</v>
      </c>
      <c r="AT49" s="202">
        <v>63.094000000000001</v>
      </c>
      <c r="AU49" s="202">
        <v>63.094000000000001</v>
      </c>
      <c r="AX49" s="210" t="s">
        <v>138</v>
      </c>
      <c r="AY49" s="195" t="s">
        <v>36</v>
      </c>
      <c r="AZ49" s="206">
        <v>7.4913472860449002E-3</v>
      </c>
      <c r="BA49" s="206">
        <v>1.40326968661653E-4</v>
      </c>
    </row>
    <row r="50" spans="1:53">
      <c r="A50" s="195">
        <v>1182</v>
      </c>
      <c r="B50" s="195">
        <v>1182</v>
      </c>
      <c r="C50" s="195">
        <v>516432044</v>
      </c>
      <c r="D50" s="190" t="s">
        <v>1359</v>
      </c>
      <c r="E50" s="195" t="s">
        <v>1458</v>
      </c>
      <c r="F50" s="195">
        <v>50007327</v>
      </c>
      <c r="G50" s="195" t="s">
        <v>1066</v>
      </c>
      <c r="I50" s="195" t="s">
        <v>30</v>
      </c>
      <c r="J50" s="195" t="s">
        <v>30</v>
      </c>
      <c r="K50" s="195" t="s">
        <v>468</v>
      </c>
      <c r="L50" s="195" t="s">
        <v>138</v>
      </c>
      <c r="M50" s="195" t="s">
        <v>365</v>
      </c>
      <c r="N50" s="195" t="s">
        <v>1453</v>
      </c>
      <c r="O50" s="196" t="s">
        <v>1455</v>
      </c>
      <c r="P50" s="215" t="s">
        <v>3188</v>
      </c>
      <c r="Q50" s="216" t="s">
        <v>435</v>
      </c>
      <c r="R50" s="195" t="s">
        <v>433</v>
      </c>
      <c r="S50" s="195" t="s">
        <v>34</v>
      </c>
      <c r="T50" s="202">
        <v>0.42</v>
      </c>
      <c r="U50" s="195" t="s">
        <v>1364</v>
      </c>
      <c r="V50" s="214">
        <v>2.8000000000000001E-2</v>
      </c>
      <c r="W50" s="195" t="s">
        <v>782</v>
      </c>
      <c r="X50" s="195" t="s">
        <v>1456</v>
      </c>
      <c r="Y50" s="205">
        <v>2.8000000000000001E-2</v>
      </c>
      <c r="Z50" s="206">
        <v>5.1799999999999999E-2</v>
      </c>
      <c r="AA50" s="195" t="s">
        <v>1459</v>
      </c>
      <c r="AB50" s="210" t="s">
        <v>438</v>
      </c>
      <c r="AE50" s="206">
        <v>0</v>
      </c>
      <c r="AG50" s="195" t="s">
        <v>138</v>
      </c>
      <c r="AJ50" s="195" t="s">
        <v>138</v>
      </c>
      <c r="AK50" s="195" t="s">
        <v>180</v>
      </c>
      <c r="AN50" s="196" t="s">
        <v>139</v>
      </c>
      <c r="AP50" s="214">
        <v>0</v>
      </c>
      <c r="AQ50" s="202">
        <v>250000</v>
      </c>
      <c r="AR50" s="208">
        <v>99.64</v>
      </c>
      <c r="AS50" s="209">
        <v>1</v>
      </c>
      <c r="AT50" s="202">
        <v>249.1</v>
      </c>
      <c r="AU50" s="202">
        <v>249.1</v>
      </c>
      <c r="AX50" s="210" t="s">
        <v>138</v>
      </c>
      <c r="AY50" s="195" t="s">
        <v>36</v>
      </c>
      <c r="AZ50" s="206">
        <v>2.9576537424229599E-2</v>
      </c>
      <c r="BA50" s="206">
        <v>5.5402395347249904E-4</v>
      </c>
    </row>
    <row r="51" spans="1:53">
      <c r="A51" s="195">
        <v>1182</v>
      </c>
      <c r="B51" s="195">
        <v>1182</v>
      </c>
      <c r="C51" s="195">
        <v>513926857</v>
      </c>
      <c r="D51" s="190" t="s">
        <v>1359</v>
      </c>
      <c r="E51" s="195" t="s">
        <v>1460</v>
      </c>
      <c r="F51" s="195">
        <v>50003409</v>
      </c>
      <c r="G51" s="195" t="s">
        <v>1066</v>
      </c>
      <c r="I51" s="195" t="s">
        <v>30</v>
      </c>
      <c r="J51" s="195" t="s">
        <v>30</v>
      </c>
      <c r="K51" s="195" t="s">
        <v>465</v>
      </c>
      <c r="L51" s="195" t="s">
        <v>138</v>
      </c>
      <c r="M51" s="195" t="s">
        <v>365</v>
      </c>
      <c r="N51" s="195" t="s">
        <v>1361</v>
      </c>
      <c r="O51" s="196" t="s">
        <v>1362</v>
      </c>
      <c r="P51" s="215" t="s">
        <v>1363</v>
      </c>
      <c r="Q51" s="216" t="s">
        <v>440</v>
      </c>
      <c r="R51" s="195" t="s">
        <v>433</v>
      </c>
      <c r="S51" s="195" t="s">
        <v>34</v>
      </c>
      <c r="T51" s="202">
        <v>4.41</v>
      </c>
      <c r="U51" s="195" t="s">
        <v>1364</v>
      </c>
      <c r="V51" s="214">
        <v>4.5499999999999999E-2</v>
      </c>
      <c r="W51" s="195" t="s">
        <v>782</v>
      </c>
      <c r="X51" s="195" t="s">
        <v>936</v>
      </c>
      <c r="Y51" s="205">
        <v>3.5499999999999997E-2</v>
      </c>
      <c r="Z51" s="206">
        <v>3.9899999999999998E-2</v>
      </c>
      <c r="AA51" s="195" t="s">
        <v>3183</v>
      </c>
      <c r="AB51" s="210" t="s">
        <v>438</v>
      </c>
      <c r="AC51" s="195" t="s">
        <v>511</v>
      </c>
      <c r="AD51" s="202">
        <v>104760.857253165</v>
      </c>
      <c r="AE51" s="206">
        <v>0.79</v>
      </c>
      <c r="AF51" s="195" t="s">
        <v>139</v>
      </c>
      <c r="AG51" s="195" t="s">
        <v>365</v>
      </c>
      <c r="AH51" s="195" t="s">
        <v>812</v>
      </c>
      <c r="AI51" s="195" t="s">
        <v>1365</v>
      </c>
      <c r="AJ51" s="195" t="s">
        <v>365</v>
      </c>
      <c r="AK51" s="195" t="s">
        <v>919</v>
      </c>
      <c r="AL51" s="195" t="s">
        <v>1366</v>
      </c>
      <c r="AM51" s="195" t="s">
        <v>922</v>
      </c>
      <c r="AN51" s="196" t="s">
        <v>139</v>
      </c>
      <c r="AO51" s="195" t="s">
        <v>139</v>
      </c>
      <c r="AP51" s="214">
        <v>0</v>
      </c>
      <c r="AQ51" s="202">
        <v>676353.16</v>
      </c>
      <c r="AR51" s="208">
        <v>110.31</v>
      </c>
      <c r="AS51" s="209">
        <v>1</v>
      </c>
      <c r="AT51" s="202">
        <v>746.08500000000004</v>
      </c>
      <c r="AU51" s="202">
        <v>746.08500000000004</v>
      </c>
      <c r="AX51" s="210" t="s">
        <v>138</v>
      </c>
      <c r="AY51" s="195" t="s">
        <v>36</v>
      </c>
      <c r="AZ51" s="206">
        <v>8.8585371239304198E-2</v>
      </c>
      <c r="BA51" s="206">
        <v>1.65936995564675E-3</v>
      </c>
    </row>
    <row r="52" spans="1:53">
      <c r="A52" s="195">
        <v>1182</v>
      </c>
      <c r="B52" s="195">
        <v>1182</v>
      </c>
      <c r="C52" s="195">
        <v>510960586</v>
      </c>
      <c r="D52" s="190" t="s">
        <v>33</v>
      </c>
      <c r="E52" s="195" t="s">
        <v>1461</v>
      </c>
      <c r="F52" s="195">
        <v>893300109</v>
      </c>
      <c r="G52" s="195" t="s">
        <v>1065</v>
      </c>
      <c r="I52" s="195" t="s">
        <v>30</v>
      </c>
      <c r="J52" s="195" t="s">
        <v>30</v>
      </c>
      <c r="K52" s="195" t="s">
        <v>504</v>
      </c>
      <c r="L52" s="195" t="s">
        <v>138</v>
      </c>
      <c r="M52" s="195" t="s">
        <v>138</v>
      </c>
      <c r="O52" s="196" t="s">
        <v>1462</v>
      </c>
      <c r="P52" s="216" t="s">
        <v>1463</v>
      </c>
      <c r="Q52" s="216" t="s">
        <v>33</v>
      </c>
      <c r="R52" s="195" t="s">
        <v>433</v>
      </c>
      <c r="S52" s="195" t="s">
        <v>34</v>
      </c>
      <c r="T52" s="202">
        <v>1.8420000000000001</v>
      </c>
      <c r="U52" s="195" t="s">
        <v>180</v>
      </c>
      <c r="V52" s="214">
        <v>5.4880900000000003E-2</v>
      </c>
      <c r="W52" s="195" t="s">
        <v>782</v>
      </c>
      <c r="X52" s="195" t="s">
        <v>1456</v>
      </c>
      <c r="Y52" s="205">
        <v>0</v>
      </c>
      <c r="Z52" s="206">
        <v>4.9700000000000001E-2</v>
      </c>
      <c r="AB52" s="210" t="s">
        <v>438</v>
      </c>
      <c r="AE52" s="206">
        <v>0</v>
      </c>
      <c r="AG52" s="195" t="s">
        <v>138</v>
      </c>
      <c r="AJ52" s="195" t="s">
        <v>138</v>
      </c>
      <c r="AK52" s="195" t="s">
        <v>180</v>
      </c>
      <c r="AN52" s="196" t="s">
        <v>139</v>
      </c>
      <c r="AP52" s="214">
        <v>0</v>
      </c>
      <c r="AQ52" s="202">
        <v>6014738.0700000003</v>
      </c>
      <c r="AR52" s="208">
        <v>101.49</v>
      </c>
      <c r="AS52" s="209">
        <v>1</v>
      </c>
      <c r="AT52" s="202">
        <v>6104.3559999999998</v>
      </c>
      <c r="AU52" s="202">
        <v>6104.3559999999998</v>
      </c>
      <c r="AX52" s="210" t="s">
        <v>138</v>
      </c>
      <c r="AY52" s="195" t="s">
        <v>36</v>
      </c>
      <c r="AZ52" s="206">
        <v>0.72479208289284203</v>
      </c>
      <c r="BA52" s="206">
        <v>1.3576713509435401E-2</v>
      </c>
    </row>
    <row r="53" spans="1:53">
      <c r="A53" s="195">
        <v>12904</v>
      </c>
      <c r="B53" s="195">
        <v>12905</v>
      </c>
      <c r="C53" s="195">
        <v>516705795</v>
      </c>
      <c r="D53" s="190" t="s">
        <v>1359</v>
      </c>
      <c r="E53" s="195" t="s">
        <v>1451</v>
      </c>
      <c r="F53" s="195">
        <v>50007798</v>
      </c>
      <c r="G53" s="195" t="s">
        <v>1066</v>
      </c>
      <c r="H53" s="195" t="s">
        <v>840</v>
      </c>
      <c r="I53" s="195" t="s">
        <v>30</v>
      </c>
      <c r="J53" s="195" t="s">
        <v>30</v>
      </c>
      <c r="K53" s="195" t="s">
        <v>503</v>
      </c>
      <c r="L53" s="195" t="s">
        <v>138</v>
      </c>
      <c r="M53" s="195" t="s">
        <v>365</v>
      </c>
      <c r="N53" s="195" t="s">
        <v>1361</v>
      </c>
      <c r="O53" s="196" t="s">
        <v>145</v>
      </c>
      <c r="P53" s="215" t="s">
        <v>3187</v>
      </c>
      <c r="Q53" s="215" t="s">
        <v>440</v>
      </c>
      <c r="R53" s="195" t="s">
        <v>433</v>
      </c>
      <c r="S53" s="195" t="s">
        <v>34</v>
      </c>
      <c r="T53" s="202">
        <v>0.17</v>
      </c>
      <c r="U53" s="195" t="s">
        <v>1364</v>
      </c>
      <c r="V53" s="214">
        <v>8.6499999999999994E-2</v>
      </c>
      <c r="W53" s="195" t="s">
        <v>782</v>
      </c>
      <c r="X53" s="195" t="s">
        <v>931</v>
      </c>
      <c r="Y53" s="205">
        <v>0</v>
      </c>
      <c r="Z53" s="206">
        <v>7.5999999999999998E-2</v>
      </c>
      <c r="AA53" s="195" t="s">
        <v>3182</v>
      </c>
      <c r="AB53" s="210" t="s">
        <v>438</v>
      </c>
      <c r="AC53" s="195" t="s">
        <v>801</v>
      </c>
      <c r="AD53" s="202">
        <v>782791</v>
      </c>
      <c r="AE53" s="206">
        <v>0.43</v>
      </c>
      <c r="AF53" s="195" t="s">
        <v>139</v>
      </c>
      <c r="AG53" s="195" t="s">
        <v>365</v>
      </c>
      <c r="AH53" s="195" t="s">
        <v>809</v>
      </c>
      <c r="AI53" s="195" t="s">
        <v>1452</v>
      </c>
      <c r="AJ53" s="195" t="s">
        <v>365</v>
      </c>
      <c r="AK53" s="195" t="s">
        <v>919</v>
      </c>
      <c r="AL53" s="195" t="s">
        <v>1366</v>
      </c>
      <c r="AM53" s="195" t="s">
        <v>922</v>
      </c>
      <c r="AN53" s="196" t="s">
        <v>139</v>
      </c>
      <c r="AO53" s="195" t="s">
        <v>139</v>
      </c>
      <c r="AP53" s="214">
        <v>0</v>
      </c>
      <c r="AQ53" s="202">
        <v>25000</v>
      </c>
      <c r="AR53" s="208">
        <v>104.17</v>
      </c>
      <c r="AS53" s="209">
        <v>1</v>
      </c>
      <c r="AT53" s="202">
        <v>26.042999999999999</v>
      </c>
      <c r="AU53" s="202">
        <v>26.042999999999999</v>
      </c>
      <c r="AX53" s="210" t="s">
        <v>138</v>
      </c>
      <c r="AY53" s="195" t="s">
        <v>36</v>
      </c>
      <c r="AZ53" s="206">
        <v>0.198506005727076</v>
      </c>
      <c r="BA53" s="206">
        <v>5.6486237098643001E-4</v>
      </c>
    </row>
    <row r="54" spans="1:53">
      <c r="A54" s="195">
        <v>12904</v>
      </c>
      <c r="B54" s="195">
        <v>12905</v>
      </c>
      <c r="C54" s="195">
        <v>510960586</v>
      </c>
      <c r="D54" s="190" t="s">
        <v>33</v>
      </c>
      <c r="E54" s="195" t="s">
        <v>1464</v>
      </c>
      <c r="F54" s="195">
        <v>893500109</v>
      </c>
      <c r="G54" s="195" t="s">
        <v>1065</v>
      </c>
      <c r="I54" s="195" t="s">
        <v>30</v>
      </c>
      <c r="J54" s="195" t="s">
        <v>30</v>
      </c>
      <c r="K54" s="195" t="s">
        <v>504</v>
      </c>
      <c r="L54" s="195" t="s">
        <v>138</v>
      </c>
      <c r="M54" s="195" t="s">
        <v>138</v>
      </c>
      <c r="O54" s="196" t="s">
        <v>1465</v>
      </c>
      <c r="P54" s="216" t="s">
        <v>1463</v>
      </c>
      <c r="Q54" s="216" t="s">
        <v>33</v>
      </c>
      <c r="R54" s="195" t="s">
        <v>433</v>
      </c>
      <c r="S54" s="195" t="s">
        <v>34</v>
      </c>
      <c r="T54" s="202">
        <v>4.2380000000000004</v>
      </c>
      <c r="U54" s="195" t="s">
        <v>180</v>
      </c>
      <c r="V54" s="214">
        <v>5.5144699999999998E-2</v>
      </c>
      <c r="W54" s="195" t="s">
        <v>782</v>
      </c>
      <c r="X54" s="195" t="s">
        <v>1456</v>
      </c>
      <c r="Y54" s="205">
        <v>0</v>
      </c>
      <c r="Z54" s="206">
        <v>5.0599999999999999E-2</v>
      </c>
      <c r="AB54" s="210" t="s">
        <v>438</v>
      </c>
      <c r="AE54" s="206">
        <v>0</v>
      </c>
      <c r="AG54" s="195" t="s">
        <v>138</v>
      </c>
      <c r="AJ54" s="195" t="s">
        <v>138</v>
      </c>
      <c r="AK54" s="195" t="s">
        <v>180</v>
      </c>
      <c r="AN54" s="196" t="s">
        <v>139</v>
      </c>
      <c r="AP54" s="214">
        <v>0</v>
      </c>
      <c r="AQ54" s="202">
        <v>102500</v>
      </c>
      <c r="AR54" s="208">
        <v>102.58499999999999</v>
      </c>
      <c r="AS54" s="209">
        <v>1</v>
      </c>
      <c r="AT54" s="202">
        <v>105.15</v>
      </c>
      <c r="AU54" s="202">
        <v>105.15</v>
      </c>
      <c r="AX54" s="210" t="s">
        <v>138</v>
      </c>
      <c r="AY54" s="195" t="s">
        <v>36</v>
      </c>
      <c r="AZ54" s="206">
        <v>0.801493994272924</v>
      </c>
      <c r="BA54" s="206">
        <v>2.2807057966742201E-3</v>
      </c>
    </row>
    <row r="55" spans="1:53">
      <c r="A55" s="195">
        <v>424</v>
      </c>
      <c r="B55" s="195">
        <v>7228</v>
      </c>
      <c r="C55" s="195">
        <v>513846667</v>
      </c>
      <c r="D55" s="190" t="s">
        <v>1359</v>
      </c>
      <c r="E55" s="195" t="s">
        <v>1360</v>
      </c>
      <c r="F55" s="195">
        <v>50003508</v>
      </c>
      <c r="G55" s="195" t="s">
        <v>1066</v>
      </c>
      <c r="I55" s="195" t="s">
        <v>30</v>
      </c>
      <c r="J55" s="195" t="s">
        <v>30</v>
      </c>
      <c r="K55" s="195" t="s">
        <v>465</v>
      </c>
      <c r="L55" s="195" t="s">
        <v>138</v>
      </c>
      <c r="M55" s="195" t="s">
        <v>365</v>
      </c>
      <c r="N55" s="195" t="s">
        <v>1361</v>
      </c>
      <c r="O55" s="196" t="s">
        <v>1362</v>
      </c>
      <c r="P55" s="215" t="s">
        <v>1363</v>
      </c>
      <c r="Q55" s="216" t="s">
        <v>440</v>
      </c>
      <c r="R55" s="195" t="s">
        <v>433</v>
      </c>
      <c r="S55" s="195" t="s">
        <v>34</v>
      </c>
      <c r="T55" s="202">
        <v>4.29</v>
      </c>
      <c r="U55" s="195" t="s">
        <v>1364</v>
      </c>
      <c r="V55" s="214">
        <v>4.4999999999999998E-2</v>
      </c>
      <c r="W55" s="195" t="s">
        <v>782</v>
      </c>
      <c r="X55" s="195" t="s">
        <v>936</v>
      </c>
      <c r="Y55" s="205">
        <v>4.4999999999999998E-2</v>
      </c>
      <c r="Z55" s="206">
        <v>3.9800000000000002E-2</v>
      </c>
      <c r="AA55" s="195" t="s">
        <v>2216</v>
      </c>
      <c r="AB55" s="210" t="s">
        <v>438</v>
      </c>
      <c r="AC55" s="195" t="s">
        <v>511</v>
      </c>
      <c r="AD55" s="202">
        <v>51249.677223684201</v>
      </c>
      <c r="AE55" s="206">
        <v>0.76</v>
      </c>
      <c r="AF55" s="195" t="s">
        <v>139</v>
      </c>
      <c r="AG55" s="195" t="s">
        <v>365</v>
      </c>
      <c r="AH55" s="195" t="s">
        <v>812</v>
      </c>
      <c r="AI55" s="195" t="s">
        <v>1365</v>
      </c>
      <c r="AJ55" s="195" t="s">
        <v>365</v>
      </c>
      <c r="AK55" s="195" t="s">
        <v>919</v>
      </c>
      <c r="AL55" s="195" t="s">
        <v>1366</v>
      </c>
      <c r="AM55" s="195" t="s">
        <v>922</v>
      </c>
      <c r="AN55" s="196" t="s">
        <v>139</v>
      </c>
      <c r="AO55" s="195" t="s">
        <v>139</v>
      </c>
      <c r="AP55" s="214">
        <v>0</v>
      </c>
      <c r="AQ55" s="202">
        <v>1601363.62</v>
      </c>
      <c r="AR55" s="208">
        <v>110.05</v>
      </c>
      <c r="AS55" s="209">
        <v>1</v>
      </c>
      <c r="AT55" s="202">
        <v>1762.3009999999999</v>
      </c>
      <c r="AU55" s="202">
        <v>1762.3009999999999</v>
      </c>
      <c r="AX55" s="210" t="s">
        <v>138</v>
      </c>
      <c r="AY55" s="195" t="s">
        <v>36</v>
      </c>
      <c r="AZ55" s="206">
        <v>4.0230747901281103E-2</v>
      </c>
      <c r="BA55" s="206">
        <v>7.0925364470790498E-4</v>
      </c>
    </row>
    <row r="56" spans="1:53">
      <c r="A56" s="195">
        <v>424</v>
      </c>
      <c r="B56" s="195">
        <v>7228</v>
      </c>
      <c r="C56" s="195">
        <v>513326439</v>
      </c>
      <c r="D56" s="190" t="s">
        <v>1359</v>
      </c>
      <c r="E56" s="195" t="s">
        <v>1367</v>
      </c>
      <c r="F56" s="195">
        <v>28472</v>
      </c>
      <c r="G56" s="195" t="s">
        <v>1066</v>
      </c>
      <c r="I56" s="195" t="s">
        <v>30</v>
      </c>
      <c r="J56" s="195" t="s">
        <v>30</v>
      </c>
      <c r="K56" s="195" t="s">
        <v>465</v>
      </c>
      <c r="L56" s="195" t="s">
        <v>138</v>
      </c>
      <c r="M56" s="195" t="s">
        <v>365</v>
      </c>
      <c r="N56" s="195" t="s">
        <v>1368</v>
      </c>
      <c r="O56" s="196" t="s">
        <v>1369</v>
      </c>
      <c r="P56" s="215" t="s">
        <v>2168</v>
      </c>
      <c r="Q56" s="215" t="s">
        <v>440</v>
      </c>
      <c r="R56" s="195" t="s">
        <v>433</v>
      </c>
      <c r="S56" s="195" t="s">
        <v>34</v>
      </c>
      <c r="T56" s="202">
        <v>3.06</v>
      </c>
      <c r="U56" s="195" t="s">
        <v>855</v>
      </c>
      <c r="V56" s="214">
        <v>5.5452000000000001E-2</v>
      </c>
      <c r="W56" s="195" t="s">
        <v>782</v>
      </c>
      <c r="X56" s="195" t="s">
        <v>931</v>
      </c>
      <c r="Y56" s="205">
        <v>0</v>
      </c>
      <c r="Z56" s="206">
        <v>3.0599999999999999E-2</v>
      </c>
      <c r="AA56" s="195" t="s">
        <v>1387</v>
      </c>
      <c r="AB56" s="210" t="s">
        <v>438</v>
      </c>
      <c r="AC56" s="195" t="s">
        <v>511</v>
      </c>
      <c r="AD56" s="202">
        <v>482000</v>
      </c>
      <c r="AE56" s="206">
        <v>0.73</v>
      </c>
      <c r="AF56" s="195" t="s">
        <v>139</v>
      </c>
      <c r="AG56" s="195" t="s">
        <v>138</v>
      </c>
      <c r="AH56" s="195" t="s">
        <v>812</v>
      </c>
      <c r="AI56" s="195" t="s">
        <v>1372</v>
      </c>
      <c r="AJ56" s="195" t="s">
        <v>365</v>
      </c>
      <c r="AK56" s="195" t="s">
        <v>919</v>
      </c>
      <c r="AL56" s="195" t="s">
        <v>1366</v>
      </c>
      <c r="AM56" s="195" t="s">
        <v>922</v>
      </c>
      <c r="AN56" s="196" t="s">
        <v>139</v>
      </c>
      <c r="AO56" s="195" t="s">
        <v>139</v>
      </c>
      <c r="AP56" s="214">
        <v>0</v>
      </c>
      <c r="AQ56" s="202">
        <v>41978.239999999998</v>
      </c>
      <c r="AR56" s="208">
        <v>125.02</v>
      </c>
      <c r="AS56" s="209">
        <v>1</v>
      </c>
      <c r="AT56" s="202">
        <v>52.481000000000002</v>
      </c>
      <c r="AU56" s="202">
        <v>52.481000000000002</v>
      </c>
      <c r="AX56" s="210" t="s">
        <v>138</v>
      </c>
      <c r="AY56" s="195" t="s">
        <v>36</v>
      </c>
      <c r="AZ56" s="206">
        <v>1.1980689759872501E-3</v>
      </c>
      <c r="BA56" s="206">
        <v>2.11215260008469E-5</v>
      </c>
    </row>
    <row r="57" spans="1:53">
      <c r="A57" s="195">
        <v>424</v>
      </c>
      <c r="B57" s="195">
        <v>7228</v>
      </c>
      <c r="C57" s="195">
        <v>513326439</v>
      </c>
      <c r="D57" s="190" t="s">
        <v>1359</v>
      </c>
      <c r="E57" s="195" t="s">
        <v>1373</v>
      </c>
      <c r="F57" s="195">
        <v>29207</v>
      </c>
      <c r="G57" s="195" t="s">
        <v>1066</v>
      </c>
      <c r="I57" s="195" t="s">
        <v>30</v>
      </c>
      <c r="J57" s="195" t="s">
        <v>30</v>
      </c>
      <c r="K57" s="195" t="s">
        <v>465</v>
      </c>
      <c r="L57" s="195" t="s">
        <v>138</v>
      </c>
      <c r="M57" s="195" t="s">
        <v>365</v>
      </c>
      <c r="N57" s="195" t="s">
        <v>1368</v>
      </c>
      <c r="O57" s="196" t="s">
        <v>1369</v>
      </c>
      <c r="P57" s="215" t="s">
        <v>2168</v>
      </c>
      <c r="Q57" s="215" t="s">
        <v>440</v>
      </c>
      <c r="R57" s="195" t="s">
        <v>433</v>
      </c>
      <c r="S57" s="195" t="s">
        <v>34</v>
      </c>
      <c r="T57" s="202">
        <v>3.07</v>
      </c>
      <c r="U57" s="195" t="s">
        <v>1364</v>
      </c>
      <c r="V57" s="214">
        <v>5.5452000000000001E-2</v>
      </c>
      <c r="W57" s="195" t="s">
        <v>782</v>
      </c>
      <c r="X57" s="195" t="s">
        <v>931</v>
      </c>
      <c r="Y57" s="205">
        <v>0</v>
      </c>
      <c r="Z57" s="206">
        <v>2.98E-2</v>
      </c>
      <c r="AA57" s="195" t="s">
        <v>1387</v>
      </c>
      <c r="AB57" s="210" t="s">
        <v>438</v>
      </c>
      <c r="AC57" s="195" t="s">
        <v>511</v>
      </c>
      <c r="AD57" s="202">
        <v>482000</v>
      </c>
      <c r="AE57" s="206">
        <v>0.73</v>
      </c>
      <c r="AF57" s="195" t="s">
        <v>139</v>
      </c>
      <c r="AG57" s="195" t="s">
        <v>138</v>
      </c>
      <c r="AH57" s="195" t="s">
        <v>812</v>
      </c>
      <c r="AI57" s="195" t="s">
        <v>1372</v>
      </c>
      <c r="AJ57" s="195" t="s">
        <v>365</v>
      </c>
      <c r="AK57" s="195" t="s">
        <v>919</v>
      </c>
      <c r="AL57" s="195" t="s">
        <v>1366</v>
      </c>
      <c r="AM57" s="195" t="s">
        <v>922</v>
      </c>
      <c r="AN57" s="196" t="s">
        <v>139</v>
      </c>
      <c r="AO57" s="195" t="s">
        <v>139</v>
      </c>
      <c r="AP57" s="214">
        <v>0</v>
      </c>
      <c r="AQ57" s="202">
        <v>60470.22</v>
      </c>
      <c r="AR57" s="208">
        <v>127.84</v>
      </c>
      <c r="AS57" s="209">
        <v>1</v>
      </c>
      <c r="AT57" s="202">
        <v>77.305000000000007</v>
      </c>
      <c r="AU57" s="202">
        <v>77.305000000000007</v>
      </c>
      <c r="AX57" s="210" t="s">
        <v>138</v>
      </c>
      <c r="AY57" s="195" t="s">
        <v>36</v>
      </c>
      <c r="AZ57" s="206">
        <v>1.7647630907251001E-3</v>
      </c>
      <c r="BA57" s="206">
        <v>3.1112139829319703E-5</v>
      </c>
    </row>
    <row r="58" spans="1:53">
      <c r="A58" s="195">
        <v>424</v>
      </c>
      <c r="B58" s="195">
        <v>7228</v>
      </c>
      <c r="C58" s="195">
        <v>513326439</v>
      </c>
      <c r="D58" s="190" t="s">
        <v>1359</v>
      </c>
      <c r="E58" s="195" t="s">
        <v>1374</v>
      </c>
      <c r="F58" s="195">
        <v>29215</v>
      </c>
      <c r="G58" s="195" t="s">
        <v>1066</v>
      </c>
      <c r="I58" s="195" t="s">
        <v>30</v>
      </c>
      <c r="J58" s="195" t="s">
        <v>30</v>
      </c>
      <c r="K58" s="195" t="s">
        <v>465</v>
      </c>
      <c r="L58" s="195" t="s">
        <v>138</v>
      </c>
      <c r="M58" s="195" t="s">
        <v>365</v>
      </c>
      <c r="N58" s="195" t="s">
        <v>1368</v>
      </c>
      <c r="O58" s="196" t="s">
        <v>1369</v>
      </c>
      <c r="P58" s="216" t="s">
        <v>1370</v>
      </c>
      <c r="Q58" s="216" t="s">
        <v>194</v>
      </c>
      <c r="R58" s="195" t="s">
        <v>433</v>
      </c>
      <c r="S58" s="195" t="s">
        <v>34</v>
      </c>
      <c r="T58" s="202">
        <v>3.06</v>
      </c>
      <c r="U58" s="195" t="s">
        <v>1364</v>
      </c>
      <c r="V58" s="214">
        <v>5.5452000000000001E-2</v>
      </c>
      <c r="W58" s="195" t="s">
        <v>782</v>
      </c>
      <c r="X58" s="195" t="s">
        <v>931</v>
      </c>
      <c r="Y58" s="205">
        <v>0</v>
      </c>
      <c r="Z58" s="206">
        <v>3.0599999999999999E-2</v>
      </c>
      <c r="AA58" s="195" t="s">
        <v>1371</v>
      </c>
      <c r="AB58" s="210" t="s">
        <v>438</v>
      </c>
      <c r="AC58" s="195" t="s">
        <v>511</v>
      </c>
      <c r="AD58" s="202">
        <v>482000</v>
      </c>
      <c r="AE58" s="206">
        <v>0.73</v>
      </c>
      <c r="AF58" s="195" t="s">
        <v>139</v>
      </c>
      <c r="AG58" s="195" t="s">
        <v>138</v>
      </c>
      <c r="AH58" s="195" t="s">
        <v>812</v>
      </c>
      <c r="AI58" s="195" t="s">
        <v>1372</v>
      </c>
      <c r="AJ58" s="195" t="s">
        <v>365</v>
      </c>
      <c r="AK58" s="195" t="s">
        <v>919</v>
      </c>
      <c r="AL58" s="195" t="s">
        <v>1366</v>
      </c>
      <c r="AM58" s="195" t="s">
        <v>922</v>
      </c>
      <c r="AN58" s="196" t="s">
        <v>139</v>
      </c>
      <c r="AO58" s="195" t="s">
        <v>139</v>
      </c>
      <c r="AP58" s="214">
        <v>0</v>
      </c>
      <c r="AQ58" s="202">
        <v>6662.57</v>
      </c>
      <c r="AR58" s="208">
        <v>125.02</v>
      </c>
      <c r="AS58" s="209">
        <v>1</v>
      </c>
      <c r="AT58" s="202">
        <v>8.33</v>
      </c>
      <c r="AU58" s="202">
        <v>8.33</v>
      </c>
      <c r="AX58" s="210" t="s">
        <v>138</v>
      </c>
      <c r="AY58" s="195" t="s">
        <v>36</v>
      </c>
      <c r="AZ58" s="206">
        <v>1.9015133596223601E-4</v>
      </c>
      <c r="BA58" s="206">
        <v>3.35229979835892E-6</v>
      </c>
    </row>
    <row r="59" spans="1:53">
      <c r="A59" s="195">
        <v>424</v>
      </c>
      <c r="B59" s="195">
        <v>7228</v>
      </c>
      <c r="C59" s="195">
        <v>513326439</v>
      </c>
      <c r="D59" s="190" t="s">
        <v>1359</v>
      </c>
      <c r="E59" s="195" t="s">
        <v>1375</v>
      </c>
      <c r="F59" s="195">
        <v>97386</v>
      </c>
      <c r="G59" s="195" t="s">
        <v>1066</v>
      </c>
      <c r="I59" s="195" t="s">
        <v>30</v>
      </c>
      <c r="J59" s="195" t="s">
        <v>30</v>
      </c>
      <c r="K59" s="195" t="s">
        <v>465</v>
      </c>
      <c r="L59" s="195" t="s">
        <v>138</v>
      </c>
      <c r="M59" s="195" t="s">
        <v>365</v>
      </c>
      <c r="N59" s="195" t="s">
        <v>1368</v>
      </c>
      <c r="O59" s="196" t="s">
        <v>1376</v>
      </c>
      <c r="P59" s="215" t="s">
        <v>2168</v>
      </c>
      <c r="Q59" s="215" t="s">
        <v>440</v>
      </c>
      <c r="R59" s="195" t="s">
        <v>433</v>
      </c>
      <c r="S59" s="195" t="s">
        <v>34</v>
      </c>
      <c r="T59" s="202">
        <v>3.07</v>
      </c>
      <c r="U59" s="195" t="s">
        <v>855</v>
      </c>
      <c r="V59" s="214">
        <v>5.5452000000000001E-2</v>
      </c>
      <c r="W59" s="195" t="s">
        <v>782</v>
      </c>
      <c r="X59" s="195" t="s">
        <v>931</v>
      </c>
      <c r="Y59" s="205">
        <v>0</v>
      </c>
      <c r="Z59" s="206">
        <v>2.98E-2</v>
      </c>
      <c r="AA59" s="195" t="s">
        <v>1387</v>
      </c>
      <c r="AB59" s="210" t="s">
        <v>438</v>
      </c>
      <c r="AC59" s="195" t="s">
        <v>511</v>
      </c>
      <c r="AD59" s="202">
        <v>482000</v>
      </c>
      <c r="AE59" s="206">
        <v>0.73</v>
      </c>
      <c r="AF59" s="195" t="s">
        <v>139</v>
      </c>
      <c r="AG59" s="195" t="s">
        <v>138</v>
      </c>
      <c r="AH59" s="195" t="s">
        <v>812</v>
      </c>
      <c r="AI59" s="195" t="s">
        <v>1372</v>
      </c>
      <c r="AJ59" s="195" t="s">
        <v>365</v>
      </c>
      <c r="AK59" s="195" t="s">
        <v>919</v>
      </c>
      <c r="AL59" s="195" t="s">
        <v>1366</v>
      </c>
      <c r="AM59" s="195" t="s">
        <v>922</v>
      </c>
      <c r="AN59" s="196" t="s">
        <v>139</v>
      </c>
      <c r="AO59" s="195" t="s">
        <v>139</v>
      </c>
      <c r="AP59" s="214">
        <v>0</v>
      </c>
      <c r="AQ59" s="202">
        <v>83265.67</v>
      </c>
      <c r="AR59" s="208">
        <v>129.44</v>
      </c>
      <c r="AS59" s="209">
        <v>1</v>
      </c>
      <c r="AT59" s="202">
        <v>107.779</v>
      </c>
      <c r="AU59" s="202">
        <v>107.779</v>
      </c>
      <c r="AX59" s="210" t="s">
        <v>138</v>
      </c>
      <c r="AY59" s="195" t="s">
        <v>36</v>
      </c>
      <c r="AZ59" s="206">
        <v>2.46043891160274E-3</v>
      </c>
      <c r="BA59" s="206">
        <v>4.3376654839166703E-5</v>
      </c>
    </row>
    <row r="60" spans="1:53">
      <c r="A60" s="195">
        <v>424</v>
      </c>
      <c r="B60" s="195">
        <v>7228</v>
      </c>
      <c r="C60" s="195">
        <v>513326439</v>
      </c>
      <c r="D60" s="190" t="s">
        <v>1359</v>
      </c>
      <c r="E60" s="195" t="s">
        <v>1378</v>
      </c>
      <c r="F60" s="195">
        <v>97378</v>
      </c>
      <c r="G60" s="195" t="s">
        <v>1066</v>
      </c>
      <c r="I60" s="195" t="s">
        <v>30</v>
      </c>
      <c r="J60" s="195" t="s">
        <v>30</v>
      </c>
      <c r="K60" s="195" t="s">
        <v>465</v>
      </c>
      <c r="L60" s="195" t="s">
        <v>138</v>
      </c>
      <c r="M60" s="195" t="s">
        <v>365</v>
      </c>
      <c r="N60" s="195" t="s">
        <v>1368</v>
      </c>
      <c r="O60" s="196" t="s">
        <v>1379</v>
      </c>
      <c r="P60" s="215" t="s">
        <v>2168</v>
      </c>
      <c r="Q60" s="215" t="s">
        <v>440</v>
      </c>
      <c r="R60" s="195" t="s">
        <v>433</v>
      </c>
      <c r="S60" s="195" t="s">
        <v>34</v>
      </c>
      <c r="T60" s="202">
        <v>3.07</v>
      </c>
      <c r="U60" s="195" t="s">
        <v>855</v>
      </c>
      <c r="V60" s="214">
        <v>5.5452000000000001E-2</v>
      </c>
      <c r="W60" s="195" t="s">
        <v>782</v>
      </c>
      <c r="X60" s="195" t="s">
        <v>931</v>
      </c>
      <c r="Y60" s="205">
        <v>0</v>
      </c>
      <c r="Z60" s="206">
        <v>2.98E-2</v>
      </c>
      <c r="AA60" s="195" t="s">
        <v>1387</v>
      </c>
      <c r="AB60" s="210" t="s">
        <v>438</v>
      </c>
      <c r="AC60" s="195" t="s">
        <v>511</v>
      </c>
      <c r="AD60" s="202">
        <v>482000</v>
      </c>
      <c r="AE60" s="206">
        <v>0.73</v>
      </c>
      <c r="AF60" s="195" t="s">
        <v>139</v>
      </c>
      <c r="AG60" s="195" t="s">
        <v>138</v>
      </c>
      <c r="AH60" s="195" t="s">
        <v>812</v>
      </c>
      <c r="AI60" s="195" t="s">
        <v>1372</v>
      </c>
      <c r="AJ60" s="195" t="s">
        <v>365</v>
      </c>
      <c r="AK60" s="195" t="s">
        <v>919</v>
      </c>
      <c r="AL60" s="195" t="s">
        <v>1366</v>
      </c>
      <c r="AM60" s="195" t="s">
        <v>922</v>
      </c>
      <c r="AN60" s="196" t="s">
        <v>139</v>
      </c>
      <c r="AO60" s="195" t="s">
        <v>139</v>
      </c>
      <c r="AP60" s="214">
        <v>0</v>
      </c>
      <c r="AQ60" s="202">
        <v>79885.990000000005</v>
      </c>
      <c r="AR60" s="208">
        <v>129.44</v>
      </c>
      <c r="AS60" s="209">
        <v>1</v>
      </c>
      <c r="AT60" s="202">
        <v>103.404</v>
      </c>
      <c r="AU60" s="202">
        <v>103.404</v>
      </c>
      <c r="AX60" s="210" t="s">
        <v>138</v>
      </c>
      <c r="AY60" s="195" t="s">
        <v>36</v>
      </c>
      <c r="AZ60" s="206">
        <v>2.3605718693899599E-3</v>
      </c>
      <c r="BA60" s="206">
        <v>4.16160347321426E-5</v>
      </c>
    </row>
    <row r="61" spans="1:53">
      <c r="A61" s="195">
        <v>424</v>
      </c>
      <c r="B61" s="195">
        <v>7228</v>
      </c>
      <c r="C61" s="195">
        <v>513326439</v>
      </c>
      <c r="D61" s="190" t="s">
        <v>1359</v>
      </c>
      <c r="E61" s="195" t="s">
        <v>1380</v>
      </c>
      <c r="F61" s="195">
        <v>97394</v>
      </c>
      <c r="G61" s="195" t="s">
        <v>1066</v>
      </c>
      <c r="I61" s="195" t="s">
        <v>30</v>
      </c>
      <c r="J61" s="195" t="s">
        <v>30</v>
      </c>
      <c r="K61" s="195" t="s">
        <v>465</v>
      </c>
      <c r="L61" s="195" t="s">
        <v>138</v>
      </c>
      <c r="M61" s="195" t="s">
        <v>365</v>
      </c>
      <c r="N61" s="195" t="s">
        <v>1368</v>
      </c>
      <c r="O61" s="196" t="s">
        <v>1381</v>
      </c>
      <c r="P61" s="215" t="s">
        <v>2168</v>
      </c>
      <c r="Q61" s="215" t="s">
        <v>440</v>
      </c>
      <c r="R61" s="195" t="s">
        <v>433</v>
      </c>
      <c r="S61" s="195" t="s">
        <v>34</v>
      </c>
      <c r="T61" s="202">
        <v>3.07</v>
      </c>
      <c r="U61" s="195" t="s">
        <v>855</v>
      </c>
      <c r="V61" s="214">
        <v>5.5453000000000002E-2</v>
      </c>
      <c r="W61" s="195" t="s">
        <v>782</v>
      </c>
      <c r="X61" s="195" t="s">
        <v>931</v>
      </c>
      <c r="Y61" s="205">
        <v>0</v>
      </c>
      <c r="Z61" s="206">
        <v>2.98E-2</v>
      </c>
      <c r="AA61" s="195" t="s">
        <v>1387</v>
      </c>
      <c r="AB61" s="210" t="s">
        <v>438</v>
      </c>
      <c r="AC61" s="195" t="s">
        <v>511</v>
      </c>
      <c r="AD61" s="202">
        <v>482000</v>
      </c>
      <c r="AE61" s="206">
        <v>0.73</v>
      </c>
      <c r="AF61" s="195" t="s">
        <v>139</v>
      </c>
      <c r="AG61" s="195" t="s">
        <v>138</v>
      </c>
      <c r="AH61" s="195" t="s">
        <v>812</v>
      </c>
      <c r="AI61" s="195" t="s">
        <v>1372</v>
      </c>
      <c r="AJ61" s="195" t="s">
        <v>365</v>
      </c>
      <c r="AK61" s="195" t="s">
        <v>919</v>
      </c>
      <c r="AL61" s="195" t="s">
        <v>1366</v>
      </c>
      <c r="AM61" s="195" t="s">
        <v>922</v>
      </c>
      <c r="AN61" s="196" t="s">
        <v>139</v>
      </c>
      <c r="AO61" s="195" t="s">
        <v>139</v>
      </c>
      <c r="AP61" s="214">
        <v>0</v>
      </c>
      <c r="AQ61" s="202">
        <v>80342.13</v>
      </c>
      <c r="AR61" s="208">
        <v>127.84</v>
      </c>
      <c r="AS61" s="209">
        <v>1</v>
      </c>
      <c r="AT61" s="202">
        <v>102.709</v>
      </c>
      <c r="AU61" s="202">
        <v>102.709</v>
      </c>
      <c r="AX61" s="210" t="s">
        <v>138</v>
      </c>
      <c r="AY61" s="195" t="s">
        <v>36</v>
      </c>
      <c r="AZ61" s="206">
        <v>2.34470497468404E-3</v>
      </c>
      <c r="BA61" s="206">
        <v>4.1336307073885002E-5</v>
      </c>
    </row>
    <row r="62" spans="1:53">
      <c r="A62" s="195">
        <v>424</v>
      </c>
      <c r="B62" s="195">
        <v>7228</v>
      </c>
      <c r="C62" s="195">
        <v>513326439</v>
      </c>
      <c r="D62" s="190" t="s">
        <v>1359</v>
      </c>
      <c r="E62" s="195" t="s">
        <v>1382</v>
      </c>
      <c r="F62" s="195">
        <v>973031</v>
      </c>
      <c r="G62" s="195" t="s">
        <v>1066</v>
      </c>
      <c r="I62" s="195" t="s">
        <v>30</v>
      </c>
      <c r="J62" s="195" t="s">
        <v>30</v>
      </c>
      <c r="K62" s="195" t="s">
        <v>465</v>
      </c>
      <c r="L62" s="195" t="s">
        <v>138</v>
      </c>
      <c r="M62" s="195" t="s">
        <v>365</v>
      </c>
      <c r="N62" s="195" t="s">
        <v>1368</v>
      </c>
      <c r="O62" s="196" t="s">
        <v>1383</v>
      </c>
      <c r="P62" s="215" t="s">
        <v>2168</v>
      </c>
      <c r="Q62" s="215" t="s">
        <v>440</v>
      </c>
      <c r="R62" s="195" t="s">
        <v>433</v>
      </c>
      <c r="S62" s="195" t="s">
        <v>34</v>
      </c>
      <c r="T62" s="202">
        <v>3.07</v>
      </c>
      <c r="U62" s="195" t="s">
        <v>855</v>
      </c>
      <c r="V62" s="214">
        <v>5.5452000000000001E-2</v>
      </c>
      <c r="W62" s="195" t="s">
        <v>782</v>
      </c>
      <c r="X62" s="195" t="s">
        <v>931</v>
      </c>
      <c r="Y62" s="205">
        <v>0</v>
      </c>
      <c r="Z62" s="206">
        <v>2.98E-2</v>
      </c>
      <c r="AA62" s="195" t="s">
        <v>1387</v>
      </c>
      <c r="AB62" s="210" t="s">
        <v>438</v>
      </c>
      <c r="AC62" s="195" t="s">
        <v>511</v>
      </c>
      <c r="AD62" s="202">
        <v>482000</v>
      </c>
      <c r="AE62" s="206">
        <v>0.73</v>
      </c>
      <c r="AF62" s="195" t="s">
        <v>139</v>
      </c>
      <c r="AG62" s="195" t="s">
        <v>138</v>
      </c>
      <c r="AH62" s="195" t="s">
        <v>812</v>
      </c>
      <c r="AI62" s="195" t="s">
        <v>1372</v>
      </c>
      <c r="AJ62" s="195" t="s">
        <v>365</v>
      </c>
      <c r="AK62" s="195" t="s">
        <v>919</v>
      </c>
      <c r="AL62" s="195" t="s">
        <v>1366</v>
      </c>
      <c r="AM62" s="195" t="s">
        <v>922</v>
      </c>
      <c r="AN62" s="196" t="s">
        <v>139</v>
      </c>
      <c r="AO62" s="195" t="s">
        <v>139</v>
      </c>
      <c r="AP62" s="214">
        <v>0</v>
      </c>
      <c r="AQ62" s="202">
        <v>25371.119999999999</v>
      </c>
      <c r="AR62" s="208">
        <v>127.32</v>
      </c>
      <c r="AS62" s="209">
        <v>1</v>
      </c>
      <c r="AT62" s="202">
        <v>32.302999999999997</v>
      </c>
      <c r="AU62" s="202">
        <v>32.302999999999997</v>
      </c>
      <c r="AX62" s="210" t="s">
        <v>138</v>
      </c>
      <c r="AY62" s="195" t="s">
        <v>36</v>
      </c>
      <c r="AZ62" s="206">
        <v>7.3741908088223202E-4</v>
      </c>
      <c r="BA62" s="206">
        <v>1.3000433700021299E-5</v>
      </c>
    </row>
    <row r="63" spans="1:53">
      <c r="A63" s="195">
        <v>424</v>
      </c>
      <c r="B63" s="195">
        <v>7228</v>
      </c>
      <c r="C63" s="195">
        <v>513326439</v>
      </c>
      <c r="D63" s="190" t="s">
        <v>1359</v>
      </c>
      <c r="E63" s="195" t="s">
        <v>1384</v>
      </c>
      <c r="F63" s="195">
        <v>97261</v>
      </c>
      <c r="G63" s="195" t="s">
        <v>1066</v>
      </c>
      <c r="I63" s="195" t="s">
        <v>30</v>
      </c>
      <c r="J63" s="195" t="s">
        <v>30</v>
      </c>
      <c r="K63" s="195" t="s">
        <v>465</v>
      </c>
      <c r="L63" s="195" t="s">
        <v>138</v>
      </c>
      <c r="M63" s="195" t="s">
        <v>365</v>
      </c>
      <c r="N63" s="195" t="s">
        <v>1368</v>
      </c>
      <c r="O63" s="196" t="s">
        <v>1385</v>
      </c>
      <c r="P63" s="215" t="s">
        <v>2168</v>
      </c>
      <c r="Q63" s="215" t="s">
        <v>440</v>
      </c>
      <c r="R63" s="195" t="s">
        <v>433</v>
      </c>
      <c r="S63" s="195" t="s">
        <v>34</v>
      </c>
      <c r="T63" s="202">
        <v>3.06</v>
      </c>
      <c r="U63" s="195" t="s">
        <v>1364</v>
      </c>
      <c r="V63" s="214">
        <v>5.6285000000000002E-2</v>
      </c>
      <c r="W63" s="195" t="s">
        <v>782</v>
      </c>
      <c r="X63" s="195" t="s">
        <v>931</v>
      </c>
      <c r="Y63" s="205">
        <v>0</v>
      </c>
      <c r="Z63" s="206">
        <v>2.9700000000000001E-2</v>
      </c>
      <c r="AA63" s="195" t="s">
        <v>1387</v>
      </c>
      <c r="AB63" s="210" t="s">
        <v>438</v>
      </c>
      <c r="AC63" s="195" t="s">
        <v>511</v>
      </c>
      <c r="AD63" s="202">
        <v>482000</v>
      </c>
      <c r="AE63" s="206">
        <v>0.73</v>
      </c>
      <c r="AF63" s="195" t="s">
        <v>139</v>
      </c>
      <c r="AG63" s="195" t="s">
        <v>138</v>
      </c>
      <c r="AH63" s="195" t="s">
        <v>812</v>
      </c>
      <c r="AI63" s="195" t="s">
        <v>1372</v>
      </c>
      <c r="AJ63" s="195" t="s">
        <v>365</v>
      </c>
      <c r="AK63" s="195" t="s">
        <v>919</v>
      </c>
      <c r="AL63" s="195" t="s">
        <v>1366</v>
      </c>
      <c r="AM63" s="195" t="s">
        <v>922</v>
      </c>
      <c r="AN63" s="196" t="s">
        <v>139</v>
      </c>
      <c r="AO63" s="195" t="s">
        <v>139</v>
      </c>
      <c r="AP63" s="214">
        <v>0</v>
      </c>
      <c r="AQ63" s="202">
        <v>3726.19</v>
      </c>
      <c r="AR63" s="208">
        <v>129.66</v>
      </c>
      <c r="AS63" s="209">
        <v>1</v>
      </c>
      <c r="AT63" s="202">
        <v>4.8310000000000004</v>
      </c>
      <c r="AU63" s="202">
        <v>4.8310000000000004</v>
      </c>
      <c r="AX63" s="210" t="s">
        <v>138</v>
      </c>
      <c r="AY63" s="195" t="s">
        <v>36</v>
      </c>
      <c r="AZ63" s="206">
        <v>1.1029329584599E-4</v>
      </c>
      <c r="BA63" s="206">
        <v>1.9444312160829801E-6</v>
      </c>
    </row>
    <row r="64" spans="1:53">
      <c r="A64" s="195">
        <v>424</v>
      </c>
      <c r="B64" s="195">
        <v>7228</v>
      </c>
      <c r="C64" s="195">
        <v>513326439</v>
      </c>
      <c r="D64" s="190" t="s">
        <v>1359</v>
      </c>
      <c r="E64" s="195" t="s">
        <v>1386</v>
      </c>
      <c r="F64" s="195">
        <v>29199</v>
      </c>
      <c r="G64" s="195" t="s">
        <v>1066</v>
      </c>
      <c r="I64" s="195" t="s">
        <v>30</v>
      </c>
      <c r="J64" s="195" t="s">
        <v>30</v>
      </c>
      <c r="K64" s="195" t="s">
        <v>465</v>
      </c>
      <c r="L64" s="195" t="s">
        <v>138</v>
      </c>
      <c r="M64" s="195" t="s">
        <v>365</v>
      </c>
      <c r="N64" s="195" t="s">
        <v>1368</v>
      </c>
      <c r="O64" s="196" t="s">
        <v>1369</v>
      </c>
      <c r="P64" s="215" t="s">
        <v>2168</v>
      </c>
      <c r="Q64" s="215" t="s">
        <v>440</v>
      </c>
      <c r="R64" s="195" t="s">
        <v>433</v>
      </c>
      <c r="S64" s="195" t="s">
        <v>34</v>
      </c>
      <c r="T64" s="202">
        <v>3.06</v>
      </c>
      <c r="U64" s="195" t="s">
        <v>1364</v>
      </c>
      <c r="V64" s="214">
        <v>5.7277000000000002E-2</v>
      </c>
      <c r="W64" s="195" t="s">
        <v>782</v>
      </c>
      <c r="X64" s="195" t="s">
        <v>931</v>
      </c>
      <c r="Y64" s="205">
        <v>0</v>
      </c>
      <c r="Z64" s="206">
        <v>2.9700000000000001E-2</v>
      </c>
      <c r="AA64" s="195" t="s">
        <v>1387</v>
      </c>
      <c r="AB64" s="210" t="s">
        <v>438</v>
      </c>
      <c r="AC64" s="195" t="s">
        <v>511</v>
      </c>
      <c r="AD64" s="202">
        <v>482000</v>
      </c>
      <c r="AE64" s="206">
        <v>0.73</v>
      </c>
      <c r="AF64" s="195" t="s">
        <v>139</v>
      </c>
      <c r="AG64" s="195" t="s">
        <v>138</v>
      </c>
      <c r="AH64" s="195" t="s">
        <v>812</v>
      </c>
      <c r="AI64" s="195" t="s">
        <v>1372</v>
      </c>
      <c r="AJ64" s="195" t="s">
        <v>365</v>
      </c>
      <c r="AK64" s="195" t="s">
        <v>919</v>
      </c>
      <c r="AL64" s="195" t="s">
        <v>1366</v>
      </c>
      <c r="AM64" s="195" t="s">
        <v>922</v>
      </c>
      <c r="AN64" s="196" t="s">
        <v>139</v>
      </c>
      <c r="AO64" s="195" t="s">
        <v>139</v>
      </c>
      <c r="AP64" s="214">
        <v>0</v>
      </c>
      <c r="AQ64" s="202">
        <v>7502.85</v>
      </c>
      <c r="AR64" s="208">
        <v>130.04</v>
      </c>
      <c r="AS64" s="209">
        <v>1</v>
      </c>
      <c r="AT64" s="202">
        <v>9.7569999999999997</v>
      </c>
      <c r="AU64" s="202">
        <v>9.7569999999999997</v>
      </c>
      <c r="AX64" s="210" t="s">
        <v>138</v>
      </c>
      <c r="AY64" s="195" t="s">
        <v>36</v>
      </c>
      <c r="AZ64" s="206">
        <v>2.2273133814556601E-4</v>
      </c>
      <c r="BA64" s="206">
        <v>3.9266735422878201E-6</v>
      </c>
    </row>
    <row r="65" spans="1:53">
      <c r="A65" s="195">
        <v>424</v>
      </c>
      <c r="B65" s="195">
        <v>7228</v>
      </c>
      <c r="C65" s="195">
        <v>513326439</v>
      </c>
      <c r="D65" s="190" t="s">
        <v>1359</v>
      </c>
      <c r="E65" s="195" t="s">
        <v>1388</v>
      </c>
      <c r="F65" s="195">
        <v>97287</v>
      </c>
      <c r="G65" s="195" t="s">
        <v>1066</v>
      </c>
      <c r="I65" s="195" t="s">
        <v>30</v>
      </c>
      <c r="J65" s="195" t="s">
        <v>30</v>
      </c>
      <c r="K65" s="195" t="s">
        <v>465</v>
      </c>
      <c r="L65" s="195" t="s">
        <v>138</v>
      </c>
      <c r="M65" s="195" t="s">
        <v>365</v>
      </c>
      <c r="N65" s="195" t="s">
        <v>1368</v>
      </c>
      <c r="O65" s="196" t="s">
        <v>1389</v>
      </c>
      <c r="P65" s="215" t="s">
        <v>2168</v>
      </c>
      <c r="Q65" s="215" t="s">
        <v>440</v>
      </c>
      <c r="R65" s="195" t="s">
        <v>433</v>
      </c>
      <c r="S65" s="195" t="s">
        <v>34</v>
      </c>
      <c r="T65" s="202">
        <v>3.06</v>
      </c>
      <c r="U65" s="195" t="s">
        <v>1364</v>
      </c>
      <c r="V65" s="214">
        <v>5.6878999999999999E-2</v>
      </c>
      <c r="W65" s="195" t="s">
        <v>782</v>
      </c>
      <c r="X65" s="195" t="s">
        <v>931</v>
      </c>
      <c r="Y65" s="205">
        <v>0</v>
      </c>
      <c r="Z65" s="206">
        <v>2.9700000000000001E-2</v>
      </c>
      <c r="AA65" s="195" t="s">
        <v>1387</v>
      </c>
      <c r="AB65" s="210" t="s">
        <v>438</v>
      </c>
      <c r="AC65" s="195" t="s">
        <v>511</v>
      </c>
      <c r="AD65" s="202">
        <v>482000</v>
      </c>
      <c r="AE65" s="206">
        <v>0.73</v>
      </c>
      <c r="AF65" s="195" t="s">
        <v>139</v>
      </c>
      <c r="AG65" s="195" t="s">
        <v>138</v>
      </c>
      <c r="AH65" s="195" t="s">
        <v>812</v>
      </c>
      <c r="AI65" s="195" t="s">
        <v>1372</v>
      </c>
      <c r="AJ65" s="195" t="s">
        <v>365</v>
      </c>
      <c r="AK65" s="195" t="s">
        <v>919</v>
      </c>
      <c r="AL65" s="195" t="s">
        <v>1366</v>
      </c>
      <c r="AM65" s="195" t="s">
        <v>922</v>
      </c>
      <c r="AN65" s="196" t="s">
        <v>139</v>
      </c>
      <c r="AO65" s="195" t="s">
        <v>139</v>
      </c>
      <c r="AP65" s="214">
        <v>0</v>
      </c>
      <c r="AQ65" s="202">
        <v>4502.04</v>
      </c>
      <c r="AR65" s="208">
        <v>130.01</v>
      </c>
      <c r="AS65" s="209">
        <v>1</v>
      </c>
      <c r="AT65" s="202">
        <v>5.8529999999999998</v>
      </c>
      <c r="AU65" s="202">
        <v>5.8529999999999998</v>
      </c>
      <c r="AX65" s="210" t="s">
        <v>138</v>
      </c>
      <c r="AY65" s="195" t="s">
        <v>36</v>
      </c>
      <c r="AZ65" s="206">
        <v>1.3361776684602301E-4</v>
      </c>
      <c r="BA65" s="206">
        <v>2.3556332675151498E-6</v>
      </c>
    </row>
    <row r="66" spans="1:53">
      <c r="A66" s="195">
        <v>424</v>
      </c>
      <c r="B66" s="195">
        <v>7228</v>
      </c>
      <c r="C66" s="195">
        <v>513326439</v>
      </c>
      <c r="D66" s="190" t="s">
        <v>1359</v>
      </c>
      <c r="E66" s="195" t="s">
        <v>1390</v>
      </c>
      <c r="F66" s="195">
        <v>97345</v>
      </c>
      <c r="G66" s="195" t="s">
        <v>1066</v>
      </c>
      <c r="I66" s="195" t="s">
        <v>30</v>
      </c>
      <c r="J66" s="195" t="s">
        <v>30</v>
      </c>
      <c r="K66" s="195" t="s">
        <v>465</v>
      </c>
      <c r="L66" s="195" t="s">
        <v>138</v>
      </c>
      <c r="M66" s="195" t="s">
        <v>365</v>
      </c>
      <c r="N66" s="195" t="s">
        <v>1368</v>
      </c>
      <c r="O66" s="196" t="s">
        <v>1391</v>
      </c>
      <c r="P66" s="215" t="s">
        <v>2168</v>
      </c>
      <c r="Q66" s="215" t="s">
        <v>440</v>
      </c>
      <c r="R66" s="195" t="s">
        <v>433</v>
      </c>
      <c r="S66" s="195" t="s">
        <v>34</v>
      </c>
      <c r="T66" s="202">
        <v>3.06</v>
      </c>
      <c r="U66" s="195" t="s">
        <v>1364</v>
      </c>
      <c r="V66" s="214">
        <v>5.7158E-2</v>
      </c>
      <c r="W66" s="195" t="s">
        <v>782</v>
      </c>
      <c r="X66" s="195" t="s">
        <v>931</v>
      </c>
      <c r="Y66" s="205">
        <v>0</v>
      </c>
      <c r="Z66" s="206">
        <v>2.98E-2</v>
      </c>
      <c r="AA66" s="195" t="s">
        <v>1387</v>
      </c>
      <c r="AB66" s="210" t="s">
        <v>438</v>
      </c>
      <c r="AC66" s="195" t="s">
        <v>511</v>
      </c>
      <c r="AD66" s="202">
        <v>482000</v>
      </c>
      <c r="AE66" s="206">
        <v>0.73</v>
      </c>
      <c r="AF66" s="195" t="s">
        <v>139</v>
      </c>
      <c r="AG66" s="195" t="s">
        <v>138</v>
      </c>
      <c r="AH66" s="195" t="s">
        <v>812</v>
      </c>
      <c r="AI66" s="195" t="s">
        <v>1372</v>
      </c>
      <c r="AJ66" s="195" t="s">
        <v>365</v>
      </c>
      <c r="AK66" s="195" t="s">
        <v>919</v>
      </c>
      <c r="AL66" s="195" t="s">
        <v>1366</v>
      </c>
      <c r="AM66" s="195" t="s">
        <v>922</v>
      </c>
      <c r="AN66" s="196" t="s">
        <v>139</v>
      </c>
      <c r="AO66" s="195" t="s">
        <v>139</v>
      </c>
      <c r="AP66" s="214">
        <v>0</v>
      </c>
      <c r="AQ66" s="202">
        <v>81079.09</v>
      </c>
      <c r="AR66" s="208">
        <v>129.96</v>
      </c>
      <c r="AS66" s="209">
        <v>1</v>
      </c>
      <c r="AT66" s="202">
        <v>105.37</v>
      </c>
      <c r="AU66" s="202">
        <v>105.37</v>
      </c>
      <c r="AX66" s="210" t="s">
        <v>138</v>
      </c>
      <c r="AY66" s="195" t="s">
        <v>36</v>
      </c>
      <c r="AZ66" s="206">
        <v>2.4054518601128801E-3</v>
      </c>
      <c r="BA66" s="206">
        <v>4.2407252858954203E-5</v>
      </c>
    </row>
    <row r="67" spans="1:53">
      <c r="A67" s="195">
        <v>424</v>
      </c>
      <c r="B67" s="195">
        <v>7228</v>
      </c>
      <c r="C67" s="195">
        <v>513326439</v>
      </c>
      <c r="D67" s="190" t="s">
        <v>1359</v>
      </c>
      <c r="E67" s="195" t="s">
        <v>1392</v>
      </c>
      <c r="F67" s="195">
        <v>28415</v>
      </c>
      <c r="G67" s="195" t="s">
        <v>1066</v>
      </c>
      <c r="I67" s="195" t="s">
        <v>30</v>
      </c>
      <c r="J67" s="195" t="s">
        <v>30</v>
      </c>
      <c r="K67" s="195" t="s">
        <v>465</v>
      </c>
      <c r="L67" s="195" t="s">
        <v>138</v>
      </c>
      <c r="M67" s="195" t="s">
        <v>365</v>
      </c>
      <c r="N67" s="195" t="s">
        <v>1368</v>
      </c>
      <c r="O67" s="196" t="s">
        <v>1393</v>
      </c>
      <c r="P67" s="215" t="s">
        <v>2168</v>
      </c>
      <c r="Q67" s="215" t="s">
        <v>440</v>
      </c>
      <c r="R67" s="195" t="s">
        <v>433</v>
      </c>
      <c r="S67" s="195" t="s">
        <v>34</v>
      </c>
      <c r="T67" s="202">
        <v>3.07</v>
      </c>
      <c r="U67" s="195" t="s">
        <v>1364</v>
      </c>
      <c r="V67" s="214">
        <v>5.5451E-2</v>
      </c>
      <c r="W67" s="195" t="s">
        <v>782</v>
      </c>
      <c r="X67" s="195" t="s">
        <v>931</v>
      </c>
      <c r="Y67" s="205">
        <v>0</v>
      </c>
      <c r="Z67" s="206">
        <v>2.9700000000000001E-2</v>
      </c>
      <c r="AA67" s="195" t="s">
        <v>1387</v>
      </c>
      <c r="AB67" s="210" t="s">
        <v>438</v>
      </c>
      <c r="AC67" s="195" t="s">
        <v>511</v>
      </c>
      <c r="AD67" s="202">
        <v>482000</v>
      </c>
      <c r="AE67" s="206">
        <v>0.73</v>
      </c>
      <c r="AF67" s="195" t="s">
        <v>139</v>
      </c>
      <c r="AG67" s="195" t="s">
        <v>138</v>
      </c>
      <c r="AH67" s="195" t="s">
        <v>812</v>
      </c>
      <c r="AI67" s="195" t="s">
        <v>1372</v>
      </c>
      <c r="AJ67" s="195" t="s">
        <v>365</v>
      </c>
      <c r="AK67" s="195" t="s">
        <v>919</v>
      </c>
      <c r="AL67" s="195" t="s">
        <v>1366</v>
      </c>
      <c r="AM67" s="195" t="s">
        <v>922</v>
      </c>
      <c r="AN67" s="196" t="s">
        <v>139</v>
      </c>
      <c r="AO67" s="195" t="s">
        <v>139</v>
      </c>
      <c r="AP67" s="214">
        <v>0</v>
      </c>
      <c r="AQ67" s="202">
        <v>9282.0499999999993</v>
      </c>
      <c r="AR67" s="208">
        <v>126.85</v>
      </c>
      <c r="AS67" s="209">
        <v>1</v>
      </c>
      <c r="AT67" s="202">
        <v>11.773999999999999</v>
      </c>
      <c r="AU67" s="202">
        <v>11.773999999999999</v>
      </c>
      <c r="AX67" s="210" t="s">
        <v>138</v>
      </c>
      <c r="AY67" s="195" t="s">
        <v>36</v>
      </c>
      <c r="AZ67" s="206">
        <v>2.6878960964190702E-4</v>
      </c>
      <c r="BA67" s="206">
        <v>4.7386643361921404E-6</v>
      </c>
    </row>
    <row r="68" spans="1:53">
      <c r="A68" s="195">
        <v>424</v>
      </c>
      <c r="B68" s="195">
        <v>7228</v>
      </c>
      <c r="C68" s="195">
        <v>513326439</v>
      </c>
      <c r="D68" s="190" t="s">
        <v>1359</v>
      </c>
      <c r="E68" s="195" t="s">
        <v>1394</v>
      </c>
      <c r="F68" s="195">
        <v>24836</v>
      </c>
      <c r="G68" s="195" t="s">
        <v>1066</v>
      </c>
      <c r="I68" s="195" t="s">
        <v>30</v>
      </c>
      <c r="J68" s="195" t="s">
        <v>30</v>
      </c>
      <c r="K68" s="195" t="s">
        <v>465</v>
      </c>
      <c r="L68" s="195" t="s">
        <v>138</v>
      </c>
      <c r="M68" s="195" t="s">
        <v>365</v>
      </c>
      <c r="N68" s="195" t="s">
        <v>1368</v>
      </c>
      <c r="O68" s="196" t="s">
        <v>1369</v>
      </c>
      <c r="P68" s="215" t="s">
        <v>2168</v>
      </c>
      <c r="Q68" s="215" t="s">
        <v>440</v>
      </c>
      <c r="R68" s="195" t="s">
        <v>433</v>
      </c>
      <c r="S68" s="195" t="s">
        <v>34</v>
      </c>
      <c r="T68" s="202">
        <v>3.07</v>
      </c>
      <c r="U68" s="195" t="s">
        <v>855</v>
      </c>
      <c r="V68" s="214">
        <v>5.5452000000000001E-2</v>
      </c>
      <c r="W68" s="195" t="s">
        <v>782</v>
      </c>
      <c r="X68" s="195" t="s">
        <v>931</v>
      </c>
      <c r="Y68" s="205">
        <v>0</v>
      </c>
      <c r="Z68" s="206">
        <v>2.9700000000000001E-2</v>
      </c>
      <c r="AA68" s="195" t="s">
        <v>1387</v>
      </c>
      <c r="AB68" s="210" t="s">
        <v>438</v>
      </c>
      <c r="AC68" s="195" t="s">
        <v>511</v>
      </c>
      <c r="AD68" s="202">
        <v>482000</v>
      </c>
      <c r="AE68" s="206">
        <v>0.73</v>
      </c>
      <c r="AF68" s="195" t="s">
        <v>139</v>
      </c>
      <c r="AG68" s="195" t="s">
        <v>138</v>
      </c>
      <c r="AH68" s="195" t="s">
        <v>812</v>
      </c>
      <c r="AI68" s="195" t="s">
        <v>1372</v>
      </c>
      <c r="AJ68" s="195" t="s">
        <v>365</v>
      </c>
      <c r="AK68" s="195" t="s">
        <v>919</v>
      </c>
      <c r="AL68" s="195" t="s">
        <v>1366</v>
      </c>
      <c r="AM68" s="195" t="s">
        <v>922</v>
      </c>
      <c r="AN68" s="196" t="s">
        <v>139</v>
      </c>
      <c r="AO68" s="195" t="s">
        <v>139</v>
      </c>
      <c r="AP68" s="214">
        <v>0</v>
      </c>
      <c r="AQ68" s="202">
        <v>7688.12</v>
      </c>
      <c r="AR68" s="208">
        <v>126.79</v>
      </c>
      <c r="AS68" s="209">
        <v>1</v>
      </c>
      <c r="AT68" s="202">
        <v>9.7479999999999993</v>
      </c>
      <c r="AU68" s="202">
        <v>9.7479999999999993</v>
      </c>
      <c r="AX68" s="210" t="s">
        <v>138</v>
      </c>
      <c r="AY68" s="195" t="s">
        <v>36</v>
      </c>
      <c r="AZ68" s="206">
        <v>2.2252727859155299E-4</v>
      </c>
      <c r="BA68" s="206">
        <v>3.9230760455975699E-6</v>
      </c>
    </row>
    <row r="69" spans="1:53">
      <c r="A69" s="195">
        <v>424</v>
      </c>
      <c r="B69" s="195">
        <v>7228</v>
      </c>
      <c r="C69" s="195">
        <v>513326439</v>
      </c>
      <c r="D69" s="190" t="s">
        <v>1359</v>
      </c>
      <c r="E69" s="195" t="s">
        <v>1395</v>
      </c>
      <c r="F69" s="195">
        <v>97329</v>
      </c>
      <c r="G69" s="195" t="s">
        <v>1066</v>
      </c>
      <c r="I69" s="195" t="s">
        <v>30</v>
      </c>
      <c r="J69" s="195" t="s">
        <v>30</v>
      </c>
      <c r="K69" s="195" t="s">
        <v>465</v>
      </c>
      <c r="L69" s="195" t="s">
        <v>138</v>
      </c>
      <c r="M69" s="195" t="s">
        <v>365</v>
      </c>
      <c r="N69" s="195" t="s">
        <v>1368</v>
      </c>
      <c r="O69" s="196" t="s">
        <v>1396</v>
      </c>
      <c r="P69" s="215" t="s">
        <v>2168</v>
      </c>
      <c r="Q69" s="215" t="s">
        <v>440</v>
      </c>
      <c r="R69" s="195" t="s">
        <v>433</v>
      </c>
      <c r="S69" s="195" t="s">
        <v>34</v>
      </c>
      <c r="T69" s="202">
        <v>3.07</v>
      </c>
      <c r="U69" s="195" t="s">
        <v>1364</v>
      </c>
      <c r="V69" s="214">
        <v>5.5548E-2</v>
      </c>
      <c r="W69" s="195" t="s">
        <v>782</v>
      </c>
      <c r="X69" s="195" t="s">
        <v>931</v>
      </c>
      <c r="Y69" s="205">
        <v>0</v>
      </c>
      <c r="Z69" s="206">
        <v>2.9700000000000001E-2</v>
      </c>
      <c r="AA69" s="195" t="s">
        <v>1387</v>
      </c>
      <c r="AB69" s="210" t="s">
        <v>438</v>
      </c>
      <c r="AC69" s="195" t="s">
        <v>511</v>
      </c>
      <c r="AD69" s="202">
        <v>482000</v>
      </c>
      <c r="AE69" s="206">
        <v>0.73</v>
      </c>
      <c r="AF69" s="195" t="s">
        <v>139</v>
      </c>
      <c r="AG69" s="195" t="s">
        <v>138</v>
      </c>
      <c r="AH69" s="195" t="s">
        <v>812</v>
      </c>
      <c r="AI69" s="195" t="s">
        <v>1372</v>
      </c>
      <c r="AJ69" s="195" t="s">
        <v>365</v>
      </c>
      <c r="AK69" s="195" t="s">
        <v>919</v>
      </c>
      <c r="AL69" s="195" t="s">
        <v>1366</v>
      </c>
      <c r="AM69" s="195" t="s">
        <v>922</v>
      </c>
      <c r="AN69" s="196" t="s">
        <v>139</v>
      </c>
      <c r="AO69" s="195" t="s">
        <v>139</v>
      </c>
      <c r="AP69" s="214">
        <v>0</v>
      </c>
      <c r="AQ69" s="202">
        <v>17578.509999999998</v>
      </c>
      <c r="AR69" s="208">
        <v>129.01</v>
      </c>
      <c r="AS69" s="209">
        <v>1</v>
      </c>
      <c r="AT69" s="202">
        <v>22.678000000000001</v>
      </c>
      <c r="AU69" s="202">
        <v>22.678000000000001</v>
      </c>
      <c r="AX69" s="210" t="s">
        <v>138</v>
      </c>
      <c r="AY69" s="195" t="s">
        <v>36</v>
      </c>
      <c r="AZ69" s="206">
        <v>5.1770640386769096E-4</v>
      </c>
      <c r="BA69" s="206">
        <v>9.1269780699277103E-6</v>
      </c>
    </row>
    <row r="70" spans="1:53">
      <c r="A70" s="195">
        <v>424</v>
      </c>
      <c r="B70" s="195">
        <v>7228</v>
      </c>
      <c r="C70" s="195">
        <v>513326439</v>
      </c>
      <c r="D70" s="190" t="s">
        <v>1359</v>
      </c>
      <c r="E70" s="195" t="s">
        <v>1397</v>
      </c>
      <c r="F70" s="195">
        <v>24869</v>
      </c>
      <c r="G70" s="195" t="s">
        <v>1066</v>
      </c>
      <c r="I70" s="195" t="s">
        <v>30</v>
      </c>
      <c r="J70" s="195" t="s">
        <v>30</v>
      </c>
      <c r="K70" s="195" t="s">
        <v>465</v>
      </c>
      <c r="L70" s="195" t="s">
        <v>138</v>
      </c>
      <c r="M70" s="195" t="s">
        <v>365</v>
      </c>
      <c r="N70" s="195" t="s">
        <v>1368</v>
      </c>
      <c r="O70" s="196" t="s">
        <v>1398</v>
      </c>
      <c r="P70" s="215" t="s">
        <v>2168</v>
      </c>
      <c r="Q70" s="215" t="s">
        <v>440</v>
      </c>
      <c r="R70" s="195" t="s">
        <v>433</v>
      </c>
      <c r="S70" s="195" t="s">
        <v>34</v>
      </c>
      <c r="T70" s="202">
        <v>3.07</v>
      </c>
      <c r="U70" s="195" t="s">
        <v>1364</v>
      </c>
      <c r="V70" s="214">
        <v>5.5452000000000001E-2</v>
      </c>
      <c r="W70" s="195" t="s">
        <v>782</v>
      </c>
      <c r="X70" s="195" t="s">
        <v>931</v>
      </c>
      <c r="Y70" s="205">
        <v>0</v>
      </c>
      <c r="Z70" s="206">
        <v>2.98E-2</v>
      </c>
      <c r="AA70" s="195" t="s">
        <v>1387</v>
      </c>
      <c r="AB70" s="210" t="s">
        <v>438</v>
      </c>
      <c r="AC70" s="195" t="s">
        <v>511</v>
      </c>
      <c r="AD70" s="202">
        <v>482000</v>
      </c>
      <c r="AE70" s="206">
        <v>0.73</v>
      </c>
      <c r="AF70" s="195" t="s">
        <v>139</v>
      </c>
      <c r="AG70" s="195" t="s">
        <v>138</v>
      </c>
      <c r="AH70" s="195" t="s">
        <v>812</v>
      </c>
      <c r="AI70" s="195" t="s">
        <v>1372</v>
      </c>
      <c r="AJ70" s="195" t="s">
        <v>365</v>
      </c>
      <c r="AK70" s="195" t="s">
        <v>919</v>
      </c>
      <c r="AL70" s="195" t="s">
        <v>1366</v>
      </c>
      <c r="AM70" s="195" t="s">
        <v>922</v>
      </c>
      <c r="AN70" s="196" t="s">
        <v>139</v>
      </c>
      <c r="AO70" s="195" t="s">
        <v>139</v>
      </c>
      <c r="AP70" s="214">
        <v>0</v>
      </c>
      <c r="AQ70" s="202">
        <v>67860.17</v>
      </c>
      <c r="AR70" s="208">
        <v>126.99</v>
      </c>
      <c r="AS70" s="209">
        <v>1</v>
      </c>
      <c r="AT70" s="202">
        <v>86.176000000000002</v>
      </c>
      <c r="AU70" s="202">
        <v>86.176000000000002</v>
      </c>
      <c r="AX70" s="210" t="s">
        <v>138</v>
      </c>
      <c r="AY70" s="195" t="s">
        <v>36</v>
      </c>
      <c r="AZ70" s="206">
        <v>1.9672636527082702E-3</v>
      </c>
      <c r="BA70" s="206">
        <v>3.4682152049683802E-5</v>
      </c>
    </row>
    <row r="71" spans="1:53">
      <c r="A71" s="195">
        <v>424</v>
      </c>
      <c r="B71" s="195">
        <v>7228</v>
      </c>
      <c r="C71" s="195">
        <v>513326439</v>
      </c>
      <c r="D71" s="190" t="s">
        <v>1359</v>
      </c>
      <c r="E71" s="195" t="s">
        <v>1399</v>
      </c>
      <c r="F71" s="195">
        <v>78022</v>
      </c>
      <c r="G71" s="195" t="s">
        <v>1066</v>
      </c>
      <c r="I71" s="195" t="s">
        <v>30</v>
      </c>
      <c r="J71" s="195" t="s">
        <v>30</v>
      </c>
      <c r="K71" s="195" t="s">
        <v>465</v>
      </c>
      <c r="L71" s="195" t="s">
        <v>138</v>
      </c>
      <c r="M71" s="195" t="s">
        <v>365</v>
      </c>
      <c r="N71" s="195" t="s">
        <v>1368</v>
      </c>
      <c r="O71" s="196" t="s">
        <v>1369</v>
      </c>
      <c r="P71" s="215" t="s">
        <v>2168</v>
      </c>
      <c r="Q71" s="215" t="s">
        <v>440</v>
      </c>
      <c r="R71" s="195" t="s">
        <v>433</v>
      </c>
      <c r="S71" s="195" t="s">
        <v>34</v>
      </c>
      <c r="T71" s="202">
        <v>3.07</v>
      </c>
      <c r="U71" s="195" t="s">
        <v>1364</v>
      </c>
      <c r="V71" s="214">
        <v>5.5514000000000001E-2</v>
      </c>
      <c r="W71" s="195" t="s">
        <v>782</v>
      </c>
      <c r="X71" s="195" t="s">
        <v>931</v>
      </c>
      <c r="Y71" s="205">
        <v>0</v>
      </c>
      <c r="Z71" s="206">
        <v>2.98E-2</v>
      </c>
      <c r="AA71" s="195" t="s">
        <v>1387</v>
      </c>
      <c r="AB71" s="210" t="s">
        <v>438</v>
      </c>
      <c r="AC71" s="195" t="s">
        <v>511</v>
      </c>
      <c r="AD71" s="202">
        <v>482000</v>
      </c>
      <c r="AE71" s="206">
        <v>0.73</v>
      </c>
      <c r="AF71" s="195" t="s">
        <v>139</v>
      </c>
      <c r="AG71" s="195" t="s">
        <v>138</v>
      </c>
      <c r="AH71" s="195" t="s">
        <v>812</v>
      </c>
      <c r="AI71" s="195" t="s">
        <v>1372</v>
      </c>
      <c r="AJ71" s="195" t="s">
        <v>365</v>
      </c>
      <c r="AK71" s="195" t="s">
        <v>919</v>
      </c>
      <c r="AL71" s="195" t="s">
        <v>1366</v>
      </c>
      <c r="AM71" s="195" t="s">
        <v>922</v>
      </c>
      <c r="AN71" s="196" t="s">
        <v>139</v>
      </c>
      <c r="AO71" s="195" t="s">
        <v>139</v>
      </c>
      <c r="AP71" s="214">
        <v>0</v>
      </c>
      <c r="AQ71" s="202">
        <v>82426.27</v>
      </c>
      <c r="AR71" s="208">
        <v>128.96</v>
      </c>
      <c r="AS71" s="209">
        <v>1</v>
      </c>
      <c r="AT71" s="202">
        <v>106.297</v>
      </c>
      <c r="AU71" s="202">
        <v>106.297</v>
      </c>
      <c r="AX71" s="210" t="s">
        <v>138</v>
      </c>
      <c r="AY71" s="195" t="s">
        <v>36</v>
      </c>
      <c r="AZ71" s="206">
        <v>2.4266032409746602E-3</v>
      </c>
      <c r="BA71" s="206">
        <v>4.2780144111277897E-5</v>
      </c>
    </row>
    <row r="72" spans="1:53">
      <c r="A72" s="195">
        <v>424</v>
      </c>
      <c r="B72" s="195">
        <v>7228</v>
      </c>
      <c r="C72" s="195">
        <v>513326439</v>
      </c>
      <c r="D72" s="190" t="s">
        <v>1359</v>
      </c>
      <c r="E72" s="195" t="s">
        <v>1400</v>
      </c>
      <c r="F72" s="195">
        <v>78006</v>
      </c>
      <c r="G72" s="195" t="s">
        <v>1066</v>
      </c>
      <c r="I72" s="195" t="s">
        <v>30</v>
      </c>
      <c r="J72" s="195" t="s">
        <v>30</v>
      </c>
      <c r="K72" s="195" t="s">
        <v>465</v>
      </c>
      <c r="L72" s="195" t="s">
        <v>138</v>
      </c>
      <c r="M72" s="195" t="s">
        <v>365</v>
      </c>
      <c r="N72" s="195" t="s">
        <v>1368</v>
      </c>
      <c r="O72" s="196" t="s">
        <v>1369</v>
      </c>
      <c r="P72" s="215" t="s">
        <v>2168</v>
      </c>
      <c r="Q72" s="215" t="s">
        <v>440</v>
      </c>
      <c r="R72" s="195" t="s">
        <v>433</v>
      </c>
      <c r="S72" s="195" t="s">
        <v>34</v>
      </c>
      <c r="T72" s="202">
        <v>3.06</v>
      </c>
      <c r="U72" s="195" t="s">
        <v>1364</v>
      </c>
      <c r="V72" s="214">
        <v>5.7402000000000002E-2</v>
      </c>
      <c r="W72" s="195" t="s">
        <v>782</v>
      </c>
      <c r="X72" s="195" t="s">
        <v>931</v>
      </c>
      <c r="Y72" s="205">
        <v>0</v>
      </c>
      <c r="Z72" s="206">
        <v>2.9700000000000001E-2</v>
      </c>
      <c r="AA72" s="195" t="s">
        <v>1387</v>
      </c>
      <c r="AB72" s="210" t="s">
        <v>438</v>
      </c>
      <c r="AC72" s="195" t="s">
        <v>511</v>
      </c>
      <c r="AD72" s="202">
        <v>482000</v>
      </c>
      <c r="AE72" s="206">
        <v>0.73</v>
      </c>
      <c r="AF72" s="195" t="s">
        <v>139</v>
      </c>
      <c r="AG72" s="195" t="s">
        <v>138</v>
      </c>
      <c r="AH72" s="195" t="s">
        <v>812</v>
      </c>
      <c r="AI72" s="195" t="s">
        <v>1372</v>
      </c>
      <c r="AJ72" s="195" t="s">
        <v>365</v>
      </c>
      <c r="AK72" s="195" t="s">
        <v>919</v>
      </c>
      <c r="AL72" s="195" t="s">
        <v>1366</v>
      </c>
      <c r="AM72" s="195" t="s">
        <v>922</v>
      </c>
      <c r="AN72" s="196" t="s">
        <v>139</v>
      </c>
      <c r="AO72" s="195" t="s">
        <v>139</v>
      </c>
      <c r="AP72" s="214">
        <v>0</v>
      </c>
      <c r="AQ72" s="202">
        <v>17255.93</v>
      </c>
      <c r="AR72" s="208">
        <v>130.21</v>
      </c>
      <c r="AS72" s="209">
        <v>1</v>
      </c>
      <c r="AT72" s="202">
        <v>22.469000000000001</v>
      </c>
      <c r="AU72" s="202">
        <v>22.469000000000001</v>
      </c>
      <c r="AX72" s="210" t="s">
        <v>138</v>
      </c>
      <c r="AY72" s="195" t="s">
        <v>36</v>
      </c>
      <c r="AZ72" s="206">
        <v>5.12933200855608E-4</v>
      </c>
      <c r="BA72" s="206">
        <v>9.0428282141617207E-6</v>
      </c>
    </row>
    <row r="73" spans="1:53">
      <c r="A73" s="195">
        <v>424</v>
      </c>
      <c r="B73" s="195">
        <v>7228</v>
      </c>
      <c r="C73" s="195">
        <v>513326439</v>
      </c>
      <c r="D73" s="190" t="s">
        <v>1359</v>
      </c>
      <c r="E73" s="195" t="s">
        <v>1401</v>
      </c>
      <c r="F73" s="195">
        <v>97279</v>
      </c>
      <c r="G73" s="195" t="s">
        <v>1066</v>
      </c>
      <c r="I73" s="195" t="s">
        <v>30</v>
      </c>
      <c r="J73" s="195" t="s">
        <v>30</v>
      </c>
      <c r="K73" s="195" t="s">
        <v>465</v>
      </c>
      <c r="L73" s="195" t="s">
        <v>138</v>
      </c>
      <c r="M73" s="195" t="s">
        <v>365</v>
      </c>
      <c r="N73" s="195" t="s">
        <v>1368</v>
      </c>
      <c r="O73" s="196" t="s">
        <v>1402</v>
      </c>
      <c r="P73" s="215" t="s">
        <v>2168</v>
      </c>
      <c r="Q73" s="215" t="s">
        <v>440</v>
      </c>
      <c r="R73" s="195" t="s">
        <v>433</v>
      </c>
      <c r="S73" s="195" t="s">
        <v>34</v>
      </c>
      <c r="T73" s="202">
        <v>3.06</v>
      </c>
      <c r="U73" s="195" t="s">
        <v>1364</v>
      </c>
      <c r="V73" s="214">
        <v>5.6347000000000001E-2</v>
      </c>
      <c r="W73" s="195" t="s">
        <v>782</v>
      </c>
      <c r="X73" s="195" t="s">
        <v>931</v>
      </c>
      <c r="Y73" s="205">
        <v>0</v>
      </c>
      <c r="Z73" s="206">
        <v>2.98E-2</v>
      </c>
      <c r="AA73" s="195" t="s">
        <v>1377</v>
      </c>
      <c r="AB73" s="210" t="s">
        <v>438</v>
      </c>
      <c r="AC73" s="195" t="s">
        <v>511</v>
      </c>
      <c r="AD73" s="202">
        <v>482000</v>
      </c>
      <c r="AE73" s="206">
        <v>0.73</v>
      </c>
      <c r="AF73" s="195" t="s">
        <v>139</v>
      </c>
      <c r="AG73" s="195" t="s">
        <v>138</v>
      </c>
      <c r="AH73" s="195" t="s">
        <v>812</v>
      </c>
      <c r="AI73" s="195" t="s">
        <v>1372</v>
      </c>
      <c r="AJ73" s="195" t="s">
        <v>365</v>
      </c>
      <c r="AK73" s="195" t="s">
        <v>919</v>
      </c>
      <c r="AL73" s="195" t="s">
        <v>1366</v>
      </c>
      <c r="AM73" s="195" t="s">
        <v>922</v>
      </c>
      <c r="AN73" s="196" t="s">
        <v>139</v>
      </c>
      <c r="AO73" s="195" t="s">
        <v>139</v>
      </c>
      <c r="AP73" s="214">
        <v>0</v>
      </c>
      <c r="AQ73" s="202">
        <v>24250.639999999999</v>
      </c>
      <c r="AR73" s="208">
        <v>129.65</v>
      </c>
      <c r="AS73" s="209">
        <v>1</v>
      </c>
      <c r="AT73" s="202">
        <v>31.440999999999999</v>
      </c>
      <c r="AU73" s="202">
        <v>31.440999999999999</v>
      </c>
      <c r="AX73" s="210" t="s">
        <v>138</v>
      </c>
      <c r="AY73" s="195" t="s">
        <v>36</v>
      </c>
      <c r="AZ73" s="206">
        <v>7.1775103459957297E-4</v>
      </c>
      <c r="BA73" s="206">
        <v>1.2653693103886E-5</v>
      </c>
    </row>
    <row r="74" spans="1:53">
      <c r="A74" s="195">
        <v>424</v>
      </c>
      <c r="B74" s="195">
        <v>7228</v>
      </c>
      <c r="C74" s="195">
        <v>513326439</v>
      </c>
      <c r="D74" s="190" t="s">
        <v>1359</v>
      </c>
      <c r="E74" s="195" t="s">
        <v>1403</v>
      </c>
      <c r="F74" s="195">
        <v>28704</v>
      </c>
      <c r="G74" s="195" t="s">
        <v>1066</v>
      </c>
      <c r="I74" s="195" t="s">
        <v>30</v>
      </c>
      <c r="J74" s="195" t="s">
        <v>30</v>
      </c>
      <c r="K74" s="195" t="s">
        <v>465</v>
      </c>
      <c r="L74" s="195" t="s">
        <v>138</v>
      </c>
      <c r="M74" s="195" t="s">
        <v>365</v>
      </c>
      <c r="N74" s="195" t="s">
        <v>1368</v>
      </c>
      <c r="O74" s="196" t="s">
        <v>1369</v>
      </c>
      <c r="P74" s="215" t="s">
        <v>2168</v>
      </c>
      <c r="Q74" s="215" t="s">
        <v>440</v>
      </c>
      <c r="R74" s="195" t="s">
        <v>433</v>
      </c>
      <c r="S74" s="195" t="s">
        <v>34</v>
      </c>
      <c r="T74" s="202">
        <v>3.06</v>
      </c>
      <c r="U74" s="195" t="s">
        <v>855</v>
      </c>
      <c r="V74" s="214">
        <v>5.5452000000000001E-2</v>
      </c>
      <c r="W74" s="195" t="s">
        <v>782</v>
      </c>
      <c r="X74" s="195" t="s">
        <v>931</v>
      </c>
      <c r="Y74" s="205">
        <v>0</v>
      </c>
      <c r="Z74" s="206">
        <v>3.0599999999999999E-2</v>
      </c>
      <c r="AA74" s="195" t="s">
        <v>1387</v>
      </c>
      <c r="AB74" s="210" t="s">
        <v>438</v>
      </c>
      <c r="AC74" s="195" t="s">
        <v>511</v>
      </c>
      <c r="AD74" s="202">
        <v>482000</v>
      </c>
      <c r="AE74" s="206">
        <v>0.73</v>
      </c>
      <c r="AF74" s="195" t="s">
        <v>139</v>
      </c>
      <c r="AG74" s="195" t="s">
        <v>138</v>
      </c>
      <c r="AH74" s="195" t="s">
        <v>812</v>
      </c>
      <c r="AI74" s="195" t="s">
        <v>1372</v>
      </c>
      <c r="AJ74" s="195" t="s">
        <v>365</v>
      </c>
      <c r="AK74" s="195" t="s">
        <v>919</v>
      </c>
      <c r="AL74" s="195" t="s">
        <v>1366</v>
      </c>
      <c r="AM74" s="195" t="s">
        <v>922</v>
      </c>
      <c r="AN74" s="196" t="s">
        <v>139</v>
      </c>
      <c r="AO74" s="195" t="s">
        <v>139</v>
      </c>
      <c r="AP74" s="214">
        <v>0</v>
      </c>
      <c r="AQ74" s="202">
        <v>30718.25</v>
      </c>
      <c r="AR74" s="208">
        <v>124.78</v>
      </c>
      <c r="AS74" s="209">
        <v>1</v>
      </c>
      <c r="AT74" s="202">
        <v>38.33</v>
      </c>
      <c r="AU74" s="202">
        <v>38.33</v>
      </c>
      <c r="AX74" s="210" t="s">
        <v>138</v>
      </c>
      <c r="AY74" s="195" t="s">
        <v>36</v>
      </c>
      <c r="AZ74" s="206">
        <v>8.7502317075483502E-4</v>
      </c>
      <c r="BA74" s="206">
        <v>1.5426344411607901E-5</v>
      </c>
    </row>
    <row r="75" spans="1:53">
      <c r="A75" s="195">
        <v>424</v>
      </c>
      <c r="B75" s="195">
        <v>7228</v>
      </c>
      <c r="C75" s="195">
        <v>513326439</v>
      </c>
      <c r="D75" s="190" t="s">
        <v>1359</v>
      </c>
      <c r="E75" s="195" t="s">
        <v>1404</v>
      </c>
      <c r="F75" s="195">
        <v>28548</v>
      </c>
      <c r="G75" s="195" t="s">
        <v>1066</v>
      </c>
      <c r="I75" s="195" t="s">
        <v>30</v>
      </c>
      <c r="J75" s="195" t="s">
        <v>30</v>
      </c>
      <c r="K75" s="195" t="s">
        <v>465</v>
      </c>
      <c r="L75" s="195" t="s">
        <v>138</v>
      </c>
      <c r="M75" s="195" t="s">
        <v>365</v>
      </c>
      <c r="N75" s="195" t="s">
        <v>1368</v>
      </c>
      <c r="O75" s="196" t="s">
        <v>1369</v>
      </c>
      <c r="P75" s="215" t="s">
        <v>2168</v>
      </c>
      <c r="Q75" s="215" t="s">
        <v>440</v>
      </c>
      <c r="R75" s="195" t="s">
        <v>433</v>
      </c>
      <c r="S75" s="195" t="s">
        <v>34</v>
      </c>
      <c r="T75" s="202">
        <v>3.07</v>
      </c>
      <c r="U75" s="195" t="s">
        <v>855</v>
      </c>
      <c r="V75" s="214">
        <v>5.5451E-2</v>
      </c>
      <c r="W75" s="195" t="s">
        <v>782</v>
      </c>
      <c r="X75" s="195" t="s">
        <v>931</v>
      </c>
      <c r="Y75" s="205">
        <v>0</v>
      </c>
      <c r="Z75" s="206">
        <v>2.9700000000000001E-2</v>
      </c>
      <c r="AA75" s="195" t="s">
        <v>1387</v>
      </c>
      <c r="AB75" s="210" t="s">
        <v>438</v>
      </c>
      <c r="AC75" s="195" t="s">
        <v>511</v>
      </c>
      <c r="AD75" s="202">
        <v>482000</v>
      </c>
      <c r="AE75" s="206">
        <v>0.73</v>
      </c>
      <c r="AF75" s="195" t="s">
        <v>139</v>
      </c>
      <c r="AG75" s="195" t="s">
        <v>138</v>
      </c>
      <c r="AH75" s="195" t="s">
        <v>812</v>
      </c>
      <c r="AI75" s="195" t="s">
        <v>1372</v>
      </c>
      <c r="AJ75" s="195" t="s">
        <v>365</v>
      </c>
      <c r="AK75" s="195" t="s">
        <v>919</v>
      </c>
      <c r="AL75" s="195" t="s">
        <v>1366</v>
      </c>
      <c r="AM75" s="195" t="s">
        <v>922</v>
      </c>
      <c r="AN75" s="196" t="s">
        <v>139</v>
      </c>
      <c r="AO75" s="195" t="s">
        <v>139</v>
      </c>
      <c r="AP75" s="214">
        <v>0</v>
      </c>
      <c r="AQ75" s="202">
        <v>3816.88</v>
      </c>
      <c r="AR75" s="208">
        <v>124.75</v>
      </c>
      <c r="AS75" s="209">
        <v>1</v>
      </c>
      <c r="AT75" s="202">
        <v>4.7619999999999996</v>
      </c>
      <c r="AU75" s="202">
        <v>4.7619999999999996</v>
      </c>
      <c r="AX75" s="210" t="s">
        <v>138</v>
      </c>
      <c r="AY75" s="195" t="s">
        <v>36</v>
      </c>
      <c r="AZ75" s="206">
        <v>1.0869940379812001E-4</v>
      </c>
      <c r="BA75" s="206">
        <v>1.9163314714051902E-6</v>
      </c>
    </row>
    <row r="76" spans="1:53">
      <c r="A76" s="195">
        <v>424</v>
      </c>
      <c r="B76" s="195">
        <v>7228</v>
      </c>
      <c r="C76" s="195">
        <v>513326439</v>
      </c>
      <c r="D76" s="190" t="s">
        <v>1359</v>
      </c>
      <c r="E76" s="195" t="s">
        <v>1405</v>
      </c>
      <c r="F76" s="195">
        <v>28589</v>
      </c>
      <c r="G76" s="195" t="s">
        <v>1066</v>
      </c>
      <c r="I76" s="195" t="s">
        <v>30</v>
      </c>
      <c r="J76" s="195" t="s">
        <v>30</v>
      </c>
      <c r="K76" s="195" t="s">
        <v>465</v>
      </c>
      <c r="L76" s="195" t="s">
        <v>138</v>
      </c>
      <c r="M76" s="195" t="s">
        <v>365</v>
      </c>
      <c r="N76" s="195" t="s">
        <v>1368</v>
      </c>
      <c r="O76" s="196" t="s">
        <v>1369</v>
      </c>
      <c r="P76" s="215" t="s">
        <v>2168</v>
      </c>
      <c r="Q76" s="215" t="s">
        <v>440</v>
      </c>
      <c r="R76" s="195" t="s">
        <v>433</v>
      </c>
      <c r="S76" s="195" t="s">
        <v>34</v>
      </c>
      <c r="T76" s="202">
        <v>3.07</v>
      </c>
      <c r="U76" s="195" t="s">
        <v>855</v>
      </c>
      <c r="V76" s="214">
        <v>5.5432000000000002E-2</v>
      </c>
      <c r="W76" s="195" t="s">
        <v>782</v>
      </c>
      <c r="X76" s="195" t="s">
        <v>931</v>
      </c>
      <c r="Y76" s="205">
        <v>0</v>
      </c>
      <c r="Z76" s="206">
        <v>2.98E-2</v>
      </c>
      <c r="AA76" s="195" t="s">
        <v>1387</v>
      </c>
      <c r="AB76" s="210" t="s">
        <v>438</v>
      </c>
      <c r="AC76" s="195" t="s">
        <v>511</v>
      </c>
      <c r="AD76" s="202">
        <v>482000</v>
      </c>
      <c r="AE76" s="206">
        <v>0.73</v>
      </c>
      <c r="AF76" s="195" t="s">
        <v>139</v>
      </c>
      <c r="AG76" s="195" t="s">
        <v>138</v>
      </c>
      <c r="AH76" s="195" t="s">
        <v>812</v>
      </c>
      <c r="AI76" s="195" t="s">
        <v>1372</v>
      </c>
      <c r="AJ76" s="195" t="s">
        <v>365</v>
      </c>
      <c r="AK76" s="195" t="s">
        <v>919</v>
      </c>
      <c r="AL76" s="195" t="s">
        <v>1366</v>
      </c>
      <c r="AM76" s="195" t="s">
        <v>922</v>
      </c>
      <c r="AN76" s="196" t="s">
        <v>139</v>
      </c>
      <c r="AO76" s="195" t="s">
        <v>139</v>
      </c>
      <c r="AP76" s="214">
        <v>0</v>
      </c>
      <c r="AQ76" s="202">
        <v>8476.48</v>
      </c>
      <c r="AR76" s="208">
        <v>125.08</v>
      </c>
      <c r="AS76" s="209">
        <v>1</v>
      </c>
      <c r="AT76" s="202">
        <v>10.602</v>
      </c>
      <c r="AU76" s="202">
        <v>10.602</v>
      </c>
      <c r="AX76" s="210" t="s">
        <v>138</v>
      </c>
      <c r="AY76" s="195" t="s">
        <v>36</v>
      </c>
      <c r="AZ76" s="206">
        <v>2.42036863133575E-4</v>
      </c>
      <c r="BA76" s="206">
        <v>4.2670230181251604E-6</v>
      </c>
    </row>
    <row r="77" spans="1:53">
      <c r="A77" s="195">
        <v>424</v>
      </c>
      <c r="B77" s="195">
        <v>7228</v>
      </c>
      <c r="C77" s="195">
        <v>513326439</v>
      </c>
      <c r="D77" s="190" t="s">
        <v>1359</v>
      </c>
      <c r="E77" s="195" t="s">
        <v>1406</v>
      </c>
      <c r="F77" s="195">
        <v>97360</v>
      </c>
      <c r="G77" s="195" t="s">
        <v>1066</v>
      </c>
      <c r="I77" s="195" t="s">
        <v>30</v>
      </c>
      <c r="J77" s="195" t="s">
        <v>30</v>
      </c>
      <c r="K77" s="195" t="s">
        <v>465</v>
      </c>
      <c r="L77" s="195" t="s">
        <v>138</v>
      </c>
      <c r="M77" s="195" t="s">
        <v>365</v>
      </c>
      <c r="N77" s="195" t="s">
        <v>1368</v>
      </c>
      <c r="O77" s="196" t="s">
        <v>1407</v>
      </c>
      <c r="P77" s="215" t="s">
        <v>2168</v>
      </c>
      <c r="Q77" s="215" t="s">
        <v>440</v>
      </c>
      <c r="R77" s="195" t="s">
        <v>433</v>
      </c>
      <c r="S77" s="195" t="s">
        <v>34</v>
      </c>
      <c r="T77" s="202">
        <v>3.06</v>
      </c>
      <c r="U77" s="195" t="s">
        <v>855</v>
      </c>
      <c r="V77" s="214">
        <v>5.7388000000000002E-2</v>
      </c>
      <c r="W77" s="195" t="s">
        <v>782</v>
      </c>
      <c r="X77" s="195" t="s">
        <v>931</v>
      </c>
      <c r="Y77" s="205">
        <v>0</v>
      </c>
      <c r="Z77" s="206">
        <v>2.98E-2</v>
      </c>
      <c r="AA77" s="195" t="s">
        <v>1387</v>
      </c>
      <c r="AB77" s="210" t="s">
        <v>438</v>
      </c>
      <c r="AC77" s="195" t="s">
        <v>511</v>
      </c>
      <c r="AD77" s="202">
        <v>482000</v>
      </c>
      <c r="AE77" s="206">
        <v>0.73</v>
      </c>
      <c r="AF77" s="195" t="s">
        <v>139</v>
      </c>
      <c r="AG77" s="195" t="s">
        <v>138</v>
      </c>
      <c r="AH77" s="195" t="s">
        <v>812</v>
      </c>
      <c r="AI77" s="195" t="s">
        <v>1372</v>
      </c>
      <c r="AJ77" s="195" t="s">
        <v>365</v>
      </c>
      <c r="AK77" s="195" t="s">
        <v>919</v>
      </c>
      <c r="AL77" s="195" t="s">
        <v>1366</v>
      </c>
      <c r="AM77" s="195" t="s">
        <v>922</v>
      </c>
      <c r="AN77" s="196" t="s">
        <v>139</v>
      </c>
      <c r="AO77" s="195" t="s">
        <v>139</v>
      </c>
      <c r="AP77" s="214">
        <v>0</v>
      </c>
      <c r="AQ77" s="202">
        <v>81431.009999999995</v>
      </c>
      <c r="AR77" s="208">
        <v>130.16999999999999</v>
      </c>
      <c r="AS77" s="209">
        <v>1</v>
      </c>
      <c r="AT77" s="202">
        <v>105.999</v>
      </c>
      <c r="AU77" s="202">
        <v>105.999</v>
      </c>
      <c r="AX77" s="210" t="s">
        <v>138</v>
      </c>
      <c r="AY77" s="195" t="s">
        <v>36</v>
      </c>
      <c r="AZ77" s="206">
        <v>2.4197964083910598E-3</v>
      </c>
      <c r="BA77" s="206">
        <v>4.26601420961356E-5</v>
      </c>
    </row>
    <row r="78" spans="1:53">
      <c r="A78" s="195">
        <v>424</v>
      </c>
      <c r="B78" s="195">
        <v>7228</v>
      </c>
      <c r="C78" s="195">
        <v>513326439</v>
      </c>
      <c r="D78" s="190" t="s">
        <v>1359</v>
      </c>
      <c r="E78" s="195" t="s">
        <v>1408</v>
      </c>
      <c r="F78" s="195">
        <v>33266</v>
      </c>
      <c r="G78" s="195" t="s">
        <v>1066</v>
      </c>
      <c r="I78" s="195" t="s">
        <v>30</v>
      </c>
      <c r="J78" s="195" t="s">
        <v>30</v>
      </c>
      <c r="K78" s="195" t="s">
        <v>465</v>
      </c>
      <c r="L78" s="195" t="s">
        <v>138</v>
      </c>
      <c r="M78" s="195" t="s">
        <v>365</v>
      </c>
      <c r="N78" s="195" t="s">
        <v>1368</v>
      </c>
      <c r="O78" s="196" t="s">
        <v>1369</v>
      </c>
      <c r="P78" s="215" t="s">
        <v>2168</v>
      </c>
      <c r="Q78" s="215" t="s">
        <v>440</v>
      </c>
      <c r="R78" s="195" t="s">
        <v>433</v>
      </c>
      <c r="S78" s="195" t="s">
        <v>34</v>
      </c>
      <c r="T78" s="202">
        <v>3.06</v>
      </c>
      <c r="U78" s="195" t="s">
        <v>1364</v>
      </c>
      <c r="V78" s="214">
        <v>5.7084999999999997E-2</v>
      </c>
      <c r="W78" s="195" t="s">
        <v>782</v>
      </c>
      <c r="X78" s="195" t="s">
        <v>931</v>
      </c>
      <c r="Y78" s="205">
        <v>0</v>
      </c>
      <c r="Z78" s="206">
        <v>3.0599999999999999E-2</v>
      </c>
      <c r="AA78" s="195" t="s">
        <v>1387</v>
      </c>
      <c r="AB78" s="210" t="s">
        <v>438</v>
      </c>
      <c r="AC78" s="195" t="s">
        <v>511</v>
      </c>
      <c r="AD78" s="202">
        <v>482000</v>
      </c>
      <c r="AE78" s="206">
        <v>0.73</v>
      </c>
      <c r="AF78" s="195" t="s">
        <v>139</v>
      </c>
      <c r="AG78" s="195" t="s">
        <v>138</v>
      </c>
      <c r="AH78" s="195" t="s">
        <v>812</v>
      </c>
      <c r="AI78" s="195" t="s">
        <v>1372</v>
      </c>
      <c r="AJ78" s="195" t="s">
        <v>365</v>
      </c>
      <c r="AK78" s="195" t="s">
        <v>919</v>
      </c>
      <c r="AL78" s="195" t="s">
        <v>1366</v>
      </c>
      <c r="AM78" s="195" t="s">
        <v>922</v>
      </c>
      <c r="AN78" s="196" t="s">
        <v>139</v>
      </c>
      <c r="AO78" s="195" t="s">
        <v>139</v>
      </c>
      <c r="AP78" s="214">
        <v>0</v>
      </c>
      <c r="AQ78" s="202">
        <v>18311.21</v>
      </c>
      <c r="AR78" s="208">
        <v>129.76</v>
      </c>
      <c r="AS78" s="209">
        <v>1</v>
      </c>
      <c r="AT78" s="202">
        <v>23.760999999999999</v>
      </c>
      <c r="AU78" s="202">
        <v>23.760999999999999</v>
      </c>
      <c r="AX78" s="210" t="s">
        <v>138</v>
      </c>
      <c r="AY78" s="195" t="s">
        <v>36</v>
      </c>
      <c r="AZ78" s="206">
        <v>5.42420358838289E-4</v>
      </c>
      <c r="BA78" s="206">
        <v>9.5626762250068893E-6</v>
      </c>
    </row>
    <row r="79" spans="1:53">
      <c r="A79" s="195">
        <v>424</v>
      </c>
      <c r="B79" s="195">
        <v>7228</v>
      </c>
      <c r="C79" s="195">
        <v>513326439</v>
      </c>
      <c r="D79" s="190" t="s">
        <v>1359</v>
      </c>
      <c r="E79" s="195" t="s">
        <v>1409</v>
      </c>
      <c r="F79" s="195">
        <v>28118</v>
      </c>
      <c r="G79" s="195" t="s">
        <v>1066</v>
      </c>
      <c r="I79" s="195" t="s">
        <v>30</v>
      </c>
      <c r="J79" s="195" t="s">
        <v>30</v>
      </c>
      <c r="K79" s="195" t="s">
        <v>465</v>
      </c>
      <c r="L79" s="195" t="s">
        <v>138</v>
      </c>
      <c r="M79" s="195" t="s">
        <v>365</v>
      </c>
      <c r="N79" s="195" t="s">
        <v>1368</v>
      </c>
      <c r="O79" s="196" t="s">
        <v>1410</v>
      </c>
      <c r="P79" s="215" t="s">
        <v>2168</v>
      </c>
      <c r="Q79" s="215" t="s">
        <v>440</v>
      </c>
      <c r="R79" s="195" t="s">
        <v>433</v>
      </c>
      <c r="S79" s="195" t="s">
        <v>34</v>
      </c>
      <c r="T79" s="202">
        <v>3.06</v>
      </c>
      <c r="U79" s="195" t="s">
        <v>1364</v>
      </c>
      <c r="V79" s="214">
        <v>5.5453000000000002E-2</v>
      </c>
      <c r="W79" s="195" t="s">
        <v>782</v>
      </c>
      <c r="X79" s="195" t="s">
        <v>931</v>
      </c>
      <c r="Y79" s="205">
        <v>0</v>
      </c>
      <c r="Z79" s="206">
        <v>2.98E-2</v>
      </c>
      <c r="AA79" s="195" t="s">
        <v>1387</v>
      </c>
      <c r="AB79" s="210" t="s">
        <v>438</v>
      </c>
      <c r="AC79" s="195" t="s">
        <v>511</v>
      </c>
      <c r="AD79" s="202">
        <v>482000</v>
      </c>
      <c r="AE79" s="206">
        <v>0.73</v>
      </c>
      <c r="AF79" s="195" t="s">
        <v>139</v>
      </c>
      <c r="AG79" s="195" t="s">
        <v>138</v>
      </c>
      <c r="AH79" s="195" t="s">
        <v>812</v>
      </c>
      <c r="AI79" s="195" t="s">
        <v>1372</v>
      </c>
      <c r="AJ79" s="195" t="s">
        <v>365</v>
      </c>
      <c r="AK79" s="195" t="s">
        <v>919</v>
      </c>
      <c r="AL79" s="195" t="s">
        <v>1366</v>
      </c>
      <c r="AM79" s="195" t="s">
        <v>922</v>
      </c>
      <c r="AN79" s="196" t="s">
        <v>139</v>
      </c>
      <c r="AO79" s="195" t="s">
        <v>139</v>
      </c>
      <c r="AP79" s="214">
        <v>0</v>
      </c>
      <c r="AQ79" s="202">
        <v>107085.9</v>
      </c>
      <c r="AR79" s="208">
        <v>126.97</v>
      </c>
      <c r="AS79" s="209">
        <v>1</v>
      </c>
      <c r="AT79" s="202">
        <v>135.96700000000001</v>
      </c>
      <c r="AU79" s="202">
        <v>135.96700000000001</v>
      </c>
      <c r="AX79" s="210" t="s">
        <v>138</v>
      </c>
      <c r="AY79" s="195" t="s">
        <v>36</v>
      </c>
      <c r="AZ79" s="206">
        <v>3.1039270959053599E-3</v>
      </c>
      <c r="BA79" s="206">
        <v>5.4721120548902403E-5</v>
      </c>
    </row>
    <row r="80" spans="1:53">
      <c r="A80" s="195">
        <v>424</v>
      </c>
      <c r="B80" s="195">
        <v>7228</v>
      </c>
      <c r="C80" s="195">
        <v>513326439</v>
      </c>
      <c r="D80" s="190" t="s">
        <v>1359</v>
      </c>
      <c r="E80" s="195" t="s">
        <v>1411</v>
      </c>
      <c r="F80" s="195">
        <v>24752</v>
      </c>
      <c r="G80" s="195" t="s">
        <v>1066</v>
      </c>
      <c r="I80" s="195" t="s">
        <v>30</v>
      </c>
      <c r="J80" s="195" t="s">
        <v>30</v>
      </c>
      <c r="K80" s="195" t="s">
        <v>465</v>
      </c>
      <c r="L80" s="195" t="s">
        <v>138</v>
      </c>
      <c r="M80" s="195" t="s">
        <v>365</v>
      </c>
      <c r="N80" s="195" t="s">
        <v>1368</v>
      </c>
      <c r="O80" s="196" t="s">
        <v>1412</v>
      </c>
      <c r="P80" s="215" t="s">
        <v>2168</v>
      </c>
      <c r="Q80" s="215" t="s">
        <v>440</v>
      </c>
      <c r="R80" s="195" t="s">
        <v>433</v>
      </c>
      <c r="S80" s="195" t="s">
        <v>34</v>
      </c>
      <c r="T80" s="202">
        <v>3.07</v>
      </c>
      <c r="U80" s="195" t="s">
        <v>1364</v>
      </c>
      <c r="V80" s="214">
        <v>5.5764000000000001E-2</v>
      </c>
      <c r="W80" s="195" t="s">
        <v>782</v>
      </c>
      <c r="X80" s="195" t="s">
        <v>931</v>
      </c>
      <c r="Y80" s="205">
        <v>0</v>
      </c>
      <c r="Z80" s="206">
        <v>2.98E-2</v>
      </c>
      <c r="AA80" s="195" t="s">
        <v>1387</v>
      </c>
      <c r="AB80" s="210" t="s">
        <v>438</v>
      </c>
      <c r="AC80" s="195" t="s">
        <v>511</v>
      </c>
      <c r="AD80" s="202">
        <v>482000</v>
      </c>
      <c r="AE80" s="206">
        <v>0.73</v>
      </c>
      <c r="AF80" s="195" t="s">
        <v>139</v>
      </c>
      <c r="AG80" s="195" t="s">
        <v>138</v>
      </c>
      <c r="AH80" s="195" t="s">
        <v>812</v>
      </c>
      <c r="AI80" s="195" t="s">
        <v>1372</v>
      </c>
      <c r="AJ80" s="195" t="s">
        <v>365</v>
      </c>
      <c r="AK80" s="195" t="s">
        <v>919</v>
      </c>
      <c r="AL80" s="195" t="s">
        <v>1366</v>
      </c>
      <c r="AM80" s="195" t="s">
        <v>922</v>
      </c>
      <c r="AN80" s="196" t="s">
        <v>139</v>
      </c>
      <c r="AO80" s="195" t="s">
        <v>139</v>
      </c>
      <c r="AP80" s="214">
        <v>0</v>
      </c>
      <c r="AQ80" s="202">
        <v>77554.12</v>
      </c>
      <c r="AR80" s="208">
        <v>129.56</v>
      </c>
      <c r="AS80" s="209">
        <v>1</v>
      </c>
      <c r="AT80" s="202">
        <v>100.479</v>
      </c>
      <c r="AU80" s="202">
        <v>100.479</v>
      </c>
      <c r="AX80" s="210" t="s">
        <v>138</v>
      </c>
      <c r="AY80" s="195" t="s">
        <v>36</v>
      </c>
      <c r="AZ80" s="206">
        <v>2.2937913736650298E-3</v>
      </c>
      <c r="BA80" s="206">
        <v>4.0438718563312403E-5</v>
      </c>
    </row>
    <row r="81" spans="1:53">
      <c r="A81" s="195">
        <v>424</v>
      </c>
      <c r="B81" s="195">
        <v>7228</v>
      </c>
      <c r="C81" s="195">
        <v>513326439</v>
      </c>
      <c r="D81" s="190" t="s">
        <v>1359</v>
      </c>
      <c r="E81" s="195" t="s">
        <v>1413</v>
      </c>
      <c r="F81" s="195">
        <v>34819</v>
      </c>
      <c r="G81" s="195" t="s">
        <v>1066</v>
      </c>
      <c r="I81" s="195" t="s">
        <v>30</v>
      </c>
      <c r="J81" s="195" t="s">
        <v>30</v>
      </c>
      <c r="K81" s="195" t="s">
        <v>465</v>
      </c>
      <c r="L81" s="195" t="s">
        <v>138</v>
      </c>
      <c r="M81" s="195" t="s">
        <v>365</v>
      </c>
      <c r="N81" s="195" t="s">
        <v>1368</v>
      </c>
      <c r="O81" s="196" t="s">
        <v>1414</v>
      </c>
      <c r="P81" s="215" t="s">
        <v>2168</v>
      </c>
      <c r="Q81" s="215" t="s">
        <v>440</v>
      </c>
      <c r="R81" s="195" t="s">
        <v>433</v>
      </c>
      <c r="S81" s="195" t="s">
        <v>34</v>
      </c>
      <c r="T81" s="202">
        <v>3.07</v>
      </c>
      <c r="U81" s="195" t="s">
        <v>855</v>
      </c>
      <c r="V81" s="214">
        <v>5.5453000000000002E-2</v>
      </c>
      <c r="W81" s="195" t="s">
        <v>782</v>
      </c>
      <c r="X81" s="195" t="s">
        <v>931</v>
      </c>
      <c r="Y81" s="205">
        <v>0</v>
      </c>
      <c r="Z81" s="206">
        <v>2.9700000000000001E-2</v>
      </c>
      <c r="AA81" s="195" t="s">
        <v>1387</v>
      </c>
      <c r="AB81" s="210" t="s">
        <v>438</v>
      </c>
      <c r="AC81" s="195" t="s">
        <v>511</v>
      </c>
      <c r="AD81" s="202">
        <v>482000</v>
      </c>
      <c r="AE81" s="206">
        <v>0.73</v>
      </c>
      <c r="AF81" s="195" t="s">
        <v>139</v>
      </c>
      <c r="AG81" s="195" t="s">
        <v>138</v>
      </c>
      <c r="AH81" s="195" t="s">
        <v>812</v>
      </c>
      <c r="AI81" s="195" t="s">
        <v>1372</v>
      </c>
      <c r="AJ81" s="195" t="s">
        <v>365</v>
      </c>
      <c r="AK81" s="195" t="s">
        <v>919</v>
      </c>
      <c r="AL81" s="195" t="s">
        <v>1366</v>
      </c>
      <c r="AM81" s="195" t="s">
        <v>922</v>
      </c>
      <c r="AN81" s="196" t="s">
        <v>139</v>
      </c>
      <c r="AO81" s="195" t="s">
        <v>139</v>
      </c>
      <c r="AP81" s="214">
        <v>0</v>
      </c>
      <c r="AQ81" s="202">
        <v>18498.12</v>
      </c>
      <c r="AR81" s="208">
        <v>127.63</v>
      </c>
      <c r="AS81" s="209">
        <v>1</v>
      </c>
      <c r="AT81" s="202">
        <v>23.609000000000002</v>
      </c>
      <c r="AU81" s="202">
        <v>23.609000000000002</v>
      </c>
      <c r="AX81" s="210" t="s">
        <v>138</v>
      </c>
      <c r="AY81" s="195" t="s">
        <v>36</v>
      </c>
      <c r="AZ81" s="206">
        <v>5.3896239369755398E-4</v>
      </c>
      <c r="BA81" s="206">
        <v>9.5017135408092794E-6</v>
      </c>
    </row>
    <row r="82" spans="1:53">
      <c r="A82" s="195">
        <v>424</v>
      </c>
      <c r="B82" s="195">
        <v>7228</v>
      </c>
      <c r="C82" s="195">
        <v>513326439</v>
      </c>
      <c r="D82" s="190" t="s">
        <v>1359</v>
      </c>
      <c r="E82" s="195" t="s">
        <v>1415</v>
      </c>
      <c r="F82" s="195">
        <v>34801</v>
      </c>
      <c r="G82" s="195" t="s">
        <v>1066</v>
      </c>
      <c r="I82" s="195" t="s">
        <v>30</v>
      </c>
      <c r="J82" s="195" t="s">
        <v>30</v>
      </c>
      <c r="K82" s="195" t="s">
        <v>465</v>
      </c>
      <c r="L82" s="195" t="s">
        <v>138</v>
      </c>
      <c r="M82" s="195" t="s">
        <v>365</v>
      </c>
      <c r="N82" s="195" t="s">
        <v>1368</v>
      </c>
      <c r="O82" s="196" t="s">
        <v>1416</v>
      </c>
      <c r="P82" s="215" t="s">
        <v>2168</v>
      </c>
      <c r="Q82" s="215" t="s">
        <v>440</v>
      </c>
      <c r="R82" s="195" t="s">
        <v>433</v>
      </c>
      <c r="S82" s="195" t="s">
        <v>34</v>
      </c>
      <c r="T82" s="202">
        <v>3.07</v>
      </c>
      <c r="U82" s="195" t="s">
        <v>1364</v>
      </c>
      <c r="V82" s="214">
        <v>5.5451E-2</v>
      </c>
      <c r="W82" s="195" t="s">
        <v>782</v>
      </c>
      <c r="X82" s="195" t="s">
        <v>931</v>
      </c>
      <c r="Y82" s="205">
        <v>0</v>
      </c>
      <c r="Z82" s="206">
        <v>2.98E-2</v>
      </c>
      <c r="AA82" s="195" t="s">
        <v>1387</v>
      </c>
      <c r="AB82" s="210" t="s">
        <v>438</v>
      </c>
      <c r="AC82" s="195" t="s">
        <v>511</v>
      </c>
      <c r="AD82" s="202">
        <v>482000</v>
      </c>
      <c r="AE82" s="206">
        <v>0.73</v>
      </c>
      <c r="AF82" s="195" t="s">
        <v>139</v>
      </c>
      <c r="AG82" s="195" t="s">
        <v>138</v>
      </c>
      <c r="AH82" s="195" t="s">
        <v>812</v>
      </c>
      <c r="AI82" s="195" t="s">
        <v>1372</v>
      </c>
      <c r="AJ82" s="195" t="s">
        <v>365</v>
      </c>
      <c r="AK82" s="195" t="s">
        <v>919</v>
      </c>
      <c r="AL82" s="195" t="s">
        <v>1366</v>
      </c>
      <c r="AM82" s="195" t="s">
        <v>922</v>
      </c>
      <c r="AN82" s="196" t="s">
        <v>139</v>
      </c>
      <c r="AO82" s="195" t="s">
        <v>139</v>
      </c>
      <c r="AP82" s="214">
        <v>0</v>
      </c>
      <c r="AQ82" s="202">
        <v>37448.050000000003</v>
      </c>
      <c r="AR82" s="208">
        <v>127.35</v>
      </c>
      <c r="AS82" s="209">
        <v>1</v>
      </c>
      <c r="AT82" s="202">
        <v>47.69</v>
      </c>
      <c r="AU82" s="202">
        <v>47.69</v>
      </c>
      <c r="AX82" s="210" t="s">
        <v>138</v>
      </c>
      <c r="AY82" s="195" t="s">
        <v>36</v>
      </c>
      <c r="AZ82" s="206">
        <v>1.0886950762521901E-3</v>
      </c>
      <c r="BA82" s="206">
        <v>1.91933034081831E-5</v>
      </c>
    </row>
    <row r="83" spans="1:53">
      <c r="A83" s="195">
        <v>424</v>
      </c>
      <c r="B83" s="195">
        <v>7228</v>
      </c>
      <c r="C83" s="195">
        <v>513326439</v>
      </c>
      <c r="D83" s="190" t="s">
        <v>1359</v>
      </c>
      <c r="E83" s="195" t="s">
        <v>1417</v>
      </c>
      <c r="F83" s="195">
        <v>34843</v>
      </c>
      <c r="G83" s="195" t="s">
        <v>1066</v>
      </c>
      <c r="I83" s="195" t="s">
        <v>30</v>
      </c>
      <c r="J83" s="195" t="s">
        <v>30</v>
      </c>
      <c r="K83" s="195" t="s">
        <v>465</v>
      </c>
      <c r="L83" s="195" t="s">
        <v>138</v>
      </c>
      <c r="M83" s="195" t="s">
        <v>365</v>
      </c>
      <c r="N83" s="195" t="s">
        <v>1368</v>
      </c>
      <c r="O83" s="196" t="s">
        <v>1418</v>
      </c>
      <c r="P83" s="215" t="s">
        <v>2168</v>
      </c>
      <c r="Q83" s="215" t="s">
        <v>440</v>
      </c>
      <c r="R83" s="195" t="s">
        <v>433</v>
      </c>
      <c r="S83" s="195" t="s">
        <v>34</v>
      </c>
      <c r="T83" s="202">
        <v>3.07</v>
      </c>
      <c r="U83" s="195" t="s">
        <v>1364</v>
      </c>
      <c r="V83" s="214">
        <v>5.5451E-2</v>
      </c>
      <c r="W83" s="195" t="s">
        <v>782</v>
      </c>
      <c r="X83" s="195" t="s">
        <v>931</v>
      </c>
      <c r="Y83" s="205">
        <v>0</v>
      </c>
      <c r="Z83" s="206">
        <v>2.98E-2</v>
      </c>
      <c r="AA83" s="195" t="s">
        <v>1387</v>
      </c>
      <c r="AB83" s="210" t="s">
        <v>438</v>
      </c>
      <c r="AC83" s="195" t="s">
        <v>511</v>
      </c>
      <c r="AD83" s="202">
        <v>482000</v>
      </c>
      <c r="AE83" s="206">
        <v>0.73</v>
      </c>
      <c r="AF83" s="195" t="s">
        <v>139</v>
      </c>
      <c r="AG83" s="195" t="s">
        <v>138</v>
      </c>
      <c r="AH83" s="195" t="s">
        <v>812</v>
      </c>
      <c r="AI83" s="195" t="s">
        <v>1372</v>
      </c>
      <c r="AJ83" s="195" t="s">
        <v>365</v>
      </c>
      <c r="AK83" s="195" t="s">
        <v>919</v>
      </c>
      <c r="AL83" s="195" t="s">
        <v>1366</v>
      </c>
      <c r="AM83" s="195" t="s">
        <v>922</v>
      </c>
      <c r="AN83" s="196" t="s">
        <v>139</v>
      </c>
      <c r="AO83" s="195" t="s">
        <v>139</v>
      </c>
      <c r="AP83" s="214">
        <v>0</v>
      </c>
      <c r="AQ83" s="202">
        <v>58066.49</v>
      </c>
      <c r="AR83" s="208">
        <v>127.58</v>
      </c>
      <c r="AS83" s="209">
        <v>1</v>
      </c>
      <c r="AT83" s="202">
        <v>74.081000000000003</v>
      </c>
      <c r="AU83" s="202">
        <v>74.081000000000003</v>
      </c>
      <c r="AX83" s="210" t="s">
        <v>138</v>
      </c>
      <c r="AY83" s="195" t="s">
        <v>36</v>
      </c>
      <c r="AZ83" s="206">
        <v>1.6911661368319501E-3</v>
      </c>
      <c r="BA83" s="206">
        <v>2.9814651949745501E-5</v>
      </c>
    </row>
    <row r="84" spans="1:53">
      <c r="A84" s="195">
        <v>424</v>
      </c>
      <c r="B84" s="195">
        <v>7228</v>
      </c>
      <c r="C84" s="195">
        <v>513326439</v>
      </c>
      <c r="D84" s="190" t="s">
        <v>1359</v>
      </c>
      <c r="E84" s="195" t="s">
        <v>1419</v>
      </c>
      <c r="F84" s="195">
        <v>28423</v>
      </c>
      <c r="G84" s="195" t="s">
        <v>1066</v>
      </c>
      <c r="I84" s="195" t="s">
        <v>30</v>
      </c>
      <c r="J84" s="195" t="s">
        <v>30</v>
      </c>
      <c r="K84" s="195" t="s">
        <v>465</v>
      </c>
      <c r="L84" s="195" t="s">
        <v>138</v>
      </c>
      <c r="M84" s="195" t="s">
        <v>365</v>
      </c>
      <c r="N84" s="195" t="s">
        <v>1368</v>
      </c>
      <c r="O84" s="196" t="s">
        <v>1414</v>
      </c>
      <c r="P84" s="215" t="s">
        <v>2168</v>
      </c>
      <c r="Q84" s="215" t="s">
        <v>440</v>
      </c>
      <c r="R84" s="195" t="s">
        <v>433</v>
      </c>
      <c r="S84" s="195" t="s">
        <v>34</v>
      </c>
      <c r="T84" s="202">
        <v>3.07</v>
      </c>
      <c r="U84" s="195" t="s">
        <v>855</v>
      </c>
      <c r="V84" s="214">
        <v>5.5453000000000002E-2</v>
      </c>
      <c r="W84" s="195" t="s">
        <v>782</v>
      </c>
      <c r="X84" s="195" t="s">
        <v>931</v>
      </c>
      <c r="Y84" s="205">
        <v>0</v>
      </c>
      <c r="Z84" s="206">
        <v>2.9700000000000001E-2</v>
      </c>
      <c r="AA84" s="195" t="s">
        <v>1387</v>
      </c>
      <c r="AB84" s="210" t="s">
        <v>438</v>
      </c>
      <c r="AC84" s="195" t="s">
        <v>511</v>
      </c>
      <c r="AD84" s="202">
        <v>482000</v>
      </c>
      <c r="AE84" s="206">
        <v>0.73</v>
      </c>
      <c r="AF84" s="195" t="s">
        <v>139</v>
      </c>
      <c r="AG84" s="195" t="s">
        <v>138</v>
      </c>
      <c r="AH84" s="195" t="s">
        <v>812</v>
      </c>
      <c r="AI84" s="195" t="s">
        <v>1372</v>
      </c>
      <c r="AJ84" s="195" t="s">
        <v>365</v>
      </c>
      <c r="AK84" s="195" t="s">
        <v>919</v>
      </c>
      <c r="AL84" s="195" t="s">
        <v>1366</v>
      </c>
      <c r="AM84" s="195" t="s">
        <v>922</v>
      </c>
      <c r="AN84" s="196" t="s">
        <v>139</v>
      </c>
      <c r="AO84" s="195" t="s">
        <v>139</v>
      </c>
      <c r="AP84" s="214">
        <v>0</v>
      </c>
      <c r="AQ84" s="202">
        <v>15318.12</v>
      </c>
      <c r="AR84" s="208">
        <v>126.73</v>
      </c>
      <c r="AS84" s="209">
        <v>1</v>
      </c>
      <c r="AT84" s="202">
        <v>19.413</v>
      </c>
      <c r="AU84" s="202">
        <v>19.413</v>
      </c>
      <c r="AX84" s="210" t="s">
        <v>138</v>
      </c>
      <c r="AY84" s="195" t="s">
        <v>36</v>
      </c>
      <c r="AZ84" s="206">
        <v>4.4316250009203E-4</v>
      </c>
      <c r="BA84" s="206">
        <v>7.8127958038316992E-6</v>
      </c>
    </row>
    <row r="85" spans="1:53">
      <c r="A85" s="195">
        <v>424</v>
      </c>
      <c r="B85" s="195">
        <v>7228</v>
      </c>
      <c r="C85" s="195">
        <v>513326439</v>
      </c>
      <c r="D85" s="190" t="s">
        <v>1359</v>
      </c>
      <c r="E85" s="195" t="s">
        <v>1420</v>
      </c>
      <c r="F85" s="195">
        <v>28456</v>
      </c>
      <c r="G85" s="195" t="s">
        <v>1066</v>
      </c>
      <c r="I85" s="195" t="s">
        <v>30</v>
      </c>
      <c r="J85" s="195" t="s">
        <v>30</v>
      </c>
      <c r="K85" s="195" t="s">
        <v>465</v>
      </c>
      <c r="L85" s="195" t="s">
        <v>138</v>
      </c>
      <c r="M85" s="195" t="s">
        <v>365</v>
      </c>
      <c r="N85" s="195" t="s">
        <v>1368</v>
      </c>
      <c r="O85" s="196" t="s">
        <v>1421</v>
      </c>
      <c r="P85" s="215" t="s">
        <v>2168</v>
      </c>
      <c r="Q85" s="215" t="s">
        <v>440</v>
      </c>
      <c r="R85" s="195" t="s">
        <v>433</v>
      </c>
      <c r="S85" s="195" t="s">
        <v>34</v>
      </c>
      <c r="T85" s="202">
        <v>3.07</v>
      </c>
      <c r="U85" s="195" t="s">
        <v>1364</v>
      </c>
      <c r="V85" s="214">
        <v>5.5453000000000002E-2</v>
      </c>
      <c r="W85" s="195" t="s">
        <v>782</v>
      </c>
      <c r="X85" s="195" t="s">
        <v>931</v>
      </c>
      <c r="Y85" s="205">
        <v>0</v>
      </c>
      <c r="Z85" s="206">
        <v>2.9700000000000001E-2</v>
      </c>
      <c r="AA85" s="195" t="s">
        <v>1387</v>
      </c>
      <c r="AB85" s="210" t="s">
        <v>438</v>
      </c>
      <c r="AC85" s="195" t="s">
        <v>511</v>
      </c>
      <c r="AD85" s="202">
        <v>482000</v>
      </c>
      <c r="AE85" s="206">
        <v>0.73</v>
      </c>
      <c r="AF85" s="195" t="s">
        <v>139</v>
      </c>
      <c r="AG85" s="195" t="s">
        <v>138</v>
      </c>
      <c r="AH85" s="195" t="s">
        <v>812</v>
      </c>
      <c r="AI85" s="195" t="s">
        <v>1372</v>
      </c>
      <c r="AJ85" s="195" t="s">
        <v>365</v>
      </c>
      <c r="AK85" s="195" t="s">
        <v>919</v>
      </c>
      <c r="AL85" s="195" t="s">
        <v>1366</v>
      </c>
      <c r="AM85" s="195" t="s">
        <v>922</v>
      </c>
      <c r="AN85" s="196" t="s">
        <v>139</v>
      </c>
      <c r="AO85" s="195" t="s">
        <v>139</v>
      </c>
      <c r="AP85" s="214">
        <v>0</v>
      </c>
      <c r="AQ85" s="202">
        <v>13445.82</v>
      </c>
      <c r="AR85" s="208">
        <v>125.73</v>
      </c>
      <c r="AS85" s="209">
        <v>1</v>
      </c>
      <c r="AT85" s="202">
        <v>16.905000000000001</v>
      </c>
      <c r="AU85" s="202">
        <v>16.905000000000001</v>
      </c>
      <c r="AX85" s="210" t="s">
        <v>138</v>
      </c>
      <c r="AY85" s="195" t="s">
        <v>36</v>
      </c>
      <c r="AZ85" s="206">
        <v>3.8592624163448399E-4</v>
      </c>
      <c r="BA85" s="206">
        <v>6.8037411121299398E-6</v>
      </c>
    </row>
    <row r="86" spans="1:53">
      <c r="A86" s="195">
        <v>424</v>
      </c>
      <c r="B86" s="195">
        <v>7228</v>
      </c>
      <c r="C86" s="195">
        <v>513326439</v>
      </c>
      <c r="D86" s="190" t="s">
        <v>1359</v>
      </c>
      <c r="E86" s="195" t="s">
        <v>1422</v>
      </c>
      <c r="F86" s="195">
        <v>28522</v>
      </c>
      <c r="G86" s="195" t="s">
        <v>1066</v>
      </c>
      <c r="I86" s="195" t="s">
        <v>30</v>
      </c>
      <c r="J86" s="195" t="s">
        <v>30</v>
      </c>
      <c r="K86" s="195" t="s">
        <v>465</v>
      </c>
      <c r="L86" s="195" t="s">
        <v>138</v>
      </c>
      <c r="M86" s="195" t="s">
        <v>365</v>
      </c>
      <c r="N86" s="195" t="s">
        <v>1368</v>
      </c>
      <c r="O86" s="196" t="s">
        <v>1423</v>
      </c>
      <c r="P86" s="215" t="s">
        <v>2168</v>
      </c>
      <c r="Q86" s="215" t="s">
        <v>440</v>
      </c>
      <c r="R86" s="195" t="s">
        <v>433</v>
      </c>
      <c r="S86" s="195" t="s">
        <v>34</v>
      </c>
      <c r="T86" s="202">
        <v>3.07</v>
      </c>
      <c r="U86" s="195" t="s">
        <v>1364</v>
      </c>
      <c r="V86" s="214">
        <v>5.5452000000000001E-2</v>
      </c>
      <c r="W86" s="195" t="s">
        <v>782</v>
      </c>
      <c r="X86" s="195" t="s">
        <v>931</v>
      </c>
      <c r="Y86" s="205">
        <v>0</v>
      </c>
      <c r="Z86" s="206">
        <v>2.9700000000000001E-2</v>
      </c>
      <c r="AA86" s="195" t="s">
        <v>1387</v>
      </c>
      <c r="AB86" s="210" t="s">
        <v>438</v>
      </c>
      <c r="AC86" s="195" t="s">
        <v>511</v>
      </c>
      <c r="AD86" s="202">
        <v>482000</v>
      </c>
      <c r="AE86" s="206">
        <v>0.73</v>
      </c>
      <c r="AF86" s="195" t="s">
        <v>139</v>
      </c>
      <c r="AG86" s="195" t="s">
        <v>138</v>
      </c>
      <c r="AH86" s="195" t="s">
        <v>812</v>
      </c>
      <c r="AI86" s="195" t="s">
        <v>1372</v>
      </c>
      <c r="AJ86" s="195" t="s">
        <v>365</v>
      </c>
      <c r="AK86" s="195" t="s">
        <v>919</v>
      </c>
      <c r="AL86" s="195" t="s">
        <v>1366</v>
      </c>
      <c r="AM86" s="195" t="s">
        <v>922</v>
      </c>
      <c r="AN86" s="196" t="s">
        <v>139</v>
      </c>
      <c r="AO86" s="195" t="s">
        <v>139</v>
      </c>
      <c r="AP86" s="214">
        <v>0</v>
      </c>
      <c r="AQ86" s="202">
        <v>14988.37</v>
      </c>
      <c r="AR86" s="208">
        <v>125.11</v>
      </c>
      <c r="AS86" s="209">
        <v>1</v>
      </c>
      <c r="AT86" s="202">
        <v>18.751999999999999</v>
      </c>
      <c r="AU86" s="202">
        <v>18.751999999999999</v>
      </c>
      <c r="AX86" s="210" t="s">
        <v>138</v>
      </c>
      <c r="AY86" s="195" t="s">
        <v>36</v>
      </c>
      <c r="AZ86" s="206">
        <v>4.2807959890841499E-4</v>
      </c>
      <c r="BA86" s="206">
        <v>7.5468896699587204E-6</v>
      </c>
    </row>
    <row r="87" spans="1:53">
      <c r="A87" s="195">
        <v>424</v>
      </c>
      <c r="B87" s="195">
        <v>7228</v>
      </c>
      <c r="C87" s="195">
        <v>513326439</v>
      </c>
      <c r="D87" s="190" t="s">
        <v>1359</v>
      </c>
      <c r="E87" s="195" t="s">
        <v>1424</v>
      </c>
      <c r="F87" s="195">
        <v>28563</v>
      </c>
      <c r="G87" s="195" t="s">
        <v>1066</v>
      </c>
      <c r="I87" s="195" t="s">
        <v>30</v>
      </c>
      <c r="J87" s="195" t="s">
        <v>30</v>
      </c>
      <c r="K87" s="195" t="s">
        <v>465</v>
      </c>
      <c r="L87" s="195" t="s">
        <v>138</v>
      </c>
      <c r="M87" s="195" t="s">
        <v>365</v>
      </c>
      <c r="N87" s="195" t="s">
        <v>1368</v>
      </c>
      <c r="O87" s="196" t="s">
        <v>1425</v>
      </c>
      <c r="P87" s="215" t="s">
        <v>2168</v>
      </c>
      <c r="Q87" s="215" t="s">
        <v>440</v>
      </c>
      <c r="R87" s="195" t="s">
        <v>433</v>
      </c>
      <c r="S87" s="195" t="s">
        <v>34</v>
      </c>
      <c r="T87" s="202">
        <v>3.07</v>
      </c>
      <c r="U87" s="195" t="s">
        <v>1364</v>
      </c>
      <c r="V87" s="214">
        <v>5.5452000000000001E-2</v>
      </c>
      <c r="W87" s="195" t="s">
        <v>782</v>
      </c>
      <c r="X87" s="195" t="s">
        <v>931</v>
      </c>
      <c r="Y87" s="205">
        <v>0</v>
      </c>
      <c r="Z87" s="206">
        <v>2.98E-2</v>
      </c>
      <c r="AA87" s="195" t="s">
        <v>1387</v>
      </c>
      <c r="AB87" s="210" t="s">
        <v>438</v>
      </c>
      <c r="AC87" s="195" t="s">
        <v>511</v>
      </c>
      <c r="AD87" s="202">
        <v>482000</v>
      </c>
      <c r="AE87" s="206">
        <v>0.73</v>
      </c>
      <c r="AF87" s="195" t="s">
        <v>139</v>
      </c>
      <c r="AG87" s="195" t="s">
        <v>138</v>
      </c>
      <c r="AH87" s="195" t="s">
        <v>812</v>
      </c>
      <c r="AI87" s="195" t="s">
        <v>1372</v>
      </c>
      <c r="AJ87" s="195" t="s">
        <v>365</v>
      </c>
      <c r="AK87" s="195" t="s">
        <v>919</v>
      </c>
      <c r="AL87" s="195" t="s">
        <v>1366</v>
      </c>
      <c r="AM87" s="195" t="s">
        <v>922</v>
      </c>
      <c r="AN87" s="196" t="s">
        <v>139</v>
      </c>
      <c r="AO87" s="195" t="s">
        <v>139</v>
      </c>
      <c r="AP87" s="214">
        <v>0</v>
      </c>
      <c r="AQ87" s="202">
        <v>44008.639999999999</v>
      </c>
      <c r="AR87" s="208">
        <v>125.2</v>
      </c>
      <c r="AS87" s="209">
        <v>1</v>
      </c>
      <c r="AT87" s="202">
        <v>55.098999999999997</v>
      </c>
      <c r="AU87" s="202">
        <v>55.098999999999997</v>
      </c>
      <c r="AX87" s="210" t="s">
        <v>138</v>
      </c>
      <c r="AY87" s="195" t="s">
        <v>36</v>
      </c>
      <c r="AZ87" s="206">
        <v>1.2578254512247201E-3</v>
      </c>
      <c r="BA87" s="206">
        <v>2.2175011209749001E-5</v>
      </c>
    </row>
    <row r="88" spans="1:53">
      <c r="A88" s="195">
        <v>424</v>
      </c>
      <c r="B88" s="195">
        <v>7228</v>
      </c>
      <c r="C88" s="195">
        <v>513326439</v>
      </c>
      <c r="D88" s="190" t="s">
        <v>1359</v>
      </c>
      <c r="E88" s="195" t="s">
        <v>1426</v>
      </c>
      <c r="F88" s="195">
        <v>28605</v>
      </c>
      <c r="G88" s="195" t="s">
        <v>1066</v>
      </c>
      <c r="I88" s="195" t="s">
        <v>30</v>
      </c>
      <c r="J88" s="195" t="s">
        <v>30</v>
      </c>
      <c r="K88" s="195" t="s">
        <v>465</v>
      </c>
      <c r="L88" s="195" t="s">
        <v>138</v>
      </c>
      <c r="M88" s="195" t="s">
        <v>365</v>
      </c>
      <c r="N88" s="195" t="s">
        <v>1368</v>
      </c>
      <c r="O88" s="196" t="s">
        <v>1427</v>
      </c>
      <c r="P88" s="215" t="s">
        <v>2168</v>
      </c>
      <c r="Q88" s="215" t="s">
        <v>440</v>
      </c>
      <c r="R88" s="195" t="s">
        <v>433</v>
      </c>
      <c r="S88" s="195" t="s">
        <v>34</v>
      </c>
      <c r="T88" s="202">
        <v>3.07</v>
      </c>
      <c r="U88" s="195" t="s">
        <v>1364</v>
      </c>
      <c r="V88" s="214">
        <v>5.5453000000000002E-2</v>
      </c>
      <c r="W88" s="195" t="s">
        <v>782</v>
      </c>
      <c r="X88" s="195" t="s">
        <v>931</v>
      </c>
      <c r="Y88" s="205">
        <v>0</v>
      </c>
      <c r="Z88" s="206">
        <v>2.98E-2</v>
      </c>
      <c r="AA88" s="195" t="s">
        <v>1387</v>
      </c>
      <c r="AB88" s="210" t="s">
        <v>438</v>
      </c>
      <c r="AC88" s="195" t="s">
        <v>511</v>
      </c>
      <c r="AD88" s="202">
        <v>482000</v>
      </c>
      <c r="AE88" s="206">
        <v>0.73</v>
      </c>
      <c r="AF88" s="195" t="s">
        <v>139</v>
      </c>
      <c r="AG88" s="195" t="s">
        <v>138</v>
      </c>
      <c r="AH88" s="195" t="s">
        <v>812</v>
      </c>
      <c r="AI88" s="195" t="s">
        <v>1372</v>
      </c>
      <c r="AJ88" s="195" t="s">
        <v>365</v>
      </c>
      <c r="AK88" s="195" t="s">
        <v>919</v>
      </c>
      <c r="AL88" s="195" t="s">
        <v>1366</v>
      </c>
      <c r="AM88" s="195" t="s">
        <v>922</v>
      </c>
      <c r="AN88" s="196" t="s">
        <v>139</v>
      </c>
      <c r="AO88" s="195" t="s">
        <v>139</v>
      </c>
      <c r="AP88" s="214">
        <v>0</v>
      </c>
      <c r="AQ88" s="202">
        <v>8169.04</v>
      </c>
      <c r="AR88" s="208">
        <v>125.82</v>
      </c>
      <c r="AS88" s="209">
        <v>1</v>
      </c>
      <c r="AT88" s="202">
        <v>10.278</v>
      </c>
      <c r="AU88" s="202">
        <v>10.278</v>
      </c>
      <c r="AX88" s="210" t="s">
        <v>138</v>
      </c>
      <c r="AY88" s="195" t="s">
        <v>36</v>
      </c>
      <c r="AZ88" s="206">
        <v>2.3463824678975599E-4</v>
      </c>
      <c r="BA88" s="206">
        <v>4.1365880677104797E-6</v>
      </c>
    </row>
    <row r="89" spans="1:53">
      <c r="A89" s="195">
        <v>424</v>
      </c>
      <c r="B89" s="195">
        <v>7228</v>
      </c>
      <c r="C89" s="195">
        <v>513326439</v>
      </c>
      <c r="D89" s="190" t="s">
        <v>1359</v>
      </c>
      <c r="E89" s="195" t="s">
        <v>1428</v>
      </c>
      <c r="F89" s="195">
        <v>28639</v>
      </c>
      <c r="G89" s="195" t="s">
        <v>1066</v>
      </c>
      <c r="I89" s="195" t="s">
        <v>30</v>
      </c>
      <c r="J89" s="195" t="s">
        <v>30</v>
      </c>
      <c r="K89" s="195" t="s">
        <v>465</v>
      </c>
      <c r="L89" s="195" t="s">
        <v>138</v>
      </c>
      <c r="M89" s="195" t="s">
        <v>365</v>
      </c>
      <c r="N89" s="195" t="s">
        <v>1368</v>
      </c>
      <c r="O89" s="196" t="s">
        <v>1429</v>
      </c>
      <c r="P89" s="215" t="s">
        <v>2168</v>
      </c>
      <c r="Q89" s="215" t="s">
        <v>440</v>
      </c>
      <c r="R89" s="195" t="s">
        <v>433</v>
      </c>
      <c r="S89" s="195" t="s">
        <v>34</v>
      </c>
      <c r="T89" s="202">
        <v>3.07</v>
      </c>
      <c r="U89" s="195" t="s">
        <v>1364</v>
      </c>
      <c r="V89" s="214">
        <v>5.5452000000000001E-2</v>
      </c>
      <c r="W89" s="195" t="s">
        <v>782</v>
      </c>
      <c r="X89" s="195" t="s">
        <v>931</v>
      </c>
      <c r="Y89" s="205">
        <v>0</v>
      </c>
      <c r="Z89" s="206">
        <v>2.98E-2</v>
      </c>
      <c r="AA89" s="195" t="s">
        <v>1387</v>
      </c>
      <c r="AB89" s="210" t="s">
        <v>438</v>
      </c>
      <c r="AC89" s="195" t="s">
        <v>511</v>
      </c>
      <c r="AD89" s="202">
        <v>482000</v>
      </c>
      <c r="AE89" s="206">
        <v>0.73</v>
      </c>
      <c r="AF89" s="195" t="s">
        <v>139</v>
      </c>
      <c r="AG89" s="195" t="s">
        <v>138</v>
      </c>
      <c r="AH89" s="195" t="s">
        <v>812</v>
      </c>
      <c r="AI89" s="195" t="s">
        <v>1372</v>
      </c>
      <c r="AJ89" s="195" t="s">
        <v>365</v>
      </c>
      <c r="AK89" s="195" t="s">
        <v>919</v>
      </c>
      <c r="AL89" s="195" t="s">
        <v>1366</v>
      </c>
      <c r="AM89" s="195" t="s">
        <v>922</v>
      </c>
      <c r="AN89" s="196" t="s">
        <v>139</v>
      </c>
      <c r="AO89" s="195" t="s">
        <v>139</v>
      </c>
      <c r="AP89" s="214">
        <v>0</v>
      </c>
      <c r="AQ89" s="202">
        <v>16302.03</v>
      </c>
      <c r="AR89" s="208">
        <v>126.07</v>
      </c>
      <c r="AS89" s="209">
        <v>1</v>
      </c>
      <c r="AT89" s="202">
        <v>20.552</v>
      </c>
      <c r="AU89" s="202">
        <v>20.552</v>
      </c>
      <c r="AX89" s="210" t="s">
        <v>138</v>
      </c>
      <c r="AY89" s="195" t="s">
        <v>36</v>
      </c>
      <c r="AZ89" s="206">
        <v>4.6917141301949902E-4</v>
      </c>
      <c r="BA89" s="206">
        <v>8.2713236028664907E-6</v>
      </c>
    </row>
    <row r="90" spans="1:53">
      <c r="A90" s="195">
        <v>424</v>
      </c>
      <c r="B90" s="195">
        <v>7228</v>
      </c>
      <c r="C90" s="195">
        <v>513326439</v>
      </c>
      <c r="D90" s="190" t="s">
        <v>1359</v>
      </c>
      <c r="E90" s="195" t="s">
        <v>1430</v>
      </c>
      <c r="F90" s="195">
        <v>28654</v>
      </c>
      <c r="G90" s="195" t="s">
        <v>1066</v>
      </c>
      <c r="I90" s="195" t="s">
        <v>30</v>
      </c>
      <c r="J90" s="195" t="s">
        <v>30</v>
      </c>
      <c r="K90" s="195" t="s">
        <v>465</v>
      </c>
      <c r="L90" s="195" t="s">
        <v>138</v>
      </c>
      <c r="M90" s="195" t="s">
        <v>365</v>
      </c>
      <c r="N90" s="195" t="s">
        <v>1368</v>
      </c>
      <c r="O90" s="196" t="s">
        <v>1431</v>
      </c>
      <c r="P90" s="215" t="s">
        <v>2168</v>
      </c>
      <c r="Q90" s="215" t="s">
        <v>440</v>
      </c>
      <c r="R90" s="195" t="s">
        <v>433</v>
      </c>
      <c r="S90" s="195" t="s">
        <v>34</v>
      </c>
      <c r="T90" s="202">
        <v>3.07</v>
      </c>
      <c r="U90" s="195" t="s">
        <v>1364</v>
      </c>
      <c r="V90" s="214">
        <v>5.5451E-2</v>
      </c>
      <c r="W90" s="195" t="s">
        <v>782</v>
      </c>
      <c r="X90" s="195" t="s">
        <v>931</v>
      </c>
      <c r="Y90" s="205">
        <v>0</v>
      </c>
      <c r="Z90" s="206">
        <v>2.98E-2</v>
      </c>
      <c r="AA90" s="195" t="s">
        <v>1387</v>
      </c>
      <c r="AB90" s="210" t="s">
        <v>438</v>
      </c>
      <c r="AC90" s="195" t="s">
        <v>511</v>
      </c>
      <c r="AD90" s="202">
        <v>482000</v>
      </c>
      <c r="AE90" s="206">
        <v>0.73</v>
      </c>
      <c r="AF90" s="195" t="s">
        <v>139</v>
      </c>
      <c r="AG90" s="195" t="s">
        <v>138</v>
      </c>
      <c r="AH90" s="195" t="s">
        <v>812</v>
      </c>
      <c r="AI90" s="195" t="s">
        <v>1372</v>
      </c>
      <c r="AJ90" s="195" t="s">
        <v>365</v>
      </c>
      <c r="AK90" s="195" t="s">
        <v>919</v>
      </c>
      <c r="AL90" s="195" t="s">
        <v>1366</v>
      </c>
      <c r="AM90" s="195" t="s">
        <v>922</v>
      </c>
      <c r="AN90" s="196" t="s">
        <v>139</v>
      </c>
      <c r="AO90" s="195" t="s">
        <v>139</v>
      </c>
      <c r="AP90" s="214">
        <v>0</v>
      </c>
      <c r="AQ90" s="202">
        <v>10215.219999999999</v>
      </c>
      <c r="AR90" s="208">
        <v>125.57</v>
      </c>
      <c r="AS90" s="209">
        <v>1</v>
      </c>
      <c r="AT90" s="202">
        <v>12.827</v>
      </c>
      <c r="AU90" s="202">
        <v>12.827</v>
      </c>
      <c r="AX90" s="210" t="s">
        <v>138</v>
      </c>
      <c r="AY90" s="195" t="s">
        <v>36</v>
      </c>
      <c r="AZ90" s="206">
        <v>2.9282740577636E-4</v>
      </c>
      <c r="BA90" s="206">
        <v>5.1624420536967099E-6</v>
      </c>
    </row>
    <row r="91" spans="1:53">
      <c r="A91" s="195">
        <v>424</v>
      </c>
      <c r="B91" s="195">
        <v>7228</v>
      </c>
      <c r="C91" s="195">
        <v>513326439</v>
      </c>
      <c r="D91" s="190" t="s">
        <v>1359</v>
      </c>
      <c r="E91" s="195" t="s">
        <v>1432</v>
      </c>
      <c r="F91" s="195">
        <v>28670</v>
      </c>
      <c r="G91" s="195" t="s">
        <v>1066</v>
      </c>
      <c r="I91" s="195" t="s">
        <v>30</v>
      </c>
      <c r="J91" s="195" t="s">
        <v>30</v>
      </c>
      <c r="K91" s="195" t="s">
        <v>465</v>
      </c>
      <c r="L91" s="195" t="s">
        <v>138</v>
      </c>
      <c r="M91" s="195" t="s">
        <v>365</v>
      </c>
      <c r="N91" s="195" t="s">
        <v>1368</v>
      </c>
      <c r="O91" s="196" t="s">
        <v>1433</v>
      </c>
      <c r="P91" s="215" t="s">
        <v>2168</v>
      </c>
      <c r="Q91" s="215" t="s">
        <v>440</v>
      </c>
      <c r="R91" s="195" t="s">
        <v>433</v>
      </c>
      <c r="S91" s="195" t="s">
        <v>34</v>
      </c>
      <c r="T91" s="202">
        <v>3.07</v>
      </c>
      <c r="U91" s="195" t="s">
        <v>1364</v>
      </c>
      <c r="V91" s="214">
        <v>5.5451E-2</v>
      </c>
      <c r="W91" s="195" t="s">
        <v>782</v>
      </c>
      <c r="X91" s="195" t="s">
        <v>931</v>
      </c>
      <c r="Y91" s="205">
        <v>0</v>
      </c>
      <c r="Z91" s="206">
        <v>2.98E-2</v>
      </c>
      <c r="AA91" s="195" t="s">
        <v>1387</v>
      </c>
      <c r="AB91" s="210" t="s">
        <v>438</v>
      </c>
      <c r="AC91" s="195" t="s">
        <v>511</v>
      </c>
      <c r="AD91" s="202">
        <v>482000</v>
      </c>
      <c r="AE91" s="206">
        <v>0.73</v>
      </c>
      <c r="AF91" s="195" t="s">
        <v>139</v>
      </c>
      <c r="AG91" s="195" t="s">
        <v>138</v>
      </c>
      <c r="AH91" s="195" t="s">
        <v>812</v>
      </c>
      <c r="AI91" s="195" t="s">
        <v>1372</v>
      </c>
      <c r="AJ91" s="195" t="s">
        <v>365</v>
      </c>
      <c r="AK91" s="195" t="s">
        <v>919</v>
      </c>
      <c r="AL91" s="195" t="s">
        <v>1366</v>
      </c>
      <c r="AM91" s="195" t="s">
        <v>922</v>
      </c>
      <c r="AN91" s="196" t="s">
        <v>139</v>
      </c>
      <c r="AO91" s="195" t="s">
        <v>139</v>
      </c>
      <c r="AP91" s="214">
        <v>0</v>
      </c>
      <c r="AQ91" s="202">
        <v>5752.33</v>
      </c>
      <c r="AR91" s="208">
        <v>125.45</v>
      </c>
      <c r="AS91" s="209">
        <v>1</v>
      </c>
      <c r="AT91" s="202">
        <v>7.2160000000000002</v>
      </c>
      <c r="AU91" s="202">
        <v>7.2160000000000002</v>
      </c>
      <c r="AX91" s="210" t="s">
        <v>138</v>
      </c>
      <c r="AY91" s="195" t="s">
        <v>36</v>
      </c>
      <c r="AZ91" s="206">
        <v>1.6473753371198699E-4</v>
      </c>
      <c r="BA91" s="206">
        <v>2.9042635869490701E-6</v>
      </c>
    </row>
    <row r="92" spans="1:53">
      <c r="A92" s="195">
        <v>424</v>
      </c>
      <c r="B92" s="195">
        <v>7228</v>
      </c>
      <c r="C92" s="195">
        <v>513326439</v>
      </c>
      <c r="D92" s="190" t="s">
        <v>1359</v>
      </c>
      <c r="E92" s="195" t="s">
        <v>1434</v>
      </c>
      <c r="F92" s="195">
        <v>28902</v>
      </c>
      <c r="G92" s="195" t="s">
        <v>1066</v>
      </c>
      <c r="I92" s="195" t="s">
        <v>30</v>
      </c>
      <c r="J92" s="195" t="s">
        <v>30</v>
      </c>
      <c r="K92" s="195" t="s">
        <v>465</v>
      </c>
      <c r="L92" s="195" t="s">
        <v>138</v>
      </c>
      <c r="M92" s="195" t="s">
        <v>365</v>
      </c>
      <c r="N92" s="195" t="s">
        <v>1368</v>
      </c>
      <c r="O92" s="196" t="s">
        <v>1435</v>
      </c>
      <c r="P92" s="215" t="s">
        <v>2168</v>
      </c>
      <c r="Q92" s="215" t="s">
        <v>440</v>
      </c>
      <c r="R92" s="195" t="s">
        <v>433</v>
      </c>
      <c r="S92" s="195" t="s">
        <v>34</v>
      </c>
      <c r="T92" s="202">
        <v>3.07</v>
      </c>
      <c r="U92" s="195" t="s">
        <v>1364</v>
      </c>
      <c r="V92" s="214">
        <v>5.5451E-2</v>
      </c>
      <c r="W92" s="195" t="s">
        <v>782</v>
      </c>
      <c r="X92" s="195" t="s">
        <v>931</v>
      </c>
      <c r="Y92" s="205">
        <v>0</v>
      </c>
      <c r="Z92" s="206">
        <v>2.98E-2</v>
      </c>
      <c r="AA92" s="195" t="s">
        <v>1387</v>
      </c>
      <c r="AB92" s="210" t="s">
        <v>438</v>
      </c>
      <c r="AC92" s="195" t="s">
        <v>511</v>
      </c>
      <c r="AD92" s="202">
        <v>482000</v>
      </c>
      <c r="AE92" s="206">
        <v>0.73</v>
      </c>
      <c r="AF92" s="195" t="s">
        <v>139</v>
      </c>
      <c r="AG92" s="195" t="s">
        <v>138</v>
      </c>
      <c r="AH92" s="195" t="s">
        <v>812</v>
      </c>
      <c r="AI92" s="195" t="s">
        <v>1372</v>
      </c>
      <c r="AJ92" s="195" t="s">
        <v>365</v>
      </c>
      <c r="AK92" s="195" t="s">
        <v>919</v>
      </c>
      <c r="AL92" s="195" t="s">
        <v>1366</v>
      </c>
      <c r="AM92" s="195" t="s">
        <v>922</v>
      </c>
      <c r="AN92" s="196" t="s">
        <v>139</v>
      </c>
      <c r="AO92" s="195" t="s">
        <v>139</v>
      </c>
      <c r="AP92" s="214">
        <v>0</v>
      </c>
      <c r="AQ92" s="202">
        <v>17158.61</v>
      </c>
      <c r="AR92" s="208">
        <v>125.08</v>
      </c>
      <c r="AS92" s="209">
        <v>1</v>
      </c>
      <c r="AT92" s="202">
        <v>21.462</v>
      </c>
      <c r="AU92" s="202">
        <v>21.462</v>
      </c>
      <c r="AX92" s="210" t="s">
        <v>138</v>
      </c>
      <c r="AY92" s="195" t="s">
        <v>36</v>
      </c>
      <c r="AZ92" s="206">
        <v>4.8994584310142796E-4</v>
      </c>
      <c r="BA92" s="206">
        <v>8.6375693482474406E-6</v>
      </c>
    </row>
    <row r="93" spans="1:53">
      <c r="A93" s="195">
        <v>424</v>
      </c>
      <c r="B93" s="195">
        <v>7228</v>
      </c>
      <c r="C93" s="195">
        <v>513326439</v>
      </c>
      <c r="D93" s="190" t="s">
        <v>1359</v>
      </c>
      <c r="E93" s="195" t="s">
        <v>1436</v>
      </c>
      <c r="F93" s="195">
        <v>28928</v>
      </c>
      <c r="G93" s="195" t="s">
        <v>1066</v>
      </c>
      <c r="I93" s="195" t="s">
        <v>30</v>
      </c>
      <c r="J93" s="195" t="s">
        <v>30</v>
      </c>
      <c r="K93" s="195" t="s">
        <v>465</v>
      </c>
      <c r="L93" s="195" t="s">
        <v>138</v>
      </c>
      <c r="M93" s="195" t="s">
        <v>365</v>
      </c>
      <c r="N93" s="195" t="s">
        <v>1368</v>
      </c>
      <c r="O93" s="196" t="s">
        <v>1414</v>
      </c>
      <c r="P93" s="215" t="s">
        <v>2168</v>
      </c>
      <c r="Q93" s="215" t="s">
        <v>440</v>
      </c>
      <c r="R93" s="195" t="s">
        <v>433</v>
      </c>
      <c r="S93" s="195" t="s">
        <v>34</v>
      </c>
      <c r="T93" s="202">
        <v>3.07</v>
      </c>
      <c r="U93" s="195" t="s">
        <v>855</v>
      </c>
      <c r="V93" s="214">
        <v>5.5451E-2</v>
      </c>
      <c r="W93" s="195" t="s">
        <v>782</v>
      </c>
      <c r="X93" s="195" t="s">
        <v>931</v>
      </c>
      <c r="Y93" s="205">
        <v>0</v>
      </c>
      <c r="Z93" s="206">
        <v>2.98E-2</v>
      </c>
      <c r="AA93" s="195" t="s">
        <v>1387</v>
      </c>
      <c r="AB93" s="210" t="s">
        <v>438</v>
      </c>
      <c r="AC93" s="195" t="s">
        <v>511</v>
      </c>
      <c r="AD93" s="202">
        <v>482000</v>
      </c>
      <c r="AE93" s="206">
        <v>0.73</v>
      </c>
      <c r="AF93" s="195" t="s">
        <v>139</v>
      </c>
      <c r="AG93" s="195" t="s">
        <v>138</v>
      </c>
      <c r="AH93" s="195" t="s">
        <v>812</v>
      </c>
      <c r="AI93" s="195" t="s">
        <v>1372</v>
      </c>
      <c r="AJ93" s="195" t="s">
        <v>365</v>
      </c>
      <c r="AK93" s="195" t="s">
        <v>919</v>
      </c>
      <c r="AL93" s="195" t="s">
        <v>1366</v>
      </c>
      <c r="AM93" s="195" t="s">
        <v>922</v>
      </c>
      <c r="AN93" s="196" t="s">
        <v>139</v>
      </c>
      <c r="AO93" s="195" t="s">
        <v>139</v>
      </c>
      <c r="AP93" s="214">
        <v>0</v>
      </c>
      <c r="AQ93" s="202">
        <v>6679.68</v>
      </c>
      <c r="AR93" s="208">
        <v>125.08</v>
      </c>
      <c r="AS93" s="209">
        <v>1</v>
      </c>
      <c r="AT93" s="202">
        <v>8.3550000000000004</v>
      </c>
      <c r="AU93" s="202">
        <v>8.3550000000000004</v>
      </c>
      <c r="AX93" s="210" t="s">
        <v>138</v>
      </c>
      <c r="AY93" s="195" t="s">
        <v>36</v>
      </c>
      <c r="AZ93" s="206">
        <v>1.9073115183850799E-4</v>
      </c>
      <c r="BA93" s="206">
        <v>3.36252174413321E-6</v>
      </c>
    </row>
    <row r="94" spans="1:53">
      <c r="A94" s="195">
        <v>424</v>
      </c>
      <c r="B94" s="195">
        <v>7228</v>
      </c>
      <c r="C94" s="195">
        <v>513326439</v>
      </c>
      <c r="D94" s="190" t="s">
        <v>1359</v>
      </c>
      <c r="E94" s="195" t="s">
        <v>1437</v>
      </c>
      <c r="F94" s="195">
        <v>28944</v>
      </c>
      <c r="G94" s="195" t="s">
        <v>1066</v>
      </c>
      <c r="I94" s="195" t="s">
        <v>30</v>
      </c>
      <c r="J94" s="195" t="s">
        <v>30</v>
      </c>
      <c r="K94" s="195" t="s">
        <v>465</v>
      </c>
      <c r="L94" s="195" t="s">
        <v>138</v>
      </c>
      <c r="M94" s="195" t="s">
        <v>365</v>
      </c>
      <c r="N94" s="195" t="s">
        <v>1368</v>
      </c>
      <c r="O94" s="196" t="s">
        <v>1438</v>
      </c>
      <c r="P94" s="215" t="s">
        <v>2168</v>
      </c>
      <c r="Q94" s="215" t="s">
        <v>440</v>
      </c>
      <c r="R94" s="195" t="s">
        <v>433</v>
      </c>
      <c r="S94" s="195" t="s">
        <v>34</v>
      </c>
      <c r="T94" s="202">
        <v>3.07</v>
      </c>
      <c r="U94" s="195" t="s">
        <v>1364</v>
      </c>
      <c r="V94" s="214">
        <v>5.5453000000000002E-2</v>
      </c>
      <c r="W94" s="195" t="s">
        <v>782</v>
      </c>
      <c r="X94" s="195" t="s">
        <v>931</v>
      </c>
      <c r="Y94" s="205">
        <v>0</v>
      </c>
      <c r="Z94" s="206">
        <v>2.98E-2</v>
      </c>
      <c r="AA94" s="195" t="s">
        <v>1387</v>
      </c>
      <c r="AB94" s="210" t="s">
        <v>438</v>
      </c>
      <c r="AC94" s="195" t="s">
        <v>511</v>
      </c>
      <c r="AD94" s="202">
        <v>482000</v>
      </c>
      <c r="AE94" s="206">
        <v>0.73</v>
      </c>
      <c r="AF94" s="195" t="s">
        <v>139</v>
      </c>
      <c r="AG94" s="195" t="s">
        <v>138</v>
      </c>
      <c r="AH94" s="195" t="s">
        <v>812</v>
      </c>
      <c r="AI94" s="195" t="s">
        <v>1372</v>
      </c>
      <c r="AJ94" s="195" t="s">
        <v>365</v>
      </c>
      <c r="AK94" s="195" t="s">
        <v>919</v>
      </c>
      <c r="AL94" s="195" t="s">
        <v>1366</v>
      </c>
      <c r="AM94" s="195" t="s">
        <v>922</v>
      </c>
      <c r="AN94" s="196" t="s">
        <v>139</v>
      </c>
      <c r="AO94" s="195" t="s">
        <v>139</v>
      </c>
      <c r="AP94" s="214">
        <v>0</v>
      </c>
      <c r="AQ94" s="202">
        <v>44890.78</v>
      </c>
      <c r="AR94" s="208">
        <v>125.33</v>
      </c>
      <c r="AS94" s="209">
        <v>1</v>
      </c>
      <c r="AT94" s="202">
        <v>56.262</v>
      </c>
      <c r="AU94" s="202">
        <v>56.262</v>
      </c>
      <c r="AX94" s="210" t="s">
        <v>138</v>
      </c>
      <c r="AY94" s="195" t="s">
        <v>36</v>
      </c>
      <c r="AZ94" s="206">
        <v>1.2843704135888901E-3</v>
      </c>
      <c r="BA94" s="206">
        <v>2.26429893679386E-5</v>
      </c>
    </row>
    <row r="95" spans="1:53">
      <c r="A95" s="195">
        <v>424</v>
      </c>
      <c r="B95" s="195">
        <v>7228</v>
      </c>
      <c r="C95" s="195">
        <v>513326439</v>
      </c>
      <c r="D95" s="190" t="s">
        <v>1359</v>
      </c>
      <c r="E95" s="195" t="s">
        <v>1439</v>
      </c>
      <c r="F95" s="195">
        <v>28969</v>
      </c>
      <c r="G95" s="195" t="s">
        <v>1066</v>
      </c>
      <c r="I95" s="195" t="s">
        <v>30</v>
      </c>
      <c r="J95" s="195" t="s">
        <v>30</v>
      </c>
      <c r="K95" s="195" t="s">
        <v>465</v>
      </c>
      <c r="L95" s="195" t="s">
        <v>138</v>
      </c>
      <c r="M95" s="195" t="s">
        <v>365</v>
      </c>
      <c r="N95" s="195" t="s">
        <v>1368</v>
      </c>
      <c r="O95" s="196" t="s">
        <v>1440</v>
      </c>
      <c r="P95" s="215" t="s">
        <v>2168</v>
      </c>
      <c r="Q95" s="215" t="s">
        <v>440</v>
      </c>
      <c r="R95" s="195" t="s">
        <v>433</v>
      </c>
      <c r="S95" s="195" t="s">
        <v>34</v>
      </c>
      <c r="T95" s="202">
        <v>3.07</v>
      </c>
      <c r="U95" s="195" t="s">
        <v>1364</v>
      </c>
      <c r="V95" s="214">
        <v>5.5453000000000002E-2</v>
      </c>
      <c r="W95" s="195" t="s">
        <v>782</v>
      </c>
      <c r="X95" s="195" t="s">
        <v>931</v>
      </c>
      <c r="Y95" s="205">
        <v>0</v>
      </c>
      <c r="Z95" s="206">
        <v>2.98E-2</v>
      </c>
      <c r="AA95" s="195" t="s">
        <v>1387</v>
      </c>
      <c r="AB95" s="210" t="s">
        <v>438</v>
      </c>
      <c r="AC95" s="195" t="s">
        <v>511</v>
      </c>
      <c r="AD95" s="202">
        <v>482000</v>
      </c>
      <c r="AE95" s="206">
        <v>0.73</v>
      </c>
      <c r="AF95" s="195" t="s">
        <v>139</v>
      </c>
      <c r="AG95" s="195" t="s">
        <v>138</v>
      </c>
      <c r="AH95" s="195" t="s">
        <v>812</v>
      </c>
      <c r="AI95" s="195" t="s">
        <v>1372</v>
      </c>
      <c r="AJ95" s="195" t="s">
        <v>365</v>
      </c>
      <c r="AK95" s="195" t="s">
        <v>919</v>
      </c>
      <c r="AL95" s="195" t="s">
        <v>1366</v>
      </c>
      <c r="AM95" s="195" t="s">
        <v>922</v>
      </c>
      <c r="AN95" s="196" t="s">
        <v>139</v>
      </c>
      <c r="AO95" s="195" t="s">
        <v>139</v>
      </c>
      <c r="AP95" s="214">
        <v>0</v>
      </c>
      <c r="AQ95" s="202">
        <v>87689.73</v>
      </c>
      <c r="AR95" s="208">
        <v>126.46</v>
      </c>
      <c r="AS95" s="209">
        <v>1</v>
      </c>
      <c r="AT95" s="202">
        <v>110.892</v>
      </c>
      <c r="AU95" s="202">
        <v>110.892</v>
      </c>
      <c r="AX95" s="210" t="s">
        <v>138</v>
      </c>
      <c r="AY95" s="195" t="s">
        <v>36</v>
      </c>
      <c r="AZ95" s="206">
        <v>2.5315121250398002E-3</v>
      </c>
      <c r="BA95" s="206">
        <v>4.4629650080394398E-5</v>
      </c>
    </row>
    <row r="96" spans="1:53">
      <c r="A96" s="195">
        <v>424</v>
      </c>
      <c r="B96" s="195">
        <v>7228</v>
      </c>
      <c r="C96" s="195">
        <v>513326439</v>
      </c>
      <c r="D96" s="190" t="s">
        <v>1359</v>
      </c>
      <c r="E96" s="195" t="s">
        <v>1441</v>
      </c>
      <c r="F96" s="195">
        <v>33233</v>
      </c>
      <c r="G96" s="195" t="s">
        <v>1066</v>
      </c>
      <c r="I96" s="195" t="s">
        <v>30</v>
      </c>
      <c r="J96" s="195" t="s">
        <v>30</v>
      </c>
      <c r="K96" s="195" t="s">
        <v>465</v>
      </c>
      <c r="L96" s="195" t="s">
        <v>138</v>
      </c>
      <c r="M96" s="195" t="s">
        <v>365</v>
      </c>
      <c r="N96" s="195" t="s">
        <v>1368</v>
      </c>
      <c r="O96" s="196" t="s">
        <v>1414</v>
      </c>
      <c r="P96" s="215" t="s">
        <v>2168</v>
      </c>
      <c r="Q96" s="215" t="s">
        <v>440</v>
      </c>
      <c r="R96" s="195" t="s">
        <v>433</v>
      </c>
      <c r="S96" s="195" t="s">
        <v>34</v>
      </c>
      <c r="T96" s="202">
        <v>3.06</v>
      </c>
      <c r="U96" s="195" t="s">
        <v>855</v>
      </c>
      <c r="V96" s="214">
        <v>5.5905999999999997E-2</v>
      </c>
      <c r="W96" s="195" t="s">
        <v>782</v>
      </c>
      <c r="X96" s="195" t="s">
        <v>931</v>
      </c>
      <c r="Y96" s="205">
        <v>0</v>
      </c>
      <c r="Z96" s="206">
        <v>2.98E-2</v>
      </c>
      <c r="AA96" s="195" t="s">
        <v>1387</v>
      </c>
      <c r="AB96" s="210" t="s">
        <v>438</v>
      </c>
      <c r="AC96" s="195" t="s">
        <v>511</v>
      </c>
      <c r="AD96" s="202">
        <v>482000</v>
      </c>
      <c r="AE96" s="206">
        <v>0.73</v>
      </c>
      <c r="AF96" s="195" t="s">
        <v>139</v>
      </c>
      <c r="AG96" s="195" t="s">
        <v>138</v>
      </c>
      <c r="AH96" s="195" t="s">
        <v>812</v>
      </c>
      <c r="AI96" s="195" t="s">
        <v>1372</v>
      </c>
      <c r="AJ96" s="195" t="s">
        <v>365</v>
      </c>
      <c r="AK96" s="195" t="s">
        <v>919</v>
      </c>
      <c r="AL96" s="195" t="s">
        <v>1366</v>
      </c>
      <c r="AM96" s="195" t="s">
        <v>922</v>
      </c>
      <c r="AN96" s="196" t="s">
        <v>139</v>
      </c>
      <c r="AO96" s="195" t="s">
        <v>139</v>
      </c>
      <c r="AP96" s="214">
        <v>0</v>
      </c>
      <c r="AQ96" s="202">
        <v>64657.56</v>
      </c>
      <c r="AR96" s="208">
        <v>129.61000000000001</v>
      </c>
      <c r="AS96" s="209">
        <v>1</v>
      </c>
      <c r="AT96" s="202">
        <v>83.802999999999997</v>
      </c>
      <c r="AU96" s="202">
        <v>83.802999999999997</v>
      </c>
      <c r="AX96" s="210" t="s">
        <v>138</v>
      </c>
      <c r="AY96" s="195" t="s">
        <v>36</v>
      </c>
      <c r="AZ96" s="206">
        <v>1.9130922995167E-3</v>
      </c>
      <c r="BA96" s="206">
        <v>3.3727130537676098E-5</v>
      </c>
    </row>
    <row r="97" spans="1:53">
      <c r="A97" s="195">
        <v>424</v>
      </c>
      <c r="B97" s="195">
        <v>7228</v>
      </c>
      <c r="C97" s="195">
        <v>513326439</v>
      </c>
      <c r="D97" s="190" t="s">
        <v>1359</v>
      </c>
      <c r="E97" s="195" t="s">
        <v>1442</v>
      </c>
      <c r="F97" s="195">
        <v>24760</v>
      </c>
      <c r="G97" s="195" t="s">
        <v>1066</v>
      </c>
      <c r="I97" s="195" t="s">
        <v>30</v>
      </c>
      <c r="J97" s="195" t="s">
        <v>30</v>
      </c>
      <c r="K97" s="195" t="s">
        <v>465</v>
      </c>
      <c r="L97" s="195" t="s">
        <v>138</v>
      </c>
      <c r="M97" s="195" t="s">
        <v>365</v>
      </c>
      <c r="N97" s="195" t="s">
        <v>1368</v>
      </c>
      <c r="O97" s="196" t="s">
        <v>1443</v>
      </c>
      <c r="P97" s="215" t="s">
        <v>2168</v>
      </c>
      <c r="Q97" s="215" t="s">
        <v>440</v>
      </c>
      <c r="R97" s="195" t="s">
        <v>433</v>
      </c>
      <c r="S97" s="195" t="s">
        <v>34</v>
      </c>
      <c r="T97" s="202">
        <v>3.07</v>
      </c>
      <c r="U97" s="195" t="s">
        <v>1364</v>
      </c>
      <c r="V97" s="214">
        <v>5.5452000000000001E-2</v>
      </c>
      <c r="W97" s="195" t="s">
        <v>782</v>
      </c>
      <c r="X97" s="195" t="s">
        <v>931</v>
      </c>
      <c r="Y97" s="205">
        <v>0</v>
      </c>
      <c r="Z97" s="206">
        <v>2.98E-2</v>
      </c>
      <c r="AA97" s="195" t="s">
        <v>1387</v>
      </c>
      <c r="AB97" s="210" t="s">
        <v>438</v>
      </c>
      <c r="AC97" s="195" t="s">
        <v>511</v>
      </c>
      <c r="AD97" s="202">
        <v>482000</v>
      </c>
      <c r="AE97" s="206">
        <v>0.73</v>
      </c>
      <c r="AF97" s="195" t="s">
        <v>139</v>
      </c>
      <c r="AG97" s="195" t="s">
        <v>138</v>
      </c>
      <c r="AH97" s="195" t="s">
        <v>812</v>
      </c>
      <c r="AI97" s="195" t="s">
        <v>1372</v>
      </c>
      <c r="AJ97" s="195" t="s">
        <v>365</v>
      </c>
      <c r="AK97" s="195" t="s">
        <v>919</v>
      </c>
      <c r="AL97" s="195" t="s">
        <v>1366</v>
      </c>
      <c r="AM97" s="195" t="s">
        <v>922</v>
      </c>
      <c r="AN97" s="196" t="s">
        <v>139</v>
      </c>
      <c r="AO97" s="195" t="s">
        <v>139</v>
      </c>
      <c r="AP97" s="214">
        <v>0</v>
      </c>
      <c r="AQ97" s="202">
        <v>28376.83</v>
      </c>
      <c r="AR97" s="208">
        <v>127.84</v>
      </c>
      <c r="AS97" s="209">
        <v>1</v>
      </c>
      <c r="AT97" s="202">
        <v>36.277000000000001</v>
      </c>
      <c r="AU97" s="202">
        <v>36.277000000000001</v>
      </c>
      <c r="AX97" s="210" t="s">
        <v>138</v>
      </c>
      <c r="AY97" s="195" t="s">
        <v>36</v>
      </c>
      <c r="AZ97" s="206">
        <v>8.2814949599622502E-4</v>
      </c>
      <c r="BA97" s="206">
        <v>1.45999783508781E-5</v>
      </c>
    </row>
    <row r="98" spans="1:53">
      <c r="A98" s="195">
        <v>424</v>
      </c>
      <c r="B98" s="195">
        <v>7228</v>
      </c>
      <c r="C98" s="195">
        <v>513326439</v>
      </c>
      <c r="D98" s="190" t="s">
        <v>1359</v>
      </c>
      <c r="E98" s="195" t="s">
        <v>1444</v>
      </c>
      <c r="F98" s="195">
        <v>24810</v>
      </c>
      <c r="G98" s="195" t="s">
        <v>1066</v>
      </c>
      <c r="I98" s="195" t="s">
        <v>30</v>
      </c>
      <c r="J98" s="195" t="s">
        <v>30</v>
      </c>
      <c r="K98" s="195" t="s">
        <v>465</v>
      </c>
      <c r="L98" s="195" t="s">
        <v>138</v>
      </c>
      <c r="M98" s="195" t="s">
        <v>365</v>
      </c>
      <c r="N98" s="195" t="s">
        <v>1368</v>
      </c>
      <c r="O98" s="196" t="s">
        <v>1445</v>
      </c>
      <c r="P98" s="215" t="s">
        <v>2168</v>
      </c>
      <c r="Q98" s="215" t="s">
        <v>440</v>
      </c>
      <c r="R98" s="195" t="s">
        <v>433</v>
      </c>
      <c r="S98" s="195" t="s">
        <v>34</v>
      </c>
      <c r="T98" s="202">
        <v>3.07</v>
      </c>
      <c r="U98" s="195" t="s">
        <v>1364</v>
      </c>
      <c r="V98" s="214">
        <v>5.5452000000000001E-2</v>
      </c>
      <c r="W98" s="195" t="s">
        <v>782</v>
      </c>
      <c r="X98" s="195" t="s">
        <v>931</v>
      </c>
      <c r="Y98" s="205">
        <v>0</v>
      </c>
      <c r="Z98" s="206">
        <v>2.98E-2</v>
      </c>
      <c r="AA98" s="195" t="s">
        <v>1387</v>
      </c>
      <c r="AB98" s="210" t="s">
        <v>438</v>
      </c>
      <c r="AC98" s="195" t="s">
        <v>511</v>
      </c>
      <c r="AD98" s="202">
        <v>482000</v>
      </c>
      <c r="AE98" s="206">
        <v>0.73</v>
      </c>
      <c r="AF98" s="195" t="s">
        <v>139</v>
      </c>
      <c r="AG98" s="195" t="s">
        <v>138</v>
      </c>
      <c r="AH98" s="195" t="s">
        <v>812</v>
      </c>
      <c r="AI98" s="195" t="s">
        <v>1372</v>
      </c>
      <c r="AJ98" s="195" t="s">
        <v>365</v>
      </c>
      <c r="AK98" s="195" t="s">
        <v>919</v>
      </c>
      <c r="AL98" s="195" t="s">
        <v>1366</v>
      </c>
      <c r="AM98" s="195" t="s">
        <v>922</v>
      </c>
      <c r="AN98" s="196" t="s">
        <v>139</v>
      </c>
      <c r="AO98" s="195" t="s">
        <v>139</v>
      </c>
      <c r="AP98" s="214">
        <v>0</v>
      </c>
      <c r="AQ98" s="202">
        <v>26490.27</v>
      </c>
      <c r="AR98" s="208">
        <v>128.19999999999999</v>
      </c>
      <c r="AS98" s="209">
        <v>1</v>
      </c>
      <c r="AT98" s="202">
        <v>33.960999999999999</v>
      </c>
      <c r="AU98" s="202">
        <v>33.960999999999999</v>
      </c>
      <c r="AX98" s="210" t="s">
        <v>138</v>
      </c>
      <c r="AY98" s="195" t="s">
        <v>36</v>
      </c>
      <c r="AZ98" s="206">
        <v>7.7526916592054703E-4</v>
      </c>
      <c r="BA98" s="206">
        <v>1.3667717112992001E-5</v>
      </c>
    </row>
    <row r="99" spans="1:53">
      <c r="A99" s="195">
        <v>424</v>
      </c>
      <c r="B99" s="195">
        <v>7228</v>
      </c>
      <c r="C99" s="195">
        <v>513326439</v>
      </c>
      <c r="D99" s="190" t="s">
        <v>1359</v>
      </c>
      <c r="E99" s="195" t="s">
        <v>1446</v>
      </c>
      <c r="F99" s="195">
        <v>34330</v>
      </c>
      <c r="G99" s="195" t="s">
        <v>1066</v>
      </c>
      <c r="I99" s="195" t="s">
        <v>30</v>
      </c>
      <c r="J99" s="195" t="s">
        <v>30</v>
      </c>
      <c r="K99" s="195" t="s">
        <v>465</v>
      </c>
      <c r="L99" s="195" t="s">
        <v>138</v>
      </c>
      <c r="M99" s="195" t="s">
        <v>365</v>
      </c>
      <c r="N99" s="195" t="s">
        <v>1368</v>
      </c>
      <c r="O99" s="196" t="s">
        <v>1414</v>
      </c>
      <c r="P99" s="215" t="s">
        <v>2168</v>
      </c>
      <c r="Q99" s="215" t="s">
        <v>440</v>
      </c>
      <c r="R99" s="195" t="s">
        <v>433</v>
      </c>
      <c r="S99" s="195" t="s">
        <v>34</v>
      </c>
      <c r="T99" s="202">
        <v>3.07</v>
      </c>
      <c r="U99" s="195" t="s">
        <v>855</v>
      </c>
      <c r="V99" s="214">
        <v>5.5452000000000001E-2</v>
      </c>
      <c r="W99" s="195" t="s">
        <v>782</v>
      </c>
      <c r="X99" s="195" t="s">
        <v>931</v>
      </c>
      <c r="Y99" s="205">
        <v>0</v>
      </c>
      <c r="Z99" s="206">
        <v>2.98E-2</v>
      </c>
      <c r="AA99" s="195" t="s">
        <v>1387</v>
      </c>
      <c r="AB99" s="210" t="s">
        <v>438</v>
      </c>
      <c r="AC99" s="195" t="s">
        <v>511</v>
      </c>
      <c r="AD99" s="202">
        <v>482000</v>
      </c>
      <c r="AE99" s="206">
        <v>0.73</v>
      </c>
      <c r="AF99" s="195" t="s">
        <v>139</v>
      </c>
      <c r="AG99" s="195" t="s">
        <v>138</v>
      </c>
      <c r="AH99" s="195" t="s">
        <v>812</v>
      </c>
      <c r="AI99" s="195" t="s">
        <v>1372</v>
      </c>
      <c r="AJ99" s="195" t="s">
        <v>365</v>
      </c>
      <c r="AK99" s="195" t="s">
        <v>919</v>
      </c>
      <c r="AL99" s="195" t="s">
        <v>1366</v>
      </c>
      <c r="AM99" s="195" t="s">
        <v>922</v>
      </c>
      <c r="AN99" s="196" t="s">
        <v>139</v>
      </c>
      <c r="AO99" s="195" t="s">
        <v>139</v>
      </c>
      <c r="AP99" s="214">
        <v>0</v>
      </c>
      <c r="AQ99" s="202">
        <v>33912.14</v>
      </c>
      <c r="AR99" s="208">
        <v>126.75</v>
      </c>
      <c r="AS99" s="209">
        <v>1</v>
      </c>
      <c r="AT99" s="202">
        <v>42.984000000000002</v>
      </c>
      <c r="AU99" s="202">
        <v>42.984000000000002</v>
      </c>
      <c r="AX99" s="210" t="s">
        <v>138</v>
      </c>
      <c r="AY99" s="195" t="s">
        <v>36</v>
      </c>
      <c r="AZ99" s="206">
        <v>9.8125360651708403E-4</v>
      </c>
      <c r="BA99" s="206">
        <v>1.72991488627746E-5</v>
      </c>
    </row>
    <row r="100" spans="1:53">
      <c r="A100" s="195">
        <v>424</v>
      </c>
      <c r="B100" s="195">
        <v>7228</v>
      </c>
      <c r="C100" s="195">
        <v>513184192</v>
      </c>
      <c r="D100" s="190" t="s">
        <v>1359</v>
      </c>
      <c r="E100" s="195" t="s">
        <v>1447</v>
      </c>
      <c r="F100" s="195">
        <v>44446</v>
      </c>
      <c r="G100" s="195" t="s">
        <v>1066</v>
      </c>
      <c r="I100" s="195" t="s">
        <v>30</v>
      </c>
      <c r="J100" s="195" t="s">
        <v>30</v>
      </c>
      <c r="K100" s="195" t="s">
        <v>511</v>
      </c>
      <c r="L100" s="195" t="s">
        <v>138</v>
      </c>
      <c r="M100" s="195" t="s">
        <v>365</v>
      </c>
      <c r="N100" s="195" t="s">
        <v>1368</v>
      </c>
      <c r="O100" s="196" t="s">
        <v>1466</v>
      </c>
      <c r="P100" s="216" t="s">
        <v>1370</v>
      </c>
      <c r="Q100" s="216" t="s">
        <v>194</v>
      </c>
      <c r="R100" s="195" t="s">
        <v>433</v>
      </c>
      <c r="S100" s="195" t="s">
        <v>34</v>
      </c>
      <c r="T100" s="202">
        <v>1.6</v>
      </c>
      <c r="U100" s="195" t="s">
        <v>1364</v>
      </c>
      <c r="V100" s="214">
        <v>2.562E-2</v>
      </c>
      <c r="W100" s="195" t="s">
        <v>782</v>
      </c>
      <c r="X100" s="195" t="s">
        <v>936</v>
      </c>
      <c r="Y100" s="205">
        <v>2.562E-2</v>
      </c>
      <c r="Z100" s="206">
        <v>2.8400000000000002E-2</v>
      </c>
      <c r="AA100" s="195" t="s">
        <v>1449</v>
      </c>
      <c r="AB100" s="210" t="s">
        <v>438</v>
      </c>
      <c r="AC100" s="195" t="s">
        <v>511</v>
      </c>
      <c r="AD100" s="202">
        <v>60116.983060975603</v>
      </c>
      <c r="AE100" s="206">
        <v>0.82</v>
      </c>
      <c r="AF100" s="195" t="s">
        <v>139</v>
      </c>
      <c r="AG100" s="195" t="s">
        <v>138</v>
      </c>
      <c r="AH100" s="195" t="s">
        <v>812</v>
      </c>
      <c r="AI100" s="195" t="s">
        <v>1450</v>
      </c>
      <c r="AJ100" s="195" t="s">
        <v>365</v>
      </c>
      <c r="AK100" s="195" t="s">
        <v>919</v>
      </c>
      <c r="AL100" s="195" t="s">
        <v>1366</v>
      </c>
      <c r="AM100" s="195" t="s">
        <v>922</v>
      </c>
      <c r="AN100" s="196" t="s">
        <v>139</v>
      </c>
      <c r="AO100" s="195" t="s">
        <v>139</v>
      </c>
      <c r="AP100" s="214">
        <v>0</v>
      </c>
      <c r="AQ100" s="202">
        <v>1270621.3600000001</v>
      </c>
      <c r="AR100" s="208">
        <v>116.81</v>
      </c>
      <c r="AS100" s="209">
        <v>1</v>
      </c>
      <c r="AT100" s="202">
        <v>1484.213</v>
      </c>
      <c r="AU100" s="202">
        <v>1484.213</v>
      </c>
      <c r="AX100" s="210" t="s">
        <v>138</v>
      </c>
      <c r="AY100" s="195" t="s">
        <v>36</v>
      </c>
      <c r="AZ100" s="206">
        <v>3.3882408740998897E-2</v>
      </c>
      <c r="BA100" s="206">
        <v>5.9733470404290496E-4</v>
      </c>
    </row>
    <row r="101" spans="1:53">
      <c r="A101" s="195">
        <v>424</v>
      </c>
      <c r="B101" s="195">
        <v>7228</v>
      </c>
      <c r="C101" s="195">
        <v>516705795</v>
      </c>
      <c r="D101" s="190" t="s">
        <v>1359</v>
      </c>
      <c r="E101" s="195" t="s">
        <v>1451</v>
      </c>
      <c r="F101" s="195">
        <v>50007798</v>
      </c>
      <c r="G101" s="195" t="s">
        <v>1066</v>
      </c>
      <c r="H101" s="195" t="s">
        <v>840</v>
      </c>
      <c r="I101" s="195" t="s">
        <v>30</v>
      </c>
      <c r="J101" s="195" t="s">
        <v>30</v>
      </c>
      <c r="K101" s="195" t="s">
        <v>503</v>
      </c>
      <c r="L101" s="195" t="s">
        <v>138</v>
      </c>
      <c r="M101" s="195" t="s">
        <v>365</v>
      </c>
      <c r="N101" s="195" t="s">
        <v>1361</v>
      </c>
      <c r="O101" s="196" t="s">
        <v>145</v>
      </c>
      <c r="P101" s="215" t="s">
        <v>3187</v>
      </c>
      <c r="Q101" s="215" t="s">
        <v>440</v>
      </c>
      <c r="R101" s="195" t="s">
        <v>433</v>
      </c>
      <c r="S101" s="195" t="s">
        <v>34</v>
      </c>
      <c r="T101" s="202">
        <v>0.17</v>
      </c>
      <c r="U101" s="195" t="s">
        <v>1364</v>
      </c>
      <c r="V101" s="214">
        <v>8.6499999999999994E-2</v>
      </c>
      <c r="W101" s="195" t="s">
        <v>782</v>
      </c>
      <c r="X101" s="195" t="s">
        <v>931</v>
      </c>
      <c r="Y101" s="205">
        <v>0</v>
      </c>
      <c r="Z101" s="206">
        <v>7.5999999999999998E-2</v>
      </c>
      <c r="AA101" s="195" t="s">
        <v>3182</v>
      </c>
      <c r="AB101" s="210" t="s">
        <v>438</v>
      </c>
      <c r="AC101" s="195" t="s">
        <v>801</v>
      </c>
      <c r="AD101" s="202">
        <v>782791</v>
      </c>
      <c r="AE101" s="206">
        <v>0.43</v>
      </c>
      <c r="AF101" s="195" t="s">
        <v>139</v>
      </c>
      <c r="AG101" s="195" t="s">
        <v>365</v>
      </c>
      <c r="AH101" s="195" t="s">
        <v>809</v>
      </c>
      <c r="AI101" s="195" t="s">
        <v>1452</v>
      </c>
      <c r="AJ101" s="195" t="s">
        <v>365</v>
      </c>
      <c r="AK101" s="195" t="s">
        <v>919</v>
      </c>
      <c r="AL101" s="195" t="s">
        <v>1366</v>
      </c>
      <c r="AM101" s="195" t="s">
        <v>922</v>
      </c>
      <c r="AN101" s="196" t="s">
        <v>139</v>
      </c>
      <c r="AO101" s="195" t="s">
        <v>139</v>
      </c>
      <c r="AP101" s="214">
        <v>0</v>
      </c>
      <c r="AQ101" s="202">
        <v>4025000</v>
      </c>
      <c r="AR101" s="208">
        <v>104.17</v>
      </c>
      <c r="AS101" s="209">
        <v>1</v>
      </c>
      <c r="AT101" s="202">
        <v>4192.8419999999996</v>
      </c>
      <c r="AU101" s="202">
        <v>4192.8419999999996</v>
      </c>
      <c r="AX101" s="210" t="s">
        <v>138</v>
      </c>
      <c r="AY101" s="195" t="s">
        <v>36</v>
      </c>
      <c r="AZ101" s="206">
        <v>9.5716464886642705E-2</v>
      </c>
      <c r="BA101" s="206">
        <v>1.68744691861038E-3</v>
      </c>
    </row>
    <row r="102" spans="1:53">
      <c r="A102" s="195">
        <v>424</v>
      </c>
      <c r="B102" s="195">
        <v>7228</v>
      </c>
      <c r="C102" s="195">
        <v>516432044</v>
      </c>
      <c r="D102" s="190" t="s">
        <v>1359</v>
      </c>
      <c r="E102" s="195" t="s">
        <v>1454</v>
      </c>
      <c r="F102" s="195">
        <v>50007319</v>
      </c>
      <c r="G102" s="195" t="s">
        <v>1066</v>
      </c>
      <c r="I102" s="195" t="s">
        <v>30</v>
      </c>
      <c r="J102" s="195" t="s">
        <v>30</v>
      </c>
      <c r="K102" s="195" t="s">
        <v>468</v>
      </c>
      <c r="L102" s="195" t="s">
        <v>138</v>
      </c>
      <c r="M102" s="195" t="s">
        <v>365</v>
      </c>
      <c r="N102" s="195" t="s">
        <v>1453</v>
      </c>
      <c r="O102" s="196" t="s">
        <v>1455</v>
      </c>
      <c r="P102" s="215" t="s">
        <v>3188</v>
      </c>
      <c r="Q102" s="216" t="s">
        <v>435</v>
      </c>
      <c r="R102" s="195" t="s">
        <v>433</v>
      </c>
      <c r="S102" s="195" t="s">
        <v>34</v>
      </c>
      <c r="T102" s="202">
        <v>0.04</v>
      </c>
      <c r="U102" s="195" t="s">
        <v>1364</v>
      </c>
      <c r="V102" s="214">
        <v>1.7999999999999999E-2</v>
      </c>
      <c r="W102" s="195" t="s">
        <v>782</v>
      </c>
      <c r="X102" s="195" t="s">
        <v>1456</v>
      </c>
      <c r="Y102" s="205">
        <v>1.7999999999999999E-2</v>
      </c>
      <c r="Z102" s="206">
        <v>4.6800000000000001E-2</v>
      </c>
      <c r="AA102" s="195" t="s">
        <v>1457</v>
      </c>
      <c r="AB102" s="210" t="s">
        <v>438</v>
      </c>
      <c r="AE102" s="206">
        <v>0</v>
      </c>
      <c r="AG102" s="195" t="s">
        <v>138</v>
      </c>
      <c r="AJ102" s="195" t="s">
        <v>138</v>
      </c>
      <c r="AK102" s="195" t="s">
        <v>180</v>
      </c>
      <c r="AN102" s="196" t="s">
        <v>139</v>
      </c>
      <c r="AP102" s="214">
        <v>0</v>
      </c>
      <c r="AQ102" s="202">
        <v>566371.16</v>
      </c>
      <c r="AR102" s="208">
        <v>100.26</v>
      </c>
      <c r="AS102" s="209">
        <v>1</v>
      </c>
      <c r="AT102" s="202">
        <v>567.84400000000005</v>
      </c>
      <c r="AU102" s="202">
        <v>567.84400000000005</v>
      </c>
      <c r="AX102" s="210" t="s">
        <v>138</v>
      </c>
      <c r="AY102" s="195" t="s">
        <v>36</v>
      </c>
      <c r="AZ102" s="206">
        <v>1.29630421287216E-2</v>
      </c>
      <c r="BA102" s="206">
        <v>2.2853377965675699E-4</v>
      </c>
    </row>
    <row r="103" spans="1:53">
      <c r="A103" s="195">
        <v>424</v>
      </c>
      <c r="B103" s="195">
        <v>7228</v>
      </c>
      <c r="C103" s="195">
        <v>516432044</v>
      </c>
      <c r="D103" s="190" t="s">
        <v>1359</v>
      </c>
      <c r="E103" s="195" t="s">
        <v>1458</v>
      </c>
      <c r="F103" s="195">
        <v>50007327</v>
      </c>
      <c r="G103" s="195" t="s">
        <v>1066</v>
      </c>
      <c r="I103" s="195" t="s">
        <v>30</v>
      </c>
      <c r="J103" s="195" t="s">
        <v>30</v>
      </c>
      <c r="K103" s="195" t="s">
        <v>468</v>
      </c>
      <c r="L103" s="195" t="s">
        <v>138</v>
      </c>
      <c r="M103" s="195" t="s">
        <v>365</v>
      </c>
      <c r="N103" s="195" t="s">
        <v>1453</v>
      </c>
      <c r="O103" s="196" t="s">
        <v>1455</v>
      </c>
      <c r="P103" s="215" t="s">
        <v>3188</v>
      </c>
      <c r="Q103" s="216" t="s">
        <v>435</v>
      </c>
      <c r="R103" s="195" t="s">
        <v>433</v>
      </c>
      <c r="S103" s="195" t="s">
        <v>34</v>
      </c>
      <c r="T103" s="202">
        <v>0.42</v>
      </c>
      <c r="U103" s="195" t="s">
        <v>1364</v>
      </c>
      <c r="V103" s="214">
        <v>2.8000000000000001E-2</v>
      </c>
      <c r="W103" s="195" t="s">
        <v>782</v>
      </c>
      <c r="X103" s="195" t="s">
        <v>1456</v>
      </c>
      <c r="Y103" s="205">
        <v>2.8000000000000001E-2</v>
      </c>
      <c r="Z103" s="206">
        <v>5.1799999999999999E-2</v>
      </c>
      <c r="AA103" s="195" t="s">
        <v>1459</v>
      </c>
      <c r="AB103" s="210" t="s">
        <v>438</v>
      </c>
      <c r="AE103" s="206">
        <v>0</v>
      </c>
      <c r="AG103" s="195" t="s">
        <v>138</v>
      </c>
      <c r="AJ103" s="195" t="s">
        <v>138</v>
      </c>
      <c r="AK103" s="195" t="s">
        <v>180</v>
      </c>
      <c r="AN103" s="196" t="s">
        <v>139</v>
      </c>
      <c r="AP103" s="214">
        <v>0</v>
      </c>
      <c r="AQ103" s="202">
        <v>2250000</v>
      </c>
      <c r="AR103" s="208">
        <v>99.64</v>
      </c>
      <c r="AS103" s="209">
        <v>1</v>
      </c>
      <c r="AT103" s="202">
        <v>2241.9</v>
      </c>
      <c r="AU103" s="202">
        <v>2241.9</v>
      </c>
      <c r="AX103" s="210" t="s">
        <v>138</v>
      </c>
      <c r="AY103" s="195" t="s">
        <v>36</v>
      </c>
      <c r="AZ103" s="206">
        <v>5.1179299634881201E-2</v>
      </c>
      <c r="BA103" s="206">
        <v>9.0227268179823102E-4</v>
      </c>
    </row>
    <row r="104" spans="1:53">
      <c r="A104" s="195">
        <v>424</v>
      </c>
      <c r="B104" s="195">
        <v>7228</v>
      </c>
      <c r="C104" s="195">
        <v>513926857</v>
      </c>
      <c r="D104" s="190" t="s">
        <v>1359</v>
      </c>
      <c r="E104" s="195" t="s">
        <v>1460</v>
      </c>
      <c r="F104" s="195">
        <v>50003409</v>
      </c>
      <c r="G104" s="195" t="s">
        <v>1066</v>
      </c>
      <c r="I104" s="195" t="s">
        <v>30</v>
      </c>
      <c r="J104" s="195" t="s">
        <v>30</v>
      </c>
      <c r="K104" s="195" t="s">
        <v>465</v>
      </c>
      <c r="L104" s="195" t="s">
        <v>138</v>
      </c>
      <c r="M104" s="195" t="s">
        <v>365</v>
      </c>
      <c r="N104" s="195" t="s">
        <v>1361</v>
      </c>
      <c r="O104" s="196" t="s">
        <v>1362</v>
      </c>
      <c r="P104" s="215" t="s">
        <v>1363</v>
      </c>
      <c r="Q104" s="216" t="s">
        <v>440</v>
      </c>
      <c r="R104" s="195" t="s">
        <v>433</v>
      </c>
      <c r="S104" s="195" t="s">
        <v>34</v>
      </c>
      <c r="T104" s="202">
        <v>4.41</v>
      </c>
      <c r="U104" s="195" t="s">
        <v>1364</v>
      </c>
      <c r="V104" s="214">
        <v>4.5499999999999999E-2</v>
      </c>
      <c r="W104" s="195" t="s">
        <v>782</v>
      </c>
      <c r="X104" s="195" t="s">
        <v>936</v>
      </c>
      <c r="Y104" s="205">
        <v>3.5499999999999997E-2</v>
      </c>
      <c r="Z104" s="206">
        <v>3.9899999999999998E-2</v>
      </c>
      <c r="AA104" s="195" t="s">
        <v>3183</v>
      </c>
      <c r="AB104" s="210" t="s">
        <v>438</v>
      </c>
      <c r="AC104" s="195" t="s">
        <v>511</v>
      </c>
      <c r="AD104" s="202">
        <v>104760.857253165</v>
      </c>
      <c r="AE104" s="206">
        <v>0.79</v>
      </c>
      <c r="AF104" s="195" t="s">
        <v>139</v>
      </c>
      <c r="AG104" s="195" t="s">
        <v>365</v>
      </c>
      <c r="AH104" s="195" t="s">
        <v>812</v>
      </c>
      <c r="AI104" s="195" t="s">
        <v>1365</v>
      </c>
      <c r="AJ104" s="195" t="s">
        <v>365</v>
      </c>
      <c r="AK104" s="195" t="s">
        <v>919</v>
      </c>
      <c r="AL104" s="195" t="s">
        <v>1366</v>
      </c>
      <c r="AM104" s="195" t="s">
        <v>922</v>
      </c>
      <c r="AN104" s="196" t="s">
        <v>139</v>
      </c>
      <c r="AO104" s="195" t="s">
        <v>139</v>
      </c>
      <c r="AP104" s="214">
        <v>0</v>
      </c>
      <c r="AQ104" s="202">
        <v>3426855.83</v>
      </c>
      <c r="AR104" s="208">
        <v>110.31</v>
      </c>
      <c r="AS104" s="209">
        <v>1</v>
      </c>
      <c r="AT104" s="202">
        <v>3780.165</v>
      </c>
      <c r="AU104" s="202">
        <v>3780.165</v>
      </c>
      <c r="AX104" s="210" t="s">
        <v>138</v>
      </c>
      <c r="AY104" s="195" t="s">
        <v>36</v>
      </c>
      <c r="AZ104" s="206">
        <v>8.6295633219207205E-2</v>
      </c>
      <c r="BA104" s="206">
        <v>1.5213610379127499E-3</v>
      </c>
    </row>
    <row r="105" spans="1:53">
      <c r="A105" s="195">
        <v>424</v>
      </c>
      <c r="B105" s="195">
        <v>7228</v>
      </c>
      <c r="C105" s="195">
        <v>510960586</v>
      </c>
      <c r="D105" s="190" t="s">
        <v>33</v>
      </c>
      <c r="E105" s="195" t="s">
        <v>1467</v>
      </c>
      <c r="F105" s="195">
        <v>893100109</v>
      </c>
      <c r="G105" s="195" t="s">
        <v>1065</v>
      </c>
      <c r="I105" s="195" t="s">
        <v>30</v>
      </c>
      <c r="J105" s="195" t="s">
        <v>30</v>
      </c>
      <c r="K105" s="195" t="s">
        <v>504</v>
      </c>
      <c r="L105" s="195" t="s">
        <v>138</v>
      </c>
      <c r="M105" s="195" t="s">
        <v>138</v>
      </c>
      <c r="O105" s="196" t="s">
        <v>1462</v>
      </c>
      <c r="P105" s="216" t="s">
        <v>1463</v>
      </c>
      <c r="Q105" s="216" t="s">
        <v>33</v>
      </c>
      <c r="R105" s="195" t="s">
        <v>433</v>
      </c>
      <c r="S105" s="195" t="s">
        <v>34</v>
      </c>
      <c r="T105" s="202">
        <v>2.286</v>
      </c>
      <c r="U105" s="195" t="s">
        <v>180</v>
      </c>
      <c r="V105" s="214">
        <v>5.5E-2</v>
      </c>
      <c r="W105" s="195" t="s">
        <v>782</v>
      </c>
      <c r="X105" s="195" t="s">
        <v>1456</v>
      </c>
      <c r="Y105" s="205">
        <v>0</v>
      </c>
      <c r="Z105" s="206">
        <v>4.9799999999999997E-2</v>
      </c>
      <c r="AB105" s="210" t="s">
        <v>438</v>
      </c>
      <c r="AE105" s="206">
        <v>0</v>
      </c>
      <c r="AG105" s="195" t="s">
        <v>138</v>
      </c>
      <c r="AJ105" s="195" t="s">
        <v>138</v>
      </c>
      <c r="AK105" s="195" t="s">
        <v>180</v>
      </c>
      <c r="AN105" s="196" t="s">
        <v>139</v>
      </c>
      <c r="AP105" s="214">
        <v>0</v>
      </c>
      <c r="AQ105" s="202">
        <v>27283542</v>
      </c>
      <c r="AR105" s="208">
        <v>101.726</v>
      </c>
      <c r="AS105" s="209">
        <v>1</v>
      </c>
      <c r="AT105" s="202">
        <v>27754.532999999999</v>
      </c>
      <c r="AU105" s="202">
        <v>27754.532999999999</v>
      </c>
      <c r="AX105" s="210" t="s">
        <v>138</v>
      </c>
      <c r="AY105" s="195" t="s">
        <v>36</v>
      </c>
      <c r="AZ105" s="206">
        <v>0.63359540579289997</v>
      </c>
      <c r="BA105" s="206">
        <v>1.1170059575613501E-2</v>
      </c>
    </row>
    <row r="106" spans="1:53">
      <c r="A106" s="195">
        <v>424</v>
      </c>
      <c r="B106" s="195">
        <v>7229</v>
      </c>
      <c r="C106" s="195">
        <v>513846667</v>
      </c>
      <c r="D106" s="190" t="s">
        <v>1359</v>
      </c>
      <c r="E106" s="195" t="s">
        <v>1360</v>
      </c>
      <c r="F106" s="195">
        <v>50003508</v>
      </c>
      <c r="G106" s="195" t="s">
        <v>1066</v>
      </c>
      <c r="I106" s="195" t="s">
        <v>30</v>
      </c>
      <c r="J106" s="195" t="s">
        <v>30</v>
      </c>
      <c r="K106" s="195" t="s">
        <v>465</v>
      </c>
      <c r="L106" s="195" t="s">
        <v>138</v>
      </c>
      <c r="M106" s="195" t="s">
        <v>365</v>
      </c>
      <c r="N106" s="195" t="s">
        <v>1361</v>
      </c>
      <c r="O106" s="196" t="s">
        <v>1362</v>
      </c>
      <c r="P106" s="215" t="s">
        <v>1363</v>
      </c>
      <c r="Q106" s="216" t="s">
        <v>440</v>
      </c>
      <c r="R106" s="195" t="s">
        <v>433</v>
      </c>
      <c r="S106" s="195" t="s">
        <v>34</v>
      </c>
      <c r="T106" s="202">
        <v>4.29</v>
      </c>
      <c r="U106" s="195" t="s">
        <v>1364</v>
      </c>
      <c r="V106" s="214">
        <v>4.4999999999999998E-2</v>
      </c>
      <c r="W106" s="195" t="s">
        <v>782</v>
      </c>
      <c r="X106" s="195" t="s">
        <v>936</v>
      </c>
      <c r="Y106" s="205">
        <v>4.4999999999999998E-2</v>
      </c>
      <c r="Z106" s="206">
        <v>3.9800000000000002E-2</v>
      </c>
      <c r="AA106" s="195" t="s">
        <v>2216</v>
      </c>
      <c r="AB106" s="210" t="s">
        <v>438</v>
      </c>
      <c r="AC106" s="195" t="s">
        <v>511</v>
      </c>
      <c r="AD106" s="202">
        <v>51249.677223684201</v>
      </c>
      <c r="AE106" s="206">
        <v>0.76</v>
      </c>
      <c r="AF106" s="195" t="s">
        <v>139</v>
      </c>
      <c r="AG106" s="195" t="s">
        <v>365</v>
      </c>
      <c r="AH106" s="195" t="s">
        <v>812</v>
      </c>
      <c r="AI106" s="195" t="s">
        <v>1365</v>
      </c>
      <c r="AJ106" s="195" t="s">
        <v>365</v>
      </c>
      <c r="AK106" s="195" t="s">
        <v>919</v>
      </c>
      <c r="AL106" s="195" t="s">
        <v>1366</v>
      </c>
      <c r="AM106" s="195" t="s">
        <v>922</v>
      </c>
      <c r="AN106" s="196" t="s">
        <v>139</v>
      </c>
      <c r="AO106" s="195" t="s">
        <v>139</v>
      </c>
      <c r="AP106" s="214">
        <v>0</v>
      </c>
      <c r="AQ106" s="202">
        <v>115888.17</v>
      </c>
      <c r="AR106" s="208">
        <v>110.05</v>
      </c>
      <c r="AS106" s="209">
        <v>1</v>
      </c>
      <c r="AT106" s="202">
        <v>127.535</v>
      </c>
      <c r="AU106" s="202">
        <v>127.535</v>
      </c>
      <c r="AX106" s="210" t="s">
        <v>138</v>
      </c>
      <c r="AY106" s="195" t="s">
        <v>36</v>
      </c>
      <c r="AZ106" s="206">
        <v>0.119619529924973</v>
      </c>
      <c r="BA106" s="206">
        <v>8.5556307167761203E-4</v>
      </c>
    </row>
    <row r="107" spans="1:53">
      <c r="A107" s="195">
        <v>424</v>
      </c>
      <c r="B107" s="195">
        <v>7229</v>
      </c>
      <c r="C107" s="195">
        <v>513326439</v>
      </c>
      <c r="D107" s="190" t="s">
        <v>1359</v>
      </c>
      <c r="E107" s="195" t="s">
        <v>1367</v>
      </c>
      <c r="F107" s="195">
        <v>28472</v>
      </c>
      <c r="G107" s="195" t="s">
        <v>1066</v>
      </c>
      <c r="I107" s="195" t="s">
        <v>30</v>
      </c>
      <c r="J107" s="195" t="s">
        <v>30</v>
      </c>
      <c r="K107" s="195" t="s">
        <v>465</v>
      </c>
      <c r="L107" s="195" t="s">
        <v>138</v>
      </c>
      <c r="M107" s="195" t="s">
        <v>365</v>
      </c>
      <c r="N107" s="195" t="s">
        <v>1368</v>
      </c>
      <c r="O107" s="196" t="s">
        <v>1369</v>
      </c>
      <c r="P107" s="215" t="s">
        <v>2168</v>
      </c>
      <c r="Q107" s="215" t="s">
        <v>440</v>
      </c>
      <c r="R107" s="195" t="s">
        <v>433</v>
      </c>
      <c r="S107" s="195" t="s">
        <v>34</v>
      </c>
      <c r="T107" s="202">
        <v>3.06</v>
      </c>
      <c r="U107" s="195" t="s">
        <v>855</v>
      </c>
      <c r="V107" s="214">
        <v>5.5452000000000001E-2</v>
      </c>
      <c r="W107" s="195" t="s">
        <v>782</v>
      </c>
      <c r="X107" s="195" t="s">
        <v>931</v>
      </c>
      <c r="Y107" s="205">
        <v>0</v>
      </c>
      <c r="Z107" s="206">
        <v>3.0599999999999999E-2</v>
      </c>
      <c r="AA107" s="195" t="s">
        <v>1387</v>
      </c>
      <c r="AB107" s="210" t="s">
        <v>438</v>
      </c>
      <c r="AC107" s="195" t="s">
        <v>511</v>
      </c>
      <c r="AD107" s="202">
        <v>482000</v>
      </c>
      <c r="AE107" s="206">
        <v>0.73</v>
      </c>
      <c r="AF107" s="195" t="s">
        <v>139</v>
      </c>
      <c r="AG107" s="195" t="s">
        <v>138</v>
      </c>
      <c r="AH107" s="195" t="s">
        <v>812</v>
      </c>
      <c r="AI107" s="195" t="s">
        <v>1372</v>
      </c>
      <c r="AJ107" s="195" t="s">
        <v>365</v>
      </c>
      <c r="AK107" s="195" t="s">
        <v>919</v>
      </c>
      <c r="AL107" s="195" t="s">
        <v>1366</v>
      </c>
      <c r="AM107" s="195" t="s">
        <v>922</v>
      </c>
      <c r="AN107" s="196" t="s">
        <v>139</v>
      </c>
      <c r="AO107" s="195" t="s">
        <v>139</v>
      </c>
      <c r="AP107" s="214">
        <v>0</v>
      </c>
      <c r="AQ107" s="202">
        <v>3699.23</v>
      </c>
      <c r="AR107" s="208">
        <v>125.02</v>
      </c>
      <c r="AS107" s="209">
        <v>1</v>
      </c>
      <c r="AT107" s="202">
        <v>4.625</v>
      </c>
      <c r="AU107" s="202">
        <v>4.625</v>
      </c>
      <c r="AX107" s="210" t="s">
        <v>138</v>
      </c>
      <c r="AY107" s="195" t="s">
        <v>36</v>
      </c>
      <c r="AZ107" s="206">
        <v>4.3377425104615197E-3</v>
      </c>
      <c r="BA107" s="206">
        <v>3.1025137021728201E-5</v>
      </c>
    </row>
    <row r="108" spans="1:53">
      <c r="A108" s="195">
        <v>424</v>
      </c>
      <c r="B108" s="195">
        <v>7229</v>
      </c>
      <c r="C108" s="195">
        <v>513326439</v>
      </c>
      <c r="D108" s="190" t="s">
        <v>1359</v>
      </c>
      <c r="E108" s="195" t="s">
        <v>1373</v>
      </c>
      <c r="F108" s="195">
        <v>29207</v>
      </c>
      <c r="G108" s="195" t="s">
        <v>1066</v>
      </c>
      <c r="I108" s="195" t="s">
        <v>30</v>
      </c>
      <c r="J108" s="195" t="s">
        <v>30</v>
      </c>
      <c r="K108" s="195" t="s">
        <v>465</v>
      </c>
      <c r="L108" s="195" t="s">
        <v>138</v>
      </c>
      <c r="M108" s="195" t="s">
        <v>365</v>
      </c>
      <c r="N108" s="195" t="s">
        <v>1368</v>
      </c>
      <c r="O108" s="196" t="s">
        <v>1369</v>
      </c>
      <c r="P108" s="215" t="s">
        <v>2168</v>
      </c>
      <c r="Q108" s="215" t="s">
        <v>440</v>
      </c>
      <c r="R108" s="195" t="s">
        <v>433</v>
      </c>
      <c r="S108" s="195" t="s">
        <v>34</v>
      </c>
      <c r="T108" s="202">
        <v>3.07</v>
      </c>
      <c r="U108" s="195" t="s">
        <v>1364</v>
      </c>
      <c r="V108" s="214">
        <v>5.5452000000000001E-2</v>
      </c>
      <c r="W108" s="195" t="s">
        <v>782</v>
      </c>
      <c r="X108" s="195" t="s">
        <v>931</v>
      </c>
      <c r="Y108" s="205">
        <v>0</v>
      </c>
      <c r="Z108" s="206">
        <v>2.98E-2</v>
      </c>
      <c r="AA108" s="195" t="s">
        <v>1387</v>
      </c>
      <c r="AB108" s="210" t="s">
        <v>438</v>
      </c>
      <c r="AC108" s="195" t="s">
        <v>511</v>
      </c>
      <c r="AD108" s="202">
        <v>482000</v>
      </c>
      <c r="AE108" s="206">
        <v>0.73</v>
      </c>
      <c r="AF108" s="195" t="s">
        <v>139</v>
      </c>
      <c r="AG108" s="195" t="s">
        <v>138</v>
      </c>
      <c r="AH108" s="195" t="s">
        <v>812</v>
      </c>
      <c r="AI108" s="195" t="s">
        <v>1372</v>
      </c>
      <c r="AJ108" s="195" t="s">
        <v>365</v>
      </c>
      <c r="AK108" s="195" t="s">
        <v>919</v>
      </c>
      <c r="AL108" s="195" t="s">
        <v>1366</v>
      </c>
      <c r="AM108" s="195" t="s">
        <v>922</v>
      </c>
      <c r="AN108" s="196" t="s">
        <v>139</v>
      </c>
      <c r="AO108" s="195" t="s">
        <v>139</v>
      </c>
      <c r="AP108" s="214">
        <v>0</v>
      </c>
      <c r="AQ108" s="202">
        <v>5328.79</v>
      </c>
      <c r="AR108" s="208">
        <v>127.84</v>
      </c>
      <c r="AS108" s="209">
        <v>1</v>
      </c>
      <c r="AT108" s="202">
        <v>6.8120000000000003</v>
      </c>
      <c r="AU108" s="202">
        <v>6.8120000000000003</v>
      </c>
      <c r="AX108" s="210" t="s">
        <v>138</v>
      </c>
      <c r="AY108" s="195" t="s">
        <v>36</v>
      </c>
      <c r="AZ108" s="206">
        <v>6.38952107890574E-3</v>
      </c>
      <c r="BA108" s="206">
        <v>4.5700215376587597E-5</v>
      </c>
    </row>
    <row r="109" spans="1:53">
      <c r="A109" s="195">
        <v>424</v>
      </c>
      <c r="B109" s="195">
        <v>7229</v>
      </c>
      <c r="C109" s="195">
        <v>513326439</v>
      </c>
      <c r="D109" s="190" t="s">
        <v>1359</v>
      </c>
      <c r="E109" s="195" t="s">
        <v>1374</v>
      </c>
      <c r="F109" s="195">
        <v>29215</v>
      </c>
      <c r="G109" s="195" t="s">
        <v>1066</v>
      </c>
      <c r="I109" s="195" t="s">
        <v>30</v>
      </c>
      <c r="J109" s="195" t="s">
        <v>30</v>
      </c>
      <c r="K109" s="195" t="s">
        <v>465</v>
      </c>
      <c r="L109" s="195" t="s">
        <v>138</v>
      </c>
      <c r="M109" s="195" t="s">
        <v>365</v>
      </c>
      <c r="N109" s="195" t="s">
        <v>1368</v>
      </c>
      <c r="O109" s="196" t="s">
        <v>1369</v>
      </c>
      <c r="P109" s="216" t="s">
        <v>1370</v>
      </c>
      <c r="Q109" s="216" t="s">
        <v>194</v>
      </c>
      <c r="R109" s="195" t="s">
        <v>433</v>
      </c>
      <c r="S109" s="195" t="s">
        <v>34</v>
      </c>
      <c r="T109" s="202">
        <v>3.06</v>
      </c>
      <c r="U109" s="195" t="s">
        <v>1364</v>
      </c>
      <c r="V109" s="214">
        <v>5.5452000000000001E-2</v>
      </c>
      <c r="W109" s="195" t="s">
        <v>782</v>
      </c>
      <c r="X109" s="195" t="s">
        <v>931</v>
      </c>
      <c r="Y109" s="205">
        <v>0</v>
      </c>
      <c r="Z109" s="206">
        <v>3.0599999999999999E-2</v>
      </c>
      <c r="AA109" s="195" t="s">
        <v>1371</v>
      </c>
      <c r="AB109" s="210" t="s">
        <v>438</v>
      </c>
      <c r="AC109" s="195" t="s">
        <v>511</v>
      </c>
      <c r="AD109" s="202">
        <v>482000</v>
      </c>
      <c r="AE109" s="206">
        <v>0.73</v>
      </c>
      <c r="AF109" s="195" t="s">
        <v>139</v>
      </c>
      <c r="AG109" s="195" t="s">
        <v>138</v>
      </c>
      <c r="AH109" s="195" t="s">
        <v>812</v>
      </c>
      <c r="AI109" s="195" t="s">
        <v>1372</v>
      </c>
      <c r="AJ109" s="195" t="s">
        <v>365</v>
      </c>
      <c r="AK109" s="195" t="s">
        <v>919</v>
      </c>
      <c r="AL109" s="195" t="s">
        <v>1366</v>
      </c>
      <c r="AM109" s="195" t="s">
        <v>922</v>
      </c>
      <c r="AN109" s="196" t="s">
        <v>139</v>
      </c>
      <c r="AO109" s="195" t="s">
        <v>139</v>
      </c>
      <c r="AP109" s="214">
        <v>0</v>
      </c>
      <c r="AQ109" s="202">
        <v>587.13</v>
      </c>
      <c r="AR109" s="208">
        <v>125.02</v>
      </c>
      <c r="AS109" s="209">
        <v>1</v>
      </c>
      <c r="AT109" s="202">
        <v>0.73399999999999999</v>
      </c>
      <c r="AU109" s="202">
        <v>0.73399999999999999</v>
      </c>
      <c r="AX109" s="210" t="s">
        <v>138</v>
      </c>
      <c r="AY109" s="195" t="s">
        <v>36</v>
      </c>
      <c r="AZ109" s="206">
        <v>6.8847267138492897E-4</v>
      </c>
      <c r="BA109" s="206">
        <v>4.9242109032331802E-6</v>
      </c>
    </row>
    <row r="110" spans="1:53">
      <c r="A110" s="195">
        <v>424</v>
      </c>
      <c r="B110" s="195">
        <v>7229</v>
      </c>
      <c r="C110" s="195">
        <v>513326439</v>
      </c>
      <c r="D110" s="190" t="s">
        <v>1359</v>
      </c>
      <c r="E110" s="195" t="s">
        <v>1375</v>
      </c>
      <c r="F110" s="195">
        <v>97386</v>
      </c>
      <c r="G110" s="195" t="s">
        <v>1066</v>
      </c>
      <c r="I110" s="195" t="s">
        <v>30</v>
      </c>
      <c r="J110" s="195" t="s">
        <v>30</v>
      </c>
      <c r="K110" s="195" t="s">
        <v>465</v>
      </c>
      <c r="L110" s="195" t="s">
        <v>138</v>
      </c>
      <c r="M110" s="195" t="s">
        <v>365</v>
      </c>
      <c r="N110" s="195" t="s">
        <v>1368</v>
      </c>
      <c r="O110" s="196" t="s">
        <v>1376</v>
      </c>
      <c r="P110" s="215" t="s">
        <v>2168</v>
      </c>
      <c r="Q110" s="215" t="s">
        <v>440</v>
      </c>
      <c r="R110" s="195" t="s">
        <v>433</v>
      </c>
      <c r="S110" s="195" t="s">
        <v>34</v>
      </c>
      <c r="T110" s="202">
        <v>3.07</v>
      </c>
      <c r="U110" s="195" t="s">
        <v>855</v>
      </c>
      <c r="V110" s="214">
        <v>5.5452000000000001E-2</v>
      </c>
      <c r="W110" s="195" t="s">
        <v>782</v>
      </c>
      <c r="X110" s="195" t="s">
        <v>931</v>
      </c>
      <c r="Y110" s="205">
        <v>0</v>
      </c>
      <c r="Z110" s="206">
        <v>2.98E-2</v>
      </c>
      <c r="AA110" s="195" t="s">
        <v>1387</v>
      </c>
      <c r="AB110" s="210" t="s">
        <v>438</v>
      </c>
      <c r="AC110" s="195" t="s">
        <v>511</v>
      </c>
      <c r="AD110" s="202">
        <v>482000</v>
      </c>
      <c r="AE110" s="206">
        <v>0.73</v>
      </c>
      <c r="AF110" s="195" t="s">
        <v>139</v>
      </c>
      <c r="AG110" s="195" t="s">
        <v>138</v>
      </c>
      <c r="AH110" s="195" t="s">
        <v>812</v>
      </c>
      <c r="AI110" s="195" t="s">
        <v>1372</v>
      </c>
      <c r="AJ110" s="195" t="s">
        <v>365</v>
      </c>
      <c r="AK110" s="195" t="s">
        <v>919</v>
      </c>
      <c r="AL110" s="195" t="s">
        <v>1366</v>
      </c>
      <c r="AM110" s="195" t="s">
        <v>922</v>
      </c>
      <c r="AN110" s="196" t="s">
        <v>139</v>
      </c>
      <c r="AO110" s="195" t="s">
        <v>139</v>
      </c>
      <c r="AP110" s="214">
        <v>0</v>
      </c>
      <c r="AQ110" s="202">
        <v>7337.58</v>
      </c>
      <c r="AR110" s="208">
        <v>129.44</v>
      </c>
      <c r="AS110" s="209">
        <v>1</v>
      </c>
      <c r="AT110" s="202">
        <v>9.4979999999999993</v>
      </c>
      <c r="AU110" s="202">
        <v>9.4979999999999993</v>
      </c>
      <c r="AX110" s="210" t="s">
        <v>138</v>
      </c>
      <c r="AY110" s="195" t="s">
        <v>36</v>
      </c>
      <c r="AZ110" s="206">
        <v>8.9082889037794596E-3</v>
      </c>
      <c r="BA110" s="206">
        <v>6.3715373423466E-5</v>
      </c>
    </row>
    <row r="111" spans="1:53">
      <c r="A111" s="195">
        <v>424</v>
      </c>
      <c r="B111" s="195">
        <v>7229</v>
      </c>
      <c r="C111" s="195">
        <v>513326439</v>
      </c>
      <c r="D111" s="190" t="s">
        <v>1359</v>
      </c>
      <c r="E111" s="195" t="s">
        <v>1378</v>
      </c>
      <c r="F111" s="195">
        <v>97378</v>
      </c>
      <c r="G111" s="195" t="s">
        <v>1066</v>
      </c>
      <c r="I111" s="195" t="s">
        <v>30</v>
      </c>
      <c r="J111" s="195" t="s">
        <v>30</v>
      </c>
      <c r="K111" s="195" t="s">
        <v>465</v>
      </c>
      <c r="L111" s="195" t="s">
        <v>138</v>
      </c>
      <c r="M111" s="195" t="s">
        <v>365</v>
      </c>
      <c r="N111" s="195" t="s">
        <v>1368</v>
      </c>
      <c r="O111" s="196" t="s">
        <v>1379</v>
      </c>
      <c r="P111" s="215" t="s">
        <v>2168</v>
      </c>
      <c r="Q111" s="215" t="s">
        <v>440</v>
      </c>
      <c r="R111" s="195" t="s">
        <v>433</v>
      </c>
      <c r="S111" s="195" t="s">
        <v>34</v>
      </c>
      <c r="T111" s="202">
        <v>3.07</v>
      </c>
      <c r="U111" s="195" t="s">
        <v>855</v>
      </c>
      <c r="V111" s="214">
        <v>5.5452000000000001E-2</v>
      </c>
      <c r="W111" s="195" t="s">
        <v>782</v>
      </c>
      <c r="X111" s="195" t="s">
        <v>931</v>
      </c>
      <c r="Y111" s="205">
        <v>0</v>
      </c>
      <c r="Z111" s="206">
        <v>2.98E-2</v>
      </c>
      <c r="AA111" s="195" t="s">
        <v>1387</v>
      </c>
      <c r="AB111" s="210" t="s">
        <v>438</v>
      </c>
      <c r="AC111" s="195" t="s">
        <v>511</v>
      </c>
      <c r="AD111" s="202">
        <v>482000</v>
      </c>
      <c r="AE111" s="206">
        <v>0.73</v>
      </c>
      <c r="AF111" s="195" t="s">
        <v>139</v>
      </c>
      <c r="AG111" s="195" t="s">
        <v>138</v>
      </c>
      <c r="AH111" s="195" t="s">
        <v>812</v>
      </c>
      <c r="AI111" s="195" t="s">
        <v>1372</v>
      </c>
      <c r="AJ111" s="195" t="s">
        <v>365</v>
      </c>
      <c r="AK111" s="195" t="s">
        <v>919</v>
      </c>
      <c r="AL111" s="195" t="s">
        <v>1366</v>
      </c>
      <c r="AM111" s="195" t="s">
        <v>922</v>
      </c>
      <c r="AN111" s="196" t="s">
        <v>139</v>
      </c>
      <c r="AO111" s="195" t="s">
        <v>139</v>
      </c>
      <c r="AP111" s="214">
        <v>0</v>
      </c>
      <c r="AQ111" s="202">
        <v>7039.76</v>
      </c>
      <c r="AR111" s="208">
        <v>129.44</v>
      </c>
      <c r="AS111" s="209">
        <v>1</v>
      </c>
      <c r="AT111" s="202">
        <v>9.1120000000000001</v>
      </c>
      <c r="AU111" s="202">
        <v>9.1120000000000001</v>
      </c>
      <c r="AX111" s="210" t="s">
        <v>138</v>
      </c>
      <c r="AY111" s="195" t="s">
        <v>36</v>
      </c>
      <c r="AZ111" s="206">
        <v>8.5467164778129101E-3</v>
      </c>
      <c r="BA111" s="206">
        <v>6.1129273849359005E-5</v>
      </c>
    </row>
    <row r="112" spans="1:53">
      <c r="A112" s="195">
        <v>424</v>
      </c>
      <c r="B112" s="195">
        <v>7229</v>
      </c>
      <c r="C112" s="195">
        <v>513326439</v>
      </c>
      <c r="D112" s="190" t="s">
        <v>1359</v>
      </c>
      <c r="E112" s="195" t="s">
        <v>1380</v>
      </c>
      <c r="F112" s="195">
        <v>97394</v>
      </c>
      <c r="G112" s="195" t="s">
        <v>1066</v>
      </c>
      <c r="I112" s="195" t="s">
        <v>30</v>
      </c>
      <c r="J112" s="195" t="s">
        <v>30</v>
      </c>
      <c r="K112" s="195" t="s">
        <v>465</v>
      </c>
      <c r="L112" s="195" t="s">
        <v>138</v>
      </c>
      <c r="M112" s="195" t="s">
        <v>365</v>
      </c>
      <c r="N112" s="195" t="s">
        <v>1368</v>
      </c>
      <c r="O112" s="196" t="s">
        <v>1381</v>
      </c>
      <c r="P112" s="215" t="s">
        <v>2168</v>
      </c>
      <c r="Q112" s="215" t="s">
        <v>440</v>
      </c>
      <c r="R112" s="195" t="s">
        <v>433</v>
      </c>
      <c r="S112" s="195" t="s">
        <v>34</v>
      </c>
      <c r="T112" s="202">
        <v>3.07</v>
      </c>
      <c r="U112" s="195" t="s">
        <v>855</v>
      </c>
      <c r="V112" s="214">
        <v>5.5453000000000002E-2</v>
      </c>
      <c r="W112" s="195" t="s">
        <v>782</v>
      </c>
      <c r="X112" s="195" t="s">
        <v>931</v>
      </c>
      <c r="Y112" s="205">
        <v>0</v>
      </c>
      <c r="Z112" s="206">
        <v>2.98E-2</v>
      </c>
      <c r="AA112" s="195" t="s">
        <v>1387</v>
      </c>
      <c r="AB112" s="210" t="s">
        <v>438</v>
      </c>
      <c r="AC112" s="195" t="s">
        <v>511</v>
      </c>
      <c r="AD112" s="202">
        <v>482000</v>
      </c>
      <c r="AE112" s="206">
        <v>0.73</v>
      </c>
      <c r="AF112" s="195" t="s">
        <v>139</v>
      </c>
      <c r="AG112" s="195" t="s">
        <v>138</v>
      </c>
      <c r="AH112" s="195" t="s">
        <v>812</v>
      </c>
      <c r="AI112" s="195" t="s">
        <v>1372</v>
      </c>
      <c r="AJ112" s="195" t="s">
        <v>365</v>
      </c>
      <c r="AK112" s="195" t="s">
        <v>919</v>
      </c>
      <c r="AL112" s="195" t="s">
        <v>1366</v>
      </c>
      <c r="AM112" s="195" t="s">
        <v>922</v>
      </c>
      <c r="AN112" s="196" t="s">
        <v>139</v>
      </c>
      <c r="AO112" s="195" t="s">
        <v>139</v>
      </c>
      <c r="AP112" s="214">
        <v>0</v>
      </c>
      <c r="AQ112" s="202">
        <v>7079.95</v>
      </c>
      <c r="AR112" s="208">
        <v>127.84</v>
      </c>
      <c r="AS112" s="209">
        <v>1</v>
      </c>
      <c r="AT112" s="202">
        <v>9.0510000000000002</v>
      </c>
      <c r="AU112" s="202">
        <v>9.0510000000000002</v>
      </c>
      <c r="AX112" s="210" t="s">
        <v>138</v>
      </c>
      <c r="AY112" s="195" t="s">
        <v>36</v>
      </c>
      <c r="AZ112" s="206">
        <v>8.4892611198036892E-3</v>
      </c>
      <c r="BA112" s="206">
        <v>6.07183319018899E-5</v>
      </c>
    </row>
    <row r="113" spans="1:53">
      <c r="A113" s="195">
        <v>424</v>
      </c>
      <c r="B113" s="195">
        <v>7229</v>
      </c>
      <c r="C113" s="195">
        <v>513326439</v>
      </c>
      <c r="D113" s="190" t="s">
        <v>1359</v>
      </c>
      <c r="E113" s="195" t="s">
        <v>1382</v>
      </c>
      <c r="F113" s="195">
        <v>973031</v>
      </c>
      <c r="G113" s="195" t="s">
        <v>1066</v>
      </c>
      <c r="I113" s="195" t="s">
        <v>30</v>
      </c>
      <c r="J113" s="195" t="s">
        <v>30</v>
      </c>
      <c r="K113" s="195" t="s">
        <v>465</v>
      </c>
      <c r="L113" s="195" t="s">
        <v>138</v>
      </c>
      <c r="M113" s="195" t="s">
        <v>365</v>
      </c>
      <c r="N113" s="195" t="s">
        <v>1368</v>
      </c>
      <c r="O113" s="196" t="s">
        <v>1383</v>
      </c>
      <c r="P113" s="215" t="s">
        <v>2168</v>
      </c>
      <c r="Q113" s="215" t="s">
        <v>440</v>
      </c>
      <c r="R113" s="195" t="s">
        <v>433</v>
      </c>
      <c r="S113" s="195" t="s">
        <v>34</v>
      </c>
      <c r="T113" s="202">
        <v>3.07</v>
      </c>
      <c r="U113" s="195" t="s">
        <v>855</v>
      </c>
      <c r="V113" s="214">
        <v>5.5452000000000001E-2</v>
      </c>
      <c r="W113" s="195" t="s">
        <v>782</v>
      </c>
      <c r="X113" s="195" t="s">
        <v>931</v>
      </c>
      <c r="Y113" s="205">
        <v>0</v>
      </c>
      <c r="Z113" s="206">
        <v>2.98E-2</v>
      </c>
      <c r="AA113" s="195" t="s">
        <v>1387</v>
      </c>
      <c r="AB113" s="210" t="s">
        <v>438</v>
      </c>
      <c r="AC113" s="195" t="s">
        <v>511</v>
      </c>
      <c r="AD113" s="202">
        <v>482000</v>
      </c>
      <c r="AE113" s="206">
        <v>0.73</v>
      </c>
      <c r="AF113" s="195" t="s">
        <v>139</v>
      </c>
      <c r="AG113" s="195" t="s">
        <v>138</v>
      </c>
      <c r="AH113" s="195" t="s">
        <v>812</v>
      </c>
      <c r="AI113" s="195" t="s">
        <v>1372</v>
      </c>
      <c r="AJ113" s="195" t="s">
        <v>365</v>
      </c>
      <c r="AK113" s="195" t="s">
        <v>919</v>
      </c>
      <c r="AL113" s="195" t="s">
        <v>1366</v>
      </c>
      <c r="AM113" s="195" t="s">
        <v>922</v>
      </c>
      <c r="AN113" s="196" t="s">
        <v>139</v>
      </c>
      <c r="AO113" s="195" t="s">
        <v>139</v>
      </c>
      <c r="AP113" s="214">
        <v>0</v>
      </c>
      <c r="AQ113" s="202">
        <v>2235.7600000000002</v>
      </c>
      <c r="AR113" s="208">
        <v>127.32</v>
      </c>
      <c r="AS113" s="209">
        <v>1</v>
      </c>
      <c r="AT113" s="202">
        <v>2.847</v>
      </c>
      <c r="AU113" s="202">
        <v>2.847</v>
      </c>
      <c r="AX113" s="210" t="s">
        <v>138</v>
      </c>
      <c r="AY113" s="195" t="s">
        <v>36</v>
      </c>
      <c r="AZ113" s="206">
        <v>2.66989850060453E-3</v>
      </c>
      <c r="BA113" s="206">
        <v>1.90961004752099E-5</v>
      </c>
    </row>
    <row r="114" spans="1:53">
      <c r="A114" s="195">
        <v>424</v>
      </c>
      <c r="B114" s="195">
        <v>7229</v>
      </c>
      <c r="C114" s="195">
        <v>513326439</v>
      </c>
      <c r="D114" s="190" t="s">
        <v>1359</v>
      </c>
      <c r="E114" s="195" t="s">
        <v>1384</v>
      </c>
      <c r="F114" s="195">
        <v>97261</v>
      </c>
      <c r="G114" s="195" t="s">
        <v>1066</v>
      </c>
      <c r="I114" s="195" t="s">
        <v>30</v>
      </c>
      <c r="J114" s="195" t="s">
        <v>30</v>
      </c>
      <c r="K114" s="195" t="s">
        <v>465</v>
      </c>
      <c r="L114" s="195" t="s">
        <v>138</v>
      </c>
      <c r="M114" s="195" t="s">
        <v>365</v>
      </c>
      <c r="N114" s="195" t="s">
        <v>1368</v>
      </c>
      <c r="O114" s="196" t="s">
        <v>1385</v>
      </c>
      <c r="P114" s="215" t="s">
        <v>2168</v>
      </c>
      <c r="Q114" s="215" t="s">
        <v>440</v>
      </c>
      <c r="R114" s="195" t="s">
        <v>433</v>
      </c>
      <c r="S114" s="195" t="s">
        <v>34</v>
      </c>
      <c r="T114" s="202">
        <v>3.06</v>
      </c>
      <c r="U114" s="195" t="s">
        <v>1364</v>
      </c>
      <c r="V114" s="214">
        <v>5.6285000000000002E-2</v>
      </c>
      <c r="W114" s="195" t="s">
        <v>782</v>
      </c>
      <c r="X114" s="195" t="s">
        <v>931</v>
      </c>
      <c r="Y114" s="205">
        <v>0</v>
      </c>
      <c r="Z114" s="206">
        <v>2.9700000000000001E-2</v>
      </c>
      <c r="AA114" s="195" t="s">
        <v>1387</v>
      </c>
      <c r="AB114" s="210" t="s">
        <v>438</v>
      </c>
      <c r="AC114" s="195" t="s">
        <v>511</v>
      </c>
      <c r="AD114" s="202">
        <v>482000</v>
      </c>
      <c r="AE114" s="206">
        <v>0.73</v>
      </c>
      <c r="AF114" s="195" t="s">
        <v>139</v>
      </c>
      <c r="AG114" s="195" t="s">
        <v>138</v>
      </c>
      <c r="AH114" s="195" t="s">
        <v>812</v>
      </c>
      <c r="AI114" s="195" t="s">
        <v>1372</v>
      </c>
      <c r="AJ114" s="195" t="s">
        <v>365</v>
      </c>
      <c r="AK114" s="195" t="s">
        <v>919</v>
      </c>
      <c r="AL114" s="195" t="s">
        <v>1366</v>
      </c>
      <c r="AM114" s="195" t="s">
        <v>922</v>
      </c>
      <c r="AN114" s="196" t="s">
        <v>139</v>
      </c>
      <c r="AO114" s="195" t="s">
        <v>139</v>
      </c>
      <c r="AP114" s="214">
        <v>0</v>
      </c>
      <c r="AQ114" s="202">
        <v>328.36</v>
      </c>
      <c r="AR114" s="208">
        <v>129.66</v>
      </c>
      <c r="AS114" s="209">
        <v>1</v>
      </c>
      <c r="AT114" s="202">
        <v>0.42599999999999999</v>
      </c>
      <c r="AU114" s="202">
        <v>0.42599999999999999</v>
      </c>
      <c r="AX114" s="210" t="s">
        <v>138</v>
      </c>
      <c r="AY114" s="195" t="s">
        <v>36</v>
      </c>
      <c r="AZ114" s="206">
        <v>3.99327485832047E-4</v>
      </c>
      <c r="BA114" s="206">
        <v>2.8561377109411102E-6</v>
      </c>
    </row>
    <row r="115" spans="1:53">
      <c r="A115" s="195">
        <v>424</v>
      </c>
      <c r="B115" s="195">
        <v>7229</v>
      </c>
      <c r="C115" s="195">
        <v>513326439</v>
      </c>
      <c r="D115" s="190" t="s">
        <v>1359</v>
      </c>
      <c r="E115" s="195" t="s">
        <v>1386</v>
      </c>
      <c r="F115" s="195">
        <v>29199</v>
      </c>
      <c r="G115" s="195" t="s">
        <v>1066</v>
      </c>
      <c r="I115" s="195" t="s">
        <v>30</v>
      </c>
      <c r="J115" s="195" t="s">
        <v>30</v>
      </c>
      <c r="K115" s="195" t="s">
        <v>465</v>
      </c>
      <c r="L115" s="195" t="s">
        <v>138</v>
      </c>
      <c r="M115" s="195" t="s">
        <v>365</v>
      </c>
      <c r="N115" s="195" t="s">
        <v>1368</v>
      </c>
      <c r="O115" s="196" t="s">
        <v>1369</v>
      </c>
      <c r="P115" s="215" t="s">
        <v>2168</v>
      </c>
      <c r="Q115" s="215" t="s">
        <v>440</v>
      </c>
      <c r="R115" s="195" t="s">
        <v>433</v>
      </c>
      <c r="S115" s="195" t="s">
        <v>34</v>
      </c>
      <c r="T115" s="202">
        <v>3.06</v>
      </c>
      <c r="U115" s="195" t="s">
        <v>1364</v>
      </c>
      <c r="V115" s="214">
        <v>5.7277000000000002E-2</v>
      </c>
      <c r="W115" s="195" t="s">
        <v>782</v>
      </c>
      <c r="X115" s="195" t="s">
        <v>931</v>
      </c>
      <c r="Y115" s="205">
        <v>0</v>
      </c>
      <c r="Z115" s="206">
        <v>2.9700000000000001E-2</v>
      </c>
      <c r="AA115" s="195" t="s">
        <v>1387</v>
      </c>
      <c r="AB115" s="210" t="s">
        <v>438</v>
      </c>
      <c r="AC115" s="195" t="s">
        <v>511</v>
      </c>
      <c r="AD115" s="202">
        <v>482000</v>
      </c>
      <c r="AE115" s="206">
        <v>0.73</v>
      </c>
      <c r="AF115" s="195" t="s">
        <v>139</v>
      </c>
      <c r="AG115" s="195" t="s">
        <v>138</v>
      </c>
      <c r="AH115" s="195" t="s">
        <v>812</v>
      </c>
      <c r="AI115" s="195" t="s">
        <v>1372</v>
      </c>
      <c r="AJ115" s="195" t="s">
        <v>365</v>
      </c>
      <c r="AK115" s="195" t="s">
        <v>919</v>
      </c>
      <c r="AL115" s="195" t="s">
        <v>1366</v>
      </c>
      <c r="AM115" s="195" t="s">
        <v>922</v>
      </c>
      <c r="AN115" s="196" t="s">
        <v>139</v>
      </c>
      <c r="AO115" s="195" t="s">
        <v>139</v>
      </c>
      <c r="AP115" s="214">
        <v>0</v>
      </c>
      <c r="AQ115" s="202">
        <v>661.17</v>
      </c>
      <c r="AR115" s="208">
        <v>130.04</v>
      </c>
      <c r="AS115" s="209">
        <v>1</v>
      </c>
      <c r="AT115" s="202">
        <v>0.86</v>
      </c>
      <c r="AU115" s="202">
        <v>0.86</v>
      </c>
      <c r="AX115" s="210" t="s">
        <v>138</v>
      </c>
      <c r="AY115" s="195" t="s">
        <v>36</v>
      </c>
      <c r="AZ115" s="206">
        <v>8.0642324925033295E-4</v>
      </c>
      <c r="BA115" s="206">
        <v>5.7678370131833602E-6</v>
      </c>
    </row>
    <row r="116" spans="1:53">
      <c r="A116" s="195">
        <v>424</v>
      </c>
      <c r="B116" s="195">
        <v>7229</v>
      </c>
      <c r="C116" s="195">
        <v>513326439</v>
      </c>
      <c r="D116" s="190" t="s">
        <v>1359</v>
      </c>
      <c r="E116" s="195" t="s">
        <v>1388</v>
      </c>
      <c r="F116" s="195">
        <v>97287</v>
      </c>
      <c r="G116" s="195" t="s">
        <v>1066</v>
      </c>
      <c r="I116" s="195" t="s">
        <v>30</v>
      </c>
      <c r="J116" s="195" t="s">
        <v>30</v>
      </c>
      <c r="K116" s="195" t="s">
        <v>465</v>
      </c>
      <c r="L116" s="195" t="s">
        <v>138</v>
      </c>
      <c r="M116" s="195" t="s">
        <v>365</v>
      </c>
      <c r="N116" s="195" t="s">
        <v>1368</v>
      </c>
      <c r="O116" s="196" t="s">
        <v>1389</v>
      </c>
      <c r="P116" s="215" t="s">
        <v>2168</v>
      </c>
      <c r="Q116" s="215" t="s">
        <v>440</v>
      </c>
      <c r="R116" s="195" t="s">
        <v>433</v>
      </c>
      <c r="S116" s="195" t="s">
        <v>34</v>
      </c>
      <c r="T116" s="202">
        <v>3.06</v>
      </c>
      <c r="U116" s="195" t="s">
        <v>1364</v>
      </c>
      <c r="V116" s="214">
        <v>5.6878999999999999E-2</v>
      </c>
      <c r="W116" s="195" t="s">
        <v>782</v>
      </c>
      <c r="X116" s="195" t="s">
        <v>931</v>
      </c>
      <c r="Y116" s="205">
        <v>0</v>
      </c>
      <c r="Z116" s="206">
        <v>2.9700000000000001E-2</v>
      </c>
      <c r="AA116" s="195" t="s">
        <v>1387</v>
      </c>
      <c r="AB116" s="210" t="s">
        <v>438</v>
      </c>
      <c r="AC116" s="195" t="s">
        <v>511</v>
      </c>
      <c r="AD116" s="202">
        <v>482000</v>
      </c>
      <c r="AE116" s="206">
        <v>0.73</v>
      </c>
      <c r="AF116" s="195" t="s">
        <v>139</v>
      </c>
      <c r="AG116" s="195" t="s">
        <v>138</v>
      </c>
      <c r="AH116" s="195" t="s">
        <v>812</v>
      </c>
      <c r="AI116" s="195" t="s">
        <v>1372</v>
      </c>
      <c r="AJ116" s="195" t="s">
        <v>365</v>
      </c>
      <c r="AK116" s="195" t="s">
        <v>919</v>
      </c>
      <c r="AL116" s="195" t="s">
        <v>1366</v>
      </c>
      <c r="AM116" s="195" t="s">
        <v>922</v>
      </c>
      <c r="AN116" s="196" t="s">
        <v>139</v>
      </c>
      <c r="AO116" s="195" t="s">
        <v>139</v>
      </c>
      <c r="AP116" s="214">
        <v>0</v>
      </c>
      <c r="AQ116" s="202">
        <v>396.73</v>
      </c>
      <c r="AR116" s="208">
        <v>130.01</v>
      </c>
      <c r="AS116" s="209">
        <v>1</v>
      </c>
      <c r="AT116" s="202">
        <v>0.51600000000000001</v>
      </c>
      <c r="AU116" s="202">
        <v>0.51600000000000001</v>
      </c>
      <c r="AX116" s="210" t="s">
        <v>138</v>
      </c>
      <c r="AY116" s="195" t="s">
        <v>36</v>
      </c>
      <c r="AZ116" s="206">
        <v>4.8377646876811102E-4</v>
      </c>
      <c r="BA116" s="206">
        <v>3.4601480367310999E-6</v>
      </c>
    </row>
    <row r="117" spans="1:53">
      <c r="A117" s="195">
        <v>424</v>
      </c>
      <c r="B117" s="195">
        <v>7229</v>
      </c>
      <c r="C117" s="195">
        <v>513326439</v>
      </c>
      <c r="D117" s="190" t="s">
        <v>1359</v>
      </c>
      <c r="E117" s="195" t="s">
        <v>1390</v>
      </c>
      <c r="F117" s="195">
        <v>97345</v>
      </c>
      <c r="G117" s="195" t="s">
        <v>1066</v>
      </c>
      <c r="I117" s="195" t="s">
        <v>30</v>
      </c>
      <c r="J117" s="195" t="s">
        <v>30</v>
      </c>
      <c r="K117" s="195" t="s">
        <v>465</v>
      </c>
      <c r="L117" s="195" t="s">
        <v>138</v>
      </c>
      <c r="M117" s="195" t="s">
        <v>365</v>
      </c>
      <c r="N117" s="195" t="s">
        <v>1368</v>
      </c>
      <c r="O117" s="196" t="s">
        <v>1391</v>
      </c>
      <c r="P117" s="215" t="s">
        <v>2168</v>
      </c>
      <c r="Q117" s="215" t="s">
        <v>440</v>
      </c>
      <c r="R117" s="195" t="s">
        <v>433</v>
      </c>
      <c r="S117" s="195" t="s">
        <v>34</v>
      </c>
      <c r="T117" s="202">
        <v>3.06</v>
      </c>
      <c r="U117" s="195" t="s">
        <v>1364</v>
      </c>
      <c r="V117" s="214">
        <v>5.7158E-2</v>
      </c>
      <c r="W117" s="195" t="s">
        <v>782</v>
      </c>
      <c r="X117" s="195" t="s">
        <v>931</v>
      </c>
      <c r="Y117" s="205">
        <v>0</v>
      </c>
      <c r="Z117" s="206">
        <v>2.98E-2</v>
      </c>
      <c r="AA117" s="195" t="s">
        <v>1387</v>
      </c>
      <c r="AB117" s="210" t="s">
        <v>438</v>
      </c>
      <c r="AC117" s="195" t="s">
        <v>511</v>
      </c>
      <c r="AD117" s="202">
        <v>482000</v>
      </c>
      <c r="AE117" s="206">
        <v>0.73</v>
      </c>
      <c r="AF117" s="195" t="s">
        <v>139</v>
      </c>
      <c r="AG117" s="195" t="s">
        <v>138</v>
      </c>
      <c r="AH117" s="195" t="s">
        <v>812</v>
      </c>
      <c r="AI117" s="195" t="s">
        <v>1372</v>
      </c>
      <c r="AJ117" s="195" t="s">
        <v>365</v>
      </c>
      <c r="AK117" s="195" t="s">
        <v>919</v>
      </c>
      <c r="AL117" s="195" t="s">
        <v>1366</v>
      </c>
      <c r="AM117" s="195" t="s">
        <v>922</v>
      </c>
      <c r="AN117" s="196" t="s">
        <v>139</v>
      </c>
      <c r="AO117" s="195" t="s">
        <v>139</v>
      </c>
      <c r="AP117" s="214">
        <v>0</v>
      </c>
      <c r="AQ117" s="202">
        <v>7144.91</v>
      </c>
      <c r="AR117" s="208">
        <v>129.96</v>
      </c>
      <c r="AS117" s="209">
        <v>1</v>
      </c>
      <c r="AT117" s="202">
        <v>9.2859999999999996</v>
      </c>
      <c r="AU117" s="202">
        <v>9.2859999999999996</v>
      </c>
      <c r="AX117" s="210" t="s">
        <v>138</v>
      </c>
      <c r="AY117" s="195" t="s">
        <v>36</v>
      </c>
      <c r="AZ117" s="206">
        <v>8.7092228808482702E-3</v>
      </c>
      <c r="BA117" s="206">
        <v>6.2291579682155796E-5</v>
      </c>
    </row>
    <row r="118" spans="1:53">
      <c r="A118" s="195">
        <v>424</v>
      </c>
      <c r="B118" s="195">
        <v>7229</v>
      </c>
      <c r="C118" s="195">
        <v>513326439</v>
      </c>
      <c r="D118" s="190" t="s">
        <v>1359</v>
      </c>
      <c r="E118" s="195" t="s">
        <v>1392</v>
      </c>
      <c r="F118" s="195">
        <v>28415</v>
      </c>
      <c r="G118" s="195" t="s">
        <v>1066</v>
      </c>
      <c r="I118" s="195" t="s">
        <v>30</v>
      </c>
      <c r="J118" s="195" t="s">
        <v>30</v>
      </c>
      <c r="K118" s="195" t="s">
        <v>465</v>
      </c>
      <c r="L118" s="195" t="s">
        <v>138</v>
      </c>
      <c r="M118" s="195" t="s">
        <v>365</v>
      </c>
      <c r="N118" s="195" t="s">
        <v>1368</v>
      </c>
      <c r="O118" s="196" t="s">
        <v>1393</v>
      </c>
      <c r="P118" s="215" t="s">
        <v>2168</v>
      </c>
      <c r="Q118" s="215" t="s">
        <v>440</v>
      </c>
      <c r="R118" s="195" t="s">
        <v>433</v>
      </c>
      <c r="S118" s="195" t="s">
        <v>34</v>
      </c>
      <c r="T118" s="202">
        <v>3.07</v>
      </c>
      <c r="U118" s="195" t="s">
        <v>1364</v>
      </c>
      <c r="V118" s="214">
        <v>5.5451E-2</v>
      </c>
      <c r="W118" s="195" t="s">
        <v>782</v>
      </c>
      <c r="X118" s="195" t="s">
        <v>931</v>
      </c>
      <c r="Y118" s="205">
        <v>0</v>
      </c>
      <c r="Z118" s="206">
        <v>2.9700000000000001E-2</v>
      </c>
      <c r="AA118" s="195" t="s">
        <v>1387</v>
      </c>
      <c r="AB118" s="210" t="s">
        <v>438</v>
      </c>
      <c r="AC118" s="195" t="s">
        <v>511</v>
      </c>
      <c r="AD118" s="202">
        <v>482000</v>
      </c>
      <c r="AE118" s="206">
        <v>0.73</v>
      </c>
      <c r="AF118" s="195" t="s">
        <v>139</v>
      </c>
      <c r="AG118" s="195" t="s">
        <v>138</v>
      </c>
      <c r="AH118" s="195" t="s">
        <v>812</v>
      </c>
      <c r="AI118" s="195" t="s">
        <v>1372</v>
      </c>
      <c r="AJ118" s="195" t="s">
        <v>365</v>
      </c>
      <c r="AK118" s="195" t="s">
        <v>919</v>
      </c>
      <c r="AL118" s="195" t="s">
        <v>1366</v>
      </c>
      <c r="AM118" s="195" t="s">
        <v>922</v>
      </c>
      <c r="AN118" s="196" t="s">
        <v>139</v>
      </c>
      <c r="AO118" s="195" t="s">
        <v>139</v>
      </c>
      <c r="AP118" s="214">
        <v>0</v>
      </c>
      <c r="AQ118" s="202">
        <v>817.95</v>
      </c>
      <c r="AR118" s="208">
        <v>126.85</v>
      </c>
      <c r="AS118" s="209">
        <v>1</v>
      </c>
      <c r="AT118" s="202">
        <v>1.038</v>
      </c>
      <c r="AU118" s="202">
        <v>1.038</v>
      </c>
      <c r="AX118" s="210" t="s">
        <v>138</v>
      </c>
      <c r="AY118" s="195" t="s">
        <v>36</v>
      </c>
      <c r="AZ118" s="206">
        <v>9.7317326139639696E-4</v>
      </c>
      <c r="BA118" s="206">
        <v>6.9604947061491097E-6</v>
      </c>
    </row>
    <row r="119" spans="1:53">
      <c r="A119" s="195">
        <v>424</v>
      </c>
      <c r="B119" s="195">
        <v>7229</v>
      </c>
      <c r="C119" s="195">
        <v>513326439</v>
      </c>
      <c r="D119" s="190" t="s">
        <v>1359</v>
      </c>
      <c r="E119" s="195" t="s">
        <v>1394</v>
      </c>
      <c r="F119" s="195">
        <v>24836</v>
      </c>
      <c r="G119" s="195" t="s">
        <v>1066</v>
      </c>
      <c r="I119" s="195" t="s">
        <v>30</v>
      </c>
      <c r="J119" s="195" t="s">
        <v>30</v>
      </c>
      <c r="K119" s="195" t="s">
        <v>465</v>
      </c>
      <c r="L119" s="195" t="s">
        <v>138</v>
      </c>
      <c r="M119" s="195" t="s">
        <v>365</v>
      </c>
      <c r="N119" s="195" t="s">
        <v>1368</v>
      </c>
      <c r="O119" s="196" t="s">
        <v>1369</v>
      </c>
      <c r="P119" s="215" t="s">
        <v>2168</v>
      </c>
      <c r="Q119" s="215" t="s">
        <v>440</v>
      </c>
      <c r="R119" s="195" t="s">
        <v>433</v>
      </c>
      <c r="S119" s="195" t="s">
        <v>34</v>
      </c>
      <c r="T119" s="202">
        <v>3.07</v>
      </c>
      <c r="U119" s="195" t="s">
        <v>855</v>
      </c>
      <c r="V119" s="214">
        <v>5.5452000000000001E-2</v>
      </c>
      <c r="W119" s="195" t="s">
        <v>782</v>
      </c>
      <c r="X119" s="195" t="s">
        <v>931</v>
      </c>
      <c r="Y119" s="205">
        <v>0</v>
      </c>
      <c r="Z119" s="206">
        <v>2.9700000000000001E-2</v>
      </c>
      <c r="AA119" s="195" t="s">
        <v>1387</v>
      </c>
      <c r="AB119" s="210" t="s">
        <v>438</v>
      </c>
      <c r="AC119" s="195" t="s">
        <v>511</v>
      </c>
      <c r="AD119" s="202">
        <v>482000</v>
      </c>
      <c r="AE119" s="206">
        <v>0.73</v>
      </c>
      <c r="AF119" s="195" t="s">
        <v>139</v>
      </c>
      <c r="AG119" s="195" t="s">
        <v>138</v>
      </c>
      <c r="AH119" s="195" t="s">
        <v>812</v>
      </c>
      <c r="AI119" s="195" t="s">
        <v>1372</v>
      </c>
      <c r="AJ119" s="195" t="s">
        <v>365</v>
      </c>
      <c r="AK119" s="195" t="s">
        <v>919</v>
      </c>
      <c r="AL119" s="195" t="s">
        <v>1366</v>
      </c>
      <c r="AM119" s="195" t="s">
        <v>922</v>
      </c>
      <c r="AN119" s="196" t="s">
        <v>139</v>
      </c>
      <c r="AO119" s="195" t="s">
        <v>139</v>
      </c>
      <c r="AP119" s="214">
        <v>0</v>
      </c>
      <c r="AQ119" s="202">
        <v>677.49</v>
      </c>
      <c r="AR119" s="208">
        <v>126.79</v>
      </c>
      <c r="AS119" s="209">
        <v>1</v>
      </c>
      <c r="AT119" s="202">
        <v>0.85899999999999999</v>
      </c>
      <c r="AU119" s="202">
        <v>0.85899999999999999</v>
      </c>
      <c r="AX119" s="210" t="s">
        <v>138</v>
      </c>
      <c r="AY119" s="195" t="s">
        <v>36</v>
      </c>
      <c r="AZ119" s="206">
        <v>8.0567674925853701E-4</v>
      </c>
      <c r="BA119" s="206">
        <v>5.7624977694462501E-6</v>
      </c>
    </row>
    <row r="120" spans="1:53">
      <c r="A120" s="195">
        <v>424</v>
      </c>
      <c r="B120" s="195">
        <v>7229</v>
      </c>
      <c r="C120" s="195">
        <v>513326439</v>
      </c>
      <c r="D120" s="190" t="s">
        <v>1359</v>
      </c>
      <c r="E120" s="195" t="s">
        <v>1395</v>
      </c>
      <c r="F120" s="195">
        <v>97329</v>
      </c>
      <c r="G120" s="195" t="s">
        <v>1066</v>
      </c>
      <c r="I120" s="195" t="s">
        <v>30</v>
      </c>
      <c r="J120" s="195" t="s">
        <v>30</v>
      </c>
      <c r="K120" s="195" t="s">
        <v>465</v>
      </c>
      <c r="L120" s="195" t="s">
        <v>138</v>
      </c>
      <c r="M120" s="195" t="s">
        <v>365</v>
      </c>
      <c r="N120" s="195" t="s">
        <v>1368</v>
      </c>
      <c r="O120" s="196" t="s">
        <v>1396</v>
      </c>
      <c r="P120" s="215" t="s">
        <v>2168</v>
      </c>
      <c r="Q120" s="215" t="s">
        <v>440</v>
      </c>
      <c r="R120" s="195" t="s">
        <v>433</v>
      </c>
      <c r="S120" s="195" t="s">
        <v>34</v>
      </c>
      <c r="T120" s="202">
        <v>3.07</v>
      </c>
      <c r="U120" s="195" t="s">
        <v>1364</v>
      </c>
      <c r="V120" s="214">
        <v>5.5548E-2</v>
      </c>
      <c r="W120" s="195" t="s">
        <v>782</v>
      </c>
      <c r="X120" s="195" t="s">
        <v>931</v>
      </c>
      <c r="Y120" s="205">
        <v>0</v>
      </c>
      <c r="Z120" s="206">
        <v>2.9700000000000001E-2</v>
      </c>
      <c r="AA120" s="195" t="s">
        <v>1387</v>
      </c>
      <c r="AB120" s="210" t="s">
        <v>438</v>
      </c>
      <c r="AC120" s="195" t="s">
        <v>511</v>
      </c>
      <c r="AD120" s="202">
        <v>482000</v>
      </c>
      <c r="AE120" s="206">
        <v>0.73</v>
      </c>
      <c r="AF120" s="195" t="s">
        <v>139</v>
      </c>
      <c r="AG120" s="195" t="s">
        <v>138</v>
      </c>
      <c r="AH120" s="195" t="s">
        <v>812</v>
      </c>
      <c r="AI120" s="195" t="s">
        <v>1372</v>
      </c>
      <c r="AJ120" s="195" t="s">
        <v>365</v>
      </c>
      <c r="AK120" s="195" t="s">
        <v>919</v>
      </c>
      <c r="AL120" s="195" t="s">
        <v>1366</v>
      </c>
      <c r="AM120" s="195" t="s">
        <v>922</v>
      </c>
      <c r="AN120" s="196" t="s">
        <v>139</v>
      </c>
      <c r="AO120" s="195" t="s">
        <v>139</v>
      </c>
      <c r="AP120" s="214">
        <v>0</v>
      </c>
      <c r="AQ120" s="202">
        <v>1549.06</v>
      </c>
      <c r="AR120" s="208">
        <v>129.01</v>
      </c>
      <c r="AS120" s="209">
        <v>1</v>
      </c>
      <c r="AT120" s="202">
        <v>1.998</v>
      </c>
      <c r="AU120" s="202">
        <v>1.998</v>
      </c>
      <c r="AX120" s="210" t="s">
        <v>138</v>
      </c>
      <c r="AY120" s="195" t="s">
        <v>36</v>
      </c>
      <c r="AZ120" s="206">
        <v>1.87440983573806E-3</v>
      </c>
      <c r="BA120" s="206">
        <v>1.34064716493421E-5</v>
      </c>
    </row>
    <row r="121" spans="1:53">
      <c r="A121" s="195">
        <v>424</v>
      </c>
      <c r="B121" s="195">
        <v>7229</v>
      </c>
      <c r="C121" s="195">
        <v>513326439</v>
      </c>
      <c r="D121" s="190" t="s">
        <v>1359</v>
      </c>
      <c r="E121" s="195" t="s">
        <v>1397</v>
      </c>
      <c r="F121" s="195">
        <v>24869</v>
      </c>
      <c r="G121" s="195" t="s">
        <v>1066</v>
      </c>
      <c r="I121" s="195" t="s">
        <v>30</v>
      </c>
      <c r="J121" s="195" t="s">
        <v>30</v>
      </c>
      <c r="K121" s="195" t="s">
        <v>465</v>
      </c>
      <c r="L121" s="195" t="s">
        <v>138</v>
      </c>
      <c r="M121" s="195" t="s">
        <v>365</v>
      </c>
      <c r="N121" s="195" t="s">
        <v>1368</v>
      </c>
      <c r="O121" s="196" t="s">
        <v>1398</v>
      </c>
      <c r="P121" s="215" t="s">
        <v>2168</v>
      </c>
      <c r="Q121" s="215" t="s">
        <v>440</v>
      </c>
      <c r="R121" s="195" t="s">
        <v>433</v>
      </c>
      <c r="S121" s="195" t="s">
        <v>34</v>
      </c>
      <c r="T121" s="202">
        <v>3.07</v>
      </c>
      <c r="U121" s="195" t="s">
        <v>1364</v>
      </c>
      <c r="V121" s="214">
        <v>5.5452000000000001E-2</v>
      </c>
      <c r="W121" s="195" t="s">
        <v>782</v>
      </c>
      <c r="X121" s="195" t="s">
        <v>931</v>
      </c>
      <c r="Y121" s="205">
        <v>0</v>
      </c>
      <c r="Z121" s="206">
        <v>2.98E-2</v>
      </c>
      <c r="AA121" s="195" t="s">
        <v>1387</v>
      </c>
      <c r="AB121" s="210" t="s">
        <v>438</v>
      </c>
      <c r="AC121" s="195" t="s">
        <v>511</v>
      </c>
      <c r="AD121" s="202">
        <v>482000</v>
      </c>
      <c r="AE121" s="206">
        <v>0.73</v>
      </c>
      <c r="AF121" s="195" t="s">
        <v>139</v>
      </c>
      <c r="AG121" s="195" t="s">
        <v>138</v>
      </c>
      <c r="AH121" s="195" t="s">
        <v>812</v>
      </c>
      <c r="AI121" s="195" t="s">
        <v>1372</v>
      </c>
      <c r="AJ121" s="195" t="s">
        <v>365</v>
      </c>
      <c r="AK121" s="195" t="s">
        <v>919</v>
      </c>
      <c r="AL121" s="195" t="s">
        <v>1366</v>
      </c>
      <c r="AM121" s="195" t="s">
        <v>922</v>
      </c>
      <c r="AN121" s="196" t="s">
        <v>139</v>
      </c>
      <c r="AO121" s="195" t="s">
        <v>139</v>
      </c>
      <c r="AP121" s="214">
        <v>0</v>
      </c>
      <c r="AQ121" s="202">
        <v>5980.02</v>
      </c>
      <c r="AR121" s="208">
        <v>126.99</v>
      </c>
      <c r="AS121" s="209">
        <v>1</v>
      </c>
      <c r="AT121" s="202">
        <v>7.5940000000000003</v>
      </c>
      <c r="AU121" s="202">
        <v>7.5940000000000003</v>
      </c>
      <c r="AX121" s="210" t="s">
        <v>138</v>
      </c>
      <c r="AY121" s="195" t="s">
        <v>36</v>
      </c>
      <c r="AZ121" s="206">
        <v>7.1227073230681996E-3</v>
      </c>
      <c r="BA121" s="206">
        <v>5.0944234271837002E-5</v>
      </c>
    </row>
    <row r="122" spans="1:53">
      <c r="A122" s="195">
        <v>424</v>
      </c>
      <c r="B122" s="195">
        <v>7229</v>
      </c>
      <c r="C122" s="195">
        <v>513326439</v>
      </c>
      <c r="D122" s="190" t="s">
        <v>1359</v>
      </c>
      <c r="E122" s="195" t="s">
        <v>1399</v>
      </c>
      <c r="F122" s="195">
        <v>78022</v>
      </c>
      <c r="G122" s="195" t="s">
        <v>1066</v>
      </c>
      <c r="I122" s="195" t="s">
        <v>30</v>
      </c>
      <c r="J122" s="195" t="s">
        <v>30</v>
      </c>
      <c r="K122" s="195" t="s">
        <v>465</v>
      </c>
      <c r="L122" s="195" t="s">
        <v>138</v>
      </c>
      <c r="M122" s="195" t="s">
        <v>365</v>
      </c>
      <c r="N122" s="195" t="s">
        <v>1368</v>
      </c>
      <c r="O122" s="196" t="s">
        <v>1369</v>
      </c>
      <c r="P122" s="215" t="s">
        <v>2168</v>
      </c>
      <c r="Q122" s="215" t="s">
        <v>440</v>
      </c>
      <c r="R122" s="195" t="s">
        <v>433</v>
      </c>
      <c r="S122" s="195" t="s">
        <v>34</v>
      </c>
      <c r="T122" s="202">
        <v>3.07</v>
      </c>
      <c r="U122" s="195" t="s">
        <v>1364</v>
      </c>
      <c r="V122" s="214">
        <v>5.5514000000000001E-2</v>
      </c>
      <c r="W122" s="195" t="s">
        <v>782</v>
      </c>
      <c r="X122" s="195" t="s">
        <v>931</v>
      </c>
      <c r="Y122" s="205">
        <v>0</v>
      </c>
      <c r="Z122" s="206">
        <v>2.98E-2</v>
      </c>
      <c r="AA122" s="195" t="s">
        <v>1387</v>
      </c>
      <c r="AB122" s="210" t="s">
        <v>438</v>
      </c>
      <c r="AC122" s="195" t="s">
        <v>511</v>
      </c>
      <c r="AD122" s="202">
        <v>482000</v>
      </c>
      <c r="AE122" s="206">
        <v>0.73</v>
      </c>
      <c r="AF122" s="195" t="s">
        <v>139</v>
      </c>
      <c r="AG122" s="195" t="s">
        <v>138</v>
      </c>
      <c r="AH122" s="195" t="s">
        <v>812</v>
      </c>
      <c r="AI122" s="195" t="s">
        <v>1372</v>
      </c>
      <c r="AJ122" s="195" t="s">
        <v>365</v>
      </c>
      <c r="AK122" s="195" t="s">
        <v>919</v>
      </c>
      <c r="AL122" s="195" t="s">
        <v>1366</v>
      </c>
      <c r="AM122" s="195" t="s">
        <v>922</v>
      </c>
      <c r="AN122" s="196" t="s">
        <v>139</v>
      </c>
      <c r="AO122" s="195" t="s">
        <v>139</v>
      </c>
      <c r="AP122" s="214">
        <v>0</v>
      </c>
      <c r="AQ122" s="202">
        <v>7263.61</v>
      </c>
      <c r="AR122" s="208">
        <v>128.96</v>
      </c>
      <c r="AS122" s="209">
        <v>1</v>
      </c>
      <c r="AT122" s="202">
        <v>9.3670000000000009</v>
      </c>
      <c r="AU122" s="202">
        <v>9.3670000000000009</v>
      </c>
      <c r="AX122" s="210" t="s">
        <v>138</v>
      </c>
      <c r="AY122" s="195" t="s">
        <v>36</v>
      </c>
      <c r="AZ122" s="206">
        <v>8.7857831918688699E-3</v>
      </c>
      <c r="BA122" s="206">
        <v>6.2839167311922101E-5</v>
      </c>
    </row>
    <row r="123" spans="1:53">
      <c r="A123" s="195">
        <v>424</v>
      </c>
      <c r="B123" s="195">
        <v>7229</v>
      </c>
      <c r="C123" s="195">
        <v>513326439</v>
      </c>
      <c r="D123" s="190" t="s">
        <v>1359</v>
      </c>
      <c r="E123" s="195" t="s">
        <v>1400</v>
      </c>
      <c r="F123" s="195">
        <v>78006</v>
      </c>
      <c r="G123" s="195" t="s">
        <v>1066</v>
      </c>
      <c r="I123" s="195" t="s">
        <v>30</v>
      </c>
      <c r="J123" s="195" t="s">
        <v>30</v>
      </c>
      <c r="K123" s="195" t="s">
        <v>465</v>
      </c>
      <c r="L123" s="195" t="s">
        <v>138</v>
      </c>
      <c r="M123" s="195" t="s">
        <v>365</v>
      </c>
      <c r="N123" s="195" t="s">
        <v>1368</v>
      </c>
      <c r="O123" s="196" t="s">
        <v>1369</v>
      </c>
      <c r="P123" s="215" t="s">
        <v>2168</v>
      </c>
      <c r="Q123" s="215" t="s">
        <v>440</v>
      </c>
      <c r="R123" s="195" t="s">
        <v>433</v>
      </c>
      <c r="S123" s="195" t="s">
        <v>34</v>
      </c>
      <c r="T123" s="202">
        <v>3.06</v>
      </c>
      <c r="U123" s="195" t="s">
        <v>1364</v>
      </c>
      <c r="V123" s="214">
        <v>5.7402000000000002E-2</v>
      </c>
      <c r="W123" s="195" t="s">
        <v>782</v>
      </c>
      <c r="X123" s="195" t="s">
        <v>931</v>
      </c>
      <c r="Y123" s="205">
        <v>0</v>
      </c>
      <c r="Z123" s="206">
        <v>2.9700000000000001E-2</v>
      </c>
      <c r="AA123" s="195" t="s">
        <v>1387</v>
      </c>
      <c r="AB123" s="210" t="s">
        <v>438</v>
      </c>
      <c r="AC123" s="195" t="s">
        <v>511</v>
      </c>
      <c r="AD123" s="202">
        <v>482000</v>
      </c>
      <c r="AE123" s="206">
        <v>0.73</v>
      </c>
      <c r="AF123" s="195" t="s">
        <v>139</v>
      </c>
      <c r="AG123" s="195" t="s">
        <v>138</v>
      </c>
      <c r="AH123" s="195" t="s">
        <v>812</v>
      </c>
      <c r="AI123" s="195" t="s">
        <v>1372</v>
      </c>
      <c r="AJ123" s="195" t="s">
        <v>365</v>
      </c>
      <c r="AK123" s="195" t="s">
        <v>919</v>
      </c>
      <c r="AL123" s="195" t="s">
        <v>1366</v>
      </c>
      <c r="AM123" s="195" t="s">
        <v>922</v>
      </c>
      <c r="AN123" s="196" t="s">
        <v>139</v>
      </c>
      <c r="AO123" s="195" t="s">
        <v>139</v>
      </c>
      <c r="AP123" s="214">
        <v>0</v>
      </c>
      <c r="AQ123" s="202">
        <v>1520.64</v>
      </c>
      <c r="AR123" s="208">
        <v>130.21</v>
      </c>
      <c r="AS123" s="209">
        <v>1</v>
      </c>
      <c r="AT123" s="202">
        <v>1.98</v>
      </c>
      <c r="AU123" s="202">
        <v>1.98</v>
      </c>
      <c r="AX123" s="210" t="s">
        <v>138</v>
      </c>
      <c r="AY123" s="195" t="s">
        <v>36</v>
      </c>
      <c r="AZ123" s="206">
        <v>1.8571359146378199E-3</v>
      </c>
      <c r="BA123" s="206">
        <v>1.32829221837515E-5</v>
      </c>
    </row>
    <row r="124" spans="1:53">
      <c r="A124" s="195">
        <v>424</v>
      </c>
      <c r="B124" s="195">
        <v>7229</v>
      </c>
      <c r="C124" s="195">
        <v>513326439</v>
      </c>
      <c r="D124" s="190" t="s">
        <v>1359</v>
      </c>
      <c r="E124" s="195" t="s">
        <v>1401</v>
      </c>
      <c r="F124" s="195">
        <v>97279</v>
      </c>
      <c r="G124" s="195" t="s">
        <v>1066</v>
      </c>
      <c r="I124" s="195" t="s">
        <v>30</v>
      </c>
      <c r="J124" s="195" t="s">
        <v>30</v>
      </c>
      <c r="K124" s="195" t="s">
        <v>465</v>
      </c>
      <c r="L124" s="195" t="s">
        <v>138</v>
      </c>
      <c r="M124" s="195" t="s">
        <v>365</v>
      </c>
      <c r="N124" s="195" t="s">
        <v>1368</v>
      </c>
      <c r="O124" s="196" t="s">
        <v>1402</v>
      </c>
      <c r="P124" s="215" t="s">
        <v>2168</v>
      </c>
      <c r="Q124" s="215" t="s">
        <v>440</v>
      </c>
      <c r="R124" s="195" t="s">
        <v>433</v>
      </c>
      <c r="S124" s="195" t="s">
        <v>34</v>
      </c>
      <c r="T124" s="202">
        <v>3.06</v>
      </c>
      <c r="U124" s="195" t="s">
        <v>1364</v>
      </c>
      <c r="V124" s="214">
        <v>5.6347000000000001E-2</v>
      </c>
      <c r="W124" s="195" t="s">
        <v>782</v>
      </c>
      <c r="X124" s="195" t="s">
        <v>931</v>
      </c>
      <c r="Y124" s="205">
        <v>0</v>
      </c>
      <c r="Z124" s="206">
        <v>2.98E-2</v>
      </c>
      <c r="AA124" s="195" t="s">
        <v>1377</v>
      </c>
      <c r="AB124" s="210" t="s">
        <v>438</v>
      </c>
      <c r="AC124" s="195" t="s">
        <v>511</v>
      </c>
      <c r="AD124" s="202">
        <v>482000</v>
      </c>
      <c r="AE124" s="206">
        <v>0.73</v>
      </c>
      <c r="AF124" s="195" t="s">
        <v>139</v>
      </c>
      <c r="AG124" s="195" t="s">
        <v>138</v>
      </c>
      <c r="AH124" s="195" t="s">
        <v>812</v>
      </c>
      <c r="AI124" s="195" t="s">
        <v>1372</v>
      </c>
      <c r="AJ124" s="195" t="s">
        <v>365</v>
      </c>
      <c r="AK124" s="195" t="s">
        <v>919</v>
      </c>
      <c r="AL124" s="195" t="s">
        <v>1366</v>
      </c>
      <c r="AM124" s="195" t="s">
        <v>922</v>
      </c>
      <c r="AN124" s="196" t="s">
        <v>139</v>
      </c>
      <c r="AO124" s="195" t="s">
        <v>139</v>
      </c>
      <c r="AP124" s="214">
        <v>0</v>
      </c>
      <c r="AQ124" s="202">
        <v>2137.02</v>
      </c>
      <c r="AR124" s="208">
        <v>129.65</v>
      </c>
      <c r="AS124" s="209">
        <v>1</v>
      </c>
      <c r="AT124" s="202">
        <v>2.7709999999999999</v>
      </c>
      <c r="AU124" s="202">
        <v>2.7709999999999999</v>
      </c>
      <c r="AX124" s="210" t="s">
        <v>138</v>
      </c>
      <c r="AY124" s="195" t="s">
        <v>36</v>
      </c>
      <c r="AZ124" s="206">
        <v>2.59868743978869E-3</v>
      </c>
      <c r="BA124" s="206">
        <v>1.85867726591982E-5</v>
      </c>
    </row>
    <row r="125" spans="1:53">
      <c r="A125" s="195">
        <v>424</v>
      </c>
      <c r="B125" s="195">
        <v>7229</v>
      </c>
      <c r="C125" s="195">
        <v>513326439</v>
      </c>
      <c r="D125" s="190" t="s">
        <v>1359</v>
      </c>
      <c r="E125" s="195" t="s">
        <v>1403</v>
      </c>
      <c r="F125" s="195">
        <v>28704</v>
      </c>
      <c r="G125" s="195" t="s">
        <v>1066</v>
      </c>
      <c r="I125" s="195" t="s">
        <v>30</v>
      </c>
      <c r="J125" s="195" t="s">
        <v>30</v>
      </c>
      <c r="K125" s="195" t="s">
        <v>465</v>
      </c>
      <c r="L125" s="195" t="s">
        <v>138</v>
      </c>
      <c r="M125" s="195" t="s">
        <v>365</v>
      </c>
      <c r="N125" s="195" t="s">
        <v>1368</v>
      </c>
      <c r="O125" s="196" t="s">
        <v>1369</v>
      </c>
      <c r="P125" s="215" t="s">
        <v>2168</v>
      </c>
      <c r="Q125" s="215" t="s">
        <v>440</v>
      </c>
      <c r="R125" s="195" t="s">
        <v>433</v>
      </c>
      <c r="S125" s="195" t="s">
        <v>34</v>
      </c>
      <c r="T125" s="202">
        <v>3.06</v>
      </c>
      <c r="U125" s="195" t="s">
        <v>855</v>
      </c>
      <c r="V125" s="214">
        <v>5.5452000000000001E-2</v>
      </c>
      <c r="W125" s="195" t="s">
        <v>782</v>
      </c>
      <c r="X125" s="195" t="s">
        <v>931</v>
      </c>
      <c r="Y125" s="205">
        <v>0</v>
      </c>
      <c r="Z125" s="206">
        <v>3.0599999999999999E-2</v>
      </c>
      <c r="AA125" s="195" t="s">
        <v>1387</v>
      </c>
      <c r="AB125" s="210" t="s">
        <v>438</v>
      </c>
      <c r="AC125" s="195" t="s">
        <v>511</v>
      </c>
      <c r="AD125" s="202">
        <v>482000</v>
      </c>
      <c r="AE125" s="206">
        <v>0.73</v>
      </c>
      <c r="AF125" s="195" t="s">
        <v>139</v>
      </c>
      <c r="AG125" s="195" t="s">
        <v>138</v>
      </c>
      <c r="AH125" s="195" t="s">
        <v>812</v>
      </c>
      <c r="AI125" s="195" t="s">
        <v>1372</v>
      </c>
      <c r="AJ125" s="195" t="s">
        <v>365</v>
      </c>
      <c r="AK125" s="195" t="s">
        <v>919</v>
      </c>
      <c r="AL125" s="195" t="s">
        <v>1366</v>
      </c>
      <c r="AM125" s="195" t="s">
        <v>922</v>
      </c>
      <c r="AN125" s="196" t="s">
        <v>139</v>
      </c>
      <c r="AO125" s="195" t="s">
        <v>139</v>
      </c>
      <c r="AP125" s="214">
        <v>0</v>
      </c>
      <c r="AQ125" s="202">
        <v>2706.99</v>
      </c>
      <c r="AR125" s="208">
        <v>124.78</v>
      </c>
      <c r="AS125" s="209">
        <v>1</v>
      </c>
      <c r="AT125" s="202">
        <v>3.3780000000000001</v>
      </c>
      <c r="AU125" s="202">
        <v>3.3780000000000001</v>
      </c>
      <c r="AX125" s="210" t="s">
        <v>138</v>
      </c>
      <c r="AY125" s="195" t="s">
        <v>36</v>
      </c>
      <c r="AZ125" s="206">
        <v>3.16814151374204E-3</v>
      </c>
      <c r="BA125" s="206">
        <v>2.2659718581962201E-5</v>
      </c>
    </row>
    <row r="126" spans="1:53">
      <c r="A126" s="195">
        <v>424</v>
      </c>
      <c r="B126" s="195">
        <v>7229</v>
      </c>
      <c r="C126" s="195">
        <v>513326439</v>
      </c>
      <c r="D126" s="190" t="s">
        <v>1359</v>
      </c>
      <c r="E126" s="195" t="s">
        <v>1404</v>
      </c>
      <c r="F126" s="195">
        <v>28548</v>
      </c>
      <c r="G126" s="195" t="s">
        <v>1066</v>
      </c>
      <c r="I126" s="195" t="s">
        <v>30</v>
      </c>
      <c r="J126" s="195" t="s">
        <v>30</v>
      </c>
      <c r="K126" s="195" t="s">
        <v>465</v>
      </c>
      <c r="L126" s="195" t="s">
        <v>138</v>
      </c>
      <c r="M126" s="195" t="s">
        <v>365</v>
      </c>
      <c r="N126" s="195" t="s">
        <v>1368</v>
      </c>
      <c r="O126" s="196" t="s">
        <v>1369</v>
      </c>
      <c r="P126" s="215" t="s">
        <v>2168</v>
      </c>
      <c r="Q126" s="215" t="s">
        <v>440</v>
      </c>
      <c r="R126" s="195" t="s">
        <v>433</v>
      </c>
      <c r="S126" s="195" t="s">
        <v>34</v>
      </c>
      <c r="T126" s="202">
        <v>3.07</v>
      </c>
      <c r="U126" s="195" t="s">
        <v>855</v>
      </c>
      <c r="V126" s="214">
        <v>5.5451E-2</v>
      </c>
      <c r="W126" s="195" t="s">
        <v>782</v>
      </c>
      <c r="X126" s="195" t="s">
        <v>931</v>
      </c>
      <c r="Y126" s="205">
        <v>0</v>
      </c>
      <c r="Z126" s="206">
        <v>2.9700000000000001E-2</v>
      </c>
      <c r="AA126" s="195" t="s">
        <v>1387</v>
      </c>
      <c r="AB126" s="210" t="s">
        <v>438</v>
      </c>
      <c r="AC126" s="195" t="s">
        <v>511</v>
      </c>
      <c r="AD126" s="202">
        <v>482000</v>
      </c>
      <c r="AE126" s="206">
        <v>0.73</v>
      </c>
      <c r="AF126" s="195" t="s">
        <v>139</v>
      </c>
      <c r="AG126" s="195" t="s">
        <v>138</v>
      </c>
      <c r="AH126" s="195" t="s">
        <v>812</v>
      </c>
      <c r="AI126" s="195" t="s">
        <v>1372</v>
      </c>
      <c r="AJ126" s="195" t="s">
        <v>365</v>
      </c>
      <c r="AK126" s="195" t="s">
        <v>919</v>
      </c>
      <c r="AL126" s="195" t="s">
        <v>1366</v>
      </c>
      <c r="AM126" s="195" t="s">
        <v>922</v>
      </c>
      <c r="AN126" s="196" t="s">
        <v>139</v>
      </c>
      <c r="AO126" s="195" t="s">
        <v>139</v>
      </c>
      <c r="AP126" s="214">
        <v>0</v>
      </c>
      <c r="AQ126" s="202">
        <v>336.34</v>
      </c>
      <c r="AR126" s="208">
        <v>124.75</v>
      </c>
      <c r="AS126" s="209">
        <v>1</v>
      </c>
      <c r="AT126" s="202">
        <v>0.42</v>
      </c>
      <c r="AU126" s="202">
        <v>0.42</v>
      </c>
      <c r="AX126" s="210" t="s">
        <v>138</v>
      </c>
      <c r="AY126" s="195" t="s">
        <v>36</v>
      </c>
      <c r="AZ126" s="206">
        <v>3.9354283849903299E-4</v>
      </c>
      <c r="BA126" s="206">
        <v>2.81476377606685E-6</v>
      </c>
    </row>
    <row r="127" spans="1:53">
      <c r="A127" s="195">
        <v>424</v>
      </c>
      <c r="B127" s="195">
        <v>7229</v>
      </c>
      <c r="C127" s="195">
        <v>513326439</v>
      </c>
      <c r="D127" s="190" t="s">
        <v>1359</v>
      </c>
      <c r="E127" s="195" t="s">
        <v>1405</v>
      </c>
      <c r="F127" s="195">
        <v>28589</v>
      </c>
      <c r="G127" s="195" t="s">
        <v>1066</v>
      </c>
      <c r="I127" s="195" t="s">
        <v>30</v>
      </c>
      <c r="J127" s="195" t="s">
        <v>30</v>
      </c>
      <c r="K127" s="195" t="s">
        <v>465</v>
      </c>
      <c r="L127" s="195" t="s">
        <v>138</v>
      </c>
      <c r="M127" s="195" t="s">
        <v>365</v>
      </c>
      <c r="N127" s="195" t="s">
        <v>1368</v>
      </c>
      <c r="O127" s="196" t="s">
        <v>1369</v>
      </c>
      <c r="P127" s="215" t="s">
        <v>2168</v>
      </c>
      <c r="Q127" s="215" t="s">
        <v>440</v>
      </c>
      <c r="R127" s="195" t="s">
        <v>433</v>
      </c>
      <c r="S127" s="195" t="s">
        <v>34</v>
      </c>
      <c r="T127" s="202">
        <v>3.07</v>
      </c>
      <c r="U127" s="195" t="s">
        <v>855</v>
      </c>
      <c r="V127" s="214">
        <v>5.5432000000000002E-2</v>
      </c>
      <c r="W127" s="195" t="s">
        <v>782</v>
      </c>
      <c r="X127" s="195" t="s">
        <v>931</v>
      </c>
      <c r="Y127" s="205">
        <v>0</v>
      </c>
      <c r="Z127" s="206">
        <v>2.98E-2</v>
      </c>
      <c r="AA127" s="195" t="s">
        <v>1387</v>
      </c>
      <c r="AB127" s="210" t="s">
        <v>438</v>
      </c>
      <c r="AC127" s="195" t="s">
        <v>511</v>
      </c>
      <c r="AD127" s="202">
        <v>482000</v>
      </c>
      <c r="AE127" s="206">
        <v>0.73</v>
      </c>
      <c r="AF127" s="195" t="s">
        <v>139</v>
      </c>
      <c r="AG127" s="195" t="s">
        <v>138</v>
      </c>
      <c r="AH127" s="195" t="s">
        <v>812</v>
      </c>
      <c r="AI127" s="195" t="s">
        <v>1372</v>
      </c>
      <c r="AJ127" s="195" t="s">
        <v>365</v>
      </c>
      <c r="AK127" s="195" t="s">
        <v>919</v>
      </c>
      <c r="AL127" s="195" t="s">
        <v>1366</v>
      </c>
      <c r="AM127" s="195" t="s">
        <v>922</v>
      </c>
      <c r="AN127" s="196" t="s">
        <v>139</v>
      </c>
      <c r="AO127" s="195" t="s">
        <v>139</v>
      </c>
      <c r="AP127" s="214">
        <v>0</v>
      </c>
      <c r="AQ127" s="202">
        <v>746.98</v>
      </c>
      <c r="AR127" s="208">
        <v>125.08</v>
      </c>
      <c r="AS127" s="209">
        <v>1</v>
      </c>
      <c r="AT127" s="202">
        <v>0.93400000000000005</v>
      </c>
      <c r="AU127" s="202">
        <v>0.93400000000000005</v>
      </c>
      <c r="AX127" s="210" t="s">
        <v>138</v>
      </c>
      <c r="AY127" s="195" t="s">
        <v>36</v>
      </c>
      <c r="AZ127" s="206">
        <v>8.7633425090321204E-4</v>
      </c>
      <c r="BA127" s="206">
        <v>6.2678663257522299E-6</v>
      </c>
    </row>
    <row r="128" spans="1:53">
      <c r="A128" s="195">
        <v>424</v>
      </c>
      <c r="B128" s="195">
        <v>7229</v>
      </c>
      <c r="C128" s="195">
        <v>513326439</v>
      </c>
      <c r="D128" s="190" t="s">
        <v>1359</v>
      </c>
      <c r="E128" s="195" t="s">
        <v>1406</v>
      </c>
      <c r="F128" s="195">
        <v>97360</v>
      </c>
      <c r="G128" s="195" t="s">
        <v>1066</v>
      </c>
      <c r="I128" s="195" t="s">
        <v>30</v>
      </c>
      <c r="J128" s="195" t="s">
        <v>30</v>
      </c>
      <c r="K128" s="195" t="s">
        <v>465</v>
      </c>
      <c r="L128" s="195" t="s">
        <v>138</v>
      </c>
      <c r="M128" s="195" t="s">
        <v>365</v>
      </c>
      <c r="N128" s="195" t="s">
        <v>1368</v>
      </c>
      <c r="O128" s="196" t="s">
        <v>1407</v>
      </c>
      <c r="P128" s="215" t="s">
        <v>2168</v>
      </c>
      <c r="Q128" s="215" t="s">
        <v>440</v>
      </c>
      <c r="R128" s="195" t="s">
        <v>433</v>
      </c>
      <c r="S128" s="195" t="s">
        <v>34</v>
      </c>
      <c r="T128" s="202">
        <v>3.06</v>
      </c>
      <c r="U128" s="195" t="s">
        <v>855</v>
      </c>
      <c r="V128" s="214">
        <v>5.7388000000000002E-2</v>
      </c>
      <c r="W128" s="195" t="s">
        <v>782</v>
      </c>
      <c r="X128" s="195" t="s">
        <v>931</v>
      </c>
      <c r="Y128" s="205">
        <v>0</v>
      </c>
      <c r="Z128" s="206">
        <v>2.98E-2</v>
      </c>
      <c r="AA128" s="195" t="s">
        <v>1387</v>
      </c>
      <c r="AB128" s="210" t="s">
        <v>438</v>
      </c>
      <c r="AC128" s="195" t="s">
        <v>511</v>
      </c>
      <c r="AD128" s="202">
        <v>482000</v>
      </c>
      <c r="AE128" s="206">
        <v>0.73</v>
      </c>
      <c r="AF128" s="195" t="s">
        <v>139</v>
      </c>
      <c r="AG128" s="195" t="s">
        <v>138</v>
      </c>
      <c r="AH128" s="195" t="s">
        <v>812</v>
      </c>
      <c r="AI128" s="195" t="s">
        <v>1372</v>
      </c>
      <c r="AJ128" s="195" t="s">
        <v>365</v>
      </c>
      <c r="AK128" s="195" t="s">
        <v>919</v>
      </c>
      <c r="AL128" s="195" t="s">
        <v>1366</v>
      </c>
      <c r="AM128" s="195" t="s">
        <v>922</v>
      </c>
      <c r="AN128" s="196" t="s">
        <v>139</v>
      </c>
      <c r="AO128" s="195" t="s">
        <v>139</v>
      </c>
      <c r="AP128" s="214">
        <v>0</v>
      </c>
      <c r="AQ128" s="202">
        <v>7175.91</v>
      </c>
      <c r="AR128" s="208">
        <v>130.16999999999999</v>
      </c>
      <c r="AS128" s="209">
        <v>1</v>
      </c>
      <c r="AT128" s="202">
        <v>9.3409999999999993</v>
      </c>
      <c r="AU128" s="202">
        <v>9.3409999999999993</v>
      </c>
      <c r="AX128" s="210" t="s">
        <v>138</v>
      </c>
      <c r="AY128" s="195" t="s">
        <v>36</v>
      </c>
      <c r="AZ128" s="206">
        <v>8.7611441825460601E-3</v>
      </c>
      <c r="BA128" s="206">
        <v>6.2662940014318301E-5</v>
      </c>
    </row>
    <row r="129" spans="1:53">
      <c r="A129" s="195">
        <v>424</v>
      </c>
      <c r="B129" s="195">
        <v>7229</v>
      </c>
      <c r="C129" s="195">
        <v>513326439</v>
      </c>
      <c r="D129" s="190" t="s">
        <v>1359</v>
      </c>
      <c r="E129" s="195" t="s">
        <v>1408</v>
      </c>
      <c r="F129" s="195">
        <v>33266</v>
      </c>
      <c r="G129" s="195" t="s">
        <v>1066</v>
      </c>
      <c r="I129" s="195" t="s">
        <v>30</v>
      </c>
      <c r="J129" s="195" t="s">
        <v>30</v>
      </c>
      <c r="K129" s="195" t="s">
        <v>465</v>
      </c>
      <c r="L129" s="195" t="s">
        <v>138</v>
      </c>
      <c r="M129" s="195" t="s">
        <v>365</v>
      </c>
      <c r="N129" s="195" t="s">
        <v>1368</v>
      </c>
      <c r="O129" s="196" t="s">
        <v>1369</v>
      </c>
      <c r="P129" s="215" t="s">
        <v>2168</v>
      </c>
      <c r="Q129" s="215" t="s">
        <v>440</v>
      </c>
      <c r="R129" s="195" t="s">
        <v>433</v>
      </c>
      <c r="S129" s="195" t="s">
        <v>34</v>
      </c>
      <c r="T129" s="202">
        <v>3.06</v>
      </c>
      <c r="U129" s="195" t="s">
        <v>1364</v>
      </c>
      <c r="V129" s="214">
        <v>5.7084999999999997E-2</v>
      </c>
      <c r="W129" s="195" t="s">
        <v>782</v>
      </c>
      <c r="X129" s="195" t="s">
        <v>931</v>
      </c>
      <c r="Y129" s="205">
        <v>0</v>
      </c>
      <c r="Z129" s="206">
        <v>3.0599999999999999E-2</v>
      </c>
      <c r="AA129" s="195" t="s">
        <v>1387</v>
      </c>
      <c r="AB129" s="210" t="s">
        <v>438</v>
      </c>
      <c r="AC129" s="195" t="s">
        <v>511</v>
      </c>
      <c r="AD129" s="202">
        <v>482000</v>
      </c>
      <c r="AE129" s="206">
        <v>0.73</v>
      </c>
      <c r="AF129" s="195" t="s">
        <v>139</v>
      </c>
      <c r="AG129" s="195" t="s">
        <v>138</v>
      </c>
      <c r="AH129" s="195" t="s">
        <v>812</v>
      </c>
      <c r="AI129" s="195" t="s">
        <v>1372</v>
      </c>
      <c r="AJ129" s="195" t="s">
        <v>365</v>
      </c>
      <c r="AK129" s="195" t="s">
        <v>919</v>
      </c>
      <c r="AL129" s="195" t="s">
        <v>1366</v>
      </c>
      <c r="AM129" s="195" t="s">
        <v>922</v>
      </c>
      <c r="AN129" s="196" t="s">
        <v>139</v>
      </c>
      <c r="AO129" s="195" t="s">
        <v>139</v>
      </c>
      <c r="AP129" s="214">
        <v>0</v>
      </c>
      <c r="AQ129" s="202">
        <v>1613.63</v>
      </c>
      <c r="AR129" s="208">
        <v>129.76</v>
      </c>
      <c r="AS129" s="209">
        <v>1</v>
      </c>
      <c r="AT129" s="202">
        <v>2.0939999999999999</v>
      </c>
      <c r="AU129" s="202">
        <v>2.0939999999999999</v>
      </c>
      <c r="AX129" s="210" t="s">
        <v>138</v>
      </c>
      <c r="AY129" s="195" t="s">
        <v>36</v>
      </c>
      <c r="AZ129" s="206">
        <v>1.9638926102432202E-3</v>
      </c>
      <c r="BA129" s="206">
        <v>1.40464855121778E-5</v>
      </c>
    </row>
    <row r="130" spans="1:53">
      <c r="A130" s="195">
        <v>424</v>
      </c>
      <c r="B130" s="195">
        <v>7229</v>
      </c>
      <c r="C130" s="195">
        <v>513326439</v>
      </c>
      <c r="D130" s="190" t="s">
        <v>1359</v>
      </c>
      <c r="E130" s="195" t="s">
        <v>1409</v>
      </c>
      <c r="F130" s="195">
        <v>28118</v>
      </c>
      <c r="G130" s="195" t="s">
        <v>1066</v>
      </c>
      <c r="I130" s="195" t="s">
        <v>30</v>
      </c>
      <c r="J130" s="195" t="s">
        <v>30</v>
      </c>
      <c r="K130" s="195" t="s">
        <v>465</v>
      </c>
      <c r="L130" s="195" t="s">
        <v>138</v>
      </c>
      <c r="M130" s="195" t="s">
        <v>365</v>
      </c>
      <c r="N130" s="195" t="s">
        <v>1368</v>
      </c>
      <c r="O130" s="196" t="s">
        <v>1410</v>
      </c>
      <c r="P130" s="215" t="s">
        <v>2168</v>
      </c>
      <c r="Q130" s="215" t="s">
        <v>440</v>
      </c>
      <c r="R130" s="195" t="s">
        <v>433</v>
      </c>
      <c r="S130" s="195" t="s">
        <v>34</v>
      </c>
      <c r="T130" s="202">
        <v>3.06</v>
      </c>
      <c r="U130" s="195" t="s">
        <v>1364</v>
      </c>
      <c r="V130" s="214">
        <v>5.5453000000000002E-2</v>
      </c>
      <c r="W130" s="195" t="s">
        <v>782</v>
      </c>
      <c r="X130" s="195" t="s">
        <v>931</v>
      </c>
      <c r="Y130" s="205">
        <v>0</v>
      </c>
      <c r="Z130" s="206">
        <v>2.98E-2</v>
      </c>
      <c r="AA130" s="195" t="s">
        <v>1387</v>
      </c>
      <c r="AB130" s="210" t="s">
        <v>438</v>
      </c>
      <c r="AC130" s="195" t="s">
        <v>511</v>
      </c>
      <c r="AD130" s="202">
        <v>482000</v>
      </c>
      <c r="AE130" s="206">
        <v>0.73</v>
      </c>
      <c r="AF130" s="195" t="s">
        <v>139</v>
      </c>
      <c r="AG130" s="195" t="s">
        <v>138</v>
      </c>
      <c r="AH130" s="195" t="s">
        <v>812</v>
      </c>
      <c r="AI130" s="195" t="s">
        <v>1372</v>
      </c>
      <c r="AJ130" s="195" t="s">
        <v>365</v>
      </c>
      <c r="AK130" s="195" t="s">
        <v>919</v>
      </c>
      <c r="AL130" s="195" t="s">
        <v>1366</v>
      </c>
      <c r="AM130" s="195" t="s">
        <v>922</v>
      </c>
      <c r="AN130" s="196" t="s">
        <v>139</v>
      </c>
      <c r="AO130" s="195" t="s">
        <v>139</v>
      </c>
      <c r="AP130" s="214">
        <v>0</v>
      </c>
      <c r="AQ130" s="202">
        <v>9436.7000000000007</v>
      </c>
      <c r="AR130" s="208">
        <v>126.97</v>
      </c>
      <c r="AS130" s="209">
        <v>1</v>
      </c>
      <c r="AT130" s="202">
        <v>11.981999999999999</v>
      </c>
      <c r="AU130" s="202">
        <v>11.981999999999999</v>
      </c>
      <c r="AX130" s="210" t="s">
        <v>138</v>
      </c>
      <c r="AY130" s="195" t="s">
        <v>36</v>
      </c>
      <c r="AZ130" s="206">
        <v>1.1238134044028699E-2</v>
      </c>
      <c r="BA130" s="206">
        <v>8.0379286632078597E-5</v>
      </c>
    </row>
    <row r="131" spans="1:53">
      <c r="A131" s="195">
        <v>424</v>
      </c>
      <c r="B131" s="195">
        <v>7229</v>
      </c>
      <c r="C131" s="195">
        <v>513326439</v>
      </c>
      <c r="D131" s="190" t="s">
        <v>1359</v>
      </c>
      <c r="E131" s="195" t="s">
        <v>1411</v>
      </c>
      <c r="F131" s="195">
        <v>24752</v>
      </c>
      <c r="G131" s="195" t="s">
        <v>1066</v>
      </c>
      <c r="I131" s="195" t="s">
        <v>30</v>
      </c>
      <c r="J131" s="195" t="s">
        <v>30</v>
      </c>
      <c r="K131" s="195" t="s">
        <v>465</v>
      </c>
      <c r="L131" s="195" t="s">
        <v>138</v>
      </c>
      <c r="M131" s="195" t="s">
        <v>365</v>
      </c>
      <c r="N131" s="195" t="s">
        <v>1368</v>
      </c>
      <c r="O131" s="196" t="s">
        <v>1412</v>
      </c>
      <c r="P131" s="215" t="s">
        <v>2168</v>
      </c>
      <c r="Q131" s="215" t="s">
        <v>440</v>
      </c>
      <c r="R131" s="195" t="s">
        <v>433</v>
      </c>
      <c r="S131" s="195" t="s">
        <v>34</v>
      </c>
      <c r="T131" s="202">
        <v>3.07</v>
      </c>
      <c r="U131" s="195" t="s">
        <v>1364</v>
      </c>
      <c r="V131" s="214">
        <v>5.5764000000000001E-2</v>
      </c>
      <c r="W131" s="195" t="s">
        <v>782</v>
      </c>
      <c r="X131" s="195" t="s">
        <v>931</v>
      </c>
      <c r="Y131" s="205">
        <v>0</v>
      </c>
      <c r="Z131" s="206">
        <v>2.98E-2</v>
      </c>
      <c r="AA131" s="195" t="s">
        <v>1387</v>
      </c>
      <c r="AB131" s="210" t="s">
        <v>438</v>
      </c>
      <c r="AC131" s="195" t="s">
        <v>511</v>
      </c>
      <c r="AD131" s="202">
        <v>482000</v>
      </c>
      <c r="AE131" s="206">
        <v>0.73</v>
      </c>
      <c r="AF131" s="195" t="s">
        <v>139</v>
      </c>
      <c r="AG131" s="195" t="s">
        <v>138</v>
      </c>
      <c r="AH131" s="195" t="s">
        <v>812</v>
      </c>
      <c r="AI131" s="195" t="s">
        <v>1372</v>
      </c>
      <c r="AJ131" s="195" t="s">
        <v>365</v>
      </c>
      <c r="AK131" s="195" t="s">
        <v>919</v>
      </c>
      <c r="AL131" s="195" t="s">
        <v>1366</v>
      </c>
      <c r="AM131" s="195" t="s">
        <v>922</v>
      </c>
      <c r="AN131" s="196" t="s">
        <v>139</v>
      </c>
      <c r="AO131" s="195" t="s">
        <v>139</v>
      </c>
      <c r="AP131" s="214">
        <v>0</v>
      </c>
      <c r="AQ131" s="202">
        <v>6834.27</v>
      </c>
      <c r="AR131" s="208">
        <v>129.56</v>
      </c>
      <c r="AS131" s="209">
        <v>1</v>
      </c>
      <c r="AT131" s="202">
        <v>8.8539999999999992</v>
      </c>
      <c r="AU131" s="202">
        <v>8.8539999999999992</v>
      </c>
      <c r="AX131" s="210" t="s">
        <v>138</v>
      </c>
      <c r="AY131" s="195" t="s">
        <v>36</v>
      </c>
      <c r="AZ131" s="206">
        <v>8.30493067019809E-3</v>
      </c>
      <c r="BA131" s="206">
        <v>5.9399932425088798E-5</v>
      </c>
    </row>
    <row r="132" spans="1:53">
      <c r="A132" s="195">
        <v>424</v>
      </c>
      <c r="B132" s="195">
        <v>7229</v>
      </c>
      <c r="C132" s="195">
        <v>513326439</v>
      </c>
      <c r="D132" s="190" t="s">
        <v>1359</v>
      </c>
      <c r="E132" s="195" t="s">
        <v>1413</v>
      </c>
      <c r="F132" s="195">
        <v>34819</v>
      </c>
      <c r="G132" s="195" t="s">
        <v>1066</v>
      </c>
      <c r="I132" s="195" t="s">
        <v>30</v>
      </c>
      <c r="J132" s="195" t="s">
        <v>30</v>
      </c>
      <c r="K132" s="195" t="s">
        <v>465</v>
      </c>
      <c r="L132" s="195" t="s">
        <v>138</v>
      </c>
      <c r="M132" s="195" t="s">
        <v>365</v>
      </c>
      <c r="N132" s="195" t="s">
        <v>1368</v>
      </c>
      <c r="O132" s="196" t="s">
        <v>1414</v>
      </c>
      <c r="P132" s="215" t="s">
        <v>2168</v>
      </c>
      <c r="Q132" s="215" t="s">
        <v>440</v>
      </c>
      <c r="R132" s="195" t="s">
        <v>433</v>
      </c>
      <c r="S132" s="195" t="s">
        <v>34</v>
      </c>
      <c r="T132" s="202">
        <v>3.07</v>
      </c>
      <c r="U132" s="195" t="s">
        <v>855</v>
      </c>
      <c r="V132" s="214">
        <v>5.5453000000000002E-2</v>
      </c>
      <c r="W132" s="195" t="s">
        <v>782</v>
      </c>
      <c r="X132" s="195" t="s">
        <v>931</v>
      </c>
      <c r="Y132" s="205">
        <v>0</v>
      </c>
      <c r="Z132" s="206">
        <v>2.9700000000000001E-2</v>
      </c>
      <c r="AA132" s="195" t="s">
        <v>1387</v>
      </c>
      <c r="AB132" s="210" t="s">
        <v>438</v>
      </c>
      <c r="AC132" s="195" t="s">
        <v>511</v>
      </c>
      <c r="AD132" s="202">
        <v>482000</v>
      </c>
      <c r="AE132" s="206">
        <v>0.73</v>
      </c>
      <c r="AF132" s="195" t="s">
        <v>139</v>
      </c>
      <c r="AG132" s="195" t="s">
        <v>138</v>
      </c>
      <c r="AH132" s="195" t="s">
        <v>812</v>
      </c>
      <c r="AI132" s="195" t="s">
        <v>1372</v>
      </c>
      <c r="AJ132" s="195" t="s">
        <v>365</v>
      </c>
      <c r="AK132" s="195" t="s">
        <v>919</v>
      </c>
      <c r="AL132" s="195" t="s">
        <v>1366</v>
      </c>
      <c r="AM132" s="195" t="s">
        <v>922</v>
      </c>
      <c r="AN132" s="196" t="s">
        <v>139</v>
      </c>
      <c r="AO132" s="195" t="s">
        <v>139</v>
      </c>
      <c r="AP132" s="214">
        <v>0</v>
      </c>
      <c r="AQ132" s="202">
        <v>1630.1</v>
      </c>
      <c r="AR132" s="208">
        <v>127.63</v>
      </c>
      <c r="AS132" s="209">
        <v>1</v>
      </c>
      <c r="AT132" s="202">
        <v>2.08</v>
      </c>
      <c r="AU132" s="202">
        <v>2.08</v>
      </c>
      <c r="AX132" s="210" t="s">
        <v>138</v>
      </c>
      <c r="AY132" s="195" t="s">
        <v>36</v>
      </c>
      <c r="AZ132" s="206">
        <v>1.95137149307921E-3</v>
      </c>
      <c r="BA132" s="206">
        <v>1.39569298562711E-5</v>
      </c>
    </row>
    <row r="133" spans="1:53">
      <c r="A133" s="195">
        <v>424</v>
      </c>
      <c r="B133" s="195">
        <v>7229</v>
      </c>
      <c r="C133" s="195">
        <v>513326439</v>
      </c>
      <c r="D133" s="190" t="s">
        <v>1359</v>
      </c>
      <c r="E133" s="195" t="s">
        <v>1415</v>
      </c>
      <c r="F133" s="195">
        <v>34801</v>
      </c>
      <c r="G133" s="195" t="s">
        <v>1066</v>
      </c>
      <c r="I133" s="195" t="s">
        <v>30</v>
      </c>
      <c r="J133" s="195" t="s">
        <v>30</v>
      </c>
      <c r="K133" s="195" t="s">
        <v>465</v>
      </c>
      <c r="L133" s="195" t="s">
        <v>138</v>
      </c>
      <c r="M133" s="195" t="s">
        <v>365</v>
      </c>
      <c r="N133" s="195" t="s">
        <v>1368</v>
      </c>
      <c r="O133" s="196" t="s">
        <v>1416</v>
      </c>
      <c r="P133" s="215" t="s">
        <v>2168</v>
      </c>
      <c r="Q133" s="215" t="s">
        <v>440</v>
      </c>
      <c r="R133" s="195" t="s">
        <v>433</v>
      </c>
      <c r="S133" s="195" t="s">
        <v>34</v>
      </c>
      <c r="T133" s="202">
        <v>3.07</v>
      </c>
      <c r="U133" s="195" t="s">
        <v>1364</v>
      </c>
      <c r="V133" s="214">
        <v>5.5451E-2</v>
      </c>
      <c r="W133" s="195" t="s">
        <v>782</v>
      </c>
      <c r="X133" s="195" t="s">
        <v>931</v>
      </c>
      <c r="Y133" s="205">
        <v>0</v>
      </c>
      <c r="Z133" s="206">
        <v>2.98E-2</v>
      </c>
      <c r="AA133" s="195" t="s">
        <v>1387</v>
      </c>
      <c r="AB133" s="210" t="s">
        <v>438</v>
      </c>
      <c r="AC133" s="195" t="s">
        <v>511</v>
      </c>
      <c r="AD133" s="202">
        <v>482000</v>
      </c>
      <c r="AE133" s="206">
        <v>0.73</v>
      </c>
      <c r="AF133" s="195" t="s">
        <v>139</v>
      </c>
      <c r="AG133" s="195" t="s">
        <v>138</v>
      </c>
      <c r="AH133" s="195" t="s">
        <v>812</v>
      </c>
      <c r="AI133" s="195" t="s">
        <v>1372</v>
      </c>
      <c r="AJ133" s="195" t="s">
        <v>365</v>
      </c>
      <c r="AK133" s="195" t="s">
        <v>919</v>
      </c>
      <c r="AL133" s="195" t="s">
        <v>1366</v>
      </c>
      <c r="AM133" s="195" t="s">
        <v>922</v>
      </c>
      <c r="AN133" s="196" t="s">
        <v>139</v>
      </c>
      <c r="AO133" s="195" t="s">
        <v>139</v>
      </c>
      <c r="AP133" s="214">
        <v>0</v>
      </c>
      <c r="AQ133" s="202">
        <v>3300</v>
      </c>
      <c r="AR133" s="208">
        <v>127.35</v>
      </c>
      <c r="AS133" s="209">
        <v>1</v>
      </c>
      <c r="AT133" s="202">
        <v>4.2030000000000003</v>
      </c>
      <c r="AU133" s="202">
        <v>4.2030000000000003</v>
      </c>
      <c r="AX133" s="210" t="s">
        <v>138</v>
      </c>
      <c r="AY133" s="195" t="s">
        <v>36</v>
      </c>
      <c r="AZ133" s="206">
        <v>3.94172052479606E-3</v>
      </c>
      <c r="BA133" s="206">
        <v>2.8192641469201701E-5</v>
      </c>
    </row>
    <row r="134" spans="1:53">
      <c r="A134" s="195">
        <v>424</v>
      </c>
      <c r="B134" s="195">
        <v>7229</v>
      </c>
      <c r="C134" s="195">
        <v>513326439</v>
      </c>
      <c r="D134" s="190" t="s">
        <v>1359</v>
      </c>
      <c r="E134" s="195" t="s">
        <v>1417</v>
      </c>
      <c r="F134" s="195">
        <v>34843</v>
      </c>
      <c r="G134" s="195" t="s">
        <v>1066</v>
      </c>
      <c r="I134" s="195" t="s">
        <v>30</v>
      </c>
      <c r="J134" s="195" t="s">
        <v>30</v>
      </c>
      <c r="K134" s="195" t="s">
        <v>465</v>
      </c>
      <c r="L134" s="195" t="s">
        <v>138</v>
      </c>
      <c r="M134" s="195" t="s">
        <v>365</v>
      </c>
      <c r="N134" s="195" t="s">
        <v>1368</v>
      </c>
      <c r="O134" s="196" t="s">
        <v>1418</v>
      </c>
      <c r="P134" s="215" t="s">
        <v>2168</v>
      </c>
      <c r="Q134" s="215" t="s">
        <v>440</v>
      </c>
      <c r="R134" s="195" t="s">
        <v>433</v>
      </c>
      <c r="S134" s="195" t="s">
        <v>34</v>
      </c>
      <c r="T134" s="202">
        <v>3.07</v>
      </c>
      <c r="U134" s="195" t="s">
        <v>1364</v>
      </c>
      <c r="V134" s="214">
        <v>5.5451E-2</v>
      </c>
      <c r="W134" s="195" t="s">
        <v>782</v>
      </c>
      <c r="X134" s="195" t="s">
        <v>931</v>
      </c>
      <c r="Y134" s="205">
        <v>0</v>
      </c>
      <c r="Z134" s="206">
        <v>2.98E-2</v>
      </c>
      <c r="AA134" s="195" t="s">
        <v>1387</v>
      </c>
      <c r="AB134" s="210" t="s">
        <v>438</v>
      </c>
      <c r="AC134" s="195" t="s">
        <v>511</v>
      </c>
      <c r="AD134" s="202">
        <v>482000</v>
      </c>
      <c r="AE134" s="206">
        <v>0.73</v>
      </c>
      <c r="AF134" s="195" t="s">
        <v>139</v>
      </c>
      <c r="AG134" s="195" t="s">
        <v>138</v>
      </c>
      <c r="AH134" s="195" t="s">
        <v>812</v>
      </c>
      <c r="AI134" s="195" t="s">
        <v>1372</v>
      </c>
      <c r="AJ134" s="195" t="s">
        <v>365</v>
      </c>
      <c r="AK134" s="195" t="s">
        <v>919</v>
      </c>
      <c r="AL134" s="195" t="s">
        <v>1366</v>
      </c>
      <c r="AM134" s="195" t="s">
        <v>922</v>
      </c>
      <c r="AN134" s="196" t="s">
        <v>139</v>
      </c>
      <c r="AO134" s="195" t="s">
        <v>139</v>
      </c>
      <c r="AP134" s="214">
        <v>0</v>
      </c>
      <c r="AQ134" s="202">
        <v>5116.97</v>
      </c>
      <c r="AR134" s="208">
        <v>127.58</v>
      </c>
      <c r="AS134" s="209">
        <v>1</v>
      </c>
      <c r="AT134" s="202">
        <v>6.5279999999999996</v>
      </c>
      <c r="AU134" s="202">
        <v>6.5279999999999996</v>
      </c>
      <c r="AX134" s="210" t="s">
        <v>138</v>
      </c>
      <c r="AY134" s="195" t="s">
        <v>36</v>
      </c>
      <c r="AZ134" s="206">
        <v>6.1230584922464396E-3</v>
      </c>
      <c r="BA134" s="206">
        <v>4.3794376511710103E-5</v>
      </c>
    </row>
    <row r="135" spans="1:53">
      <c r="A135" s="195">
        <v>424</v>
      </c>
      <c r="B135" s="195">
        <v>7229</v>
      </c>
      <c r="C135" s="195">
        <v>513326439</v>
      </c>
      <c r="D135" s="190" t="s">
        <v>1359</v>
      </c>
      <c r="E135" s="195" t="s">
        <v>1419</v>
      </c>
      <c r="F135" s="195">
        <v>28423</v>
      </c>
      <c r="G135" s="195" t="s">
        <v>1066</v>
      </c>
      <c r="I135" s="195" t="s">
        <v>30</v>
      </c>
      <c r="J135" s="195" t="s">
        <v>30</v>
      </c>
      <c r="K135" s="195" t="s">
        <v>465</v>
      </c>
      <c r="L135" s="195" t="s">
        <v>138</v>
      </c>
      <c r="M135" s="195" t="s">
        <v>365</v>
      </c>
      <c r="N135" s="195" t="s">
        <v>1368</v>
      </c>
      <c r="O135" s="196" t="s">
        <v>1414</v>
      </c>
      <c r="P135" s="215" t="s">
        <v>2168</v>
      </c>
      <c r="Q135" s="215" t="s">
        <v>440</v>
      </c>
      <c r="R135" s="195" t="s">
        <v>433</v>
      </c>
      <c r="S135" s="195" t="s">
        <v>34</v>
      </c>
      <c r="T135" s="202">
        <v>3.07</v>
      </c>
      <c r="U135" s="195" t="s">
        <v>855</v>
      </c>
      <c r="V135" s="214">
        <v>5.5453000000000002E-2</v>
      </c>
      <c r="W135" s="195" t="s">
        <v>782</v>
      </c>
      <c r="X135" s="195" t="s">
        <v>931</v>
      </c>
      <c r="Y135" s="205">
        <v>0</v>
      </c>
      <c r="Z135" s="206">
        <v>2.9700000000000001E-2</v>
      </c>
      <c r="AA135" s="195" t="s">
        <v>1387</v>
      </c>
      <c r="AB135" s="210" t="s">
        <v>438</v>
      </c>
      <c r="AC135" s="195" t="s">
        <v>511</v>
      </c>
      <c r="AD135" s="202">
        <v>482000</v>
      </c>
      <c r="AE135" s="206">
        <v>0.73</v>
      </c>
      <c r="AF135" s="195" t="s">
        <v>139</v>
      </c>
      <c r="AG135" s="195" t="s">
        <v>138</v>
      </c>
      <c r="AH135" s="195" t="s">
        <v>812</v>
      </c>
      <c r="AI135" s="195" t="s">
        <v>1372</v>
      </c>
      <c r="AJ135" s="195" t="s">
        <v>365</v>
      </c>
      <c r="AK135" s="195" t="s">
        <v>919</v>
      </c>
      <c r="AL135" s="195" t="s">
        <v>1366</v>
      </c>
      <c r="AM135" s="195" t="s">
        <v>922</v>
      </c>
      <c r="AN135" s="196" t="s">
        <v>139</v>
      </c>
      <c r="AO135" s="195" t="s">
        <v>139</v>
      </c>
      <c r="AP135" s="214">
        <v>0</v>
      </c>
      <c r="AQ135" s="202">
        <v>1349.88</v>
      </c>
      <c r="AR135" s="208">
        <v>126.73</v>
      </c>
      <c r="AS135" s="209">
        <v>1</v>
      </c>
      <c r="AT135" s="202">
        <v>1.7110000000000001</v>
      </c>
      <c r="AU135" s="202">
        <v>1.7110000000000001</v>
      </c>
      <c r="AX135" s="210" t="s">
        <v>138</v>
      </c>
      <c r="AY135" s="195" t="s">
        <v>36</v>
      </c>
      <c r="AZ135" s="206">
        <v>1.60452887588713E-3</v>
      </c>
      <c r="BA135" s="206">
        <v>1.14761833164738E-5</v>
      </c>
    </row>
    <row r="136" spans="1:53">
      <c r="A136" s="195">
        <v>424</v>
      </c>
      <c r="B136" s="195">
        <v>7229</v>
      </c>
      <c r="C136" s="195">
        <v>513326439</v>
      </c>
      <c r="D136" s="190" t="s">
        <v>1359</v>
      </c>
      <c r="E136" s="195" t="s">
        <v>1420</v>
      </c>
      <c r="F136" s="195">
        <v>28456</v>
      </c>
      <c r="G136" s="195" t="s">
        <v>1066</v>
      </c>
      <c r="I136" s="195" t="s">
        <v>30</v>
      </c>
      <c r="J136" s="195" t="s">
        <v>30</v>
      </c>
      <c r="K136" s="195" t="s">
        <v>465</v>
      </c>
      <c r="L136" s="195" t="s">
        <v>138</v>
      </c>
      <c r="M136" s="195" t="s">
        <v>365</v>
      </c>
      <c r="N136" s="195" t="s">
        <v>1368</v>
      </c>
      <c r="O136" s="196" t="s">
        <v>1421</v>
      </c>
      <c r="P136" s="215" t="s">
        <v>2168</v>
      </c>
      <c r="Q136" s="215" t="s">
        <v>440</v>
      </c>
      <c r="R136" s="195" t="s">
        <v>433</v>
      </c>
      <c r="S136" s="195" t="s">
        <v>34</v>
      </c>
      <c r="T136" s="202">
        <v>3.07</v>
      </c>
      <c r="U136" s="195" t="s">
        <v>1364</v>
      </c>
      <c r="V136" s="214">
        <v>5.5453000000000002E-2</v>
      </c>
      <c r="W136" s="195" t="s">
        <v>782</v>
      </c>
      <c r="X136" s="195" t="s">
        <v>931</v>
      </c>
      <c r="Y136" s="205">
        <v>0</v>
      </c>
      <c r="Z136" s="206">
        <v>2.9700000000000001E-2</v>
      </c>
      <c r="AA136" s="195" t="s">
        <v>1387</v>
      </c>
      <c r="AB136" s="210" t="s">
        <v>438</v>
      </c>
      <c r="AC136" s="195" t="s">
        <v>511</v>
      </c>
      <c r="AD136" s="202">
        <v>482000</v>
      </c>
      <c r="AE136" s="206">
        <v>0.73</v>
      </c>
      <c r="AF136" s="195" t="s">
        <v>139</v>
      </c>
      <c r="AG136" s="195" t="s">
        <v>138</v>
      </c>
      <c r="AH136" s="195" t="s">
        <v>812</v>
      </c>
      <c r="AI136" s="195" t="s">
        <v>1372</v>
      </c>
      <c r="AJ136" s="195" t="s">
        <v>365</v>
      </c>
      <c r="AK136" s="195" t="s">
        <v>919</v>
      </c>
      <c r="AL136" s="195" t="s">
        <v>1366</v>
      </c>
      <c r="AM136" s="195" t="s">
        <v>922</v>
      </c>
      <c r="AN136" s="196" t="s">
        <v>139</v>
      </c>
      <c r="AO136" s="195" t="s">
        <v>139</v>
      </c>
      <c r="AP136" s="214">
        <v>0</v>
      </c>
      <c r="AQ136" s="202">
        <v>1184.8699999999999</v>
      </c>
      <c r="AR136" s="208">
        <v>125.73</v>
      </c>
      <c r="AS136" s="209">
        <v>1</v>
      </c>
      <c r="AT136" s="202">
        <v>1.49</v>
      </c>
      <c r="AU136" s="202">
        <v>1.49</v>
      </c>
      <c r="AX136" s="210" t="s">
        <v>138</v>
      </c>
      <c r="AY136" s="195" t="s">
        <v>36</v>
      </c>
      <c r="AZ136" s="206">
        <v>1.39727715564975E-3</v>
      </c>
      <c r="BA136" s="206">
        <v>9.9938424438088206E-6</v>
      </c>
    </row>
    <row r="137" spans="1:53">
      <c r="A137" s="195">
        <v>424</v>
      </c>
      <c r="B137" s="195">
        <v>7229</v>
      </c>
      <c r="C137" s="195">
        <v>513326439</v>
      </c>
      <c r="D137" s="190" t="s">
        <v>1359</v>
      </c>
      <c r="E137" s="195" t="s">
        <v>1422</v>
      </c>
      <c r="F137" s="195">
        <v>28522</v>
      </c>
      <c r="G137" s="195" t="s">
        <v>1066</v>
      </c>
      <c r="I137" s="195" t="s">
        <v>30</v>
      </c>
      <c r="J137" s="195" t="s">
        <v>30</v>
      </c>
      <c r="K137" s="195" t="s">
        <v>465</v>
      </c>
      <c r="L137" s="195" t="s">
        <v>138</v>
      </c>
      <c r="M137" s="195" t="s">
        <v>365</v>
      </c>
      <c r="N137" s="195" t="s">
        <v>1368</v>
      </c>
      <c r="O137" s="196" t="s">
        <v>1423</v>
      </c>
      <c r="P137" s="215" t="s">
        <v>2168</v>
      </c>
      <c r="Q137" s="215" t="s">
        <v>440</v>
      </c>
      <c r="R137" s="195" t="s">
        <v>433</v>
      </c>
      <c r="S137" s="195" t="s">
        <v>34</v>
      </c>
      <c r="T137" s="202">
        <v>3.07</v>
      </c>
      <c r="U137" s="195" t="s">
        <v>1364</v>
      </c>
      <c r="V137" s="214">
        <v>5.5452000000000001E-2</v>
      </c>
      <c r="W137" s="195" t="s">
        <v>782</v>
      </c>
      <c r="X137" s="195" t="s">
        <v>931</v>
      </c>
      <c r="Y137" s="205">
        <v>0</v>
      </c>
      <c r="Z137" s="206">
        <v>2.9700000000000001E-2</v>
      </c>
      <c r="AA137" s="195" t="s">
        <v>1387</v>
      </c>
      <c r="AB137" s="210" t="s">
        <v>438</v>
      </c>
      <c r="AC137" s="195" t="s">
        <v>511</v>
      </c>
      <c r="AD137" s="202">
        <v>482000</v>
      </c>
      <c r="AE137" s="206">
        <v>0.73</v>
      </c>
      <c r="AF137" s="195" t="s">
        <v>139</v>
      </c>
      <c r="AG137" s="195" t="s">
        <v>138</v>
      </c>
      <c r="AH137" s="195" t="s">
        <v>812</v>
      </c>
      <c r="AI137" s="195" t="s">
        <v>1372</v>
      </c>
      <c r="AJ137" s="195" t="s">
        <v>365</v>
      </c>
      <c r="AK137" s="195" t="s">
        <v>919</v>
      </c>
      <c r="AL137" s="195" t="s">
        <v>1366</v>
      </c>
      <c r="AM137" s="195" t="s">
        <v>922</v>
      </c>
      <c r="AN137" s="196" t="s">
        <v>139</v>
      </c>
      <c r="AO137" s="195" t="s">
        <v>139</v>
      </c>
      <c r="AP137" s="214">
        <v>0</v>
      </c>
      <c r="AQ137" s="202">
        <v>1320.82</v>
      </c>
      <c r="AR137" s="208">
        <v>125.11</v>
      </c>
      <c r="AS137" s="209">
        <v>1</v>
      </c>
      <c r="AT137" s="202">
        <v>1.6519999999999999</v>
      </c>
      <c r="AU137" s="202">
        <v>1.6519999999999999</v>
      </c>
      <c r="AX137" s="210" t="s">
        <v>138</v>
      </c>
      <c r="AY137" s="195" t="s">
        <v>36</v>
      </c>
      <c r="AZ137" s="206">
        <v>1.5499175650700999E-3</v>
      </c>
      <c r="BA137" s="206">
        <v>1.10855830452617E-5</v>
      </c>
    </row>
    <row r="138" spans="1:53">
      <c r="A138" s="195">
        <v>424</v>
      </c>
      <c r="B138" s="195">
        <v>7229</v>
      </c>
      <c r="C138" s="195">
        <v>513326439</v>
      </c>
      <c r="D138" s="190" t="s">
        <v>1359</v>
      </c>
      <c r="E138" s="195" t="s">
        <v>1424</v>
      </c>
      <c r="F138" s="195">
        <v>28563</v>
      </c>
      <c r="G138" s="195" t="s">
        <v>1066</v>
      </c>
      <c r="I138" s="195" t="s">
        <v>30</v>
      </c>
      <c r="J138" s="195" t="s">
        <v>30</v>
      </c>
      <c r="K138" s="195" t="s">
        <v>465</v>
      </c>
      <c r="L138" s="195" t="s">
        <v>138</v>
      </c>
      <c r="M138" s="195" t="s">
        <v>365</v>
      </c>
      <c r="N138" s="195" t="s">
        <v>1368</v>
      </c>
      <c r="O138" s="196" t="s">
        <v>1425</v>
      </c>
      <c r="P138" s="215" t="s">
        <v>2168</v>
      </c>
      <c r="Q138" s="215" t="s">
        <v>440</v>
      </c>
      <c r="R138" s="195" t="s">
        <v>433</v>
      </c>
      <c r="S138" s="195" t="s">
        <v>34</v>
      </c>
      <c r="T138" s="202">
        <v>3.07</v>
      </c>
      <c r="U138" s="195" t="s">
        <v>1364</v>
      </c>
      <c r="V138" s="214">
        <v>5.5452000000000001E-2</v>
      </c>
      <c r="W138" s="195" t="s">
        <v>782</v>
      </c>
      <c r="X138" s="195" t="s">
        <v>931</v>
      </c>
      <c r="Y138" s="205">
        <v>0</v>
      </c>
      <c r="Z138" s="206">
        <v>2.98E-2</v>
      </c>
      <c r="AA138" s="195" t="s">
        <v>1387</v>
      </c>
      <c r="AB138" s="210" t="s">
        <v>438</v>
      </c>
      <c r="AC138" s="195" t="s">
        <v>511</v>
      </c>
      <c r="AD138" s="202">
        <v>482000</v>
      </c>
      <c r="AE138" s="206">
        <v>0.73</v>
      </c>
      <c r="AF138" s="195" t="s">
        <v>139</v>
      </c>
      <c r="AG138" s="195" t="s">
        <v>138</v>
      </c>
      <c r="AH138" s="195" t="s">
        <v>812</v>
      </c>
      <c r="AI138" s="195" t="s">
        <v>1372</v>
      </c>
      <c r="AJ138" s="195" t="s">
        <v>365</v>
      </c>
      <c r="AK138" s="195" t="s">
        <v>919</v>
      </c>
      <c r="AL138" s="195" t="s">
        <v>1366</v>
      </c>
      <c r="AM138" s="195" t="s">
        <v>922</v>
      </c>
      <c r="AN138" s="196" t="s">
        <v>139</v>
      </c>
      <c r="AO138" s="195" t="s">
        <v>139</v>
      </c>
      <c r="AP138" s="214">
        <v>0</v>
      </c>
      <c r="AQ138" s="202">
        <v>3878.15</v>
      </c>
      <c r="AR138" s="208">
        <v>125.2</v>
      </c>
      <c r="AS138" s="209">
        <v>1</v>
      </c>
      <c r="AT138" s="202">
        <v>4.8550000000000004</v>
      </c>
      <c r="AU138" s="202">
        <v>4.8550000000000004</v>
      </c>
      <c r="AX138" s="210" t="s">
        <v>138</v>
      </c>
      <c r="AY138" s="195" t="s">
        <v>36</v>
      </c>
      <c r="AZ138" s="206">
        <v>4.5540927492721799E-3</v>
      </c>
      <c r="BA138" s="206">
        <v>3.2572553860693602E-5</v>
      </c>
    </row>
    <row r="139" spans="1:53">
      <c r="A139" s="195">
        <v>424</v>
      </c>
      <c r="B139" s="195">
        <v>7229</v>
      </c>
      <c r="C139" s="195">
        <v>513326439</v>
      </c>
      <c r="D139" s="190" t="s">
        <v>1359</v>
      </c>
      <c r="E139" s="195" t="s">
        <v>1426</v>
      </c>
      <c r="F139" s="195">
        <v>28605</v>
      </c>
      <c r="G139" s="195" t="s">
        <v>1066</v>
      </c>
      <c r="I139" s="195" t="s">
        <v>30</v>
      </c>
      <c r="J139" s="195" t="s">
        <v>30</v>
      </c>
      <c r="K139" s="195" t="s">
        <v>465</v>
      </c>
      <c r="L139" s="195" t="s">
        <v>138</v>
      </c>
      <c r="M139" s="195" t="s">
        <v>365</v>
      </c>
      <c r="N139" s="195" t="s">
        <v>1368</v>
      </c>
      <c r="O139" s="196" t="s">
        <v>1427</v>
      </c>
      <c r="P139" s="215" t="s">
        <v>2168</v>
      </c>
      <c r="Q139" s="215" t="s">
        <v>440</v>
      </c>
      <c r="R139" s="195" t="s">
        <v>433</v>
      </c>
      <c r="S139" s="195" t="s">
        <v>34</v>
      </c>
      <c r="T139" s="202">
        <v>3.07</v>
      </c>
      <c r="U139" s="195" t="s">
        <v>1364</v>
      </c>
      <c r="V139" s="214">
        <v>5.5453000000000002E-2</v>
      </c>
      <c r="W139" s="195" t="s">
        <v>782</v>
      </c>
      <c r="X139" s="195" t="s">
        <v>931</v>
      </c>
      <c r="Y139" s="205">
        <v>0</v>
      </c>
      <c r="Z139" s="206">
        <v>2.98E-2</v>
      </c>
      <c r="AA139" s="195" t="s">
        <v>1387</v>
      </c>
      <c r="AB139" s="210" t="s">
        <v>438</v>
      </c>
      <c r="AC139" s="195" t="s">
        <v>511</v>
      </c>
      <c r="AD139" s="202">
        <v>482000</v>
      </c>
      <c r="AE139" s="206">
        <v>0.73</v>
      </c>
      <c r="AF139" s="195" t="s">
        <v>139</v>
      </c>
      <c r="AG139" s="195" t="s">
        <v>138</v>
      </c>
      <c r="AH139" s="195" t="s">
        <v>812</v>
      </c>
      <c r="AI139" s="195" t="s">
        <v>1372</v>
      </c>
      <c r="AJ139" s="195" t="s">
        <v>365</v>
      </c>
      <c r="AK139" s="195" t="s">
        <v>919</v>
      </c>
      <c r="AL139" s="195" t="s">
        <v>1366</v>
      </c>
      <c r="AM139" s="195" t="s">
        <v>922</v>
      </c>
      <c r="AN139" s="196" t="s">
        <v>139</v>
      </c>
      <c r="AO139" s="195" t="s">
        <v>139</v>
      </c>
      <c r="AP139" s="214">
        <v>0</v>
      </c>
      <c r="AQ139" s="202">
        <v>719.88</v>
      </c>
      <c r="AR139" s="208">
        <v>125.82</v>
      </c>
      <c r="AS139" s="209">
        <v>1</v>
      </c>
      <c r="AT139" s="202">
        <v>0.90600000000000003</v>
      </c>
      <c r="AU139" s="202">
        <v>0.90600000000000003</v>
      </c>
      <c r="AX139" s="210" t="s">
        <v>138</v>
      </c>
      <c r="AY139" s="195" t="s">
        <v>36</v>
      </c>
      <c r="AZ139" s="206">
        <v>8.4953784096873002E-4</v>
      </c>
      <c r="BA139" s="206">
        <v>6.0762085019181403E-6</v>
      </c>
    </row>
    <row r="140" spans="1:53">
      <c r="A140" s="195">
        <v>424</v>
      </c>
      <c r="B140" s="195">
        <v>7229</v>
      </c>
      <c r="C140" s="195">
        <v>513326439</v>
      </c>
      <c r="D140" s="190" t="s">
        <v>1359</v>
      </c>
      <c r="E140" s="195" t="s">
        <v>1428</v>
      </c>
      <c r="F140" s="195">
        <v>28639</v>
      </c>
      <c r="G140" s="195" t="s">
        <v>1066</v>
      </c>
      <c r="I140" s="195" t="s">
        <v>30</v>
      </c>
      <c r="J140" s="195" t="s">
        <v>30</v>
      </c>
      <c r="K140" s="195" t="s">
        <v>465</v>
      </c>
      <c r="L140" s="195" t="s">
        <v>138</v>
      </c>
      <c r="M140" s="195" t="s">
        <v>365</v>
      </c>
      <c r="N140" s="195" t="s">
        <v>1368</v>
      </c>
      <c r="O140" s="196" t="s">
        <v>1429</v>
      </c>
      <c r="P140" s="215" t="s">
        <v>2168</v>
      </c>
      <c r="Q140" s="215" t="s">
        <v>440</v>
      </c>
      <c r="R140" s="195" t="s">
        <v>433</v>
      </c>
      <c r="S140" s="195" t="s">
        <v>34</v>
      </c>
      <c r="T140" s="202">
        <v>3.07</v>
      </c>
      <c r="U140" s="195" t="s">
        <v>1364</v>
      </c>
      <c r="V140" s="214">
        <v>5.5452000000000001E-2</v>
      </c>
      <c r="W140" s="195" t="s">
        <v>782</v>
      </c>
      <c r="X140" s="195" t="s">
        <v>931</v>
      </c>
      <c r="Y140" s="205">
        <v>0</v>
      </c>
      <c r="Z140" s="206">
        <v>2.98E-2</v>
      </c>
      <c r="AA140" s="195" t="s">
        <v>1387</v>
      </c>
      <c r="AB140" s="210" t="s">
        <v>438</v>
      </c>
      <c r="AC140" s="195" t="s">
        <v>511</v>
      </c>
      <c r="AD140" s="202">
        <v>482000</v>
      </c>
      <c r="AE140" s="206">
        <v>0.73</v>
      </c>
      <c r="AF140" s="195" t="s">
        <v>139</v>
      </c>
      <c r="AG140" s="195" t="s">
        <v>138</v>
      </c>
      <c r="AH140" s="195" t="s">
        <v>812</v>
      </c>
      <c r="AI140" s="195" t="s">
        <v>1372</v>
      </c>
      <c r="AJ140" s="195" t="s">
        <v>365</v>
      </c>
      <c r="AK140" s="195" t="s">
        <v>919</v>
      </c>
      <c r="AL140" s="195" t="s">
        <v>1366</v>
      </c>
      <c r="AM140" s="195" t="s">
        <v>922</v>
      </c>
      <c r="AN140" s="196" t="s">
        <v>139</v>
      </c>
      <c r="AO140" s="195" t="s">
        <v>139</v>
      </c>
      <c r="AP140" s="214">
        <v>0</v>
      </c>
      <c r="AQ140" s="202">
        <v>1436.58</v>
      </c>
      <c r="AR140" s="208">
        <v>126.07</v>
      </c>
      <c r="AS140" s="209">
        <v>1</v>
      </c>
      <c r="AT140" s="202">
        <v>1.8109999999999999</v>
      </c>
      <c r="AU140" s="202">
        <v>1.8109999999999999</v>
      </c>
      <c r="AX140" s="210" t="s">
        <v>138</v>
      </c>
      <c r="AY140" s="195" t="s">
        <v>36</v>
      </c>
      <c r="AZ140" s="206">
        <v>1.6986914792006199E-3</v>
      </c>
      <c r="BA140" s="206">
        <v>1.2149669043917999E-5</v>
      </c>
    </row>
    <row r="141" spans="1:53">
      <c r="A141" s="195">
        <v>424</v>
      </c>
      <c r="B141" s="195">
        <v>7229</v>
      </c>
      <c r="C141" s="195">
        <v>513326439</v>
      </c>
      <c r="D141" s="190" t="s">
        <v>1359</v>
      </c>
      <c r="E141" s="195" t="s">
        <v>1430</v>
      </c>
      <c r="F141" s="195">
        <v>28654</v>
      </c>
      <c r="G141" s="195" t="s">
        <v>1066</v>
      </c>
      <c r="I141" s="195" t="s">
        <v>30</v>
      </c>
      <c r="J141" s="195" t="s">
        <v>30</v>
      </c>
      <c r="K141" s="195" t="s">
        <v>465</v>
      </c>
      <c r="L141" s="195" t="s">
        <v>138</v>
      </c>
      <c r="M141" s="195" t="s">
        <v>365</v>
      </c>
      <c r="N141" s="195" t="s">
        <v>1368</v>
      </c>
      <c r="O141" s="196" t="s">
        <v>1431</v>
      </c>
      <c r="P141" s="215" t="s">
        <v>2168</v>
      </c>
      <c r="Q141" s="215" t="s">
        <v>440</v>
      </c>
      <c r="R141" s="195" t="s">
        <v>433</v>
      </c>
      <c r="S141" s="195" t="s">
        <v>34</v>
      </c>
      <c r="T141" s="202">
        <v>3.07</v>
      </c>
      <c r="U141" s="195" t="s">
        <v>1364</v>
      </c>
      <c r="V141" s="214">
        <v>5.5451E-2</v>
      </c>
      <c r="W141" s="195" t="s">
        <v>782</v>
      </c>
      <c r="X141" s="195" t="s">
        <v>931</v>
      </c>
      <c r="Y141" s="205">
        <v>0</v>
      </c>
      <c r="Z141" s="206">
        <v>2.98E-2</v>
      </c>
      <c r="AA141" s="195" t="s">
        <v>1387</v>
      </c>
      <c r="AB141" s="210" t="s">
        <v>438</v>
      </c>
      <c r="AC141" s="195" t="s">
        <v>511</v>
      </c>
      <c r="AD141" s="202">
        <v>482000</v>
      </c>
      <c r="AE141" s="206">
        <v>0.73</v>
      </c>
      <c r="AF141" s="195" t="s">
        <v>139</v>
      </c>
      <c r="AG141" s="195" t="s">
        <v>138</v>
      </c>
      <c r="AH141" s="195" t="s">
        <v>812</v>
      </c>
      <c r="AI141" s="195" t="s">
        <v>1372</v>
      </c>
      <c r="AJ141" s="195" t="s">
        <v>365</v>
      </c>
      <c r="AK141" s="195" t="s">
        <v>919</v>
      </c>
      <c r="AL141" s="195" t="s">
        <v>1366</v>
      </c>
      <c r="AM141" s="195" t="s">
        <v>922</v>
      </c>
      <c r="AN141" s="196" t="s">
        <v>139</v>
      </c>
      <c r="AO141" s="195" t="s">
        <v>139</v>
      </c>
      <c r="AP141" s="214">
        <v>0</v>
      </c>
      <c r="AQ141" s="202">
        <v>900.2</v>
      </c>
      <c r="AR141" s="208">
        <v>125.57</v>
      </c>
      <c r="AS141" s="209">
        <v>1</v>
      </c>
      <c r="AT141" s="202">
        <v>1.1299999999999999</v>
      </c>
      <c r="AU141" s="202">
        <v>1.1299999999999999</v>
      </c>
      <c r="AX141" s="210" t="s">
        <v>138</v>
      </c>
      <c r="AY141" s="195" t="s">
        <v>36</v>
      </c>
      <c r="AZ141" s="206">
        <v>1.0602245161581399E-3</v>
      </c>
      <c r="BA141" s="206">
        <v>7.5831174414504203E-6</v>
      </c>
    </row>
    <row r="142" spans="1:53">
      <c r="A142" s="195">
        <v>424</v>
      </c>
      <c r="B142" s="195">
        <v>7229</v>
      </c>
      <c r="C142" s="195">
        <v>513326439</v>
      </c>
      <c r="D142" s="190" t="s">
        <v>1359</v>
      </c>
      <c r="E142" s="195" t="s">
        <v>1432</v>
      </c>
      <c r="F142" s="195">
        <v>28670</v>
      </c>
      <c r="G142" s="195" t="s">
        <v>1066</v>
      </c>
      <c r="I142" s="195" t="s">
        <v>30</v>
      </c>
      <c r="J142" s="195" t="s">
        <v>30</v>
      </c>
      <c r="K142" s="195" t="s">
        <v>465</v>
      </c>
      <c r="L142" s="195" t="s">
        <v>138</v>
      </c>
      <c r="M142" s="195" t="s">
        <v>365</v>
      </c>
      <c r="N142" s="195" t="s">
        <v>1368</v>
      </c>
      <c r="O142" s="196" t="s">
        <v>1433</v>
      </c>
      <c r="P142" s="215" t="s">
        <v>2168</v>
      </c>
      <c r="Q142" s="215" t="s">
        <v>440</v>
      </c>
      <c r="R142" s="195" t="s">
        <v>433</v>
      </c>
      <c r="S142" s="195" t="s">
        <v>34</v>
      </c>
      <c r="T142" s="202">
        <v>3.07</v>
      </c>
      <c r="U142" s="195" t="s">
        <v>1364</v>
      </c>
      <c r="V142" s="214">
        <v>5.5451E-2</v>
      </c>
      <c r="W142" s="195" t="s">
        <v>782</v>
      </c>
      <c r="X142" s="195" t="s">
        <v>931</v>
      </c>
      <c r="Y142" s="205">
        <v>0</v>
      </c>
      <c r="Z142" s="206">
        <v>2.98E-2</v>
      </c>
      <c r="AA142" s="195" t="s">
        <v>1387</v>
      </c>
      <c r="AB142" s="210" t="s">
        <v>438</v>
      </c>
      <c r="AC142" s="195" t="s">
        <v>511</v>
      </c>
      <c r="AD142" s="202">
        <v>482000</v>
      </c>
      <c r="AE142" s="206">
        <v>0.73</v>
      </c>
      <c r="AF142" s="195" t="s">
        <v>139</v>
      </c>
      <c r="AG142" s="195" t="s">
        <v>138</v>
      </c>
      <c r="AH142" s="195" t="s">
        <v>812</v>
      </c>
      <c r="AI142" s="195" t="s">
        <v>1372</v>
      </c>
      <c r="AJ142" s="195" t="s">
        <v>365</v>
      </c>
      <c r="AK142" s="195" t="s">
        <v>919</v>
      </c>
      <c r="AL142" s="195" t="s">
        <v>1366</v>
      </c>
      <c r="AM142" s="195" t="s">
        <v>922</v>
      </c>
      <c r="AN142" s="196" t="s">
        <v>139</v>
      </c>
      <c r="AO142" s="195" t="s">
        <v>139</v>
      </c>
      <c r="AP142" s="214">
        <v>0</v>
      </c>
      <c r="AQ142" s="202">
        <v>506.9</v>
      </c>
      <c r="AR142" s="208">
        <v>125.45</v>
      </c>
      <c r="AS142" s="209">
        <v>1</v>
      </c>
      <c r="AT142" s="202">
        <v>0.63600000000000001</v>
      </c>
      <c r="AU142" s="202">
        <v>0.63600000000000001</v>
      </c>
      <c r="AX142" s="210" t="s">
        <v>138</v>
      </c>
      <c r="AY142" s="195" t="s">
        <v>36</v>
      </c>
      <c r="AZ142" s="206">
        <v>5.9643881194203295E-4</v>
      </c>
      <c r="BA142" s="206">
        <v>4.2659507384198202E-6</v>
      </c>
    </row>
    <row r="143" spans="1:53">
      <c r="A143" s="195">
        <v>424</v>
      </c>
      <c r="B143" s="195">
        <v>7229</v>
      </c>
      <c r="C143" s="195">
        <v>513326439</v>
      </c>
      <c r="D143" s="190" t="s">
        <v>1359</v>
      </c>
      <c r="E143" s="195" t="s">
        <v>1434</v>
      </c>
      <c r="F143" s="195">
        <v>28902</v>
      </c>
      <c r="G143" s="195" t="s">
        <v>1066</v>
      </c>
      <c r="I143" s="195" t="s">
        <v>30</v>
      </c>
      <c r="J143" s="195" t="s">
        <v>30</v>
      </c>
      <c r="K143" s="195" t="s">
        <v>465</v>
      </c>
      <c r="L143" s="195" t="s">
        <v>138</v>
      </c>
      <c r="M143" s="195" t="s">
        <v>365</v>
      </c>
      <c r="N143" s="195" t="s">
        <v>1368</v>
      </c>
      <c r="O143" s="196" t="s">
        <v>1435</v>
      </c>
      <c r="P143" s="215" t="s">
        <v>2168</v>
      </c>
      <c r="Q143" s="215" t="s">
        <v>440</v>
      </c>
      <c r="R143" s="195" t="s">
        <v>433</v>
      </c>
      <c r="S143" s="195" t="s">
        <v>34</v>
      </c>
      <c r="T143" s="202">
        <v>3.07</v>
      </c>
      <c r="U143" s="195" t="s">
        <v>1364</v>
      </c>
      <c r="V143" s="214">
        <v>5.5451E-2</v>
      </c>
      <c r="W143" s="195" t="s">
        <v>782</v>
      </c>
      <c r="X143" s="195" t="s">
        <v>931</v>
      </c>
      <c r="Y143" s="205">
        <v>0</v>
      </c>
      <c r="Z143" s="206">
        <v>2.98E-2</v>
      </c>
      <c r="AA143" s="195" t="s">
        <v>1387</v>
      </c>
      <c r="AB143" s="210" t="s">
        <v>438</v>
      </c>
      <c r="AC143" s="195" t="s">
        <v>511</v>
      </c>
      <c r="AD143" s="202">
        <v>482000</v>
      </c>
      <c r="AE143" s="206">
        <v>0.73</v>
      </c>
      <c r="AF143" s="195" t="s">
        <v>139</v>
      </c>
      <c r="AG143" s="195" t="s">
        <v>138</v>
      </c>
      <c r="AH143" s="195" t="s">
        <v>812</v>
      </c>
      <c r="AI143" s="195" t="s">
        <v>1372</v>
      </c>
      <c r="AJ143" s="195" t="s">
        <v>365</v>
      </c>
      <c r="AK143" s="195" t="s">
        <v>919</v>
      </c>
      <c r="AL143" s="195" t="s">
        <v>1366</v>
      </c>
      <c r="AM143" s="195" t="s">
        <v>922</v>
      </c>
      <c r="AN143" s="196" t="s">
        <v>139</v>
      </c>
      <c r="AO143" s="195" t="s">
        <v>139</v>
      </c>
      <c r="AP143" s="214">
        <v>0</v>
      </c>
      <c r="AQ143" s="202">
        <v>1512.07</v>
      </c>
      <c r="AR143" s="208">
        <v>125.08</v>
      </c>
      <c r="AS143" s="209">
        <v>1</v>
      </c>
      <c r="AT143" s="202">
        <v>1.891</v>
      </c>
      <c r="AU143" s="202">
        <v>1.891</v>
      </c>
      <c r="AX143" s="210" t="s">
        <v>138</v>
      </c>
      <c r="AY143" s="195" t="s">
        <v>36</v>
      </c>
      <c r="AZ143" s="206">
        <v>1.7739146038223499E-3</v>
      </c>
      <c r="BA143" s="206">
        <v>1.26876926225336E-5</v>
      </c>
    </row>
    <row r="144" spans="1:53">
      <c r="A144" s="195">
        <v>424</v>
      </c>
      <c r="B144" s="195">
        <v>7229</v>
      </c>
      <c r="C144" s="195">
        <v>513326439</v>
      </c>
      <c r="D144" s="190" t="s">
        <v>1359</v>
      </c>
      <c r="E144" s="195" t="s">
        <v>1436</v>
      </c>
      <c r="F144" s="195">
        <v>28928</v>
      </c>
      <c r="G144" s="195" t="s">
        <v>1066</v>
      </c>
      <c r="I144" s="195" t="s">
        <v>30</v>
      </c>
      <c r="J144" s="195" t="s">
        <v>30</v>
      </c>
      <c r="K144" s="195" t="s">
        <v>465</v>
      </c>
      <c r="L144" s="195" t="s">
        <v>138</v>
      </c>
      <c r="M144" s="195" t="s">
        <v>365</v>
      </c>
      <c r="N144" s="195" t="s">
        <v>1368</v>
      </c>
      <c r="O144" s="196" t="s">
        <v>1414</v>
      </c>
      <c r="P144" s="215" t="s">
        <v>2168</v>
      </c>
      <c r="Q144" s="215" t="s">
        <v>440</v>
      </c>
      <c r="R144" s="195" t="s">
        <v>433</v>
      </c>
      <c r="S144" s="195" t="s">
        <v>34</v>
      </c>
      <c r="T144" s="202">
        <v>3.07</v>
      </c>
      <c r="U144" s="195" t="s">
        <v>855</v>
      </c>
      <c r="V144" s="214">
        <v>5.5451E-2</v>
      </c>
      <c r="W144" s="195" t="s">
        <v>782</v>
      </c>
      <c r="X144" s="195" t="s">
        <v>931</v>
      </c>
      <c r="Y144" s="205">
        <v>0</v>
      </c>
      <c r="Z144" s="206">
        <v>2.98E-2</v>
      </c>
      <c r="AA144" s="195" t="s">
        <v>1387</v>
      </c>
      <c r="AB144" s="210" t="s">
        <v>438</v>
      </c>
      <c r="AC144" s="195" t="s">
        <v>511</v>
      </c>
      <c r="AD144" s="202">
        <v>482000</v>
      </c>
      <c r="AE144" s="206">
        <v>0.73</v>
      </c>
      <c r="AF144" s="195" t="s">
        <v>139</v>
      </c>
      <c r="AG144" s="195" t="s">
        <v>138</v>
      </c>
      <c r="AH144" s="195" t="s">
        <v>812</v>
      </c>
      <c r="AI144" s="195" t="s">
        <v>1372</v>
      </c>
      <c r="AJ144" s="195" t="s">
        <v>365</v>
      </c>
      <c r="AK144" s="195" t="s">
        <v>919</v>
      </c>
      <c r="AL144" s="195" t="s">
        <v>1366</v>
      </c>
      <c r="AM144" s="195" t="s">
        <v>922</v>
      </c>
      <c r="AN144" s="196" t="s">
        <v>139</v>
      </c>
      <c r="AO144" s="195" t="s">
        <v>139</v>
      </c>
      <c r="AP144" s="214">
        <v>0</v>
      </c>
      <c r="AQ144" s="202">
        <v>588.62</v>
      </c>
      <c r="AR144" s="208">
        <v>125.08</v>
      </c>
      <c r="AS144" s="209">
        <v>1</v>
      </c>
      <c r="AT144" s="202">
        <v>0.73599999999999999</v>
      </c>
      <c r="AU144" s="202">
        <v>0.73599999999999999</v>
      </c>
      <c r="AX144" s="210" t="s">
        <v>138</v>
      </c>
      <c r="AY144" s="195" t="s">
        <v>36</v>
      </c>
      <c r="AZ144" s="206">
        <v>6.9055110815102001E-4</v>
      </c>
      <c r="BA144" s="206">
        <v>4.9390766508665296E-6</v>
      </c>
    </row>
    <row r="145" spans="1:53">
      <c r="A145" s="195">
        <v>424</v>
      </c>
      <c r="B145" s="195">
        <v>7229</v>
      </c>
      <c r="C145" s="195">
        <v>513326439</v>
      </c>
      <c r="D145" s="190" t="s">
        <v>1359</v>
      </c>
      <c r="E145" s="195" t="s">
        <v>1437</v>
      </c>
      <c r="F145" s="195">
        <v>28944</v>
      </c>
      <c r="G145" s="195" t="s">
        <v>1066</v>
      </c>
      <c r="I145" s="195" t="s">
        <v>30</v>
      </c>
      <c r="J145" s="195" t="s">
        <v>30</v>
      </c>
      <c r="K145" s="195" t="s">
        <v>465</v>
      </c>
      <c r="L145" s="195" t="s">
        <v>138</v>
      </c>
      <c r="M145" s="195" t="s">
        <v>365</v>
      </c>
      <c r="N145" s="195" t="s">
        <v>1368</v>
      </c>
      <c r="O145" s="196" t="s">
        <v>1438</v>
      </c>
      <c r="P145" s="215" t="s">
        <v>2168</v>
      </c>
      <c r="Q145" s="215" t="s">
        <v>440</v>
      </c>
      <c r="R145" s="195" t="s">
        <v>433</v>
      </c>
      <c r="S145" s="195" t="s">
        <v>34</v>
      </c>
      <c r="T145" s="202">
        <v>3.07</v>
      </c>
      <c r="U145" s="195" t="s">
        <v>1364</v>
      </c>
      <c r="V145" s="214">
        <v>5.5453000000000002E-2</v>
      </c>
      <c r="W145" s="195" t="s">
        <v>782</v>
      </c>
      <c r="X145" s="195" t="s">
        <v>931</v>
      </c>
      <c r="Y145" s="205">
        <v>0</v>
      </c>
      <c r="Z145" s="206">
        <v>2.98E-2</v>
      </c>
      <c r="AA145" s="195" t="s">
        <v>1387</v>
      </c>
      <c r="AB145" s="210" t="s">
        <v>438</v>
      </c>
      <c r="AC145" s="195" t="s">
        <v>511</v>
      </c>
      <c r="AD145" s="202">
        <v>482000</v>
      </c>
      <c r="AE145" s="206">
        <v>0.73</v>
      </c>
      <c r="AF145" s="195" t="s">
        <v>139</v>
      </c>
      <c r="AG145" s="195" t="s">
        <v>138</v>
      </c>
      <c r="AH145" s="195" t="s">
        <v>812</v>
      </c>
      <c r="AI145" s="195" t="s">
        <v>1372</v>
      </c>
      <c r="AJ145" s="195" t="s">
        <v>365</v>
      </c>
      <c r="AK145" s="195" t="s">
        <v>919</v>
      </c>
      <c r="AL145" s="195" t="s">
        <v>1366</v>
      </c>
      <c r="AM145" s="195" t="s">
        <v>922</v>
      </c>
      <c r="AN145" s="196" t="s">
        <v>139</v>
      </c>
      <c r="AO145" s="195" t="s">
        <v>139</v>
      </c>
      <c r="AP145" s="214">
        <v>0</v>
      </c>
      <c r="AQ145" s="202">
        <v>3955.89</v>
      </c>
      <c r="AR145" s="208">
        <v>125.33</v>
      </c>
      <c r="AS145" s="209">
        <v>1</v>
      </c>
      <c r="AT145" s="202">
        <v>4.9580000000000002</v>
      </c>
      <c r="AU145" s="202">
        <v>4.9580000000000002</v>
      </c>
      <c r="AX145" s="210" t="s">
        <v>138</v>
      </c>
      <c r="AY145" s="195" t="s">
        <v>36</v>
      </c>
      <c r="AZ145" s="206">
        <v>4.6502059346841601E-3</v>
      </c>
      <c r="BA145" s="206">
        <v>3.3259990871952402E-5</v>
      </c>
    </row>
    <row r="146" spans="1:53">
      <c r="A146" s="195">
        <v>424</v>
      </c>
      <c r="B146" s="195">
        <v>7229</v>
      </c>
      <c r="C146" s="195">
        <v>513326439</v>
      </c>
      <c r="D146" s="190" t="s">
        <v>1359</v>
      </c>
      <c r="E146" s="195" t="s">
        <v>1439</v>
      </c>
      <c r="F146" s="195">
        <v>28969</v>
      </c>
      <c r="G146" s="195" t="s">
        <v>1066</v>
      </c>
      <c r="I146" s="195" t="s">
        <v>30</v>
      </c>
      <c r="J146" s="195" t="s">
        <v>30</v>
      </c>
      <c r="K146" s="195" t="s">
        <v>465</v>
      </c>
      <c r="L146" s="195" t="s">
        <v>138</v>
      </c>
      <c r="M146" s="195" t="s">
        <v>365</v>
      </c>
      <c r="N146" s="195" t="s">
        <v>1368</v>
      </c>
      <c r="O146" s="196" t="s">
        <v>1440</v>
      </c>
      <c r="P146" s="215" t="s">
        <v>2168</v>
      </c>
      <c r="Q146" s="215" t="s">
        <v>440</v>
      </c>
      <c r="R146" s="195" t="s">
        <v>433</v>
      </c>
      <c r="S146" s="195" t="s">
        <v>34</v>
      </c>
      <c r="T146" s="202">
        <v>3.07</v>
      </c>
      <c r="U146" s="195" t="s">
        <v>1364</v>
      </c>
      <c r="V146" s="214">
        <v>5.5453000000000002E-2</v>
      </c>
      <c r="W146" s="195" t="s">
        <v>782</v>
      </c>
      <c r="X146" s="195" t="s">
        <v>931</v>
      </c>
      <c r="Y146" s="205">
        <v>0</v>
      </c>
      <c r="Z146" s="206">
        <v>2.98E-2</v>
      </c>
      <c r="AA146" s="195" t="s">
        <v>1387</v>
      </c>
      <c r="AB146" s="210" t="s">
        <v>438</v>
      </c>
      <c r="AC146" s="195" t="s">
        <v>511</v>
      </c>
      <c r="AD146" s="202">
        <v>482000</v>
      </c>
      <c r="AE146" s="206">
        <v>0.73</v>
      </c>
      <c r="AF146" s="195" t="s">
        <v>139</v>
      </c>
      <c r="AG146" s="195" t="s">
        <v>138</v>
      </c>
      <c r="AH146" s="195" t="s">
        <v>812</v>
      </c>
      <c r="AI146" s="195" t="s">
        <v>1372</v>
      </c>
      <c r="AJ146" s="195" t="s">
        <v>365</v>
      </c>
      <c r="AK146" s="195" t="s">
        <v>919</v>
      </c>
      <c r="AL146" s="195" t="s">
        <v>1366</v>
      </c>
      <c r="AM146" s="195" t="s">
        <v>922</v>
      </c>
      <c r="AN146" s="196" t="s">
        <v>139</v>
      </c>
      <c r="AO146" s="195" t="s">
        <v>139</v>
      </c>
      <c r="AP146" s="214">
        <v>0</v>
      </c>
      <c r="AQ146" s="202">
        <v>7727.44</v>
      </c>
      <c r="AR146" s="208">
        <v>126.46</v>
      </c>
      <c r="AS146" s="209">
        <v>1</v>
      </c>
      <c r="AT146" s="202">
        <v>9.7720000000000002</v>
      </c>
      <c r="AU146" s="202">
        <v>9.7720000000000002</v>
      </c>
      <c r="AX146" s="210" t="s">
        <v>138</v>
      </c>
      <c r="AY146" s="195" t="s">
        <v>36</v>
      </c>
      <c r="AZ146" s="206">
        <v>9.1656181209988502E-3</v>
      </c>
      <c r="BA146" s="206">
        <v>6.5555887055769298E-5</v>
      </c>
    </row>
    <row r="147" spans="1:53">
      <c r="A147" s="195">
        <v>424</v>
      </c>
      <c r="B147" s="195">
        <v>7229</v>
      </c>
      <c r="C147" s="195">
        <v>513326439</v>
      </c>
      <c r="D147" s="190" t="s">
        <v>1359</v>
      </c>
      <c r="E147" s="195" t="s">
        <v>1441</v>
      </c>
      <c r="F147" s="195">
        <v>33233</v>
      </c>
      <c r="G147" s="195" t="s">
        <v>1066</v>
      </c>
      <c r="I147" s="195" t="s">
        <v>30</v>
      </c>
      <c r="J147" s="195" t="s">
        <v>30</v>
      </c>
      <c r="K147" s="195" t="s">
        <v>465</v>
      </c>
      <c r="L147" s="195" t="s">
        <v>138</v>
      </c>
      <c r="M147" s="195" t="s">
        <v>365</v>
      </c>
      <c r="N147" s="195" t="s">
        <v>1368</v>
      </c>
      <c r="O147" s="196" t="s">
        <v>1414</v>
      </c>
      <c r="P147" s="215" t="s">
        <v>2168</v>
      </c>
      <c r="Q147" s="215" t="s">
        <v>440</v>
      </c>
      <c r="R147" s="195" t="s">
        <v>433</v>
      </c>
      <c r="S147" s="195" t="s">
        <v>34</v>
      </c>
      <c r="T147" s="202">
        <v>3.06</v>
      </c>
      <c r="U147" s="195" t="s">
        <v>855</v>
      </c>
      <c r="V147" s="214">
        <v>5.5905999999999997E-2</v>
      </c>
      <c r="W147" s="195" t="s">
        <v>782</v>
      </c>
      <c r="X147" s="195" t="s">
        <v>931</v>
      </c>
      <c r="Y147" s="205">
        <v>0</v>
      </c>
      <c r="Z147" s="206">
        <v>2.98E-2</v>
      </c>
      <c r="AA147" s="195" t="s">
        <v>1387</v>
      </c>
      <c r="AB147" s="210" t="s">
        <v>438</v>
      </c>
      <c r="AC147" s="195" t="s">
        <v>511</v>
      </c>
      <c r="AD147" s="202">
        <v>482000</v>
      </c>
      <c r="AE147" s="206">
        <v>0.73</v>
      </c>
      <c r="AF147" s="195" t="s">
        <v>139</v>
      </c>
      <c r="AG147" s="195" t="s">
        <v>138</v>
      </c>
      <c r="AH147" s="195" t="s">
        <v>812</v>
      </c>
      <c r="AI147" s="195" t="s">
        <v>1372</v>
      </c>
      <c r="AJ147" s="195" t="s">
        <v>365</v>
      </c>
      <c r="AK147" s="195" t="s">
        <v>919</v>
      </c>
      <c r="AL147" s="195" t="s">
        <v>1366</v>
      </c>
      <c r="AM147" s="195" t="s">
        <v>922</v>
      </c>
      <c r="AN147" s="196" t="s">
        <v>139</v>
      </c>
      <c r="AO147" s="195" t="s">
        <v>139</v>
      </c>
      <c r="AP147" s="214">
        <v>0</v>
      </c>
      <c r="AQ147" s="202">
        <v>5697.79</v>
      </c>
      <c r="AR147" s="208">
        <v>129.61000000000001</v>
      </c>
      <c r="AS147" s="209">
        <v>1</v>
      </c>
      <c r="AT147" s="202">
        <v>7.3849999999999998</v>
      </c>
      <c r="AU147" s="202">
        <v>7.3849999999999998</v>
      </c>
      <c r="AX147" s="210" t="s">
        <v>138</v>
      </c>
      <c r="AY147" s="195" t="s">
        <v>36</v>
      </c>
      <c r="AZ147" s="206">
        <v>6.9265645981830297E-3</v>
      </c>
      <c r="BA147" s="206">
        <v>4.9541349038169602E-5</v>
      </c>
    </row>
    <row r="148" spans="1:53">
      <c r="A148" s="195">
        <v>424</v>
      </c>
      <c r="B148" s="195">
        <v>7229</v>
      </c>
      <c r="C148" s="195">
        <v>513326439</v>
      </c>
      <c r="D148" s="190" t="s">
        <v>1359</v>
      </c>
      <c r="E148" s="195" t="s">
        <v>1442</v>
      </c>
      <c r="F148" s="195">
        <v>24760</v>
      </c>
      <c r="G148" s="195" t="s">
        <v>1066</v>
      </c>
      <c r="I148" s="195" t="s">
        <v>30</v>
      </c>
      <c r="J148" s="195" t="s">
        <v>30</v>
      </c>
      <c r="K148" s="195" t="s">
        <v>465</v>
      </c>
      <c r="L148" s="195" t="s">
        <v>138</v>
      </c>
      <c r="M148" s="195" t="s">
        <v>365</v>
      </c>
      <c r="N148" s="195" t="s">
        <v>1368</v>
      </c>
      <c r="O148" s="196" t="s">
        <v>1443</v>
      </c>
      <c r="P148" s="215" t="s">
        <v>2168</v>
      </c>
      <c r="Q148" s="215" t="s">
        <v>440</v>
      </c>
      <c r="R148" s="195" t="s">
        <v>433</v>
      </c>
      <c r="S148" s="195" t="s">
        <v>34</v>
      </c>
      <c r="T148" s="202">
        <v>3.07</v>
      </c>
      <c r="U148" s="195" t="s">
        <v>1364</v>
      </c>
      <c r="V148" s="214">
        <v>5.5452000000000001E-2</v>
      </c>
      <c r="W148" s="195" t="s">
        <v>782</v>
      </c>
      <c r="X148" s="195" t="s">
        <v>931</v>
      </c>
      <c r="Y148" s="205">
        <v>0</v>
      </c>
      <c r="Z148" s="206">
        <v>2.98E-2</v>
      </c>
      <c r="AA148" s="195" t="s">
        <v>1387</v>
      </c>
      <c r="AB148" s="210" t="s">
        <v>438</v>
      </c>
      <c r="AC148" s="195" t="s">
        <v>511</v>
      </c>
      <c r="AD148" s="202">
        <v>482000</v>
      </c>
      <c r="AE148" s="206">
        <v>0.73</v>
      </c>
      <c r="AF148" s="195" t="s">
        <v>139</v>
      </c>
      <c r="AG148" s="195" t="s">
        <v>138</v>
      </c>
      <c r="AH148" s="195" t="s">
        <v>812</v>
      </c>
      <c r="AI148" s="195" t="s">
        <v>1372</v>
      </c>
      <c r="AJ148" s="195" t="s">
        <v>365</v>
      </c>
      <c r="AK148" s="195" t="s">
        <v>919</v>
      </c>
      <c r="AL148" s="195" t="s">
        <v>1366</v>
      </c>
      <c r="AM148" s="195" t="s">
        <v>922</v>
      </c>
      <c r="AN148" s="196" t="s">
        <v>139</v>
      </c>
      <c r="AO148" s="195" t="s">
        <v>139</v>
      </c>
      <c r="AP148" s="214">
        <v>0</v>
      </c>
      <c r="AQ148" s="202">
        <v>2500.64</v>
      </c>
      <c r="AR148" s="208">
        <v>127.84</v>
      </c>
      <c r="AS148" s="209">
        <v>1</v>
      </c>
      <c r="AT148" s="202">
        <v>3.1970000000000001</v>
      </c>
      <c r="AU148" s="202">
        <v>3.1970000000000001</v>
      </c>
      <c r="AX148" s="210" t="s">
        <v>138</v>
      </c>
      <c r="AY148" s="195" t="s">
        <v>36</v>
      </c>
      <c r="AZ148" s="206">
        <v>2.9984090179486999E-3</v>
      </c>
      <c r="BA148" s="206">
        <v>2.1445729064067098E-5</v>
      </c>
    </row>
    <row r="149" spans="1:53">
      <c r="A149" s="195">
        <v>424</v>
      </c>
      <c r="B149" s="195">
        <v>7229</v>
      </c>
      <c r="C149" s="195">
        <v>513326439</v>
      </c>
      <c r="D149" s="190" t="s">
        <v>1359</v>
      </c>
      <c r="E149" s="195" t="s">
        <v>1444</v>
      </c>
      <c r="F149" s="195">
        <v>24810</v>
      </c>
      <c r="G149" s="195" t="s">
        <v>1066</v>
      </c>
      <c r="I149" s="195" t="s">
        <v>30</v>
      </c>
      <c r="J149" s="195" t="s">
        <v>30</v>
      </c>
      <c r="K149" s="195" t="s">
        <v>465</v>
      </c>
      <c r="L149" s="195" t="s">
        <v>138</v>
      </c>
      <c r="M149" s="195" t="s">
        <v>365</v>
      </c>
      <c r="N149" s="195" t="s">
        <v>1368</v>
      </c>
      <c r="O149" s="196" t="s">
        <v>1445</v>
      </c>
      <c r="P149" s="215" t="s">
        <v>2168</v>
      </c>
      <c r="Q149" s="215" t="s">
        <v>440</v>
      </c>
      <c r="R149" s="195" t="s">
        <v>433</v>
      </c>
      <c r="S149" s="195" t="s">
        <v>34</v>
      </c>
      <c r="T149" s="202">
        <v>3.07</v>
      </c>
      <c r="U149" s="195" t="s">
        <v>1364</v>
      </c>
      <c r="V149" s="214">
        <v>5.5452000000000001E-2</v>
      </c>
      <c r="W149" s="195" t="s">
        <v>782</v>
      </c>
      <c r="X149" s="195" t="s">
        <v>931</v>
      </c>
      <c r="Y149" s="205">
        <v>0</v>
      </c>
      <c r="Z149" s="206">
        <v>2.98E-2</v>
      </c>
      <c r="AA149" s="195" t="s">
        <v>1387</v>
      </c>
      <c r="AB149" s="210" t="s">
        <v>438</v>
      </c>
      <c r="AC149" s="195" t="s">
        <v>511</v>
      </c>
      <c r="AD149" s="202">
        <v>482000</v>
      </c>
      <c r="AE149" s="206">
        <v>0.73</v>
      </c>
      <c r="AF149" s="195" t="s">
        <v>139</v>
      </c>
      <c r="AG149" s="195" t="s">
        <v>138</v>
      </c>
      <c r="AH149" s="195" t="s">
        <v>812</v>
      </c>
      <c r="AI149" s="195" t="s">
        <v>1372</v>
      </c>
      <c r="AJ149" s="195" t="s">
        <v>365</v>
      </c>
      <c r="AK149" s="195" t="s">
        <v>919</v>
      </c>
      <c r="AL149" s="195" t="s">
        <v>1366</v>
      </c>
      <c r="AM149" s="195" t="s">
        <v>922</v>
      </c>
      <c r="AN149" s="196" t="s">
        <v>139</v>
      </c>
      <c r="AO149" s="195" t="s">
        <v>139</v>
      </c>
      <c r="AP149" s="214">
        <v>0</v>
      </c>
      <c r="AQ149" s="202">
        <v>2334.4</v>
      </c>
      <c r="AR149" s="208">
        <v>128.19999999999999</v>
      </c>
      <c r="AS149" s="209">
        <v>1</v>
      </c>
      <c r="AT149" s="202">
        <v>2.9929999999999999</v>
      </c>
      <c r="AU149" s="202">
        <v>2.9929999999999999</v>
      </c>
      <c r="AX149" s="210" t="s">
        <v>138</v>
      </c>
      <c r="AY149" s="195" t="s">
        <v>36</v>
      </c>
      <c r="AZ149" s="206">
        <v>2.8069600999235198E-3</v>
      </c>
      <c r="BA149" s="206">
        <v>2.0076415671197999E-5</v>
      </c>
    </row>
    <row r="150" spans="1:53">
      <c r="A150" s="195">
        <v>424</v>
      </c>
      <c r="B150" s="195">
        <v>7229</v>
      </c>
      <c r="C150" s="195">
        <v>513326439</v>
      </c>
      <c r="D150" s="190" t="s">
        <v>1359</v>
      </c>
      <c r="E150" s="195" t="s">
        <v>1446</v>
      </c>
      <c r="F150" s="195">
        <v>34330</v>
      </c>
      <c r="G150" s="195" t="s">
        <v>1066</v>
      </c>
      <c r="I150" s="195" t="s">
        <v>30</v>
      </c>
      <c r="J150" s="195" t="s">
        <v>30</v>
      </c>
      <c r="K150" s="195" t="s">
        <v>465</v>
      </c>
      <c r="L150" s="195" t="s">
        <v>138</v>
      </c>
      <c r="M150" s="195" t="s">
        <v>365</v>
      </c>
      <c r="N150" s="195" t="s">
        <v>1368</v>
      </c>
      <c r="O150" s="196" t="s">
        <v>1414</v>
      </c>
      <c r="P150" s="215" t="s">
        <v>2168</v>
      </c>
      <c r="Q150" s="215" t="s">
        <v>440</v>
      </c>
      <c r="R150" s="195" t="s">
        <v>433</v>
      </c>
      <c r="S150" s="195" t="s">
        <v>34</v>
      </c>
      <c r="T150" s="202">
        <v>3.07</v>
      </c>
      <c r="U150" s="195" t="s">
        <v>855</v>
      </c>
      <c r="V150" s="214">
        <v>5.5452000000000001E-2</v>
      </c>
      <c r="W150" s="195" t="s">
        <v>782</v>
      </c>
      <c r="X150" s="195" t="s">
        <v>931</v>
      </c>
      <c r="Y150" s="205">
        <v>0</v>
      </c>
      <c r="Z150" s="206">
        <v>2.98E-2</v>
      </c>
      <c r="AA150" s="195" t="s">
        <v>1387</v>
      </c>
      <c r="AB150" s="210" t="s">
        <v>438</v>
      </c>
      <c r="AC150" s="195" t="s">
        <v>511</v>
      </c>
      <c r="AD150" s="202">
        <v>482000</v>
      </c>
      <c r="AE150" s="206">
        <v>0.73</v>
      </c>
      <c r="AF150" s="195" t="s">
        <v>139</v>
      </c>
      <c r="AG150" s="195" t="s">
        <v>138</v>
      </c>
      <c r="AH150" s="195" t="s">
        <v>812</v>
      </c>
      <c r="AI150" s="195" t="s">
        <v>1372</v>
      </c>
      <c r="AJ150" s="195" t="s">
        <v>365</v>
      </c>
      <c r="AK150" s="195" t="s">
        <v>919</v>
      </c>
      <c r="AL150" s="195" t="s">
        <v>1366</v>
      </c>
      <c r="AM150" s="195" t="s">
        <v>922</v>
      </c>
      <c r="AN150" s="196" t="s">
        <v>139</v>
      </c>
      <c r="AO150" s="195" t="s">
        <v>139</v>
      </c>
      <c r="AP150" s="214">
        <v>0</v>
      </c>
      <c r="AQ150" s="202">
        <v>2988.42</v>
      </c>
      <c r="AR150" s="208">
        <v>126.75</v>
      </c>
      <c r="AS150" s="209">
        <v>1</v>
      </c>
      <c r="AT150" s="202">
        <v>3.7879999999999998</v>
      </c>
      <c r="AU150" s="202">
        <v>3.7879999999999998</v>
      </c>
      <c r="AX150" s="210" t="s">
        <v>138</v>
      </c>
      <c r="AY150" s="195" t="s">
        <v>36</v>
      </c>
      <c r="AZ150" s="206">
        <v>3.5527327696937001E-3</v>
      </c>
      <c r="BA150" s="206">
        <v>2.54104573324717E-5</v>
      </c>
    </row>
    <row r="151" spans="1:53">
      <c r="A151" s="195">
        <v>424</v>
      </c>
      <c r="B151" s="195">
        <v>7229</v>
      </c>
      <c r="C151" s="195">
        <v>513184192</v>
      </c>
      <c r="D151" s="190" t="s">
        <v>1359</v>
      </c>
      <c r="E151" s="195" t="s">
        <v>1447</v>
      </c>
      <c r="F151" s="195">
        <v>44446</v>
      </c>
      <c r="G151" s="195" t="s">
        <v>1066</v>
      </c>
      <c r="I151" s="195" t="s">
        <v>30</v>
      </c>
      <c r="J151" s="195" t="s">
        <v>30</v>
      </c>
      <c r="K151" s="195" t="s">
        <v>511</v>
      </c>
      <c r="L151" s="195" t="s">
        <v>138</v>
      </c>
      <c r="M151" s="195" t="s">
        <v>365</v>
      </c>
      <c r="N151" s="195" t="s">
        <v>1368</v>
      </c>
      <c r="O151" s="196" t="s">
        <v>1448</v>
      </c>
      <c r="P151" s="216" t="s">
        <v>1370</v>
      </c>
      <c r="Q151" s="216" t="s">
        <v>194</v>
      </c>
      <c r="R151" s="195" t="s">
        <v>433</v>
      </c>
      <c r="S151" s="195" t="s">
        <v>34</v>
      </c>
      <c r="T151" s="202">
        <v>1.6</v>
      </c>
      <c r="U151" s="195" t="s">
        <v>1364</v>
      </c>
      <c r="V151" s="214">
        <v>2.562E-2</v>
      </c>
      <c r="W151" s="195" t="s">
        <v>782</v>
      </c>
      <c r="X151" s="195" t="s">
        <v>936</v>
      </c>
      <c r="Y151" s="205">
        <v>2.562E-2</v>
      </c>
      <c r="Z151" s="206">
        <v>2.8400000000000002E-2</v>
      </c>
      <c r="AA151" s="195" t="s">
        <v>1449</v>
      </c>
      <c r="AB151" s="210" t="s">
        <v>438</v>
      </c>
      <c r="AC151" s="195" t="s">
        <v>511</v>
      </c>
      <c r="AD151" s="202">
        <v>60116.983060975603</v>
      </c>
      <c r="AE151" s="206">
        <v>0.82</v>
      </c>
      <c r="AF151" s="195" t="s">
        <v>139</v>
      </c>
      <c r="AG151" s="195" t="s">
        <v>138</v>
      </c>
      <c r="AH151" s="195" t="s">
        <v>812</v>
      </c>
      <c r="AI151" s="195" t="s">
        <v>1450</v>
      </c>
      <c r="AJ151" s="195" t="s">
        <v>365</v>
      </c>
      <c r="AK151" s="195" t="s">
        <v>919</v>
      </c>
      <c r="AL151" s="195" t="s">
        <v>1366</v>
      </c>
      <c r="AM151" s="195" t="s">
        <v>922</v>
      </c>
      <c r="AN151" s="196" t="s">
        <v>139</v>
      </c>
      <c r="AO151" s="195" t="s">
        <v>139</v>
      </c>
      <c r="AP151" s="214">
        <v>0</v>
      </c>
      <c r="AQ151" s="202">
        <v>127062.36</v>
      </c>
      <c r="AR151" s="208">
        <v>116.81</v>
      </c>
      <c r="AS151" s="209">
        <v>1</v>
      </c>
      <c r="AT151" s="202">
        <v>148.422</v>
      </c>
      <c r="AU151" s="202">
        <v>148.422</v>
      </c>
      <c r="AX151" s="210" t="s">
        <v>138</v>
      </c>
      <c r="AY151" s="195" t="s">
        <v>36</v>
      </c>
      <c r="AZ151" s="206">
        <v>0.13920982290408301</v>
      </c>
      <c r="BA151" s="206">
        <v>9.9568008473378995E-4</v>
      </c>
    </row>
    <row r="152" spans="1:53">
      <c r="A152" s="195">
        <v>424</v>
      </c>
      <c r="B152" s="195">
        <v>7229</v>
      </c>
      <c r="C152" s="195">
        <v>516705795</v>
      </c>
      <c r="D152" s="190" t="s">
        <v>1359</v>
      </c>
      <c r="E152" s="195" t="s">
        <v>1451</v>
      </c>
      <c r="F152" s="195">
        <v>50007798</v>
      </c>
      <c r="G152" s="195" t="s">
        <v>1066</v>
      </c>
      <c r="H152" s="195" t="s">
        <v>840</v>
      </c>
      <c r="I152" s="195" t="s">
        <v>30</v>
      </c>
      <c r="J152" s="195" t="s">
        <v>30</v>
      </c>
      <c r="K152" s="195" t="s">
        <v>503</v>
      </c>
      <c r="L152" s="195" t="s">
        <v>138</v>
      </c>
      <c r="M152" s="195" t="s">
        <v>365</v>
      </c>
      <c r="N152" s="195" t="s">
        <v>1361</v>
      </c>
      <c r="O152" s="196" t="s">
        <v>145</v>
      </c>
      <c r="P152" s="215" t="s">
        <v>3187</v>
      </c>
      <c r="Q152" s="215" t="s">
        <v>440</v>
      </c>
      <c r="R152" s="195" t="s">
        <v>433</v>
      </c>
      <c r="S152" s="195" t="s">
        <v>34</v>
      </c>
      <c r="T152" s="202">
        <v>0.17</v>
      </c>
      <c r="U152" s="195" t="s">
        <v>1364</v>
      </c>
      <c r="V152" s="214">
        <v>8.6499999999999994E-2</v>
      </c>
      <c r="W152" s="195" t="s">
        <v>782</v>
      </c>
      <c r="X152" s="195" t="s">
        <v>931</v>
      </c>
      <c r="Y152" s="205">
        <v>0</v>
      </c>
      <c r="Z152" s="206">
        <v>7.5999999999999998E-2</v>
      </c>
      <c r="AA152" s="195" t="s">
        <v>3182</v>
      </c>
      <c r="AB152" s="210" t="s">
        <v>438</v>
      </c>
      <c r="AC152" s="195" t="s">
        <v>801</v>
      </c>
      <c r="AD152" s="202">
        <v>782791</v>
      </c>
      <c r="AE152" s="206">
        <v>0.43</v>
      </c>
      <c r="AF152" s="195" t="s">
        <v>139</v>
      </c>
      <c r="AG152" s="195" t="s">
        <v>365</v>
      </c>
      <c r="AH152" s="195" t="s">
        <v>809</v>
      </c>
      <c r="AI152" s="195" t="s">
        <v>1452</v>
      </c>
      <c r="AJ152" s="195" t="s">
        <v>365</v>
      </c>
      <c r="AK152" s="195" t="s">
        <v>919</v>
      </c>
      <c r="AL152" s="195" t="s">
        <v>1366</v>
      </c>
      <c r="AM152" s="195" t="s">
        <v>922</v>
      </c>
      <c r="AN152" s="196" t="s">
        <v>139</v>
      </c>
      <c r="AO152" s="195" t="s">
        <v>139</v>
      </c>
      <c r="AP152" s="214">
        <v>0</v>
      </c>
      <c r="AQ152" s="202">
        <v>325000</v>
      </c>
      <c r="AR152" s="208">
        <v>104.17</v>
      </c>
      <c r="AS152" s="209">
        <v>1</v>
      </c>
      <c r="AT152" s="202">
        <v>338.553</v>
      </c>
      <c r="AU152" s="202">
        <v>338.553</v>
      </c>
      <c r="AX152" s="210" t="s">
        <v>138</v>
      </c>
      <c r="AY152" s="195" t="s">
        <v>36</v>
      </c>
      <c r="AZ152" s="206">
        <v>0.31754038333179102</v>
      </c>
      <c r="BA152" s="206">
        <v>2.2711661374646098E-3</v>
      </c>
    </row>
    <row r="153" spans="1:53">
      <c r="A153" s="195">
        <v>424</v>
      </c>
      <c r="B153" s="195">
        <v>7229</v>
      </c>
      <c r="C153" s="195">
        <v>513926857</v>
      </c>
      <c r="D153" s="190" t="s">
        <v>1359</v>
      </c>
      <c r="E153" s="195" t="s">
        <v>1460</v>
      </c>
      <c r="F153" s="195">
        <v>50003409</v>
      </c>
      <c r="G153" s="195" t="s">
        <v>1066</v>
      </c>
      <c r="I153" s="195" t="s">
        <v>30</v>
      </c>
      <c r="J153" s="195" t="s">
        <v>30</v>
      </c>
      <c r="K153" s="195" t="s">
        <v>465</v>
      </c>
      <c r="L153" s="195" t="s">
        <v>138</v>
      </c>
      <c r="M153" s="195" t="s">
        <v>365</v>
      </c>
      <c r="N153" s="195" t="s">
        <v>1361</v>
      </c>
      <c r="O153" s="196" t="s">
        <v>1362</v>
      </c>
      <c r="P153" s="215" t="s">
        <v>1363</v>
      </c>
      <c r="Q153" s="216" t="s">
        <v>440</v>
      </c>
      <c r="R153" s="195" t="s">
        <v>433</v>
      </c>
      <c r="S153" s="195" t="s">
        <v>34</v>
      </c>
      <c r="T153" s="202">
        <v>4.41</v>
      </c>
      <c r="U153" s="195" t="s">
        <v>1364</v>
      </c>
      <c r="V153" s="214">
        <v>4.5499999999999999E-2</v>
      </c>
      <c r="W153" s="195" t="s">
        <v>782</v>
      </c>
      <c r="X153" s="195" t="s">
        <v>936</v>
      </c>
      <c r="Y153" s="205">
        <v>3.5499999999999997E-2</v>
      </c>
      <c r="Z153" s="206">
        <v>3.9899999999999998E-2</v>
      </c>
      <c r="AA153" s="195" t="s">
        <v>3183</v>
      </c>
      <c r="AB153" s="210" t="s">
        <v>438</v>
      </c>
      <c r="AC153" s="195" t="s">
        <v>511</v>
      </c>
      <c r="AD153" s="202">
        <v>104760.857253165</v>
      </c>
      <c r="AE153" s="206">
        <v>0.79</v>
      </c>
      <c r="AF153" s="195" t="s">
        <v>139</v>
      </c>
      <c r="AG153" s="195" t="s">
        <v>365</v>
      </c>
      <c r="AH153" s="195" t="s">
        <v>812</v>
      </c>
      <c r="AI153" s="195" t="s">
        <v>1365</v>
      </c>
      <c r="AJ153" s="195" t="s">
        <v>365</v>
      </c>
      <c r="AK153" s="195" t="s">
        <v>919</v>
      </c>
      <c r="AL153" s="195" t="s">
        <v>1366</v>
      </c>
      <c r="AM153" s="195" t="s">
        <v>922</v>
      </c>
      <c r="AN153" s="196" t="s">
        <v>139</v>
      </c>
      <c r="AO153" s="195" t="s">
        <v>139</v>
      </c>
      <c r="AP153" s="214">
        <v>0</v>
      </c>
      <c r="AQ153" s="202">
        <v>247996.36</v>
      </c>
      <c r="AR153" s="208">
        <v>110.31</v>
      </c>
      <c r="AS153" s="209">
        <v>1</v>
      </c>
      <c r="AT153" s="202">
        <v>273.565</v>
      </c>
      <c r="AU153" s="202">
        <v>273.565</v>
      </c>
      <c r="AX153" s="210" t="s">
        <v>138</v>
      </c>
      <c r="AY153" s="195" t="s">
        <v>36</v>
      </c>
      <c r="AZ153" s="206">
        <v>0.25658610290810901</v>
      </c>
      <c r="BA153" s="206">
        <v>1.8351986042040001E-3</v>
      </c>
    </row>
    <row r="154" spans="1:53">
      <c r="A154" s="195">
        <v>969</v>
      </c>
      <c r="B154" s="195">
        <v>969</v>
      </c>
      <c r="C154" s="195">
        <v>513846667</v>
      </c>
      <c r="D154" s="190" t="s">
        <v>1359</v>
      </c>
      <c r="E154" s="195" t="s">
        <v>1360</v>
      </c>
      <c r="F154" s="195">
        <v>50003508</v>
      </c>
      <c r="G154" s="195" t="s">
        <v>1066</v>
      </c>
      <c r="I154" s="195" t="s">
        <v>30</v>
      </c>
      <c r="J154" s="195" t="s">
        <v>30</v>
      </c>
      <c r="K154" s="195" t="s">
        <v>465</v>
      </c>
      <c r="L154" s="195" t="s">
        <v>138</v>
      </c>
      <c r="M154" s="195" t="s">
        <v>365</v>
      </c>
      <c r="N154" s="195" t="s">
        <v>1361</v>
      </c>
      <c r="O154" s="196" t="s">
        <v>1362</v>
      </c>
      <c r="P154" s="215" t="s">
        <v>1363</v>
      </c>
      <c r="Q154" s="216" t="s">
        <v>440</v>
      </c>
      <c r="R154" s="195" t="s">
        <v>433</v>
      </c>
      <c r="S154" s="195" t="s">
        <v>34</v>
      </c>
      <c r="T154" s="202">
        <v>4.29</v>
      </c>
      <c r="U154" s="195" t="s">
        <v>1364</v>
      </c>
      <c r="V154" s="214">
        <v>4.4999999999999998E-2</v>
      </c>
      <c r="W154" s="195" t="s">
        <v>782</v>
      </c>
      <c r="X154" s="195" t="s">
        <v>936</v>
      </c>
      <c r="Y154" s="205">
        <v>4.4999999999999998E-2</v>
      </c>
      <c r="Z154" s="206">
        <v>3.9800000000000002E-2</v>
      </c>
      <c r="AA154" s="195" t="s">
        <v>2216</v>
      </c>
      <c r="AB154" s="210" t="s">
        <v>438</v>
      </c>
      <c r="AC154" s="195" t="s">
        <v>511</v>
      </c>
      <c r="AD154" s="202">
        <v>51249.677223684201</v>
      </c>
      <c r="AE154" s="206">
        <v>0.76</v>
      </c>
      <c r="AF154" s="195" t="s">
        <v>139</v>
      </c>
      <c r="AG154" s="195" t="s">
        <v>365</v>
      </c>
      <c r="AH154" s="195" t="s">
        <v>812</v>
      </c>
      <c r="AI154" s="195" t="s">
        <v>1365</v>
      </c>
      <c r="AJ154" s="195" t="s">
        <v>365</v>
      </c>
      <c r="AK154" s="195" t="s">
        <v>919</v>
      </c>
      <c r="AL154" s="195" t="s">
        <v>1366</v>
      </c>
      <c r="AM154" s="195" t="s">
        <v>922</v>
      </c>
      <c r="AN154" s="196" t="s">
        <v>139</v>
      </c>
      <c r="AO154" s="195" t="s">
        <v>139</v>
      </c>
      <c r="AP154" s="214">
        <v>0</v>
      </c>
      <c r="AQ154" s="202">
        <v>73746.899999999994</v>
      </c>
      <c r="AR154" s="208">
        <v>110.05</v>
      </c>
      <c r="AS154" s="209">
        <v>1</v>
      </c>
      <c r="AT154" s="202">
        <v>81.158000000000001</v>
      </c>
      <c r="AU154" s="202">
        <v>81.158000000000001</v>
      </c>
      <c r="AX154" s="210" t="s">
        <v>138</v>
      </c>
      <c r="AY154" s="195" t="s">
        <v>36</v>
      </c>
      <c r="AZ154" s="206">
        <v>0.12052067253160099</v>
      </c>
      <c r="BA154" s="206">
        <v>1.1001338972853E-3</v>
      </c>
    </row>
    <row r="155" spans="1:53">
      <c r="A155" s="195">
        <v>969</v>
      </c>
      <c r="B155" s="195">
        <v>969</v>
      </c>
      <c r="C155" s="195">
        <v>513326439</v>
      </c>
      <c r="D155" s="190" t="s">
        <v>1359</v>
      </c>
      <c r="E155" s="195" t="s">
        <v>1367</v>
      </c>
      <c r="F155" s="195">
        <v>28472</v>
      </c>
      <c r="G155" s="195" t="s">
        <v>1066</v>
      </c>
      <c r="I155" s="195" t="s">
        <v>30</v>
      </c>
      <c r="J155" s="195" t="s">
        <v>30</v>
      </c>
      <c r="K155" s="195" t="s">
        <v>465</v>
      </c>
      <c r="L155" s="195" t="s">
        <v>138</v>
      </c>
      <c r="M155" s="195" t="s">
        <v>365</v>
      </c>
      <c r="N155" s="195" t="s">
        <v>1368</v>
      </c>
      <c r="O155" s="196" t="s">
        <v>1369</v>
      </c>
      <c r="P155" s="215" t="s">
        <v>2168</v>
      </c>
      <c r="Q155" s="215" t="s">
        <v>440</v>
      </c>
      <c r="R155" s="195" t="s">
        <v>433</v>
      </c>
      <c r="S155" s="195" t="s">
        <v>34</v>
      </c>
      <c r="T155" s="202">
        <v>3.06</v>
      </c>
      <c r="U155" s="195" t="s">
        <v>855</v>
      </c>
      <c r="V155" s="214">
        <v>5.5452000000000001E-2</v>
      </c>
      <c r="W155" s="195" t="s">
        <v>782</v>
      </c>
      <c r="X155" s="195" t="s">
        <v>931</v>
      </c>
      <c r="Y155" s="205">
        <v>0</v>
      </c>
      <c r="Z155" s="206">
        <v>3.0599999999999999E-2</v>
      </c>
      <c r="AA155" s="195" t="s">
        <v>1387</v>
      </c>
      <c r="AB155" s="210" t="s">
        <v>438</v>
      </c>
      <c r="AC155" s="195" t="s">
        <v>511</v>
      </c>
      <c r="AD155" s="202">
        <v>482000</v>
      </c>
      <c r="AE155" s="206">
        <v>0.73</v>
      </c>
      <c r="AF155" s="195" t="s">
        <v>139</v>
      </c>
      <c r="AG155" s="195" t="s">
        <v>138</v>
      </c>
      <c r="AH155" s="195" t="s">
        <v>812</v>
      </c>
      <c r="AI155" s="195" t="s">
        <v>1372</v>
      </c>
      <c r="AJ155" s="195" t="s">
        <v>365</v>
      </c>
      <c r="AK155" s="195" t="s">
        <v>919</v>
      </c>
      <c r="AL155" s="195" t="s">
        <v>1366</v>
      </c>
      <c r="AM155" s="195" t="s">
        <v>922</v>
      </c>
      <c r="AN155" s="196" t="s">
        <v>139</v>
      </c>
      <c r="AO155" s="195" t="s">
        <v>139</v>
      </c>
      <c r="AP155" s="214">
        <v>0</v>
      </c>
      <c r="AQ155" s="202">
        <v>2573.39</v>
      </c>
      <c r="AR155" s="208">
        <v>125.02</v>
      </c>
      <c r="AS155" s="209">
        <v>1</v>
      </c>
      <c r="AT155" s="202">
        <v>3.2170000000000001</v>
      </c>
      <c r="AU155" s="202">
        <v>3.2170000000000001</v>
      </c>
      <c r="AX155" s="210" t="s">
        <v>138</v>
      </c>
      <c r="AY155" s="195" t="s">
        <v>36</v>
      </c>
      <c r="AZ155" s="206">
        <v>4.7776335296835599E-3</v>
      </c>
      <c r="BA155" s="206">
        <v>4.3611079198330497E-5</v>
      </c>
    </row>
    <row r="156" spans="1:53">
      <c r="A156" s="195">
        <v>969</v>
      </c>
      <c r="B156" s="195">
        <v>969</v>
      </c>
      <c r="C156" s="195">
        <v>513326439</v>
      </c>
      <c r="D156" s="190" t="s">
        <v>1359</v>
      </c>
      <c r="E156" s="195" t="s">
        <v>1373</v>
      </c>
      <c r="F156" s="195">
        <v>29207</v>
      </c>
      <c r="G156" s="195" t="s">
        <v>1066</v>
      </c>
      <c r="I156" s="195" t="s">
        <v>30</v>
      </c>
      <c r="J156" s="195" t="s">
        <v>30</v>
      </c>
      <c r="K156" s="195" t="s">
        <v>465</v>
      </c>
      <c r="L156" s="195" t="s">
        <v>138</v>
      </c>
      <c r="M156" s="195" t="s">
        <v>365</v>
      </c>
      <c r="N156" s="195" t="s">
        <v>1368</v>
      </c>
      <c r="O156" s="196" t="s">
        <v>1369</v>
      </c>
      <c r="P156" s="215" t="s">
        <v>2168</v>
      </c>
      <c r="Q156" s="215" t="s">
        <v>440</v>
      </c>
      <c r="R156" s="195" t="s">
        <v>433</v>
      </c>
      <c r="S156" s="195" t="s">
        <v>34</v>
      </c>
      <c r="T156" s="202">
        <v>3.07</v>
      </c>
      <c r="U156" s="195" t="s">
        <v>1364</v>
      </c>
      <c r="V156" s="214">
        <v>5.5452000000000001E-2</v>
      </c>
      <c r="W156" s="195" t="s">
        <v>782</v>
      </c>
      <c r="X156" s="195" t="s">
        <v>931</v>
      </c>
      <c r="Y156" s="205">
        <v>0</v>
      </c>
      <c r="Z156" s="206">
        <v>2.98E-2</v>
      </c>
      <c r="AA156" s="195" t="s">
        <v>1387</v>
      </c>
      <c r="AB156" s="210" t="s">
        <v>438</v>
      </c>
      <c r="AC156" s="195" t="s">
        <v>511</v>
      </c>
      <c r="AD156" s="202">
        <v>482000</v>
      </c>
      <c r="AE156" s="206">
        <v>0.73</v>
      </c>
      <c r="AF156" s="195" t="s">
        <v>139</v>
      </c>
      <c r="AG156" s="195" t="s">
        <v>138</v>
      </c>
      <c r="AH156" s="195" t="s">
        <v>812</v>
      </c>
      <c r="AI156" s="195" t="s">
        <v>1372</v>
      </c>
      <c r="AJ156" s="195" t="s">
        <v>365</v>
      </c>
      <c r="AK156" s="195" t="s">
        <v>919</v>
      </c>
      <c r="AL156" s="195" t="s">
        <v>1366</v>
      </c>
      <c r="AM156" s="195" t="s">
        <v>922</v>
      </c>
      <c r="AN156" s="196" t="s">
        <v>139</v>
      </c>
      <c r="AO156" s="195" t="s">
        <v>139</v>
      </c>
      <c r="AP156" s="214">
        <v>0</v>
      </c>
      <c r="AQ156" s="202">
        <v>3706.99</v>
      </c>
      <c r="AR156" s="208">
        <v>127.84</v>
      </c>
      <c r="AS156" s="209">
        <v>1</v>
      </c>
      <c r="AT156" s="202">
        <v>4.7389999999999999</v>
      </c>
      <c r="AU156" s="202">
        <v>4.7389999999999999</v>
      </c>
      <c r="AX156" s="210" t="s">
        <v>138</v>
      </c>
      <c r="AY156" s="195" t="s">
        <v>36</v>
      </c>
      <c r="AZ156" s="206">
        <v>7.0374594725813198E-3</v>
      </c>
      <c r="BA156" s="206">
        <v>6.4239167886556795E-5</v>
      </c>
    </row>
    <row r="157" spans="1:53">
      <c r="A157" s="195">
        <v>969</v>
      </c>
      <c r="B157" s="195">
        <v>969</v>
      </c>
      <c r="C157" s="195">
        <v>513326439</v>
      </c>
      <c r="D157" s="190" t="s">
        <v>1359</v>
      </c>
      <c r="E157" s="195" t="s">
        <v>1374</v>
      </c>
      <c r="F157" s="195">
        <v>29215</v>
      </c>
      <c r="G157" s="195" t="s">
        <v>1066</v>
      </c>
      <c r="I157" s="195" t="s">
        <v>30</v>
      </c>
      <c r="J157" s="195" t="s">
        <v>30</v>
      </c>
      <c r="K157" s="195" t="s">
        <v>465</v>
      </c>
      <c r="L157" s="195" t="s">
        <v>138</v>
      </c>
      <c r="M157" s="195" t="s">
        <v>365</v>
      </c>
      <c r="N157" s="195" t="s">
        <v>1368</v>
      </c>
      <c r="O157" s="196" t="s">
        <v>1369</v>
      </c>
      <c r="P157" s="216" t="s">
        <v>1370</v>
      </c>
      <c r="Q157" s="216" t="s">
        <v>194</v>
      </c>
      <c r="R157" s="195" t="s">
        <v>433</v>
      </c>
      <c r="S157" s="195" t="s">
        <v>34</v>
      </c>
      <c r="T157" s="202">
        <v>3.06</v>
      </c>
      <c r="U157" s="195" t="s">
        <v>1364</v>
      </c>
      <c r="V157" s="214">
        <v>5.5452000000000001E-2</v>
      </c>
      <c r="W157" s="195" t="s">
        <v>782</v>
      </c>
      <c r="X157" s="195" t="s">
        <v>931</v>
      </c>
      <c r="Y157" s="205">
        <v>0</v>
      </c>
      <c r="Z157" s="206">
        <v>3.0599999999999999E-2</v>
      </c>
      <c r="AA157" s="195" t="s">
        <v>1371</v>
      </c>
      <c r="AB157" s="210" t="s">
        <v>438</v>
      </c>
      <c r="AC157" s="195" t="s">
        <v>511</v>
      </c>
      <c r="AD157" s="202">
        <v>482000</v>
      </c>
      <c r="AE157" s="206">
        <v>0.73</v>
      </c>
      <c r="AF157" s="195" t="s">
        <v>139</v>
      </c>
      <c r="AG157" s="195" t="s">
        <v>138</v>
      </c>
      <c r="AH157" s="195" t="s">
        <v>812</v>
      </c>
      <c r="AI157" s="195" t="s">
        <v>1372</v>
      </c>
      <c r="AJ157" s="195" t="s">
        <v>365</v>
      </c>
      <c r="AK157" s="195" t="s">
        <v>919</v>
      </c>
      <c r="AL157" s="195" t="s">
        <v>1366</v>
      </c>
      <c r="AM157" s="195" t="s">
        <v>922</v>
      </c>
      <c r="AN157" s="196" t="s">
        <v>139</v>
      </c>
      <c r="AO157" s="195" t="s">
        <v>139</v>
      </c>
      <c r="AP157" s="214">
        <v>0</v>
      </c>
      <c r="AQ157" s="202">
        <v>408.44</v>
      </c>
      <c r="AR157" s="208">
        <v>125.02</v>
      </c>
      <c r="AS157" s="209">
        <v>1</v>
      </c>
      <c r="AT157" s="202">
        <v>0.51100000000000001</v>
      </c>
      <c r="AU157" s="202">
        <v>0.51100000000000001</v>
      </c>
      <c r="AX157" s="210" t="s">
        <v>138</v>
      </c>
      <c r="AY157" s="195" t="s">
        <v>36</v>
      </c>
      <c r="AZ157" s="206">
        <v>7.5829028591233797E-4</v>
      </c>
      <c r="BA157" s="206">
        <v>6.9218071057111801E-6</v>
      </c>
    </row>
    <row r="158" spans="1:53">
      <c r="A158" s="195">
        <v>969</v>
      </c>
      <c r="B158" s="195">
        <v>969</v>
      </c>
      <c r="C158" s="195">
        <v>513326439</v>
      </c>
      <c r="D158" s="190" t="s">
        <v>1359</v>
      </c>
      <c r="E158" s="195" t="s">
        <v>1375</v>
      </c>
      <c r="F158" s="195">
        <v>97386</v>
      </c>
      <c r="G158" s="195" t="s">
        <v>1066</v>
      </c>
      <c r="I158" s="195" t="s">
        <v>30</v>
      </c>
      <c r="J158" s="195" t="s">
        <v>30</v>
      </c>
      <c r="K158" s="195" t="s">
        <v>465</v>
      </c>
      <c r="L158" s="195" t="s">
        <v>138</v>
      </c>
      <c r="M158" s="195" t="s">
        <v>365</v>
      </c>
      <c r="N158" s="195" t="s">
        <v>1368</v>
      </c>
      <c r="O158" s="196" t="s">
        <v>1376</v>
      </c>
      <c r="P158" s="215" t="s">
        <v>2168</v>
      </c>
      <c r="Q158" s="215" t="s">
        <v>440</v>
      </c>
      <c r="R158" s="195" t="s">
        <v>433</v>
      </c>
      <c r="S158" s="195" t="s">
        <v>34</v>
      </c>
      <c r="T158" s="202">
        <v>3.07</v>
      </c>
      <c r="U158" s="195" t="s">
        <v>855</v>
      </c>
      <c r="V158" s="214">
        <v>5.5452000000000001E-2</v>
      </c>
      <c r="W158" s="195" t="s">
        <v>782</v>
      </c>
      <c r="X158" s="195" t="s">
        <v>931</v>
      </c>
      <c r="Y158" s="205">
        <v>0</v>
      </c>
      <c r="Z158" s="206">
        <v>2.98E-2</v>
      </c>
      <c r="AA158" s="195" t="s">
        <v>1387</v>
      </c>
      <c r="AB158" s="210" t="s">
        <v>438</v>
      </c>
      <c r="AC158" s="195" t="s">
        <v>511</v>
      </c>
      <c r="AD158" s="202">
        <v>482000</v>
      </c>
      <c r="AE158" s="206">
        <v>0.73</v>
      </c>
      <c r="AF158" s="195" t="s">
        <v>139</v>
      </c>
      <c r="AG158" s="195" t="s">
        <v>138</v>
      </c>
      <c r="AH158" s="195" t="s">
        <v>812</v>
      </c>
      <c r="AI158" s="195" t="s">
        <v>1372</v>
      </c>
      <c r="AJ158" s="195" t="s">
        <v>365</v>
      </c>
      <c r="AK158" s="195" t="s">
        <v>919</v>
      </c>
      <c r="AL158" s="195" t="s">
        <v>1366</v>
      </c>
      <c r="AM158" s="195" t="s">
        <v>922</v>
      </c>
      <c r="AN158" s="196" t="s">
        <v>139</v>
      </c>
      <c r="AO158" s="195" t="s">
        <v>139</v>
      </c>
      <c r="AP158" s="214">
        <v>0</v>
      </c>
      <c r="AQ158" s="202">
        <v>5104.42</v>
      </c>
      <c r="AR158" s="208">
        <v>129.44</v>
      </c>
      <c r="AS158" s="209">
        <v>1</v>
      </c>
      <c r="AT158" s="202">
        <v>6.6070000000000002</v>
      </c>
      <c r="AU158" s="202">
        <v>6.6070000000000002</v>
      </c>
      <c r="AX158" s="210" t="s">
        <v>138</v>
      </c>
      <c r="AY158" s="195" t="s">
        <v>36</v>
      </c>
      <c r="AZ158" s="206">
        <v>9.8116632977443396E-3</v>
      </c>
      <c r="BA158" s="206">
        <v>8.9562588358178699E-5</v>
      </c>
    </row>
    <row r="159" spans="1:53">
      <c r="A159" s="195">
        <v>969</v>
      </c>
      <c r="B159" s="195">
        <v>969</v>
      </c>
      <c r="C159" s="195">
        <v>513326439</v>
      </c>
      <c r="D159" s="190" t="s">
        <v>1359</v>
      </c>
      <c r="E159" s="195" t="s">
        <v>1378</v>
      </c>
      <c r="F159" s="195">
        <v>97378</v>
      </c>
      <c r="G159" s="195" t="s">
        <v>1066</v>
      </c>
      <c r="I159" s="195" t="s">
        <v>30</v>
      </c>
      <c r="J159" s="195" t="s">
        <v>30</v>
      </c>
      <c r="K159" s="195" t="s">
        <v>465</v>
      </c>
      <c r="L159" s="195" t="s">
        <v>138</v>
      </c>
      <c r="M159" s="195" t="s">
        <v>365</v>
      </c>
      <c r="N159" s="195" t="s">
        <v>1368</v>
      </c>
      <c r="O159" s="196" t="s">
        <v>1379</v>
      </c>
      <c r="P159" s="215" t="s">
        <v>2168</v>
      </c>
      <c r="Q159" s="215" t="s">
        <v>440</v>
      </c>
      <c r="R159" s="195" t="s">
        <v>433</v>
      </c>
      <c r="S159" s="195" t="s">
        <v>34</v>
      </c>
      <c r="T159" s="202">
        <v>3.07</v>
      </c>
      <c r="U159" s="195" t="s">
        <v>855</v>
      </c>
      <c r="V159" s="214">
        <v>5.5452000000000001E-2</v>
      </c>
      <c r="W159" s="195" t="s">
        <v>782</v>
      </c>
      <c r="X159" s="195" t="s">
        <v>931</v>
      </c>
      <c r="Y159" s="205">
        <v>0</v>
      </c>
      <c r="Z159" s="206">
        <v>2.98E-2</v>
      </c>
      <c r="AA159" s="195" t="s">
        <v>1387</v>
      </c>
      <c r="AB159" s="210" t="s">
        <v>438</v>
      </c>
      <c r="AC159" s="195" t="s">
        <v>511</v>
      </c>
      <c r="AD159" s="202">
        <v>482000</v>
      </c>
      <c r="AE159" s="206">
        <v>0.73</v>
      </c>
      <c r="AF159" s="195" t="s">
        <v>139</v>
      </c>
      <c r="AG159" s="195" t="s">
        <v>138</v>
      </c>
      <c r="AH159" s="195" t="s">
        <v>812</v>
      </c>
      <c r="AI159" s="195" t="s">
        <v>1372</v>
      </c>
      <c r="AJ159" s="195" t="s">
        <v>365</v>
      </c>
      <c r="AK159" s="195" t="s">
        <v>919</v>
      </c>
      <c r="AL159" s="195" t="s">
        <v>1366</v>
      </c>
      <c r="AM159" s="195" t="s">
        <v>922</v>
      </c>
      <c r="AN159" s="196" t="s">
        <v>139</v>
      </c>
      <c r="AO159" s="195" t="s">
        <v>139</v>
      </c>
      <c r="AP159" s="214">
        <v>0</v>
      </c>
      <c r="AQ159" s="202">
        <v>4897.22</v>
      </c>
      <c r="AR159" s="208">
        <v>129.44</v>
      </c>
      <c r="AS159" s="209">
        <v>1</v>
      </c>
      <c r="AT159" s="202">
        <v>6.3390000000000004</v>
      </c>
      <c r="AU159" s="202">
        <v>6.3390000000000004</v>
      </c>
      <c r="AX159" s="210" t="s">
        <v>138</v>
      </c>
      <c r="AY159" s="195" t="s">
        <v>36</v>
      </c>
      <c r="AZ159" s="206">
        <v>9.4133856020820299E-3</v>
      </c>
      <c r="BA159" s="206">
        <v>8.5927039498991106E-5</v>
      </c>
    </row>
    <row r="160" spans="1:53">
      <c r="A160" s="195">
        <v>969</v>
      </c>
      <c r="B160" s="195">
        <v>969</v>
      </c>
      <c r="C160" s="195">
        <v>513326439</v>
      </c>
      <c r="D160" s="190" t="s">
        <v>1359</v>
      </c>
      <c r="E160" s="195" t="s">
        <v>1380</v>
      </c>
      <c r="F160" s="195">
        <v>97394</v>
      </c>
      <c r="G160" s="195" t="s">
        <v>1066</v>
      </c>
      <c r="I160" s="195" t="s">
        <v>30</v>
      </c>
      <c r="J160" s="195" t="s">
        <v>30</v>
      </c>
      <c r="K160" s="195" t="s">
        <v>465</v>
      </c>
      <c r="L160" s="195" t="s">
        <v>138</v>
      </c>
      <c r="M160" s="195" t="s">
        <v>365</v>
      </c>
      <c r="N160" s="195" t="s">
        <v>1368</v>
      </c>
      <c r="O160" s="196" t="s">
        <v>1381</v>
      </c>
      <c r="P160" s="215" t="s">
        <v>2168</v>
      </c>
      <c r="Q160" s="215" t="s">
        <v>440</v>
      </c>
      <c r="R160" s="195" t="s">
        <v>433</v>
      </c>
      <c r="S160" s="195" t="s">
        <v>34</v>
      </c>
      <c r="T160" s="202">
        <v>3.07</v>
      </c>
      <c r="U160" s="195" t="s">
        <v>855</v>
      </c>
      <c r="V160" s="214">
        <v>5.5453000000000002E-2</v>
      </c>
      <c r="W160" s="195" t="s">
        <v>782</v>
      </c>
      <c r="X160" s="195" t="s">
        <v>931</v>
      </c>
      <c r="Y160" s="205">
        <v>0</v>
      </c>
      <c r="Z160" s="206">
        <v>2.98E-2</v>
      </c>
      <c r="AA160" s="195" t="s">
        <v>1387</v>
      </c>
      <c r="AB160" s="210" t="s">
        <v>438</v>
      </c>
      <c r="AC160" s="195" t="s">
        <v>511</v>
      </c>
      <c r="AD160" s="202">
        <v>482000</v>
      </c>
      <c r="AE160" s="206">
        <v>0.73</v>
      </c>
      <c r="AF160" s="195" t="s">
        <v>139</v>
      </c>
      <c r="AG160" s="195" t="s">
        <v>138</v>
      </c>
      <c r="AH160" s="195" t="s">
        <v>812</v>
      </c>
      <c r="AI160" s="195" t="s">
        <v>1372</v>
      </c>
      <c r="AJ160" s="195" t="s">
        <v>365</v>
      </c>
      <c r="AK160" s="195" t="s">
        <v>919</v>
      </c>
      <c r="AL160" s="195" t="s">
        <v>1366</v>
      </c>
      <c r="AM160" s="195" t="s">
        <v>922</v>
      </c>
      <c r="AN160" s="196" t="s">
        <v>139</v>
      </c>
      <c r="AO160" s="195" t="s">
        <v>139</v>
      </c>
      <c r="AP160" s="214">
        <v>0</v>
      </c>
      <c r="AQ160" s="202">
        <v>4925.1899999999996</v>
      </c>
      <c r="AR160" s="208">
        <v>127.84</v>
      </c>
      <c r="AS160" s="209">
        <v>1</v>
      </c>
      <c r="AT160" s="202">
        <v>6.2960000000000003</v>
      </c>
      <c r="AU160" s="202">
        <v>6.2960000000000003</v>
      </c>
      <c r="AX160" s="210" t="s">
        <v>138</v>
      </c>
      <c r="AY160" s="195" t="s">
        <v>36</v>
      </c>
      <c r="AZ160" s="206">
        <v>9.35012638819171E-3</v>
      </c>
      <c r="BA160" s="206">
        <v>8.53495982679184E-5</v>
      </c>
    </row>
    <row r="161" spans="1:53">
      <c r="A161" s="195">
        <v>969</v>
      </c>
      <c r="B161" s="195">
        <v>969</v>
      </c>
      <c r="C161" s="195">
        <v>513326439</v>
      </c>
      <c r="D161" s="190" t="s">
        <v>1359</v>
      </c>
      <c r="E161" s="195" t="s">
        <v>1382</v>
      </c>
      <c r="F161" s="195">
        <v>973031</v>
      </c>
      <c r="G161" s="195" t="s">
        <v>1066</v>
      </c>
      <c r="I161" s="195" t="s">
        <v>30</v>
      </c>
      <c r="J161" s="195" t="s">
        <v>30</v>
      </c>
      <c r="K161" s="195" t="s">
        <v>465</v>
      </c>
      <c r="L161" s="195" t="s">
        <v>138</v>
      </c>
      <c r="M161" s="195" t="s">
        <v>365</v>
      </c>
      <c r="N161" s="195" t="s">
        <v>1368</v>
      </c>
      <c r="O161" s="196" t="s">
        <v>1383</v>
      </c>
      <c r="P161" s="215" t="s">
        <v>2168</v>
      </c>
      <c r="Q161" s="215" t="s">
        <v>440</v>
      </c>
      <c r="R161" s="195" t="s">
        <v>433</v>
      </c>
      <c r="S161" s="195" t="s">
        <v>34</v>
      </c>
      <c r="T161" s="202">
        <v>3.07</v>
      </c>
      <c r="U161" s="195" t="s">
        <v>855</v>
      </c>
      <c r="V161" s="214">
        <v>5.5452000000000001E-2</v>
      </c>
      <c r="W161" s="195" t="s">
        <v>782</v>
      </c>
      <c r="X161" s="195" t="s">
        <v>931</v>
      </c>
      <c r="Y161" s="205">
        <v>0</v>
      </c>
      <c r="Z161" s="206">
        <v>2.98E-2</v>
      </c>
      <c r="AA161" s="195" t="s">
        <v>1387</v>
      </c>
      <c r="AB161" s="210" t="s">
        <v>438</v>
      </c>
      <c r="AC161" s="195" t="s">
        <v>511</v>
      </c>
      <c r="AD161" s="202">
        <v>482000</v>
      </c>
      <c r="AE161" s="206">
        <v>0.73</v>
      </c>
      <c r="AF161" s="195" t="s">
        <v>139</v>
      </c>
      <c r="AG161" s="195" t="s">
        <v>138</v>
      </c>
      <c r="AH161" s="195" t="s">
        <v>812</v>
      </c>
      <c r="AI161" s="195" t="s">
        <v>1372</v>
      </c>
      <c r="AJ161" s="195" t="s">
        <v>365</v>
      </c>
      <c r="AK161" s="195" t="s">
        <v>919</v>
      </c>
      <c r="AL161" s="195" t="s">
        <v>1366</v>
      </c>
      <c r="AM161" s="195" t="s">
        <v>922</v>
      </c>
      <c r="AN161" s="196" t="s">
        <v>139</v>
      </c>
      <c r="AO161" s="195" t="s">
        <v>139</v>
      </c>
      <c r="AP161" s="214">
        <v>0</v>
      </c>
      <c r="AQ161" s="202">
        <v>1555.31</v>
      </c>
      <c r="AR161" s="208">
        <v>127.32</v>
      </c>
      <c r="AS161" s="209">
        <v>1</v>
      </c>
      <c r="AT161" s="202">
        <v>1.98</v>
      </c>
      <c r="AU161" s="202">
        <v>1.98</v>
      </c>
      <c r="AX161" s="210" t="s">
        <v>138</v>
      </c>
      <c r="AY161" s="195" t="s">
        <v>36</v>
      </c>
      <c r="AZ161" s="206">
        <v>2.9406363725437402E-3</v>
      </c>
      <c r="BA161" s="206">
        <v>2.6842646037983301E-5</v>
      </c>
    </row>
    <row r="162" spans="1:53">
      <c r="A162" s="195">
        <v>969</v>
      </c>
      <c r="B162" s="195">
        <v>969</v>
      </c>
      <c r="C162" s="195">
        <v>513326439</v>
      </c>
      <c r="D162" s="190" t="s">
        <v>1359</v>
      </c>
      <c r="E162" s="195" t="s">
        <v>1384</v>
      </c>
      <c r="F162" s="195">
        <v>97261</v>
      </c>
      <c r="G162" s="195" t="s">
        <v>1066</v>
      </c>
      <c r="I162" s="195" t="s">
        <v>30</v>
      </c>
      <c r="J162" s="195" t="s">
        <v>30</v>
      </c>
      <c r="K162" s="195" t="s">
        <v>465</v>
      </c>
      <c r="L162" s="195" t="s">
        <v>138</v>
      </c>
      <c r="M162" s="195" t="s">
        <v>365</v>
      </c>
      <c r="N162" s="195" t="s">
        <v>1368</v>
      </c>
      <c r="O162" s="196" t="s">
        <v>1385</v>
      </c>
      <c r="P162" s="215" t="s">
        <v>2168</v>
      </c>
      <c r="Q162" s="215" t="s">
        <v>440</v>
      </c>
      <c r="R162" s="195" t="s">
        <v>433</v>
      </c>
      <c r="S162" s="195" t="s">
        <v>34</v>
      </c>
      <c r="T162" s="202">
        <v>3.06</v>
      </c>
      <c r="U162" s="195" t="s">
        <v>1364</v>
      </c>
      <c r="V162" s="214">
        <v>5.6285000000000002E-2</v>
      </c>
      <c r="W162" s="195" t="s">
        <v>782</v>
      </c>
      <c r="X162" s="195" t="s">
        <v>931</v>
      </c>
      <c r="Y162" s="205">
        <v>0</v>
      </c>
      <c r="Z162" s="206">
        <v>2.9700000000000001E-2</v>
      </c>
      <c r="AA162" s="195" t="s">
        <v>1387</v>
      </c>
      <c r="AB162" s="210" t="s">
        <v>438</v>
      </c>
      <c r="AC162" s="195" t="s">
        <v>511</v>
      </c>
      <c r="AD162" s="202">
        <v>482000</v>
      </c>
      <c r="AE162" s="206">
        <v>0.73</v>
      </c>
      <c r="AF162" s="195" t="s">
        <v>139</v>
      </c>
      <c r="AG162" s="195" t="s">
        <v>138</v>
      </c>
      <c r="AH162" s="195" t="s">
        <v>812</v>
      </c>
      <c r="AI162" s="195" t="s">
        <v>1372</v>
      </c>
      <c r="AJ162" s="195" t="s">
        <v>365</v>
      </c>
      <c r="AK162" s="195" t="s">
        <v>919</v>
      </c>
      <c r="AL162" s="195" t="s">
        <v>1366</v>
      </c>
      <c r="AM162" s="195" t="s">
        <v>922</v>
      </c>
      <c r="AN162" s="196" t="s">
        <v>139</v>
      </c>
      <c r="AO162" s="195" t="s">
        <v>139</v>
      </c>
      <c r="AP162" s="214">
        <v>0</v>
      </c>
      <c r="AQ162" s="202">
        <v>228.42</v>
      </c>
      <c r="AR162" s="208">
        <v>129.66</v>
      </c>
      <c r="AS162" s="209">
        <v>1</v>
      </c>
      <c r="AT162" s="202">
        <v>0.29599999999999999</v>
      </c>
      <c r="AU162" s="202">
        <v>0.29599999999999999</v>
      </c>
      <c r="AX162" s="210" t="s">
        <v>138</v>
      </c>
      <c r="AY162" s="195" t="s">
        <v>36</v>
      </c>
      <c r="AZ162" s="206">
        <v>4.3981281038782199E-4</v>
      </c>
      <c r="BA162" s="206">
        <v>4.0146886920257404E-6</v>
      </c>
    </row>
    <row r="163" spans="1:53">
      <c r="A163" s="195">
        <v>969</v>
      </c>
      <c r="B163" s="195">
        <v>969</v>
      </c>
      <c r="C163" s="195">
        <v>513326439</v>
      </c>
      <c r="D163" s="190" t="s">
        <v>1359</v>
      </c>
      <c r="E163" s="195" t="s">
        <v>1386</v>
      </c>
      <c r="F163" s="195">
        <v>29199</v>
      </c>
      <c r="G163" s="195" t="s">
        <v>1066</v>
      </c>
      <c r="I163" s="195" t="s">
        <v>30</v>
      </c>
      <c r="J163" s="195" t="s">
        <v>30</v>
      </c>
      <c r="K163" s="195" t="s">
        <v>465</v>
      </c>
      <c r="L163" s="195" t="s">
        <v>138</v>
      </c>
      <c r="M163" s="195" t="s">
        <v>365</v>
      </c>
      <c r="N163" s="195" t="s">
        <v>1368</v>
      </c>
      <c r="O163" s="196" t="s">
        <v>1369</v>
      </c>
      <c r="P163" s="215" t="s">
        <v>2168</v>
      </c>
      <c r="Q163" s="215" t="s">
        <v>440</v>
      </c>
      <c r="R163" s="195" t="s">
        <v>433</v>
      </c>
      <c r="S163" s="195" t="s">
        <v>34</v>
      </c>
      <c r="T163" s="202">
        <v>3.06</v>
      </c>
      <c r="U163" s="195" t="s">
        <v>1364</v>
      </c>
      <c r="V163" s="214">
        <v>5.7277000000000002E-2</v>
      </c>
      <c r="W163" s="195" t="s">
        <v>782</v>
      </c>
      <c r="X163" s="195" t="s">
        <v>931</v>
      </c>
      <c r="Y163" s="205">
        <v>0</v>
      </c>
      <c r="Z163" s="206">
        <v>2.9700000000000001E-2</v>
      </c>
      <c r="AA163" s="195" t="s">
        <v>1387</v>
      </c>
      <c r="AB163" s="210" t="s">
        <v>438</v>
      </c>
      <c r="AC163" s="195" t="s">
        <v>511</v>
      </c>
      <c r="AD163" s="202">
        <v>482000</v>
      </c>
      <c r="AE163" s="206">
        <v>0.73</v>
      </c>
      <c r="AF163" s="195" t="s">
        <v>139</v>
      </c>
      <c r="AG163" s="195" t="s">
        <v>138</v>
      </c>
      <c r="AH163" s="195" t="s">
        <v>812</v>
      </c>
      <c r="AI163" s="195" t="s">
        <v>1372</v>
      </c>
      <c r="AJ163" s="195" t="s">
        <v>365</v>
      </c>
      <c r="AK163" s="195" t="s">
        <v>919</v>
      </c>
      <c r="AL163" s="195" t="s">
        <v>1366</v>
      </c>
      <c r="AM163" s="195" t="s">
        <v>922</v>
      </c>
      <c r="AN163" s="196" t="s">
        <v>139</v>
      </c>
      <c r="AO163" s="195" t="s">
        <v>139</v>
      </c>
      <c r="AP163" s="214">
        <v>0</v>
      </c>
      <c r="AQ163" s="202">
        <v>459.94</v>
      </c>
      <c r="AR163" s="208">
        <v>130.04</v>
      </c>
      <c r="AS163" s="209">
        <v>1</v>
      </c>
      <c r="AT163" s="202">
        <v>0.59799999999999998</v>
      </c>
      <c r="AU163" s="202">
        <v>0.59799999999999998</v>
      </c>
      <c r="AX163" s="210" t="s">
        <v>138</v>
      </c>
      <c r="AY163" s="195" t="s">
        <v>36</v>
      </c>
      <c r="AZ163" s="206">
        <v>8.88189985473283E-4</v>
      </c>
      <c r="BA163" s="206">
        <v>8.1075544114001799E-6</v>
      </c>
    </row>
    <row r="164" spans="1:53">
      <c r="A164" s="195">
        <v>969</v>
      </c>
      <c r="B164" s="195">
        <v>969</v>
      </c>
      <c r="C164" s="195">
        <v>513326439</v>
      </c>
      <c r="D164" s="190" t="s">
        <v>1359</v>
      </c>
      <c r="E164" s="195" t="s">
        <v>1388</v>
      </c>
      <c r="F164" s="195">
        <v>97287</v>
      </c>
      <c r="G164" s="195" t="s">
        <v>1066</v>
      </c>
      <c r="I164" s="195" t="s">
        <v>30</v>
      </c>
      <c r="J164" s="195" t="s">
        <v>30</v>
      </c>
      <c r="K164" s="195" t="s">
        <v>465</v>
      </c>
      <c r="L164" s="195" t="s">
        <v>138</v>
      </c>
      <c r="M164" s="195" t="s">
        <v>365</v>
      </c>
      <c r="N164" s="195" t="s">
        <v>1368</v>
      </c>
      <c r="O164" s="196" t="s">
        <v>1389</v>
      </c>
      <c r="P164" s="215" t="s">
        <v>2168</v>
      </c>
      <c r="Q164" s="215" t="s">
        <v>440</v>
      </c>
      <c r="R164" s="195" t="s">
        <v>433</v>
      </c>
      <c r="S164" s="195" t="s">
        <v>34</v>
      </c>
      <c r="T164" s="202">
        <v>3.06</v>
      </c>
      <c r="U164" s="195" t="s">
        <v>1364</v>
      </c>
      <c r="V164" s="214">
        <v>5.6878999999999999E-2</v>
      </c>
      <c r="W164" s="195" t="s">
        <v>782</v>
      </c>
      <c r="X164" s="195" t="s">
        <v>931</v>
      </c>
      <c r="Y164" s="205">
        <v>0</v>
      </c>
      <c r="Z164" s="206">
        <v>2.9700000000000001E-2</v>
      </c>
      <c r="AA164" s="195" t="s">
        <v>1387</v>
      </c>
      <c r="AB164" s="210" t="s">
        <v>438</v>
      </c>
      <c r="AC164" s="195" t="s">
        <v>511</v>
      </c>
      <c r="AD164" s="202">
        <v>482000</v>
      </c>
      <c r="AE164" s="206">
        <v>0.73</v>
      </c>
      <c r="AF164" s="195" t="s">
        <v>139</v>
      </c>
      <c r="AG164" s="195" t="s">
        <v>138</v>
      </c>
      <c r="AH164" s="195" t="s">
        <v>812</v>
      </c>
      <c r="AI164" s="195" t="s">
        <v>1372</v>
      </c>
      <c r="AJ164" s="195" t="s">
        <v>365</v>
      </c>
      <c r="AK164" s="195" t="s">
        <v>919</v>
      </c>
      <c r="AL164" s="195" t="s">
        <v>1366</v>
      </c>
      <c r="AM164" s="195" t="s">
        <v>922</v>
      </c>
      <c r="AN164" s="196" t="s">
        <v>139</v>
      </c>
      <c r="AO164" s="195" t="s">
        <v>139</v>
      </c>
      <c r="AP164" s="214">
        <v>0</v>
      </c>
      <c r="AQ164" s="202">
        <v>275.99</v>
      </c>
      <c r="AR164" s="208">
        <v>130.01</v>
      </c>
      <c r="AS164" s="209">
        <v>1</v>
      </c>
      <c r="AT164" s="202">
        <v>0.35899999999999999</v>
      </c>
      <c r="AU164" s="202">
        <v>0.35899999999999999</v>
      </c>
      <c r="AX164" s="210" t="s">
        <v>138</v>
      </c>
      <c r="AY164" s="195" t="s">
        <v>36</v>
      </c>
      <c r="AZ164" s="206">
        <v>5.3284124596911198E-4</v>
      </c>
      <c r="BA164" s="206">
        <v>4.86386861481089E-6</v>
      </c>
    </row>
    <row r="165" spans="1:53">
      <c r="A165" s="195">
        <v>969</v>
      </c>
      <c r="B165" s="195">
        <v>969</v>
      </c>
      <c r="C165" s="195">
        <v>513326439</v>
      </c>
      <c r="D165" s="190" t="s">
        <v>1359</v>
      </c>
      <c r="E165" s="195" t="s">
        <v>1390</v>
      </c>
      <c r="F165" s="195">
        <v>97345</v>
      </c>
      <c r="G165" s="195" t="s">
        <v>1066</v>
      </c>
      <c r="I165" s="195" t="s">
        <v>30</v>
      </c>
      <c r="J165" s="195" t="s">
        <v>30</v>
      </c>
      <c r="K165" s="195" t="s">
        <v>465</v>
      </c>
      <c r="L165" s="195" t="s">
        <v>138</v>
      </c>
      <c r="M165" s="195" t="s">
        <v>365</v>
      </c>
      <c r="N165" s="195" t="s">
        <v>1368</v>
      </c>
      <c r="O165" s="196" t="s">
        <v>1391</v>
      </c>
      <c r="P165" s="215" t="s">
        <v>2168</v>
      </c>
      <c r="Q165" s="215" t="s">
        <v>440</v>
      </c>
      <c r="R165" s="195" t="s">
        <v>433</v>
      </c>
      <c r="S165" s="195" t="s">
        <v>34</v>
      </c>
      <c r="T165" s="202">
        <v>3.06</v>
      </c>
      <c r="U165" s="195" t="s">
        <v>1364</v>
      </c>
      <c r="V165" s="214">
        <v>5.7158E-2</v>
      </c>
      <c r="W165" s="195" t="s">
        <v>782</v>
      </c>
      <c r="X165" s="195" t="s">
        <v>931</v>
      </c>
      <c r="Y165" s="205">
        <v>0</v>
      </c>
      <c r="Z165" s="206">
        <v>2.98E-2</v>
      </c>
      <c r="AA165" s="195" t="s">
        <v>1387</v>
      </c>
      <c r="AB165" s="210" t="s">
        <v>438</v>
      </c>
      <c r="AC165" s="195" t="s">
        <v>511</v>
      </c>
      <c r="AD165" s="202">
        <v>482000</v>
      </c>
      <c r="AE165" s="206">
        <v>0.73</v>
      </c>
      <c r="AF165" s="195" t="s">
        <v>139</v>
      </c>
      <c r="AG165" s="195" t="s">
        <v>138</v>
      </c>
      <c r="AH165" s="195" t="s">
        <v>812</v>
      </c>
      <c r="AI165" s="195" t="s">
        <v>1372</v>
      </c>
      <c r="AJ165" s="195" t="s">
        <v>365</v>
      </c>
      <c r="AK165" s="195" t="s">
        <v>919</v>
      </c>
      <c r="AL165" s="195" t="s">
        <v>1366</v>
      </c>
      <c r="AM165" s="195" t="s">
        <v>922</v>
      </c>
      <c r="AN165" s="196" t="s">
        <v>139</v>
      </c>
      <c r="AO165" s="195" t="s">
        <v>139</v>
      </c>
      <c r="AP165" s="214">
        <v>0</v>
      </c>
      <c r="AQ165" s="202">
        <v>4970.3599999999997</v>
      </c>
      <c r="AR165" s="208">
        <v>129.96</v>
      </c>
      <c r="AS165" s="209">
        <v>1</v>
      </c>
      <c r="AT165" s="202">
        <v>6.4589999999999996</v>
      </c>
      <c r="AU165" s="202">
        <v>6.4589999999999996</v>
      </c>
      <c r="AX165" s="210" t="s">
        <v>138</v>
      </c>
      <c r="AY165" s="195" t="s">
        <v>36</v>
      </c>
      <c r="AZ165" s="206">
        <v>9.5923557859010702E-3</v>
      </c>
      <c r="BA165" s="206">
        <v>8.7560710816009997E-5</v>
      </c>
    </row>
    <row r="166" spans="1:53">
      <c r="A166" s="195">
        <v>969</v>
      </c>
      <c r="B166" s="195">
        <v>969</v>
      </c>
      <c r="C166" s="195">
        <v>513326439</v>
      </c>
      <c r="D166" s="190" t="s">
        <v>1359</v>
      </c>
      <c r="E166" s="195" t="s">
        <v>1392</v>
      </c>
      <c r="F166" s="195">
        <v>28415</v>
      </c>
      <c r="G166" s="195" t="s">
        <v>1066</v>
      </c>
      <c r="I166" s="195" t="s">
        <v>30</v>
      </c>
      <c r="J166" s="195" t="s">
        <v>30</v>
      </c>
      <c r="K166" s="195" t="s">
        <v>465</v>
      </c>
      <c r="L166" s="195" t="s">
        <v>138</v>
      </c>
      <c r="M166" s="195" t="s">
        <v>365</v>
      </c>
      <c r="N166" s="195" t="s">
        <v>1368</v>
      </c>
      <c r="O166" s="196" t="s">
        <v>1393</v>
      </c>
      <c r="P166" s="215" t="s">
        <v>2168</v>
      </c>
      <c r="Q166" s="215" t="s">
        <v>440</v>
      </c>
      <c r="R166" s="195" t="s">
        <v>433</v>
      </c>
      <c r="S166" s="195" t="s">
        <v>34</v>
      </c>
      <c r="T166" s="202">
        <v>3.07</v>
      </c>
      <c r="U166" s="195" t="s">
        <v>1364</v>
      </c>
      <c r="V166" s="214">
        <v>5.5451E-2</v>
      </c>
      <c r="W166" s="195" t="s">
        <v>782</v>
      </c>
      <c r="X166" s="195" t="s">
        <v>931</v>
      </c>
      <c r="Y166" s="205">
        <v>0</v>
      </c>
      <c r="Z166" s="206">
        <v>2.9700000000000001E-2</v>
      </c>
      <c r="AA166" s="195" t="s">
        <v>1387</v>
      </c>
      <c r="AB166" s="210" t="s">
        <v>438</v>
      </c>
      <c r="AC166" s="195" t="s">
        <v>511</v>
      </c>
      <c r="AD166" s="202">
        <v>482000</v>
      </c>
      <c r="AE166" s="206">
        <v>0.73</v>
      </c>
      <c r="AF166" s="195" t="s">
        <v>139</v>
      </c>
      <c r="AG166" s="195" t="s">
        <v>138</v>
      </c>
      <c r="AH166" s="195" t="s">
        <v>812</v>
      </c>
      <c r="AI166" s="195" t="s">
        <v>1372</v>
      </c>
      <c r="AJ166" s="195" t="s">
        <v>365</v>
      </c>
      <c r="AK166" s="195" t="s">
        <v>919</v>
      </c>
      <c r="AL166" s="195" t="s">
        <v>1366</v>
      </c>
      <c r="AM166" s="195" t="s">
        <v>922</v>
      </c>
      <c r="AN166" s="196" t="s">
        <v>139</v>
      </c>
      <c r="AO166" s="195" t="s">
        <v>139</v>
      </c>
      <c r="AP166" s="214">
        <v>0</v>
      </c>
      <c r="AQ166" s="202">
        <v>569</v>
      </c>
      <c r="AR166" s="208">
        <v>126.85</v>
      </c>
      <c r="AS166" s="209">
        <v>1</v>
      </c>
      <c r="AT166" s="202">
        <v>0.72199999999999998</v>
      </c>
      <c r="AU166" s="202">
        <v>0.72199999999999998</v>
      </c>
      <c r="AX166" s="210" t="s">
        <v>138</v>
      </c>
      <c r="AY166" s="195" t="s">
        <v>36</v>
      </c>
      <c r="AZ166" s="206">
        <v>1.0718412535138399E-3</v>
      </c>
      <c r="BA166" s="206">
        <v>9.7839554885503793E-6</v>
      </c>
    </row>
    <row r="167" spans="1:53">
      <c r="A167" s="195">
        <v>969</v>
      </c>
      <c r="B167" s="195">
        <v>969</v>
      </c>
      <c r="C167" s="195">
        <v>513326439</v>
      </c>
      <c r="D167" s="190" t="s">
        <v>1359</v>
      </c>
      <c r="E167" s="195" t="s">
        <v>1394</v>
      </c>
      <c r="F167" s="195">
        <v>24836</v>
      </c>
      <c r="G167" s="195" t="s">
        <v>1066</v>
      </c>
      <c r="I167" s="195" t="s">
        <v>30</v>
      </c>
      <c r="J167" s="195" t="s">
        <v>30</v>
      </c>
      <c r="K167" s="195" t="s">
        <v>465</v>
      </c>
      <c r="L167" s="195" t="s">
        <v>138</v>
      </c>
      <c r="M167" s="195" t="s">
        <v>365</v>
      </c>
      <c r="N167" s="195" t="s">
        <v>1368</v>
      </c>
      <c r="O167" s="196" t="s">
        <v>1369</v>
      </c>
      <c r="P167" s="215" t="s">
        <v>2168</v>
      </c>
      <c r="Q167" s="215" t="s">
        <v>440</v>
      </c>
      <c r="R167" s="195" t="s">
        <v>433</v>
      </c>
      <c r="S167" s="195" t="s">
        <v>34</v>
      </c>
      <c r="T167" s="202">
        <v>3.07</v>
      </c>
      <c r="U167" s="195" t="s">
        <v>855</v>
      </c>
      <c r="V167" s="214">
        <v>5.5452000000000001E-2</v>
      </c>
      <c r="W167" s="195" t="s">
        <v>782</v>
      </c>
      <c r="X167" s="195" t="s">
        <v>931</v>
      </c>
      <c r="Y167" s="205">
        <v>0</v>
      </c>
      <c r="Z167" s="206">
        <v>2.9700000000000001E-2</v>
      </c>
      <c r="AA167" s="195" t="s">
        <v>1387</v>
      </c>
      <c r="AB167" s="210" t="s">
        <v>438</v>
      </c>
      <c r="AC167" s="195" t="s">
        <v>511</v>
      </c>
      <c r="AD167" s="202">
        <v>482000</v>
      </c>
      <c r="AE167" s="206">
        <v>0.73</v>
      </c>
      <c r="AF167" s="195" t="s">
        <v>139</v>
      </c>
      <c r="AG167" s="195" t="s">
        <v>138</v>
      </c>
      <c r="AH167" s="195" t="s">
        <v>812</v>
      </c>
      <c r="AI167" s="195" t="s">
        <v>1372</v>
      </c>
      <c r="AJ167" s="195" t="s">
        <v>365</v>
      </c>
      <c r="AK167" s="195" t="s">
        <v>919</v>
      </c>
      <c r="AL167" s="195" t="s">
        <v>1366</v>
      </c>
      <c r="AM167" s="195" t="s">
        <v>922</v>
      </c>
      <c r="AN167" s="196" t="s">
        <v>139</v>
      </c>
      <c r="AO167" s="195" t="s">
        <v>139</v>
      </c>
      <c r="AP167" s="214">
        <v>0</v>
      </c>
      <c r="AQ167" s="202">
        <v>471.29</v>
      </c>
      <c r="AR167" s="208">
        <v>126.79</v>
      </c>
      <c r="AS167" s="209">
        <v>1</v>
      </c>
      <c r="AT167" s="202">
        <v>0.59799999999999998</v>
      </c>
      <c r="AU167" s="202">
        <v>0.59799999999999998</v>
      </c>
      <c r="AX167" s="210" t="s">
        <v>138</v>
      </c>
      <c r="AY167" s="195" t="s">
        <v>36</v>
      </c>
      <c r="AZ167" s="206">
        <v>8.8736226631494302E-4</v>
      </c>
      <c r="BA167" s="206">
        <v>8.0999988453350798E-6</v>
      </c>
    </row>
    <row r="168" spans="1:53">
      <c r="A168" s="195">
        <v>969</v>
      </c>
      <c r="B168" s="195">
        <v>969</v>
      </c>
      <c r="C168" s="195">
        <v>513326439</v>
      </c>
      <c r="D168" s="190" t="s">
        <v>1359</v>
      </c>
      <c r="E168" s="195" t="s">
        <v>1395</v>
      </c>
      <c r="F168" s="195">
        <v>97329</v>
      </c>
      <c r="G168" s="195" t="s">
        <v>1066</v>
      </c>
      <c r="I168" s="195" t="s">
        <v>30</v>
      </c>
      <c r="J168" s="195" t="s">
        <v>30</v>
      </c>
      <c r="K168" s="195" t="s">
        <v>465</v>
      </c>
      <c r="L168" s="195" t="s">
        <v>138</v>
      </c>
      <c r="M168" s="195" t="s">
        <v>365</v>
      </c>
      <c r="N168" s="195" t="s">
        <v>1368</v>
      </c>
      <c r="O168" s="196" t="s">
        <v>1396</v>
      </c>
      <c r="P168" s="215" t="s">
        <v>2168</v>
      </c>
      <c r="Q168" s="215" t="s">
        <v>440</v>
      </c>
      <c r="R168" s="195" t="s">
        <v>433</v>
      </c>
      <c r="S168" s="195" t="s">
        <v>34</v>
      </c>
      <c r="T168" s="202">
        <v>3.07</v>
      </c>
      <c r="U168" s="195" t="s">
        <v>1364</v>
      </c>
      <c r="V168" s="214">
        <v>5.5548E-2</v>
      </c>
      <c r="W168" s="195" t="s">
        <v>782</v>
      </c>
      <c r="X168" s="195" t="s">
        <v>931</v>
      </c>
      <c r="Y168" s="205">
        <v>0</v>
      </c>
      <c r="Z168" s="206">
        <v>2.9700000000000001E-2</v>
      </c>
      <c r="AA168" s="195" t="s">
        <v>1387</v>
      </c>
      <c r="AB168" s="210" t="s">
        <v>438</v>
      </c>
      <c r="AC168" s="195" t="s">
        <v>511</v>
      </c>
      <c r="AD168" s="202">
        <v>482000</v>
      </c>
      <c r="AE168" s="206">
        <v>0.73</v>
      </c>
      <c r="AF168" s="195" t="s">
        <v>139</v>
      </c>
      <c r="AG168" s="195" t="s">
        <v>138</v>
      </c>
      <c r="AH168" s="195" t="s">
        <v>812</v>
      </c>
      <c r="AI168" s="195" t="s">
        <v>1372</v>
      </c>
      <c r="AJ168" s="195" t="s">
        <v>365</v>
      </c>
      <c r="AK168" s="195" t="s">
        <v>919</v>
      </c>
      <c r="AL168" s="195" t="s">
        <v>1366</v>
      </c>
      <c r="AM168" s="195" t="s">
        <v>922</v>
      </c>
      <c r="AN168" s="196" t="s">
        <v>139</v>
      </c>
      <c r="AO168" s="195" t="s">
        <v>139</v>
      </c>
      <c r="AP168" s="214">
        <v>0</v>
      </c>
      <c r="AQ168" s="202">
        <v>1077.6199999999999</v>
      </c>
      <c r="AR168" s="208">
        <v>129.01</v>
      </c>
      <c r="AS168" s="209">
        <v>1</v>
      </c>
      <c r="AT168" s="202">
        <v>1.39</v>
      </c>
      <c r="AU168" s="202">
        <v>1.39</v>
      </c>
      <c r="AX168" s="210" t="s">
        <v>138</v>
      </c>
      <c r="AY168" s="195" t="s">
        <v>36</v>
      </c>
      <c r="AZ168" s="206">
        <v>2.0645088488418502E-3</v>
      </c>
      <c r="BA168" s="206">
        <v>1.8845199899302301E-5</v>
      </c>
    </row>
    <row r="169" spans="1:53">
      <c r="A169" s="195">
        <v>969</v>
      </c>
      <c r="B169" s="195">
        <v>969</v>
      </c>
      <c r="C169" s="195">
        <v>513326439</v>
      </c>
      <c r="D169" s="190" t="s">
        <v>1359</v>
      </c>
      <c r="E169" s="195" t="s">
        <v>1397</v>
      </c>
      <c r="F169" s="195">
        <v>24869</v>
      </c>
      <c r="G169" s="195" t="s">
        <v>1066</v>
      </c>
      <c r="I169" s="195" t="s">
        <v>30</v>
      </c>
      <c r="J169" s="195" t="s">
        <v>30</v>
      </c>
      <c r="K169" s="195" t="s">
        <v>465</v>
      </c>
      <c r="L169" s="195" t="s">
        <v>138</v>
      </c>
      <c r="M169" s="195" t="s">
        <v>365</v>
      </c>
      <c r="N169" s="195" t="s">
        <v>1368</v>
      </c>
      <c r="O169" s="196" t="s">
        <v>1398</v>
      </c>
      <c r="P169" s="215" t="s">
        <v>2168</v>
      </c>
      <c r="Q169" s="215" t="s">
        <v>440</v>
      </c>
      <c r="R169" s="195" t="s">
        <v>433</v>
      </c>
      <c r="S169" s="195" t="s">
        <v>34</v>
      </c>
      <c r="T169" s="202">
        <v>3.07</v>
      </c>
      <c r="U169" s="195" t="s">
        <v>1364</v>
      </c>
      <c r="V169" s="214">
        <v>5.5452000000000001E-2</v>
      </c>
      <c r="W169" s="195" t="s">
        <v>782</v>
      </c>
      <c r="X169" s="195" t="s">
        <v>931</v>
      </c>
      <c r="Y169" s="205">
        <v>0</v>
      </c>
      <c r="Z169" s="206">
        <v>2.98E-2</v>
      </c>
      <c r="AA169" s="195" t="s">
        <v>1387</v>
      </c>
      <c r="AB169" s="210" t="s">
        <v>438</v>
      </c>
      <c r="AC169" s="195" t="s">
        <v>511</v>
      </c>
      <c r="AD169" s="202">
        <v>482000</v>
      </c>
      <c r="AE169" s="206">
        <v>0.73</v>
      </c>
      <c r="AF169" s="195" t="s">
        <v>139</v>
      </c>
      <c r="AG169" s="195" t="s">
        <v>138</v>
      </c>
      <c r="AH169" s="195" t="s">
        <v>812</v>
      </c>
      <c r="AI169" s="195" t="s">
        <v>1372</v>
      </c>
      <c r="AJ169" s="195" t="s">
        <v>365</v>
      </c>
      <c r="AK169" s="195" t="s">
        <v>919</v>
      </c>
      <c r="AL169" s="195" t="s">
        <v>1366</v>
      </c>
      <c r="AM169" s="195" t="s">
        <v>922</v>
      </c>
      <c r="AN169" s="196" t="s">
        <v>139</v>
      </c>
      <c r="AO169" s="195" t="s">
        <v>139</v>
      </c>
      <c r="AP169" s="214">
        <v>0</v>
      </c>
      <c r="AQ169" s="202">
        <v>4160</v>
      </c>
      <c r="AR169" s="208">
        <v>126.99</v>
      </c>
      <c r="AS169" s="209">
        <v>1</v>
      </c>
      <c r="AT169" s="202">
        <v>5.2830000000000004</v>
      </c>
      <c r="AU169" s="202">
        <v>5.2830000000000004</v>
      </c>
      <c r="AX169" s="210" t="s">
        <v>138</v>
      </c>
      <c r="AY169" s="195" t="s">
        <v>36</v>
      </c>
      <c r="AZ169" s="206">
        <v>7.8449573027146793E-3</v>
      </c>
      <c r="BA169" s="206">
        <v>7.1610150111047006E-5</v>
      </c>
    </row>
    <row r="170" spans="1:53">
      <c r="A170" s="195">
        <v>969</v>
      </c>
      <c r="B170" s="195">
        <v>969</v>
      </c>
      <c r="C170" s="195">
        <v>513326439</v>
      </c>
      <c r="D170" s="190" t="s">
        <v>1359</v>
      </c>
      <c r="E170" s="195" t="s">
        <v>1399</v>
      </c>
      <c r="F170" s="195">
        <v>78022</v>
      </c>
      <c r="G170" s="195" t="s">
        <v>1066</v>
      </c>
      <c r="I170" s="195" t="s">
        <v>30</v>
      </c>
      <c r="J170" s="195" t="s">
        <v>30</v>
      </c>
      <c r="K170" s="195" t="s">
        <v>465</v>
      </c>
      <c r="L170" s="195" t="s">
        <v>138</v>
      </c>
      <c r="M170" s="195" t="s">
        <v>365</v>
      </c>
      <c r="N170" s="195" t="s">
        <v>1368</v>
      </c>
      <c r="O170" s="196" t="s">
        <v>1369</v>
      </c>
      <c r="P170" s="215" t="s">
        <v>2168</v>
      </c>
      <c r="Q170" s="215" t="s">
        <v>440</v>
      </c>
      <c r="R170" s="195" t="s">
        <v>433</v>
      </c>
      <c r="S170" s="195" t="s">
        <v>34</v>
      </c>
      <c r="T170" s="202">
        <v>3.07</v>
      </c>
      <c r="U170" s="195" t="s">
        <v>1364</v>
      </c>
      <c r="V170" s="214">
        <v>5.5514000000000001E-2</v>
      </c>
      <c r="W170" s="195" t="s">
        <v>782</v>
      </c>
      <c r="X170" s="195" t="s">
        <v>931</v>
      </c>
      <c r="Y170" s="205">
        <v>0</v>
      </c>
      <c r="Z170" s="206">
        <v>2.98E-2</v>
      </c>
      <c r="AA170" s="195" t="s">
        <v>1387</v>
      </c>
      <c r="AB170" s="210" t="s">
        <v>438</v>
      </c>
      <c r="AC170" s="195" t="s">
        <v>511</v>
      </c>
      <c r="AD170" s="202">
        <v>482000</v>
      </c>
      <c r="AE170" s="206">
        <v>0.73</v>
      </c>
      <c r="AF170" s="195" t="s">
        <v>139</v>
      </c>
      <c r="AG170" s="195" t="s">
        <v>138</v>
      </c>
      <c r="AH170" s="195" t="s">
        <v>812</v>
      </c>
      <c r="AI170" s="195" t="s">
        <v>1372</v>
      </c>
      <c r="AJ170" s="195" t="s">
        <v>365</v>
      </c>
      <c r="AK170" s="195" t="s">
        <v>919</v>
      </c>
      <c r="AL170" s="195" t="s">
        <v>1366</v>
      </c>
      <c r="AM170" s="195" t="s">
        <v>922</v>
      </c>
      <c r="AN170" s="196" t="s">
        <v>139</v>
      </c>
      <c r="AO170" s="195" t="s">
        <v>139</v>
      </c>
      <c r="AP170" s="214">
        <v>0</v>
      </c>
      <c r="AQ170" s="202">
        <v>5052.95</v>
      </c>
      <c r="AR170" s="208">
        <v>128.96</v>
      </c>
      <c r="AS170" s="209">
        <v>1</v>
      </c>
      <c r="AT170" s="202">
        <v>6.516</v>
      </c>
      <c r="AU170" s="202">
        <v>6.516</v>
      </c>
      <c r="AX170" s="210" t="s">
        <v>138</v>
      </c>
      <c r="AY170" s="195" t="s">
        <v>36</v>
      </c>
      <c r="AZ170" s="206">
        <v>9.67671066292871E-3</v>
      </c>
      <c r="BA170" s="206">
        <v>8.8330716970722595E-5</v>
      </c>
    </row>
    <row r="171" spans="1:53">
      <c r="A171" s="195">
        <v>969</v>
      </c>
      <c r="B171" s="195">
        <v>969</v>
      </c>
      <c r="C171" s="195">
        <v>513326439</v>
      </c>
      <c r="D171" s="190" t="s">
        <v>1359</v>
      </c>
      <c r="E171" s="195" t="s">
        <v>1400</v>
      </c>
      <c r="F171" s="195">
        <v>78006</v>
      </c>
      <c r="G171" s="195" t="s">
        <v>1066</v>
      </c>
      <c r="I171" s="195" t="s">
        <v>30</v>
      </c>
      <c r="J171" s="195" t="s">
        <v>30</v>
      </c>
      <c r="K171" s="195" t="s">
        <v>465</v>
      </c>
      <c r="L171" s="195" t="s">
        <v>138</v>
      </c>
      <c r="M171" s="195" t="s">
        <v>365</v>
      </c>
      <c r="N171" s="195" t="s">
        <v>1368</v>
      </c>
      <c r="O171" s="196" t="s">
        <v>1369</v>
      </c>
      <c r="P171" s="215" t="s">
        <v>2168</v>
      </c>
      <c r="Q171" s="215" t="s">
        <v>440</v>
      </c>
      <c r="R171" s="195" t="s">
        <v>433</v>
      </c>
      <c r="S171" s="195" t="s">
        <v>34</v>
      </c>
      <c r="T171" s="202">
        <v>3.06</v>
      </c>
      <c r="U171" s="195" t="s">
        <v>1364</v>
      </c>
      <c r="V171" s="214">
        <v>5.7402000000000002E-2</v>
      </c>
      <c r="W171" s="195" t="s">
        <v>782</v>
      </c>
      <c r="X171" s="195" t="s">
        <v>931</v>
      </c>
      <c r="Y171" s="205">
        <v>0</v>
      </c>
      <c r="Z171" s="206">
        <v>2.9700000000000001E-2</v>
      </c>
      <c r="AA171" s="195" t="s">
        <v>1387</v>
      </c>
      <c r="AB171" s="210" t="s">
        <v>438</v>
      </c>
      <c r="AC171" s="195" t="s">
        <v>511</v>
      </c>
      <c r="AD171" s="202">
        <v>482000</v>
      </c>
      <c r="AE171" s="206">
        <v>0.73</v>
      </c>
      <c r="AF171" s="195" t="s">
        <v>139</v>
      </c>
      <c r="AG171" s="195" t="s">
        <v>138</v>
      </c>
      <c r="AH171" s="195" t="s">
        <v>812</v>
      </c>
      <c r="AI171" s="195" t="s">
        <v>1372</v>
      </c>
      <c r="AJ171" s="195" t="s">
        <v>365</v>
      </c>
      <c r="AK171" s="195" t="s">
        <v>919</v>
      </c>
      <c r="AL171" s="195" t="s">
        <v>1366</v>
      </c>
      <c r="AM171" s="195" t="s">
        <v>922</v>
      </c>
      <c r="AN171" s="196" t="s">
        <v>139</v>
      </c>
      <c r="AO171" s="195" t="s">
        <v>139</v>
      </c>
      <c r="AP171" s="214">
        <v>0</v>
      </c>
      <c r="AQ171" s="202">
        <v>1057.8399999999999</v>
      </c>
      <c r="AR171" s="208">
        <v>130.21</v>
      </c>
      <c r="AS171" s="209">
        <v>1</v>
      </c>
      <c r="AT171" s="202">
        <v>1.377</v>
      </c>
      <c r="AU171" s="202">
        <v>1.377</v>
      </c>
      <c r="AX171" s="210" t="s">
        <v>138</v>
      </c>
      <c r="AY171" s="195" t="s">
        <v>36</v>
      </c>
      <c r="AZ171" s="206">
        <v>2.0454650073264999E-3</v>
      </c>
      <c r="BA171" s="206">
        <v>1.8671364364323301E-5</v>
      </c>
    </row>
    <row r="172" spans="1:53">
      <c r="A172" s="195">
        <v>969</v>
      </c>
      <c r="B172" s="195">
        <v>969</v>
      </c>
      <c r="C172" s="195">
        <v>513326439</v>
      </c>
      <c r="D172" s="190" t="s">
        <v>1359</v>
      </c>
      <c r="E172" s="195" t="s">
        <v>1401</v>
      </c>
      <c r="F172" s="195">
        <v>97279</v>
      </c>
      <c r="G172" s="195" t="s">
        <v>1066</v>
      </c>
      <c r="I172" s="195" t="s">
        <v>30</v>
      </c>
      <c r="J172" s="195" t="s">
        <v>30</v>
      </c>
      <c r="K172" s="195" t="s">
        <v>465</v>
      </c>
      <c r="L172" s="195" t="s">
        <v>138</v>
      </c>
      <c r="M172" s="195" t="s">
        <v>365</v>
      </c>
      <c r="N172" s="195" t="s">
        <v>1368</v>
      </c>
      <c r="O172" s="196" t="s">
        <v>1402</v>
      </c>
      <c r="P172" s="215" t="s">
        <v>2168</v>
      </c>
      <c r="Q172" s="215" t="s">
        <v>440</v>
      </c>
      <c r="R172" s="195" t="s">
        <v>433</v>
      </c>
      <c r="S172" s="195" t="s">
        <v>34</v>
      </c>
      <c r="T172" s="202">
        <v>3.06</v>
      </c>
      <c r="U172" s="195" t="s">
        <v>1364</v>
      </c>
      <c r="V172" s="214">
        <v>5.6347000000000001E-2</v>
      </c>
      <c r="W172" s="195" t="s">
        <v>782</v>
      </c>
      <c r="X172" s="195" t="s">
        <v>931</v>
      </c>
      <c r="Y172" s="205">
        <v>0</v>
      </c>
      <c r="Z172" s="206">
        <v>2.98E-2</v>
      </c>
      <c r="AA172" s="195" t="s">
        <v>1377</v>
      </c>
      <c r="AB172" s="210" t="s">
        <v>438</v>
      </c>
      <c r="AC172" s="195" t="s">
        <v>511</v>
      </c>
      <c r="AD172" s="202">
        <v>482000</v>
      </c>
      <c r="AE172" s="206">
        <v>0.73</v>
      </c>
      <c r="AF172" s="195" t="s">
        <v>139</v>
      </c>
      <c r="AG172" s="195" t="s">
        <v>138</v>
      </c>
      <c r="AH172" s="195" t="s">
        <v>812</v>
      </c>
      <c r="AI172" s="195" t="s">
        <v>1372</v>
      </c>
      <c r="AJ172" s="195" t="s">
        <v>365</v>
      </c>
      <c r="AK172" s="195" t="s">
        <v>919</v>
      </c>
      <c r="AL172" s="195" t="s">
        <v>1366</v>
      </c>
      <c r="AM172" s="195" t="s">
        <v>922</v>
      </c>
      <c r="AN172" s="196" t="s">
        <v>139</v>
      </c>
      <c r="AO172" s="195" t="s">
        <v>139</v>
      </c>
      <c r="AP172" s="214">
        <v>0</v>
      </c>
      <c r="AQ172" s="202">
        <v>1486.62</v>
      </c>
      <c r="AR172" s="208">
        <v>129.65</v>
      </c>
      <c r="AS172" s="209">
        <v>1</v>
      </c>
      <c r="AT172" s="202">
        <v>1.927</v>
      </c>
      <c r="AU172" s="202">
        <v>1.927</v>
      </c>
      <c r="AX172" s="210" t="s">
        <v>138</v>
      </c>
      <c r="AY172" s="195" t="s">
        <v>36</v>
      </c>
      <c r="AZ172" s="206">
        <v>2.86220161689016E-3</v>
      </c>
      <c r="BA172" s="206">
        <v>2.61266797924649E-5</v>
      </c>
    </row>
    <row r="173" spans="1:53">
      <c r="A173" s="195">
        <v>969</v>
      </c>
      <c r="B173" s="195">
        <v>969</v>
      </c>
      <c r="C173" s="195">
        <v>513326439</v>
      </c>
      <c r="D173" s="190" t="s">
        <v>1359</v>
      </c>
      <c r="E173" s="195" t="s">
        <v>1403</v>
      </c>
      <c r="F173" s="195">
        <v>28704</v>
      </c>
      <c r="G173" s="195" t="s">
        <v>1066</v>
      </c>
      <c r="I173" s="195" t="s">
        <v>30</v>
      </c>
      <c r="J173" s="195" t="s">
        <v>30</v>
      </c>
      <c r="K173" s="195" t="s">
        <v>465</v>
      </c>
      <c r="L173" s="195" t="s">
        <v>138</v>
      </c>
      <c r="M173" s="195" t="s">
        <v>365</v>
      </c>
      <c r="N173" s="195" t="s">
        <v>1368</v>
      </c>
      <c r="O173" s="196" t="s">
        <v>1369</v>
      </c>
      <c r="P173" s="215" t="s">
        <v>2168</v>
      </c>
      <c r="Q173" s="215" t="s">
        <v>440</v>
      </c>
      <c r="R173" s="195" t="s">
        <v>433</v>
      </c>
      <c r="S173" s="195" t="s">
        <v>34</v>
      </c>
      <c r="T173" s="202">
        <v>3.06</v>
      </c>
      <c r="U173" s="195" t="s">
        <v>855</v>
      </c>
      <c r="V173" s="214">
        <v>5.5452000000000001E-2</v>
      </c>
      <c r="W173" s="195" t="s">
        <v>782</v>
      </c>
      <c r="X173" s="195" t="s">
        <v>931</v>
      </c>
      <c r="Y173" s="205">
        <v>0</v>
      </c>
      <c r="Z173" s="206">
        <v>3.0599999999999999E-2</v>
      </c>
      <c r="AA173" s="195" t="s">
        <v>1387</v>
      </c>
      <c r="AB173" s="210" t="s">
        <v>438</v>
      </c>
      <c r="AC173" s="195" t="s">
        <v>511</v>
      </c>
      <c r="AD173" s="202">
        <v>482000</v>
      </c>
      <c r="AE173" s="206">
        <v>0.73</v>
      </c>
      <c r="AF173" s="195" t="s">
        <v>139</v>
      </c>
      <c r="AG173" s="195" t="s">
        <v>138</v>
      </c>
      <c r="AH173" s="195" t="s">
        <v>812</v>
      </c>
      <c r="AI173" s="195" t="s">
        <v>1372</v>
      </c>
      <c r="AJ173" s="195" t="s">
        <v>365</v>
      </c>
      <c r="AK173" s="195" t="s">
        <v>919</v>
      </c>
      <c r="AL173" s="195" t="s">
        <v>1366</v>
      </c>
      <c r="AM173" s="195" t="s">
        <v>922</v>
      </c>
      <c r="AN173" s="196" t="s">
        <v>139</v>
      </c>
      <c r="AO173" s="195" t="s">
        <v>139</v>
      </c>
      <c r="AP173" s="214">
        <v>0</v>
      </c>
      <c r="AQ173" s="202">
        <v>1883.12</v>
      </c>
      <c r="AR173" s="208">
        <v>124.78</v>
      </c>
      <c r="AS173" s="209">
        <v>1</v>
      </c>
      <c r="AT173" s="202">
        <v>2.35</v>
      </c>
      <c r="AU173" s="202">
        <v>2.35</v>
      </c>
      <c r="AX173" s="210" t="s">
        <v>138</v>
      </c>
      <c r="AY173" s="195" t="s">
        <v>36</v>
      </c>
      <c r="AZ173" s="206">
        <v>3.4893996051455298E-3</v>
      </c>
      <c r="BA173" s="206">
        <v>3.1851853347300202E-5</v>
      </c>
    </row>
    <row r="174" spans="1:53">
      <c r="A174" s="195">
        <v>969</v>
      </c>
      <c r="B174" s="195">
        <v>969</v>
      </c>
      <c r="C174" s="195">
        <v>513326439</v>
      </c>
      <c r="D174" s="190" t="s">
        <v>1359</v>
      </c>
      <c r="E174" s="195" t="s">
        <v>1404</v>
      </c>
      <c r="F174" s="195">
        <v>28548</v>
      </c>
      <c r="G174" s="195" t="s">
        <v>1066</v>
      </c>
      <c r="I174" s="195" t="s">
        <v>30</v>
      </c>
      <c r="J174" s="195" t="s">
        <v>30</v>
      </c>
      <c r="K174" s="195" t="s">
        <v>465</v>
      </c>
      <c r="L174" s="195" t="s">
        <v>138</v>
      </c>
      <c r="M174" s="195" t="s">
        <v>365</v>
      </c>
      <c r="N174" s="195" t="s">
        <v>1368</v>
      </c>
      <c r="O174" s="196" t="s">
        <v>1369</v>
      </c>
      <c r="P174" s="215" t="s">
        <v>2168</v>
      </c>
      <c r="Q174" s="215" t="s">
        <v>440</v>
      </c>
      <c r="R174" s="195" t="s">
        <v>433</v>
      </c>
      <c r="S174" s="195" t="s">
        <v>34</v>
      </c>
      <c r="T174" s="202">
        <v>3.07</v>
      </c>
      <c r="U174" s="195" t="s">
        <v>855</v>
      </c>
      <c r="V174" s="214">
        <v>5.5451E-2</v>
      </c>
      <c r="W174" s="195" t="s">
        <v>782</v>
      </c>
      <c r="X174" s="195" t="s">
        <v>931</v>
      </c>
      <c r="Y174" s="205">
        <v>0</v>
      </c>
      <c r="Z174" s="206">
        <v>2.9700000000000001E-2</v>
      </c>
      <c r="AA174" s="195" t="s">
        <v>1387</v>
      </c>
      <c r="AB174" s="210" t="s">
        <v>438</v>
      </c>
      <c r="AC174" s="195" t="s">
        <v>511</v>
      </c>
      <c r="AD174" s="202">
        <v>482000</v>
      </c>
      <c r="AE174" s="206">
        <v>0.73</v>
      </c>
      <c r="AF174" s="195" t="s">
        <v>139</v>
      </c>
      <c r="AG174" s="195" t="s">
        <v>138</v>
      </c>
      <c r="AH174" s="195" t="s">
        <v>812</v>
      </c>
      <c r="AI174" s="195" t="s">
        <v>1372</v>
      </c>
      <c r="AJ174" s="195" t="s">
        <v>365</v>
      </c>
      <c r="AK174" s="195" t="s">
        <v>919</v>
      </c>
      <c r="AL174" s="195" t="s">
        <v>1366</v>
      </c>
      <c r="AM174" s="195" t="s">
        <v>922</v>
      </c>
      <c r="AN174" s="196" t="s">
        <v>139</v>
      </c>
      <c r="AO174" s="195" t="s">
        <v>139</v>
      </c>
      <c r="AP174" s="214">
        <v>0</v>
      </c>
      <c r="AQ174" s="202">
        <v>233.99</v>
      </c>
      <c r="AR174" s="208">
        <v>124.75</v>
      </c>
      <c r="AS174" s="209">
        <v>1</v>
      </c>
      <c r="AT174" s="202">
        <v>0.29199999999999998</v>
      </c>
      <c r="AU174" s="202">
        <v>0.29199999999999998</v>
      </c>
      <c r="AX174" s="210" t="s">
        <v>138</v>
      </c>
      <c r="AY174" s="195" t="s">
        <v>36</v>
      </c>
      <c r="AZ174" s="206">
        <v>4.3347652396531902E-4</v>
      </c>
      <c r="BA174" s="206">
        <v>3.9568499550698404E-6</v>
      </c>
    </row>
    <row r="175" spans="1:53">
      <c r="A175" s="195">
        <v>969</v>
      </c>
      <c r="B175" s="195">
        <v>969</v>
      </c>
      <c r="C175" s="195">
        <v>513326439</v>
      </c>
      <c r="D175" s="190" t="s">
        <v>1359</v>
      </c>
      <c r="E175" s="195" t="s">
        <v>1405</v>
      </c>
      <c r="F175" s="195">
        <v>28589</v>
      </c>
      <c r="G175" s="195" t="s">
        <v>1066</v>
      </c>
      <c r="I175" s="195" t="s">
        <v>30</v>
      </c>
      <c r="J175" s="195" t="s">
        <v>30</v>
      </c>
      <c r="K175" s="195" t="s">
        <v>465</v>
      </c>
      <c r="L175" s="195" t="s">
        <v>138</v>
      </c>
      <c r="M175" s="195" t="s">
        <v>365</v>
      </c>
      <c r="N175" s="195" t="s">
        <v>1368</v>
      </c>
      <c r="O175" s="196" t="s">
        <v>1369</v>
      </c>
      <c r="P175" s="215" t="s">
        <v>2168</v>
      </c>
      <c r="Q175" s="215" t="s">
        <v>440</v>
      </c>
      <c r="R175" s="195" t="s">
        <v>433</v>
      </c>
      <c r="S175" s="195" t="s">
        <v>34</v>
      </c>
      <c r="T175" s="202">
        <v>3.07</v>
      </c>
      <c r="U175" s="195" t="s">
        <v>855</v>
      </c>
      <c r="V175" s="214">
        <v>5.5432000000000002E-2</v>
      </c>
      <c r="W175" s="195" t="s">
        <v>782</v>
      </c>
      <c r="X175" s="195" t="s">
        <v>931</v>
      </c>
      <c r="Y175" s="205">
        <v>0</v>
      </c>
      <c r="Z175" s="206">
        <v>2.98E-2</v>
      </c>
      <c r="AA175" s="195" t="s">
        <v>1387</v>
      </c>
      <c r="AB175" s="210" t="s">
        <v>438</v>
      </c>
      <c r="AC175" s="195" t="s">
        <v>511</v>
      </c>
      <c r="AD175" s="202">
        <v>482000</v>
      </c>
      <c r="AE175" s="206">
        <v>0.73</v>
      </c>
      <c r="AF175" s="195" t="s">
        <v>139</v>
      </c>
      <c r="AG175" s="195" t="s">
        <v>138</v>
      </c>
      <c r="AH175" s="195" t="s">
        <v>812</v>
      </c>
      <c r="AI175" s="195" t="s">
        <v>1372</v>
      </c>
      <c r="AJ175" s="195" t="s">
        <v>365</v>
      </c>
      <c r="AK175" s="195" t="s">
        <v>919</v>
      </c>
      <c r="AL175" s="195" t="s">
        <v>1366</v>
      </c>
      <c r="AM175" s="195" t="s">
        <v>922</v>
      </c>
      <c r="AN175" s="196" t="s">
        <v>139</v>
      </c>
      <c r="AO175" s="195" t="s">
        <v>139</v>
      </c>
      <c r="AP175" s="214">
        <v>0</v>
      </c>
      <c r="AQ175" s="202">
        <v>519.62</v>
      </c>
      <c r="AR175" s="208">
        <v>125.08</v>
      </c>
      <c r="AS175" s="209">
        <v>1</v>
      </c>
      <c r="AT175" s="202">
        <v>0.65</v>
      </c>
      <c r="AU175" s="202">
        <v>0.65</v>
      </c>
      <c r="AX175" s="210" t="s">
        <v>138</v>
      </c>
      <c r="AY175" s="195" t="s">
        <v>36</v>
      </c>
      <c r="AZ175" s="206">
        <v>9.65164770964829E-4</v>
      </c>
      <c r="BA175" s="206">
        <v>8.8101937924848708E-6</v>
      </c>
    </row>
    <row r="176" spans="1:53">
      <c r="A176" s="195">
        <v>969</v>
      </c>
      <c r="B176" s="195">
        <v>969</v>
      </c>
      <c r="C176" s="195">
        <v>513326439</v>
      </c>
      <c r="D176" s="190" t="s">
        <v>1359</v>
      </c>
      <c r="E176" s="195" t="s">
        <v>1406</v>
      </c>
      <c r="F176" s="195">
        <v>97360</v>
      </c>
      <c r="G176" s="195" t="s">
        <v>1066</v>
      </c>
      <c r="I176" s="195" t="s">
        <v>30</v>
      </c>
      <c r="J176" s="195" t="s">
        <v>30</v>
      </c>
      <c r="K176" s="195" t="s">
        <v>465</v>
      </c>
      <c r="L176" s="195" t="s">
        <v>138</v>
      </c>
      <c r="M176" s="195" t="s">
        <v>365</v>
      </c>
      <c r="N176" s="195" t="s">
        <v>1368</v>
      </c>
      <c r="O176" s="196" t="s">
        <v>1407</v>
      </c>
      <c r="P176" s="215" t="s">
        <v>2168</v>
      </c>
      <c r="Q176" s="215" t="s">
        <v>440</v>
      </c>
      <c r="R176" s="195" t="s">
        <v>433</v>
      </c>
      <c r="S176" s="195" t="s">
        <v>34</v>
      </c>
      <c r="T176" s="202">
        <v>3.06</v>
      </c>
      <c r="U176" s="195" t="s">
        <v>855</v>
      </c>
      <c r="V176" s="214">
        <v>5.7388000000000002E-2</v>
      </c>
      <c r="W176" s="195" t="s">
        <v>782</v>
      </c>
      <c r="X176" s="195" t="s">
        <v>931</v>
      </c>
      <c r="Y176" s="205">
        <v>0</v>
      </c>
      <c r="Z176" s="206">
        <v>2.98E-2</v>
      </c>
      <c r="AA176" s="195" t="s">
        <v>1387</v>
      </c>
      <c r="AB176" s="210" t="s">
        <v>438</v>
      </c>
      <c r="AC176" s="195" t="s">
        <v>511</v>
      </c>
      <c r="AD176" s="202">
        <v>482000</v>
      </c>
      <c r="AE176" s="206">
        <v>0.73</v>
      </c>
      <c r="AF176" s="195" t="s">
        <v>139</v>
      </c>
      <c r="AG176" s="195" t="s">
        <v>138</v>
      </c>
      <c r="AH176" s="195" t="s">
        <v>812</v>
      </c>
      <c r="AI176" s="195" t="s">
        <v>1372</v>
      </c>
      <c r="AJ176" s="195" t="s">
        <v>365</v>
      </c>
      <c r="AK176" s="195" t="s">
        <v>919</v>
      </c>
      <c r="AL176" s="195" t="s">
        <v>1366</v>
      </c>
      <c r="AM176" s="195" t="s">
        <v>922</v>
      </c>
      <c r="AN176" s="196" t="s">
        <v>139</v>
      </c>
      <c r="AO176" s="195" t="s">
        <v>139</v>
      </c>
      <c r="AP176" s="214">
        <v>0</v>
      </c>
      <c r="AQ176" s="202">
        <v>4991.9399999999996</v>
      </c>
      <c r="AR176" s="208">
        <v>130.16999999999999</v>
      </c>
      <c r="AS176" s="209">
        <v>1</v>
      </c>
      <c r="AT176" s="202">
        <v>6.4980000000000002</v>
      </c>
      <c r="AU176" s="202">
        <v>6.4980000000000002</v>
      </c>
      <c r="AX176" s="210" t="s">
        <v>138</v>
      </c>
      <c r="AY176" s="195" t="s">
        <v>36</v>
      </c>
      <c r="AZ176" s="206">
        <v>9.6495706904722398E-3</v>
      </c>
      <c r="BA176" s="206">
        <v>8.8082978528482202E-5</v>
      </c>
    </row>
    <row r="177" spans="1:53">
      <c r="A177" s="195">
        <v>969</v>
      </c>
      <c r="B177" s="195">
        <v>969</v>
      </c>
      <c r="C177" s="195">
        <v>513326439</v>
      </c>
      <c r="D177" s="190" t="s">
        <v>1359</v>
      </c>
      <c r="E177" s="195" t="s">
        <v>1408</v>
      </c>
      <c r="F177" s="195">
        <v>33266</v>
      </c>
      <c r="G177" s="195" t="s">
        <v>1066</v>
      </c>
      <c r="I177" s="195" t="s">
        <v>30</v>
      </c>
      <c r="J177" s="195" t="s">
        <v>30</v>
      </c>
      <c r="K177" s="195" t="s">
        <v>465</v>
      </c>
      <c r="L177" s="195" t="s">
        <v>138</v>
      </c>
      <c r="M177" s="195" t="s">
        <v>365</v>
      </c>
      <c r="N177" s="195" t="s">
        <v>1368</v>
      </c>
      <c r="O177" s="196" t="s">
        <v>1369</v>
      </c>
      <c r="P177" s="215" t="s">
        <v>2168</v>
      </c>
      <c r="Q177" s="215" t="s">
        <v>440</v>
      </c>
      <c r="R177" s="195" t="s">
        <v>433</v>
      </c>
      <c r="S177" s="195" t="s">
        <v>34</v>
      </c>
      <c r="T177" s="202">
        <v>3.06</v>
      </c>
      <c r="U177" s="195" t="s">
        <v>1364</v>
      </c>
      <c r="V177" s="214">
        <v>5.7084999999999997E-2</v>
      </c>
      <c r="W177" s="195" t="s">
        <v>782</v>
      </c>
      <c r="X177" s="195" t="s">
        <v>931</v>
      </c>
      <c r="Y177" s="205">
        <v>0</v>
      </c>
      <c r="Z177" s="206">
        <v>3.0599999999999999E-2</v>
      </c>
      <c r="AA177" s="195" t="s">
        <v>1387</v>
      </c>
      <c r="AB177" s="210" t="s">
        <v>438</v>
      </c>
      <c r="AC177" s="195" t="s">
        <v>511</v>
      </c>
      <c r="AD177" s="202">
        <v>482000</v>
      </c>
      <c r="AE177" s="206">
        <v>0.73</v>
      </c>
      <c r="AF177" s="195" t="s">
        <v>139</v>
      </c>
      <c r="AG177" s="195" t="s">
        <v>138</v>
      </c>
      <c r="AH177" s="195" t="s">
        <v>812</v>
      </c>
      <c r="AI177" s="195" t="s">
        <v>1372</v>
      </c>
      <c r="AJ177" s="195" t="s">
        <v>365</v>
      </c>
      <c r="AK177" s="195" t="s">
        <v>919</v>
      </c>
      <c r="AL177" s="195" t="s">
        <v>1366</v>
      </c>
      <c r="AM177" s="195" t="s">
        <v>922</v>
      </c>
      <c r="AN177" s="196" t="s">
        <v>139</v>
      </c>
      <c r="AO177" s="195" t="s">
        <v>139</v>
      </c>
      <c r="AP177" s="214">
        <v>0</v>
      </c>
      <c r="AQ177" s="202">
        <v>1122.52</v>
      </c>
      <c r="AR177" s="208">
        <v>129.76</v>
      </c>
      <c r="AS177" s="209">
        <v>1</v>
      </c>
      <c r="AT177" s="202">
        <v>1.4570000000000001</v>
      </c>
      <c r="AU177" s="202">
        <v>1.4570000000000001</v>
      </c>
      <c r="AX177" s="210" t="s">
        <v>138</v>
      </c>
      <c r="AY177" s="195" t="s">
        <v>36</v>
      </c>
      <c r="AZ177" s="206">
        <v>2.16303055762734E-3</v>
      </c>
      <c r="BA177" s="206">
        <v>1.97445233861089E-5</v>
      </c>
    </row>
    <row r="178" spans="1:53">
      <c r="A178" s="195">
        <v>969</v>
      </c>
      <c r="B178" s="195">
        <v>969</v>
      </c>
      <c r="C178" s="195">
        <v>513326439</v>
      </c>
      <c r="D178" s="190" t="s">
        <v>1359</v>
      </c>
      <c r="E178" s="195" t="s">
        <v>1409</v>
      </c>
      <c r="F178" s="195">
        <v>28118</v>
      </c>
      <c r="G178" s="195" t="s">
        <v>1066</v>
      </c>
      <c r="I178" s="195" t="s">
        <v>30</v>
      </c>
      <c r="J178" s="195" t="s">
        <v>30</v>
      </c>
      <c r="K178" s="195" t="s">
        <v>465</v>
      </c>
      <c r="L178" s="195" t="s">
        <v>138</v>
      </c>
      <c r="M178" s="195" t="s">
        <v>365</v>
      </c>
      <c r="N178" s="195" t="s">
        <v>1368</v>
      </c>
      <c r="O178" s="196" t="s">
        <v>1410</v>
      </c>
      <c r="P178" s="215" t="s">
        <v>2168</v>
      </c>
      <c r="Q178" s="215" t="s">
        <v>440</v>
      </c>
      <c r="R178" s="195" t="s">
        <v>433</v>
      </c>
      <c r="S178" s="195" t="s">
        <v>34</v>
      </c>
      <c r="T178" s="202">
        <v>3.06</v>
      </c>
      <c r="U178" s="195" t="s">
        <v>1364</v>
      </c>
      <c r="V178" s="214">
        <v>5.5453000000000002E-2</v>
      </c>
      <c r="W178" s="195" t="s">
        <v>782</v>
      </c>
      <c r="X178" s="195" t="s">
        <v>931</v>
      </c>
      <c r="Y178" s="205">
        <v>0</v>
      </c>
      <c r="Z178" s="206">
        <v>2.98E-2</v>
      </c>
      <c r="AA178" s="195" t="s">
        <v>1387</v>
      </c>
      <c r="AB178" s="210" t="s">
        <v>438</v>
      </c>
      <c r="AC178" s="195" t="s">
        <v>511</v>
      </c>
      <c r="AD178" s="202">
        <v>482000</v>
      </c>
      <c r="AE178" s="206">
        <v>0.73</v>
      </c>
      <c r="AF178" s="195" t="s">
        <v>139</v>
      </c>
      <c r="AG178" s="195" t="s">
        <v>138</v>
      </c>
      <c r="AH178" s="195" t="s">
        <v>812</v>
      </c>
      <c r="AI178" s="195" t="s">
        <v>1372</v>
      </c>
      <c r="AJ178" s="195" t="s">
        <v>365</v>
      </c>
      <c r="AK178" s="195" t="s">
        <v>919</v>
      </c>
      <c r="AL178" s="195" t="s">
        <v>1366</v>
      </c>
      <c r="AM178" s="195" t="s">
        <v>922</v>
      </c>
      <c r="AN178" s="196" t="s">
        <v>139</v>
      </c>
      <c r="AO178" s="195" t="s">
        <v>139</v>
      </c>
      <c r="AP178" s="214">
        <v>0</v>
      </c>
      <c r="AQ178" s="202">
        <v>6564.63</v>
      </c>
      <c r="AR178" s="208">
        <v>126.97</v>
      </c>
      <c r="AS178" s="209">
        <v>1</v>
      </c>
      <c r="AT178" s="202">
        <v>8.3350000000000009</v>
      </c>
      <c r="AU178" s="202">
        <v>8.3350000000000009</v>
      </c>
      <c r="AX178" s="210" t="s">
        <v>138</v>
      </c>
      <c r="AY178" s="195" t="s">
        <v>36</v>
      </c>
      <c r="AZ178" s="206">
        <v>1.2377675793898601E-2</v>
      </c>
      <c r="BA178" s="206">
        <v>1.12985601759774E-4</v>
      </c>
    </row>
    <row r="179" spans="1:53">
      <c r="A179" s="195">
        <v>969</v>
      </c>
      <c r="B179" s="195">
        <v>969</v>
      </c>
      <c r="C179" s="195">
        <v>513326439</v>
      </c>
      <c r="D179" s="190" t="s">
        <v>1359</v>
      </c>
      <c r="E179" s="195" t="s">
        <v>1411</v>
      </c>
      <c r="F179" s="195">
        <v>24752</v>
      </c>
      <c r="G179" s="195" t="s">
        <v>1066</v>
      </c>
      <c r="I179" s="195" t="s">
        <v>30</v>
      </c>
      <c r="J179" s="195" t="s">
        <v>30</v>
      </c>
      <c r="K179" s="195" t="s">
        <v>465</v>
      </c>
      <c r="L179" s="195" t="s">
        <v>138</v>
      </c>
      <c r="M179" s="195" t="s">
        <v>365</v>
      </c>
      <c r="N179" s="195" t="s">
        <v>1368</v>
      </c>
      <c r="O179" s="196" t="s">
        <v>1412</v>
      </c>
      <c r="P179" s="215" t="s">
        <v>2168</v>
      </c>
      <c r="Q179" s="215" t="s">
        <v>440</v>
      </c>
      <c r="R179" s="195" t="s">
        <v>433</v>
      </c>
      <c r="S179" s="195" t="s">
        <v>34</v>
      </c>
      <c r="T179" s="202">
        <v>3.07</v>
      </c>
      <c r="U179" s="195" t="s">
        <v>1364</v>
      </c>
      <c r="V179" s="214">
        <v>5.5764000000000001E-2</v>
      </c>
      <c r="W179" s="195" t="s">
        <v>782</v>
      </c>
      <c r="X179" s="195" t="s">
        <v>931</v>
      </c>
      <c r="Y179" s="205">
        <v>0</v>
      </c>
      <c r="Z179" s="206">
        <v>2.98E-2</v>
      </c>
      <c r="AA179" s="195" t="s">
        <v>1387</v>
      </c>
      <c r="AB179" s="210" t="s">
        <v>438</v>
      </c>
      <c r="AC179" s="195" t="s">
        <v>511</v>
      </c>
      <c r="AD179" s="202">
        <v>482000</v>
      </c>
      <c r="AE179" s="206">
        <v>0.73</v>
      </c>
      <c r="AF179" s="195" t="s">
        <v>139</v>
      </c>
      <c r="AG179" s="195" t="s">
        <v>138</v>
      </c>
      <c r="AH179" s="195" t="s">
        <v>812</v>
      </c>
      <c r="AI179" s="195" t="s">
        <v>1372</v>
      </c>
      <c r="AJ179" s="195" t="s">
        <v>365</v>
      </c>
      <c r="AK179" s="195" t="s">
        <v>919</v>
      </c>
      <c r="AL179" s="195" t="s">
        <v>1366</v>
      </c>
      <c r="AM179" s="195" t="s">
        <v>922</v>
      </c>
      <c r="AN179" s="196" t="s">
        <v>139</v>
      </c>
      <c r="AO179" s="195" t="s">
        <v>139</v>
      </c>
      <c r="AP179" s="214">
        <v>0</v>
      </c>
      <c r="AQ179" s="202">
        <v>4754.2700000000004</v>
      </c>
      <c r="AR179" s="208">
        <v>129.56</v>
      </c>
      <c r="AS179" s="209">
        <v>1</v>
      </c>
      <c r="AT179" s="202">
        <v>6.16</v>
      </c>
      <c r="AU179" s="202">
        <v>6.16</v>
      </c>
      <c r="AX179" s="210" t="s">
        <v>138</v>
      </c>
      <c r="AY179" s="195" t="s">
        <v>36</v>
      </c>
      <c r="AZ179" s="206">
        <v>9.1470807255352397E-3</v>
      </c>
      <c r="BA179" s="206">
        <v>8.3496161745428305E-5</v>
      </c>
    </row>
    <row r="180" spans="1:53">
      <c r="A180" s="195">
        <v>969</v>
      </c>
      <c r="B180" s="195">
        <v>969</v>
      </c>
      <c r="C180" s="195">
        <v>513326439</v>
      </c>
      <c r="D180" s="190" t="s">
        <v>1359</v>
      </c>
      <c r="E180" s="195" t="s">
        <v>1413</v>
      </c>
      <c r="F180" s="195">
        <v>34819</v>
      </c>
      <c r="G180" s="195" t="s">
        <v>1066</v>
      </c>
      <c r="I180" s="195" t="s">
        <v>30</v>
      </c>
      <c r="J180" s="195" t="s">
        <v>30</v>
      </c>
      <c r="K180" s="195" t="s">
        <v>465</v>
      </c>
      <c r="L180" s="195" t="s">
        <v>138</v>
      </c>
      <c r="M180" s="195" t="s">
        <v>365</v>
      </c>
      <c r="N180" s="195" t="s">
        <v>1368</v>
      </c>
      <c r="O180" s="196" t="s">
        <v>1414</v>
      </c>
      <c r="P180" s="215" t="s">
        <v>2168</v>
      </c>
      <c r="Q180" s="215" t="s">
        <v>440</v>
      </c>
      <c r="R180" s="195" t="s">
        <v>433</v>
      </c>
      <c r="S180" s="195" t="s">
        <v>34</v>
      </c>
      <c r="T180" s="202">
        <v>3.07</v>
      </c>
      <c r="U180" s="195" t="s">
        <v>855</v>
      </c>
      <c r="V180" s="214">
        <v>5.5453000000000002E-2</v>
      </c>
      <c r="W180" s="195" t="s">
        <v>782</v>
      </c>
      <c r="X180" s="195" t="s">
        <v>931</v>
      </c>
      <c r="Y180" s="205">
        <v>0</v>
      </c>
      <c r="Z180" s="206">
        <v>2.9700000000000001E-2</v>
      </c>
      <c r="AA180" s="195" t="s">
        <v>1387</v>
      </c>
      <c r="AB180" s="210" t="s">
        <v>438</v>
      </c>
      <c r="AC180" s="195" t="s">
        <v>511</v>
      </c>
      <c r="AD180" s="202">
        <v>482000</v>
      </c>
      <c r="AE180" s="206">
        <v>0.73</v>
      </c>
      <c r="AF180" s="195" t="s">
        <v>139</v>
      </c>
      <c r="AG180" s="195" t="s">
        <v>138</v>
      </c>
      <c r="AH180" s="195" t="s">
        <v>812</v>
      </c>
      <c r="AI180" s="195" t="s">
        <v>1372</v>
      </c>
      <c r="AJ180" s="195" t="s">
        <v>365</v>
      </c>
      <c r="AK180" s="195" t="s">
        <v>919</v>
      </c>
      <c r="AL180" s="195" t="s">
        <v>1366</v>
      </c>
      <c r="AM180" s="195" t="s">
        <v>922</v>
      </c>
      <c r="AN180" s="196" t="s">
        <v>139</v>
      </c>
      <c r="AO180" s="195" t="s">
        <v>139</v>
      </c>
      <c r="AP180" s="214">
        <v>0</v>
      </c>
      <c r="AQ180" s="202">
        <v>1134</v>
      </c>
      <c r="AR180" s="208">
        <v>127.63</v>
      </c>
      <c r="AS180" s="209">
        <v>1</v>
      </c>
      <c r="AT180" s="202">
        <v>1.4470000000000001</v>
      </c>
      <c r="AU180" s="202">
        <v>1.4470000000000001</v>
      </c>
      <c r="AX180" s="210" t="s">
        <v>138</v>
      </c>
      <c r="AY180" s="195" t="s">
        <v>36</v>
      </c>
      <c r="AZ180" s="206">
        <v>2.1492827554913602E-3</v>
      </c>
      <c r="BA180" s="206">
        <v>1.96190310301067E-5</v>
      </c>
    </row>
    <row r="181" spans="1:53">
      <c r="A181" s="195">
        <v>969</v>
      </c>
      <c r="B181" s="195">
        <v>969</v>
      </c>
      <c r="C181" s="195">
        <v>513326439</v>
      </c>
      <c r="D181" s="190" t="s">
        <v>1359</v>
      </c>
      <c r="E181" s="195" t="s">
        <v>1415</v>
      </c>
      <c r="F181" s="195">
        <v>34801</v>
      </c>
      <c r="G181" s="195" t="s">
        <v>1066</v>
      </c>
      <c r="I181" s="195" t="s">
        <v>30</v>
      </c>
      <c r="J181" s="195" t="s">
        <v>30</v>
      </c>
      <c r="K181" s="195" t="s">
        <v>465</v>
      </c>
      <c r="L181" s="195" t="s">
        <v>138</v>
      </c>
      <c r="M181" s="195" t="s">
        <v>365</v>
      </c>
      <c r="N181" s="195" t="s">
        <v>1368</v>
      </c>
      <c r="O181" s="196" t="s">
        <v>1416</v>
      </c>
      <c r="P181" s="215" t="s">
        <v>2168</v>
      </c>
      <c r="Q181" s="215" t="s">
        <v>440</v>
      </c>
      <c r="R181" s="195" t="s">
        <v>433</v>
      </c>
      <c r="S181" s="195" t="s">
        <v>34</v>
      </c>
      <c r="T181" s="202">
        <v>3.07</v>
      </c>
      <c r="U181" s="195" t="s">
        <v>1364</v>
      </c>
      <c r="V181" s="214">
        <v>5.5451E-2</v>
      </c>
      <c r="W181" s="195" t="s">
        <v>782</v>
      </c>
      <c r="X181" s="195" t="s">
        <v>931</v>
      </c>
      <c r="Y181" s="205">
        <v>0</v>
      </c>
      <c r="Z181" s="206">
        <v>2.98E-2</v>
      </c>
      <c r="AA181" s="195" t="s">
        <v>1387</v>
      </c>
      <c r="AB181" s="210" t="s">
        <v>438</v>
      </c>
      <c r="AC181" s="195" t="s">
        <v>511</v>
      </c>
      <c r="AD181" s="202">
        <v>482000</v>
      </c>
      <c r="AE181" s="206">
        <v>0.73</v>
      </c>
      <c r="AF181" s="195" t="s">
        <v>139</v>
      </c>
      <c r="AG181" s="195" t="s">
        <v>138</v>
      </c>
      <c r="AH181" s="195" t="s">
        <v>812</v>
      </c>
      <c r="AI181" s="195" t="s">
        <v>1372</v>
      </c>
      <c r="AJ181" s="195" t="s">
        <v>365</v>
      </c>
      <c r="AK181" s="195" t="s">
        <v>919</v>
      </c>
      <c r="AL181" s="195" t="s">
        <v>1366</v>
      </c>
      <c r="AM181" s="195" t="s">
        <v>922</v>
      </c>
      <c r="AN181" s="196" t="s">
        <v>139</v>
      </c>
      <c r="AO181" s="195" t="s">
        <v>139</v>
      </c>
      <c r="AP181" s="214">
        <v>0</v>
      </c>
      <c r="AQ181" s="202">
        <v>2295.67</v>
      </c>
      <c r="AR181" s="208">
        <v>127.35</v>
      </c>
      <c r="AS181" s="209">
        <v>1</v>
      </c>
      <c r="AT181" s="202">
        <v>2.9239999999999999</v>
      </c>
      <c r="AU181" s="202">
        <v>2.9239999999999999</v>
      </c>
      <c r="AX181" s="210" t="s">
        <v>138</v>
      </c>
      <c r="AY181" s="195" t="s">
        <v>36</v>
      </c>
      <c r="AZ181" s="206">
        <v>4.34146334441937E-3</v>
      </c>
      <c r="BA181" s="206">
        <v>3.96296410291357E-5</v>
      </c>
    </row>
    <row r="182" spans="1:53">
      <c r="A182" s="195">
        <v>969</v>
      </c>
      <c r="B182" s="195">
        <v>969</v>
      </c>
      <c r="C182" s="195">
        <v>513326439</v>
      </c>
      <c r="D182" s="190" t="s">
        <v>1359</v>
      </c>
      <c r="E182" s="195" t="s">
        <v>1417</v>
      </c>
      <c r="F182" s="195">
        <v>34843</v>
      </c>
      <c r="G182" s="195" t="s">
        <v>1066</v>
      </c>
      <c r="I182" s="195" t="s">
        <v>30</v>
      </c>
      <c r="J182" s="195" t="s">
        <v>30</v>
      </c>
      <c r="K182" s="195" t="s">
        <v>465</v>
      </c>
      <c r="L182" s="195" t="s">
        <v>138</v>
      </c>
      <c r="M182" s="195" t="s">
        <v>365</v>
      </c>
      <c r="N182" s="195" t="s">
        <v>1368</v>
      </c>
      <c r="O182" s="196" t="s">
        <v>1418</v>
      </c>
      <c r="P182" s="215" t="s">
        <v>2168</v>
      </c>
      <c r="Q182" s="215" t="s">
        <v>440</v>
      </c>
      <c r="R182" s="195" t="s">
        <v>433</v>
      </c>
      <c r="S182" s="195" t="s">
        <v>34</v>
      </c>
      <c r="T182" s="202">
        <v>3.07</v>
      </c>
      <c r="U182" s="195" t="s">
        <v>1364</v>
      </c>
      <c r="V182" s="214">
        <v>5.5451E-2</v>
      </c>
      <c r="W182" s="195" t="s">
        <v>782</v>
      </c>
      <c r="X182" s="195" t="s">
        <v>931</v>
      </c>
      <c r="Y182" s="205">
        <v>0</v>
      </c>
      <c r="Z182" s="206">
        <v>2.98E-2</v>
      </c>
      <c r="AA182" s="195" t="s">
        <v>1387</v>
      </c>
      <c r="AB182" s="210" t="s">
        <v>438</v>
      </c>
      <c r="AC182" s="195" t="s">
        <v>511</v>
      </c>
      <c r="AD182" s="202">
        <v>482000</v>
      </c>
      <c r="AE182" s="206">
        <v>0.73</v>
      </c>
      <c r="AF182" s="195" t="s">
        <v>139</v>
      </c>
      <c r="AG182" s="195" t="s">
        <v>138</v>
      </c>
      <c r="AH182" s="195" t="s">
        <v>812</v>
      </c>
      <c r="AI182" s="195" t="s">
        <v>1372</v>
      </c>
      <c r="AJ182" s="195" t="s">
        <v>365</v>
      </c>
      <c r="AK182" s="195" t="s">
        <v>919</v>
      </c>
      <c r="AL182" s="195" t="s">
        <v>1366</v>
      </c>
      <c r="AM182" s="195" t="s">
        <v>922</v>
      </c>
      <c r="AN182" s="196" t="s">
        <v>139</v>
      </c>
      <c r="AO182" s="195" t="s">
        <v>139</v>
      </c>
      <c r="AP182" s="214">
        <v>0</v>
      </c>
      <c r="AQ182" s="202">
        <v>3559.63</v>
      </c>
      <c r="AR182" s="208">
        <v>127.58</v>
      </c>
      <c r="AS182" s="209">
        <v>1</v>
      </c>
      <c r="AT182" s="202">
        <v>4.5410000000000004</v>
      </c>
      <c r="AU182" s="202">
        <v>4.5410000000000004</v>
      </c>
      <c r="AX182" s="210" t="s">
        <v>138</v>
      </c>
      <c r="AY182" s="195" t="s">
        <v>36</v>
      </c>
      <c r="AZ182" s="206">
        <v>6.7439631176866499E-3</v>
      </c>
      <c r="BA182" s="206">
        <v>6.15600815359173E-5</v>
      </c>
    </row>
    <row r="183" spans="1:53">
      <c r="A183" s="195">
        <v>969</v>
      </c>
      <c r="B183" s="195">
        <v>969</v>
      </c>
      <c r="C183" s="195">
        <v>513326439</v>
      </c>
      <c r="D183" s="190" t="s">
        <v>1359</v>
      </c>
      <c r="E183" s="195" t="s">
        <v>1419</v>
      </c>
      <c r="F183" s="195">
        <v>28423</v>
      </c>
      <c r="G183" s="195" t="s">
        <v>1066</v>
      </c>
      <c r="I183" s="195" t="s">
        <v>30</v>
      </c>
      <c r="J183" s="195" t="s">
        <v>30</v>
      </c>
      <c r="K183" s="195" t="s">
        <v>465</v>
      </c>
      <c r="L183" s="195" t="s">
        <v>138</v>
      </c>
      <c r="M183" s="195" t="s">
        <v>365</v>
      </c>
      <c r="N183" s="195" t="s">
        <v>1368</v>
      </c>
      <c r="O183" s="196" t="s">
        <v>1414</v>
      </c>
      <c r="P183" s="215" t="s">
        <v>2168</v>
      </c>
      <c r="Q183" s="215" t="s">
        <v>440</v>
      </c>
      <c r="R183" s="195" t="s">
        <v>433</v>
      </c>
      <c r="S183" s="195" t="s">
        <v>34</v>
      </c>
      <c r="T183" s="202">
        <v>3.07</v>
      </c>
      <c r="U183" s="195" t="s">
        <v>855</v>
      </c>
      <c r="V183" s="214">
        <v>5.5453000000000002E-2</v>
      </c>
      <c r="W183" s="195" t="s">
        <v>782</v>
      </c>
      <c r="X183" s="195" t="s">
        <v>931</v>
      </c>
      <c r="Y183" s="205">
        <v>0</v>
      </c>
      <c r="Z183" s="206">
        <v>2.9700000000000001E-2</v>
      </c>
      <c r="AA183" s="195" t="s">
        <v>1387</v>
      </c>
      <c r="AB183" s="210" t="s">
        <v>438</v>
      </c>
      <c r="AC183" s="195" t="s">
        <v>511</v>
      </c>
      <c r="AD183" s="202">
        <v>482000</v>
      </c>
      <c r="AE183" s="206">
        <v>0.73</v>
      </c>
      <c r="AF183" s="195" t="s">
        <v>139</v>
      </c>
      <c r="AG183" s="195" t="s">
        <v>138</v>
      </c>
      <c r="AH183" s="195" t="s">
        <v>812</v>
      </c>
      <c r="AI183" s="195" t="s">
        <v>1372</v>
      </c>
      <c r="AJ183" s="195" t="s">
        <v>365</v>
      </c>
      <c r="AK183" s="195" t="s">
        <v>919</v>
      </c>
      <c r="AL183" s="195" t="s">
        <v>1366</v>
      </c>
      <c r="AM183" s="195" t="s">
        <v>922</v>
      </c>
      <c r="AN183" s="196" t="s">
        <v>139</v>
      </c>
      <c r="AO183" s="195" t="s">
        <v>139</v>
      </c>
      <c r="AP183" s="214">
        <v>0</v>
      </c>
      <c r="AQ183" s="202">
        <v>939.05</v>
      </c>
      <c r="AR183" s="208">
        <v>126.73</v>
      </c>
      <c r="AS183" s="209">
        <v>1</v>
      </c>
      <c r="AT183" s="202">
        <v>1.19</v>
      </c>
      <c r="AU183" s="202">
        <v>1.19</v>
      </c>
      <c r="AX183" s="210" t="s">
        <v>138</v>
      </c>
      <c r="AY183" s="195" t="s">
        <v>36</v>
      </c>
      <c r="AZ183" s="206">
        <v>1.76724142188593E-3</v>
      </c>
      <c r="BA183" s="206">
        <v>1.6131690539592801E-5</v>
      </c>
    </row>
    <row r="184" spans="1:53">
      <c r="A184" s="195">
        <v>969</v>
      </c>
      <c r="B184" s="195">
        <v>969</v>
      </c>
      <c r="C184" s="195">
        <v>513326439</v>
      </c>
      <c r="D184" s="190" t="s">
        <v>1359</v>
      </c>
      <c r="E184" s="195" t="s">
        <v>1420</v>
      </c>
      <c r="F184" s="195">
        <v>28456</v>
      </c>
      <c r="G184" s="195" t="s">
        <v>1066</v>
      </c>
      <c r="I184" s="195" t="s">
        <v>30</v>
      </c>
      <c r="J184" s="195" t="s">
        <v>30</v>
      </c>
      <c r="K184" s="195" t="s">
        <v>465</v>
      </c>
      <c r="L184" s="195" t="s">
        <v>138</v>
      </c>
      <c r="M184" s="195" t="s">
        <v>365</v>
      </c>
      <c r="N184" s="195" t="s">
        <v>1368</v>
      </c>
      <c r="O184" s="196" t="s">
        <v>1421</v>
      </c>
      <c r="P184" s="215" t="s">
        <v>2168</v>
      </c>
      <c r="Q184" s="215" t="s">
        <v>440</v>
      </c>
      <c r="R184" s="195" t="s">
        <v>433</v>
      </c>
      <c r="S184" s="195" t="s">
        <v>34</v>
      </c>
      <c r="T184" s="202">
        <v>3.07</v>
      </c>
      <c r="U184" s="195" t="s">
        <v>1364</v>
      </c>
      <c r="V184" s="214">
        <v>5.5453000000000002E-2</v>
      </c>
      <c r="W184" s="195" t="s">
        <v>782</v>
      </c>
      <c r="X184" s="195" t="s">
        <v>931</v>
      </c>
      <c r="Y184" s="205">
        <v>0</v>
      </c>
      <c r="Z184" s="206">
        <v>2.9700000000000001E-2</v>
      </c>
      <c r="AA184" s="195" t="s">
        <v>1387</v>
      </c>
      <c r="AB184" s="210" t="s">
        <v>438</v>
      </c>
      <c r="AC184" s="195" t="s">
        <v>511</v>
      </c>
      <c r="AD184" s="202">
        <v>482000</v>
      </c>
      <c r="AE184" s="206">
        <v>0.73</v>
      </c>
      <c r="AF184" s="195" t="s">
        <v>139</v>
      </c>
      <c r="AG184" s="195" t="s">
        <v>138</v>
      </c>
      <c r="AH184" s="195" t="s">
        <v>812</v>
      </c>
      <c r="AI184" s="195" t="s">
        <v>1372</v>
      </c>
      <c r="AJ184" s="195" t="s">
        <v>365</v>
      </c>
      <c r="AK184" s="195" t="s">
        <v>919</v>
      </c>
      <c r="AL184" s="195" t="s">
        <v>1366</v>
      </c>
      <c r="AM184" s="195" t="s">
        <v>922</v>
      </c>
      <c r="AN184" s="196" t="s">
        <v>139</v>
      </c>
      <c r="AO184" s="195" t="s">
        <v>139</v>
      </c>
      <c r="AP184" s="214">
        <v>0</v>
      </c>
      <c r="AQ184" s="202">
        <v>824.26</v>
      </c>
      <c r="AR184" s="208">
        <v>125.73</v>
      </c>
      <c r="AS184" s="209">
        <v>1</v>
      </c>
      <c r="AT184" s="202">
        <v>1.036</v>
      </c>
      <c r="AU184" s="202">
        <v>1.036</v>
      </c>
      <c r="AX184" s="210" t="s">
        <v>138</v>
      </c>
      <c r="AY184" s="195" t="s">
        <v>36</v>
      </c>
      <c r="AZ184" s="206">
        <v>1.5389725398228999E-3</v>
      </c>
      <c r="BA184" s="206">
        <v>1.4048012033840001E-5</v>
      </c>
    </row>
    <row r="185" spans="1:53">
      <c r="A185" s="195">
        <v>969</v>
      </c>
      <c r="B185" s="195">
        <v>969</v>
      </c>
      <c r="C185" s="195">
        <v>513326439</v>
      </c>
      <c r="D185" s="190" t="s">
        <v>1359</v>
      </c>
      <c r="E185" s="195" t="s">
        <v>1422</v>
      </c>
      <c r="F185" s="195">
        <v>28522</v>
      </c>
      <c r="G185" s="195" t="s">
        <v>1066</v>
      </c>
      <c r="I185" s="195" t="s">
        <v>30</v>
      </c>
      <c r="J185" s="195" t="s">
        <v>30</v>
      </c>
      <c r="K185" s="195" t="s">
        <v>465</v>
      </c>
      <c r="L185" s="195" t="s">
        <v>138</v>
      </c>
      <c r="M185" s="195" t="s">
        <v>365</v>
      </c>
      <c r="N185" s="195" t="s">
        <v>1368</v>
      </c>
      <c r="O185" s="196" t="s">
        <v>1423</v>
      </c>
      <c r="P185" s="215" t="s">
        <v>2168</v>
      </c>
      <c r="Q185" s="215" t="s">
        <v>440</v>
      </c>
      <c r="R185" s="195" t="s">
        <v>433</v>
      </c>
      <c r="S185" s="195" t="s">
        <v>34</v>
      </c>
      <c r="T185" s="202">
        <v>3.07</v>
      </c>
      <c r="U185" s="195" t="s">
        <v>1364</v>
      </c>
      <c r="V185" s="214">
        <v>5.5452000000000001E-2</v>
      </c>
      <c r="W185" s="195" t="s">
        <v>782</v>
      </c>
      <c r="X185" s="195" t="s">
        <v>931</v>
      </c>
      <c r="Y185" s="205">
        <v>0</v>
      </c>
      <c r="Z185" s="206">
        <v>2.9700000000000001E-2</v>
      </c>
      <c r="AA185" s="195" t="s">
        <v>1387</v>
      </c>
      <c r="AB185" s="210" t="s">
        <v>438</v>
      </c>
      <c r="AC185" s="195" t="s">
        <v>511</v>
      </c>
      <c r="AD185" s="202">
        <v>482000</v>
      </c>
      <c r="AE185" s="206">
        <v>0.73</v>
      </c>
      <c r="AF185" s="195" t="s">
        <v>139</v>
      </c>
      <c r="AG185" s="195" t="s">
        <v>138</v>
      </c>
      <c r="AH185" s="195" t="s">
        <v>812</v>
      </c>
      <c r="AI185" s="195" t="s">
        <v>1372</v>
      </c>
      <c r="AJ185" s="195" t="s">
        <v>365</v>
      </c>
      <c r="AK185" s="195" t="s">
        <v>919</v>
      </c>
      <c r="AL185" s="195" t="s">
        <v>1366</v>
      </c>
      <c r="AM185" s="195" t="s">
        <v>922</v>
      </c>
      <c r="AN185" s="196" t="s">
        <v>139</v>
      </c>
      <c r="AO185" s="195" t="s">
        <v>139</v>
      </c>
      <c r="AP185" s="214">
        <v>0</v>
      </c>
      <c r="AQ185" s="202">
        <v>918.83</v>
      </c>
      <c r="AR185" s="208">
        <v>125.11</v>
      </c>
      <c r="AS185" s="209">
        <v>1</v>
      </c>
      <c r="AT185" s="202">
        <v>1.1499999999999999</v>
      </c>
      <c r="AU185" s="202">
        <v>1.1499999999999999</v>
      </c>
      <c r="AX185" s="210" t="s">
        <v>138</v>
      </c>
      <c r="AY185" s="195" t="s">
        <v>36</v>
      </c>
      <c r="AZ185" s="206">
        <v>1.70708411481464E-3</v>
      </c>
      <c r="BA185" s="206">
        <v>1.5582564059559502E-5</v>
      </c>
    </row>
    <row r="186" spans="1:53">
      <c r="A186" s="195">
        <v>969</v>
      </c>
      <c r="B186" s="195">
        <v>969</v>
      </c>
      <c r="C186" s="195">
        <v>513326439</v>
      </c>
      <c r="D186" s="190" t="s">
        <v>1359</v>
      </c>
      <c r="E186" s="195" t="s">
        <v>1424</v>
      </c>
      <c r="F186" s="195">
        <v>28563</v>
      </c>
      <c r="G186" s="195" t="s">
        <v>1066</v>
      </c>
      <c r="I186" s="195" t="s">
        <v>30</v>
      </c>
      <c r="J186" s="195" t="s">
        <v>30</v>
      </c>
      <c r="K186" s="195" t="s">
        <v>465</v>
      </c>
      <c r="L186" s="195" t="s">
        <v>138</v>
      </c>
      <c r="M186" s="195" t="s">
        <v>365</v>
      </c>
      <c r="N186" s="195" t="s">
        <v>1368</v>
      </c>
      <c r="O186" s="196" t="s">
        <v>1425</v>
      </c>
      <c r="P186" s="215" t="s">
        <v>2168</v>
      </c>
      <c r="Q186" s="215" t="s">
        <v>440</v>
      </c>
      <c r="R186" s="195" t="s">
        <v>433</v>
      </c>
      <c r="S186" s="195" t="s">
        <v>34</v>
      </c>
      <c r="T186" s="202">
        <v>3.07</v>
      </c>
      <c r="U186" s="195" t="s">
        <v>1364</v>
      </c>
      <c r="V186" s="214">
        <v>5.5452000000000001E-2</v>
      </c>
      <c r="W186" s="195" t="s">
        <v>782</v>
      </c>
      <c r="X186" s="195" t="s">
        <v>931</v>
      </c>
      <c r="Y186" s="205">
        <v>0</v>
      </c>
      <c r="Z186" s="206">
        <v>2.98E-2</v>
      </c>
      <c r="AA186" s="195" t="s">
        <v>1387</v>
      </c>
      <c r="AB186" s="210" t="s">
        <v>438</v>
      </c>
      <c r="AC186" s="195" t="s">
        <v>511</v>
      </c>
      <c r="AD186" s="202">
        <v>482000</v>
      </c>
      <c r="AE186" s="206">
        <v>0.73</v>
      </c>
      <c r="AF186" s="195" t="s">
        <v>139</v>
      </c>
      <c r="AG186" s="195" t="s">
        <v>138</v>
      </c>
      <c r="AH186" s="195" t="s">
        <v>812</v>
      </c>
      <c r="AI186" s="195" t="s">
        <v>1372</v>
      </c>
      <c r="AJ186" s="195" t="s">
        <v>365</v>
      </c>
      <c r="AK186" s="195" t="s">
        <v>919</v>
      </c>
      <c r="AL186" s="195" t="s">
        <v>1366</v>
      </c>
      <c r="AM186" s="195" t="s">
        <v>922</v>
      </c>
      <c r="AN186" s="196" t="s">
        <v>139</v>
      </c>
      <c r="AO186" s="195" t="s">
        <v>139</v>
      </c>
      <c r="AP186" s="214">
        <v>0</v>
      </c>
      <c r="AQ186" s="202">
        <v>2697.85</v>
      </c>
      <c r="AR186" s="208">
        <v>125.2</v>
      </c>
      <c r="AS186" s="209">
        <v>1</v>
      </c>
      <c r="AT186" s="202">
        <v>3.3780000000000001</v>
      </c>
      <c r="AU186" s="202">
        <v>3.3780000000000001</v>
      </c>
      <c r="AX186" s="210" t="s">
        <v>138</v>
      </c>
      <c r="AY186" s="195" t="s">
        <v>36</v>
      </c>
      <c r="AZ186" s="206">
        <v>5.0159114228462203E-3</v>
      </c>
      <c r="BA186" s="206">
        <v>4.5786121717888601E-5</v>
      </c>
    </row>
    <row r="187" spans="1:53">
      <c r="A187" s="195">
        <v>969</v>
      </c>
      <c r="B187" s="195">
        <v>969</v>
      </c>
      <c r="C187" s="195">
        <v>513326439</v>
      </c>
      <c r="D187" s="190" t="s">
        <v>1359</v>
      </c>
      <c r="E187" s="195" t="s">
        <v>1426</v>
      </c>
      <c r="F187" s="195">
        <v>28605</v>
      </c>
      <c r="G187" s="195" t="s">
        <v>1066</v>
      </c>
      <c r="I187" s="195" t="s">
        <v>30</v>
      </c>
      <c r="J187" s="195" t="s">
        <v>30</v>
      </c>
      <c r="K187" s="195" t="s">
        <v>465</v>
      </c>
      <c r="L187" s="195" t="s">
        <v>138</v>
      </c>
      <c r="M187" s="195" t="s">
        <v>365</v>
      </c>
      <c r="N187" s="195" t="s">
        <v>1368</v>
      </c>
      <c r="O187" s="196" t="s">
        <v>1427</v>
      </c>
      <c r="P187" s="215" t="s">
        <v>2168</v>
      </c>
      <c r="Q187" s="215" t="s">
        <v>440</v>
      </c>
      <c r="R187" s="195" t="s">
        <v>433</v>
      </c>
      <c r="S187" s="195" t="s">
        <v>34</v>
      </c>
      <c r="T187" s="202">
        <v>3.07</v>
      </c>
      <c r="U187" s="195" t="s">
        <v>1364</v>
      </c>
      <c r="V187" s="214">
        <v>5.5453000000000002E-2</v>
      </c>
      <c r="W187" s="195" t="s">
        <v>782</v>
      </c>
      <c r="X187" s="195" t="s">
        <v>931</v>
      </c>
      <c r="Y187" s="205">
        <v>0</v>
      </c>
      <c r="Z187" s="206">
        <v>2.98E-2</v>
      </c>
      <c r="AA187" s="195" t="s">
        <v>1387</v>
      </c>
      <c r="AB187" s="210" t="s">
        <v>438</v>
      </c>
      <c r="AC187" s="195" t="s">
        <v>511</v>
      </c>
      <c r="AD187" s="202">
        <v>482000</v>
      </c>
      <c r="AE187" s="206">
        <v>0.73</v>
      </c>
      <c r="AF187" s="195" t="s">
        <v>139</v>
      </c>
      <c r="AG187" s="195" t="s">
        <v>138</v>
      </c>
      <c r="AH187" s="195" t="s">
        <v>812</v>
      </c>
      <c r="AI187" s="195" t="s">
        <v>1372</v>
      </c>
      <c r="AJ187" s="195" t="s">
        <v>365</v>
      </c>
      <c r="AK187" s="195" t="s">
        <v>919</v>
      </c>
      <c r="AL187" s="195" t="s">
        <v>1366</v>
      </c>
      <c r="AM187" s="195" t="s">
        <v>922</v>
      </c>
      <c r="AN187" s="196" t="s">
        <v>139</v>
      </c>
      <c r="AO187" s="195" t="s">
        <v>139</v>
      </c>
      <c r="AP187" s="214">
        <v>0</v>
      </c>
      <c r="AQ187" s="202">
        <v>500.79</v>
      </c>
      <c r="AR187" s="208">
        <v>125.82</v>
      </c>
      <c r="AS187" s="209">
        <v>1</v>
      </c>
      <c r="AT187" s="202">
        <v>0.63</v>
      </c>
      <c r="AU187" s="202">
        <v>0.63</v>
      </c>
      <c r="AX187" s="210" t="s">
        <v>138</v>
      </c>
      <c r="AY187" s="195" t="s">
        <v>36</v>
      </c>
      <c r="AZ187" s="206">
        <v>9.3569230809127202E-4</v>
      </c>
      <c r="BA187" s="206">
        <v>8.5411639674548092E-6</v>
      </c>
    </row>
    <row r="188" spans="1:53">
      <c r="A188" s="195">
        <v>969</v>
      </c>
      <c r="B188" s="195">
        <v>969</v>
      </c>
      <c r="C188" s="195">
        <v>513326439</v>
      </c>
      <c r="D188" s="190" t="s">
        <v>1359</v>
      </c>
      <c r="E188" s="195" t="s">
        <v>1428</v>
      </c>
      <c r="F188" s="195">
        <v>28639</v>
      </c>
      <c r="G188" s="195" t="s">
        <v>1066</v>
      </c>
      <c r="I188" s="195" t="s">
        <v>30</v>
      </c>
      <c r="J188" s="195" t="s">
        <v>30</v>
      </c>
      <c r="K188" s="195" t="s">
        <v>465</v>
      </c>
      <c r="L188" s="195" t="s">
        <v>138</v>
      </c>
      <c r="M188" s="195" t="s">
        <v>365</v>
      </c>
      <c r="N188" s="195" t="s">
        <v>1368</v>
      </c>
      <c r="O188" s="196" t="s">
        <v>1429</v>
      </c>
      <c r="P188" s="215" t="s">
        <v>2168</v>
      </c>
      <c r="Q188" s="215" t="s">
        <v>440</v>
      </c>
      <c r="R188" s="195" t="s">
        <v>433</v>
      </c>
      <c r="S188" s="195" t="s">
        <v>34</v>
      </c>
      <c r="T188" s="202">
        <v>3.07</v>
      </c>
      <c r="U188" s="195" t="s">
        <v>1364</v>
      </c>
      <c r="V188" s="214">
        <v>5.5452000000000001E-2</v>
      </c>
      <c r="W188" s="195" t="s">
        <v>782</v>
      </c>
      <c r="X188" s="195" t="s">
        <v>931</v>
      </c>
      <c r="Y188" s="205">
        <v>0</v>
      </c>
      <c r="Z188" s="206">
        <v>2.98E-2</v>
      </c>
      <c r="AA188" s="195" t="s">
        <v>1387</v>
      </c>
      <c r="AB188" s="210" t="s">
        <v>438</v>
      </c>
      <c r="AC188" s="195" t="s">
        <v>511</v>
      </c>
      <c r="AD188" s="202">
        <v>482000</v>
      </c>
      <c r="AE188" s="206">
        <v>0.73</v>
      </c>
      <c r="AF188" s="195" t="s">
        <v>139</v>
      </c>
      <c r="AG188" s="195" t="s">
        <v>138</v>
      </c>
      <c r="AH188" s="195" t="s">
        <v>812</v>
      </c>
      <c r="AI188" s="195" t="s">
        <v>1372</v>
      </c>
      <c r="AJ188" s="195" t="s">
        <v>365</v>
      </c>
      <c r="AK188" s="195" t="s">
        <v>919</v>
      </c>
      <c r="AL188" s="195" t="s">
        <v>1366</v>
      </c>
      <c r="AM188" s="195" t="s">
        <v>922</v>
      </c>
      <c r="AN188" s="196" t="s">
        <v>139</v>
      </c>
      <c r="AO188" s="195" t="s">
        <v>139</v>
      </c>
      <c r="AP188" s="214">
        <v>0</v>
      </c>
      <c r="AQ188" s="202">
        <v>999.35</v>
      </c>
      <c r="AR188" s="208">
        <v>126.07</v>
      </c>
      <c r="AS188" s="209">
        <v>1</v>
      </c>
      <c r="AT188" s="202">
        <v>1.26</v>
      </c>
      <c r="AU188" s="202">
        <v>1.26</v>
      </c>
      <c r="AX188" s="210" t="s">
        <v>138</v>
      </c>
      <c r="AY188" s="195" t="s">
        <v>36</v>
      </c>
      <c r="AZ188" s="206">
        <v>1.8709281095054999E-3</v>
      </c>
      <c r="BA188" s="206">
        <v>1.7078160861666399E-5</v>
      </c>
    </row>
    <row r="189" spans="1:53">
      <c r="A189" s="195">
        <v>969</v>
      </c>
      <c r="B189" s="195">
        <v>969</v>
      </c>
      <c r="C189" s="195">
        <v>513326439</v>
      </c>
      <c r="D189" s="190" t="s">
        <v>1359</v>
      </c>
      <c r="E189" s="195" t="s">
        <v>1430</v>
      </c>
      <c r="F189" s="195">
        <v>28654</v>
      </c>
      <c r="G189" s="195" t="s">
        <v>1066</v>
      </c>
      <c r="I189" s="195" t="s">
        <v>30</v>
      </c>
      <c r="J189" s="195" t="s">
        <v>30</v>
      </c>
      <c r="K189" s="195" t="s">
        <v>465</v>
      </c>
      <c r="L189" s="195" t="s">
        <v>138</v>
      </c>
      <c r="M189" s="195" t="s">
        <v>365</v>
      </c>
      <c r="N189" s="195" t="s">
        <v>1368</v>
      </c>
      <c r="O189" s="196" t="s">
        <v>1431</v>
      </c>
      <c r="P189" s="215" t="s">
        <v>2168</v>
      </c>
      <c r="Q189" s="215" t="s">
        <v>440</v>
      </c>
      <c r="R189" s="195" t="s">
        <v>433</v>
      </c>
      <c r="S189" s="195" t="s">
        <v>34</v>
      </c>
      <c r="T189" s="202">
        <v>3.07</v>
      </c>
      <c r="U189" s="195" t="s">
        <v>1364</v>
      </c>
      <c r="V189" s="214">
        <v>5.5451E-2</v>
      </c>
      <c r="W189" s="195" t="s">
        <v>782</v>
      </c>
      <c r="X189" s="195" t="s">
        <v>931</v>
      </c>
      <c r="Y189" s="205">
        <v>0</v>
      </c>
      <c r="Z189" s="206">
        <v>2.98E-2</v>
      </c>
      <c r="AA189" s="195" t="s">
        <v>1387</v>
      </c>
      <c r="AB189" s="210" t="s">
        <v>438</v>
      </c>
      <c r="AC189" s="195" t="s">
        <v>511</v>
      </c>
      <c r="AD189" s="202">
        <v>482000</v>
      </c>
      <c r="AE189" s="206">
        <v>0.73</v>
      </c>
      <c r="AF189" s="195" t="s">
        <v>139</v>
      </c>
      <c r="AG189" s="195" t="s">
        <v>138</v>
      </c>
      <c r="AH189" s="195" t="s">
        <v>812</v>
      </c>
      <c r="AI189" s="195" t="s">
        <v>1372</v>
      </c>
      <c r="AJ189" s="195" t="s">
        <v>365</v>
      </c>
      <c r="AK189" s="195" t="s">
        <v>919</v>
      </c>
      <c r="AL189" s="195" t="s">
        <v>1366</v>
      </c>
      <c r="AM189" s="195" t="s">
        <v>922</v>
      </c>
      <c r="AN189" s="196" t="s">
        <v>139</v>
      </c>
      <c r="AO189" s="195" t="s">
        <v>139</v>
      </c>
      <c r="AP189" s="214">
        <v>0</v>
      </c>
      <c r="AQ189" s="202">
        <v>626.22</v>
      </c>
      <c r="AR189" s="208">
        <v>125.57</v>
      </c>
      <c r="AS189" s="209">
        <v>1</v>
      </c>
      <c r="AT189" s="202">
        <v>0.78600000000000003</v>
      </c>
      <c r="AU189" s="202">
        <v>0.78600000000000003</v>
      </c>
      <c r="AX189" s="210" t="s">
        <v>138</v>
      </c>
      <c r="AY189" s="195" t="s">
        <v>36</v>
      </c>
      <c r="AZ189" s="206">
        <v>1.16772494708405E-3</v>
      </c>
      <c r="BA189" s="206">
        <v>1.0659198708470601E-5</v>
      </c>
    </row>
    <row r="190" spans="1:53">
      <c r="A190" s="195">
        <v>969</v>
      </c>
      <c r="B190" s="195">
        <v>969</v>
      </c>
      <c r="C190" s="195">
        <v>513326439</v>
      </c>
      <c r="D190" s="190" t="s">
        <v>1359</v>
      </c>
      <c r="E190" s="195" t="s">
        <v>1432</v>
      </c>
      <c r="F190" s="195">
        <v>28670</v>
      </c>
      <c r="G190" s="195" t="s">
        <v>1066</v>
      </c>
      <c r="I190" s="195" t="s">
        <v>30</v>
      </c>
      <c r="J190" s="195" t="s">
        <v>30</v>
      </c>
      <c r="K190" s="195" t="s">
        <v>465</v>
      </c>
      <c r="L190" s="195" t="s">
        <v>138</v>
      </c>
      <c r="M190" s="195" t="s">
        <v>365</v>
      </c>
      <c r="N190" s="195" t="s">
        <v>1368</v>
      </c>
      <c r="O190" s="196" t="s">
        <v>1433</v>
      </c>
      <c r="P190" s="215" t="s">
        <v>2168</v>
      </c>
      <c r="Q190" s="215" t="s">
        <v>440</v>
      </c>
      <c r="R190" s="195" t="s">
        <v>433</v>
      </c>
      <c r="S190" s="195" t="s">
        <v>34</v>
      </c>
      <c r="T190" s="202">
        <v>3.07</v>
      </c>
      <c r="U190" s="195" t="s">
        <v>1364</v>
      </c>
      <c r="V190" s="214">
        <v>5.5451E-2</v>
      </c>
      <c r="W190" s="195" t="s">
        <v>782</v>
      </c>
      <c r="X190" s="195" t="s">
        <v>931</v>
      </c>
      <c r="Y190" s="205">
        <v>0</v>
      </c>
      <c r="Z190" s="206">
        <v>2.98E-2</v>
      </c>
      <c r="AA190" s="195" t="s">
        <v>1387</v>
      </c>
      <c r="AB190" s="210" t="s">
        <v>438</v>
      </c>
      <c r="AC190" s="195" t="s">
        <v>511</v>
      </c>
      <c r="AD190" s="202">
        <v>482000</v>
      </c>
      <c r="AE190" s="206">
        <v>0.73</v>
      </c>
      <c r="AF190" s="195" t="s">
        <v>139</v>
      </c>
      <c r="AG190" s="195" t="s">
        <v>138</v>
      </c>
      <c r="AH190" s="195" t="s">
        <v>812</v>
      </c>
      <c r="AI190" s="195" t="s">
        <v>1372</v>
      </c>
      <c r="AJ190" s="195" t="s">
        <v>365</v>
      </c>
      <c r="AK190" s="195" t="s">
        <v>919</v>
      </c>
      <c r="AL190" s="195" t="s">
        <v>1366</v>
      </c>
      <c r="AM190" s="195" t="s">
        <v>922</v>
      </c>
      <c r="AN190" s="196" t="s">
        <v>139</v>
      </c>
      <c r="AO190" s="195" t="s">
        <v>139</v>
      </c>
      <c r="AP190" s="214">
        <v>0</v>
      </c>
      <c r="AQ190" s="202">
        <v>352.64</v>
      </c>
      <c r="AR190" s="208">
        <v>125.45</v>
      </c>
      <c r="AS190" s="209">
        <v>1</v>
      </c>
      <c r="AT190" s="202">
        <v>0.442</v>
      </c>
      <c r="AU190" s="202">
        <v>0.442</v>
      </c>
      <c r="AX190" s="210" t="s">
        <v>138</v>
      </c>
      <c r="AY190" s="195" t="s">
        <v>36</v>
      </c>
      <c r="AZ190" s="206">
        <v>6.5694644810031298E-4</v>
      </c>
      <c r="BA190" s="206">
        <v>5.9967227287653197E-6</v>
      </c>
    </row>
    <row r="191" spans="1:53">
      <c r="A191" s="195">
        <v>969</v>
      </c>
      <c r="B191" s="195">
        <v>969</v>
      </c>
      <c r="C191" s="195">
        <v>513326439</v>
      </c>
      <c r="D191" s="190" t="s">
        <v>1359</v>
      </c>
      <c r="E191" s="195" t="s">
        <v>1434</v>
      </c>
      <c r="F191" s="195">
        <v>28902</v>
      </c>
      <c r="G191" s="195" t="s">
        <v>1066</v>
      </c>
      <c r="I191" s="195" t="s">
        <v>30</v>
      </c>
      <c r="J191" s="195" t="s">
        <v>30</v>
      </c>
      <c r="K191" s="195" t="s">
        <v>465</v>
      </c>
      <c r="L191" s="195" t="s">
        <v>138</v>
      </c>
      <c r="M191" s="195" t="s">
        <v>365</v>
      </c>
      <c r="N191" s="195" t="s">
        <v>1368</v>
      </c>
      <c r="O191" s="196" t="s">
        <v>1435</v>
      </c>
      <c r="P191" s="215" t="s">
        <v>2168</v>
      </c>
      <c r="Q191" s="215" t="s">
        <v>440</v>
      </c>
      <c r="R191" s="195" t="s">
        <v>433</v>
      </c>
      <c r="S191" s="195" t="s">
        <v>34</v>
      </c>
      <c r="T191" s="202">
        <v>3.07</v>
      </c>
      <c r="U191" s="195" t="s">
        <v>1364</v>
      </c>
      <c r="V191" s="214">
        <v>5.5451E-2</v>
      </c>
      <c r="W191" s="195" t="s">
        <v>782</v>
      </c>
      <c r="X191" s="195" t="s">
        <v>931</v>
      </c>
      <c r="Y191" s="205">
        <v>0</v>
      </c>
      <c r="Z191" s="206">
        <v>2.98E-2</v>
      </c>
      <c r="AA191" s="195" t="s">
        <v>1387</v>
      </c>
      <c r="AB191" s="210" t="s">
        <v>438</v>
      </c>
      <c r="AC191" s="195" t="s">
        <v>511</v>
      </c>
      <c r="AD191" s="202">
        <v>482000</v>
      </c>
      <c r="AE191" s="206">
        <v>0.73</v>
      </c>
      <c r="AF191" s="195" t="s">
        <v>139</v>
      </c>
      <c r="AG191" s="195" t="s">
        <v>138</v>
      </c>
      <c r="AH191" s="195" t="s">
        <v>812</v>
      </c>
      <c r="AI191" s="195" t="s">
        <v>1372</v>
      </c>
      <c r="AJ191" s="195" t="s">
        <v>365</v>
      </c>
      <c r="AK191" s="195" t="s">
        <v>919</v>
      </c>
      <c r="AL191" s="195" t="s">
        <v>1366</v>
      </c>
      <c r="AM191" s="195" t="s">
        <v>922</v>
      </c>
      <c r="AN191" s="196" t="s">
        <v>139</v>
      </c>
      <c r="AO191" s="195" t="s">
        <v>139</v>
      </c>
      <c r="AP191" s="214">
        <v>0</v>
      </c>
      <c r="AQ191" s="202">
        <v>1051.8599999999999</v>
      </c>
      <c r="AR191" s="208">
        <v>125.08</v>
      </c>
      <c r="AS191" s="209">
        <v>1</v>
      </c>
      <c r="AT191" s="202">
        <v>1.3160000000000001</v>
      </c>
      <c r="AU191" s="202">
        <v>1.3160000000000001</v>
      </c>
      <c r="AX191" s="210" t="s">
        <v>138</v>
      </c>
      <c r="AY191" s="195" t="s">
        <v>36</v>
      </c>
      <c r="AZ191" s="206">
        <v>1.95377047840165E-3</v>
      </c>
      <c r="BA191" s="206">
        <v>1.7834360576119299E-5</v>
      </c>
    </row>
    <row r="192" spans="1:53">
      <c r="A192" s="195">
        <v>969</v>
      </c>
      <c r="B192" s="195">
        <v>969</v>
      </c>
      <c r="C192" s="195">
        <v>513326439</v>
      </c>
      <c r="D192" s="190" t="s">
        <v>1359</v>
      </c>
      <c r="E192" s="195" t="s">
        <v>1436</v>
      </c>
      <c r="F192" s="195">
        <v>28928</v>
      </c>
      <c r="G192" s="195" t="s">
        <v>1066</v>
      </c>
      <c r="I192" s="195" t="s">
        <v>30</v>
      </c>
      <c r="J192" s="195" t="s">
        <v>30</v>
      </c>
      <c r="K192" s="195" t="s">
        <v>465</v>
      </c>
      <c r="L192" s="195" t="s">
        <v>138</v>
      </c>
      <c r="M192" s="195" t="s">
        <v>365</v>
      </c>
      <c r="N192" s="195" t="s">
        <v>1368</v>
      </c>
      <c r="O192" s="196" t="s">
        <v>1414</v>
      </c>
      <c r="P192" s="215" t="s">
        <v>2168</v>
      </c>
      <c r="Q192" s="215" t="s">
        <v>440</v>
      </c>
      <c r="R192" s="195" t="s">
        <v>433</v>
      </c>
      <c r="S192" s="195" t="s">
        <v>34</v>
      </c>
      <c r="T192" s="202">
        <v>3.07</v>
      </c>
      <c r="U192" s="195" t="s">
        <v>855</v>
      </c>
      <c r="V192" s="214">
        <v>5.5451E-2</v>
      </c>
      <c r="W192" s="195" t="s">
        <v>782</v>
      </c>
      <c r="X192" s="195" t="s">
        <v>931</v>
      </c>
      <c r="Y192" s="205">
        <v>0</v>
      </c>
      <c r="Z192" s="206">
        <v>2.98E-2</v>
      </c>
      <c r="AA192" s="195" t="s">
        <v>1387</v>
      </c>
      <c r="AB192" s="210" t="s">
        <v>438</v>
      </c>
      <c r="AC192" s="195" t="s">
        <v>511</v>
      </c>
      <c r="AD192" s="202">
        <v>482000</v>
      </c>
      <c r="AE192" s="206">
        <v>0.73</v>
      </c>
      <c r="AF192" s="195" t="s">
        <v>139</v>
      </c>
      <c r="AG192" s="195" t="s">
        <v>138</v>
      </c>
      <c r="AH192" s="195" t="s">
        <v>812</v>
      </c>
      <c r="AI192" s="195" t="s">
        <v>1372</v>
      </c>
      <c r="AJ192" s="195" t="s">
        <v>365</v>
      </c>
      <c r="AK192" s="195" t="s">
        <v>919</v>
      </c>
      <c r="AL192" s="195" t="s">
        <v>1366</v>
      </c>
      <c r="AM192" s="195" t="s">
        <v>922</v>
      </c>
      <c r="AN192" s="196" t="s">
        <v>139</v>
      </c>
      <c r="AO192" s="195" t="s">
        <v>139</v>
      </c>
      <c r="AP192" s="214">
        <v>0</v>
      </c>
      <c r="AQ192" s="202">
        <v>409.48</v>
      </c>
      <c r="AR192" s="208">
        <v>125.08</v>
      </c>
      <c r="AS192" s="209">
        <v>1</v>
      </c>
      <c r="AT192" s="202">
        <v>0.51200000000000001</v>
      </c>
      <c r="AU192" s="202">
        <v>0.51200000000000001</v>
      </c>
      <c r="AX192" s="210" t="s">
        <v>138</v>
      </c>
      <c r="AY192" s="195" t="s">
        <v>36</v>
      </c>
      <c r="AZ192" s="206">
        <v>7.6058594822115799E-4</v>
      </c>
      <c r="BA192" s="206">
        <v>6.9427623150508097E-6</v>
      </c>
    </row>
    <row r="193" spans="1:53">
      <c r="A193" s="195">
        <v>969</v>
      </c>
      <c r="B193" s="195">
        <v>969</v>
      </c>
      <c r="C193" s="195">
        <v>513326439</v>
      </c>
      <c r="D193" s="190" t="s">
        <v>1359</v>
      </c>
      <c r="E193" s="195" t="s">
        <v>1437</v>
      </c>
      <c r="F193" s="195">
        <v>28944</v>
      </c>
      <c r="G193" s="195" t="s">
        <v>1066</v>
      </c>
      <c r="I193" s="195" t="s">
        <v>30</v>
      </c>
      <c r="J193" s="195" t="s">
        <v>30</v>
      </c>
      <c r="K193" s="195" t="s">
        <v>465</v>
      </c>
      <c r="L193" s="195" t="s">
        <v>138</v>
      </c>
      <c r="M193" s="195" t="s">
        <v>365</v>
      </c>
      <c r="N193" s="195" t="s">
        <v>1368</v>
      </c>
      <c r="O193" s="196" t="s">
        <v>1438</v>
      </c>
      <c r="P193" s="215" t="s">
        <v>2168</v>
      </c>
      <c r="Q193" s="215" t="s">
        <v>440</v>
      </c>
      <c r="R193" s="195" t="s">
        <v>433</v>
      </c>
      <c r="S193" s="195" t="s">
        <v>34</v>
      </c>
      <c r="T193" s="202">
        <v>3.07</v>
      </c>
      <c r="U193" s="195" t="s">
        <v>1364</v>
      </c>
      <c r="V193" s="214">
        <v>5.5453000000000002E-2</v>
      </c>
      <c r="W193" s="195" t="s">
        <v>782</v>
      </c>
      <c r="X193" s="195" t="s">
        <v>931</v>
      </c>
      <c r="Y193" s="205">
        <v>0</v>
      </c>
      <c r="Z193" s="206">
        <v>2.98E-2</v>
      </c>
      <c r="AA193" s="195" t="s">
        <v>1387</v>
      </c>
      <c r="AB193" s="210" t="s">
        <v>438</v>
      </c>
      <c r="AC193" s="195" t="s">
        <v>511</v>
      </c>
      <c r="AD193" s="202">
        <v>482000</v>
      </c>
      <c r="AE193" s="206">
        <v>0.73</v>
      </c>
      <c r="AF193" s="195" t="s">
        <v>139</v>
      </c>
      <c r="AG193" s="195" t="s">
        <v>138</v>
      </c>
      <c r="AH193" s="195" t="s">
        <v>812</v>
      </c>
      <c r="AI193" s="195" t="s">
        <v>1372</v>
      </c>
      <c r="AJ193" s="195" t="s">
        <v>365</v>
      </c>
      <c r="AK193" s="195" t="s">
        <v>919</v>
      </c>
      <c r="AL193" s="195" t="s">
        <v>1366</v>
      </c>
      <c r="AM193" s="195" t="s">
        <v>922</v>
      </c>
      <c r="AN193" s="196" t="s">
        <v>139</v>
      </c>
      <c r="AO193" s="195" t="s">
        <v>139</v>
      </c>
      <c r="AP193" s="214">
        <v>0</v>
      </c>
      <c r="AQ193" s="202">
        <v>2751.92</v>
      </c>
      <c r="AR193" s="208">
        <v>125.33</v>
      </c>
      <c r="AS193" s="209">
        <v>1</v>
      </c>
      <c r="AT193" s="202">
        <v>3.4489999999999998</v>
      </c>
      <c r="AU193" s="202">
        <v>3.4489999999999998</v>
      </c>
      <c r="AX193" s="210" t="s">
        <v>138</v>
      </c>
      <c r="AY193" s="195" t="s">
        <v>36</v>
      </c>
      <c r="AZ193" s="206">
        <v>5.12175234095883E-3</v>
      </c>
      <c r="BA193" s="206">
        <v>4.6752256234810898E-5</v>
      </c>
    </row>
    <row r="194" spans="1:53">
      <c r="A194" s="195">
        <v>969</v>
      </c>
      <c r="B194" s="195">
        <v>969</v>
      </c>
      <c r="C194" s="195">
        <v>513326439</v>
      </c>
      <c r="D194" s="190" t="s">
        <v>1359</v>
      </c>
      <c r="E194" s="195" t="s">
        <v>1439</v>
      </c>
      <c r="F194" s="195">
        <v>28969</v>
      </c>
      <c r="G194" s="195" t="s">
        <v>1066</v>
      </c>
      <c r="I194" s="195" t="s">
        <v>30</v>
      </c>
      <c r="J194" s="195" t="s">
        <v>30</v>
      </c>
      <c r="K194" s="195" t="s">
        <v>465</v>
      </c>
      <c r="L194" s="195" t="s">
        <v>138</v>
      </c>
      <c r="M194" s="195" t="s">
        <v>365</v>
      </c>
      <c r="N194" s="195" t="s">
        <v>1368</v>
      </c>
      <c r="O194" s="196" t="s">
        <v>1440</v>
      </c>
      <c r="P194" s="215" t="s">
        <v>2168</v>
      </c>
      <c r="Q194" s="215" t="s">
        <v>440</v>
      </c>
      <c r="R194" s="195" t="s">
        <v>433</v>
      </c>
      <c r="S194" s="195" t="s">
        <v>34</v>
      </c>
      <c r="T194" s="202">
        <v>3.07</v>
      </c>
      <c r="U194" s="195" t="s">
        <v>1364</v>
      </c>
      <c r="V194" s="214">
        <v>5.5453000000000002E-2</v>
      </c>
      <c r="W194" s="195" t="s">
        <v>782</v>
      </c>
      <c r="X194" s="195" t="s">
        <v>931</v>
      </c>
      <c r="Y194" s="205">
        <v>0</v>
      </c>
      <c r="Z194" s="206">
        <v>2.98E-2</v>
      </c>
      <c r="AA194" s="195" t="s">
        <v>1387</v>
      </c>
      <c r="AB194" s="210" t="s">
        <v>438</v>
      </c>
      <c r="AC194" s="195" t="s">
        <v>511</v>
      </c>
      <c r="AD194" s="202">
        <v>482000</v>
      </c>
      <c r="AE194" s="206">
        <v>0.73</v>
      </c>
      <c r="AF194" s="195" t="s">
        <v>139</v>
      </c>
      <c r="AG194" s="195" t="s">
        <v>138</v>
      </c>
      <c r="AH194" s="195" t="s">
        <v>812</v>
      </c>
      <c r="AI194" s="195" t="s">
        <v>1372</v>
      </c>
      <c r="AJ194" s="195" t="s">
        <v>365</v>
      </c>
      <c r="AK194" s="195" t="s">
        <v>919</v>
      </c>
      <c r="AL194" s="195" t="s">
        <v>1366</v>
      </c>
      <c r="AM194" s="195" t="s">
        <v>922</v>
      </c>
      <c r="AN194" s="196" t="s">
        <v>139</v>
      </c>
      <c r="AO194" s="195" t="s">
        <v>139</v>
      </c>
      <c r="AP194" s="214">
        <v>0</v>
      </c>
      <c r="AQ194" s="202">
        <v>5375.61</v>
      </c>
      <c r="AR194" s="208">
        <v>126.46</v>
      </c>
      <c r="AS194" s="209">
        <v>1</v>
      </c>
      <c r="AT194" s="202">
        <v>6.798</v>
      </c>
      <c r="AU194" s="202">
        <v>6.798</v>
      </c>
      <c r="AX194" s="210" t="s">
        <v>138</v>
      </c>
      <c r="AY194" s="195" t="s">
        <v>36</v>
      </c>
      <c r="AZ194" s="206">
        <v>1.0095054340491299E-2</v>
      </c>
      <c r="BA194" s="206">
        <v>9.2149431642107299E-5</v>
      </c>
    </row>
    <row r="195" spans="1:53">
      <c r="A195" s="195">
        <v>969</v>
      </c>
      <c r="B195" s="195">
        <v>969</v>
      </c>
      <c r="C195" s="195">
        <v>513326439</v>
      </c>
      <c r="D195" s="190" t="s">
        <v>1359</v>
      </c>
      <c r="E195" s="195" t="s">
        <v>1441</v>
      </c>
      <c r="F195" s="195">
        <v>33233</v>
      </c>
      <c r="G195" s="195" t="s">
        <v>1066</v>
      </c>
      <c r="I195" s="195" t="s">
        <v>30</v>
      </c>
      <c r="J195" s="195" t="s">
        <v>30</v>
      </c>
      <c r="K195" s="195" t="s">
        <v>465</v>
      </c>
      <c r="L195" s="195" t="s">
        <v>138</v>
      </c>
      <c r="M195" s="195" t="s">
        <v>365</v>
      </c>
      <c r="N195" s="195" t="s">
        <v>1368</v>
      </c>
      <c r="O195" s="196" t="s">
        <v>1414</v>
      </c>
      <c r="P195" s="215" t="s">
        <v>2168</v>
      </c>
      <c r="Q195" s="215" t="s">
        <v>440</v>
      </c>
      <c r="R195" s="195" t="s">
        <v>433</v>
      </c>
      <c r="S195" s="195" t="s">
        <v>34</v>
      </c>
      <c r="T195" s="202">
        <v>3.06</v>
      </c>
      <c r="U195" s="195" t="s">
        <v>855</v>
      </c>
      <c r="V195" s="214">
        <v>5.5905999999999997E-2</v>
      </c>
      <c r="W195" s="195" t="s">
        <v>782</v>
      </c>
      <c r="X195" s="195" t="s">
        <v>931</v>
      </c>
      <c r="Y195" s="205">
        <v>0</v>
      </c>
      <c r="Z195" s="206">
        <v>2.98E-2</v>
      </c>
      <c r="AA195" s="195" t="s">
        <v>1387</v>
      </c>
      <c r="AB195" s="210" t="s">
        <v>438</v>
      </c>
      <c r="AC195" s="195" t="s">
        <v>511</v>
      </c>
      <c r="AD195" s="202">
        <v>482000</v>
      </c>
      <c r="AE195" s="206">
        <v>0.73</v>
      </c>
      <c r="AF195" s="195" t="s">
        <v>139</v>
      </c>
      <c r="AG195" s="195" t="s">
        <v>138</v>
      </c>
      <c r="AH195" s="195" t="s">
        <v>812</v>
      </c>
      <c r="AI195" s="195" t="s">
        <v>1372</v>
      </c>
      <c r="AJ195" s="195" t="s">
        <v>365</v>
      </c>
      <c r="AK195" s="195" t="s">
        <v>919</v>
      </c>
      <c r="AL195" s="195" t="s">
        <v>1366</v>
      </c>
      <c r="AM195" s="195" t="s">
        <v>922</v>
      </c>
      <c r="AN195" s="196" t="s">
        <v>139</v>
      </c>
      <c r="AO195" s="195" t="s">
        <v>139</v>
      </c>
      <c r="AP195" s="214">
        <v>0</v>
      </c>
      <c r="AQ195" s="202">
        <v>3963.68</v>
      </c>
      <c r="AR195" s="208">
        <v>129.61000000000001</v>
      </c>
      <c r="AS195" s="209">
        <v>1</v>
      </c>
      <c r="AT195" s="202">
        <v>5.1369999999999996</v>
      </c>
      <c r="AU195" s="202">
        <v>5.1369999999999996</v>
      </c>
      <c r="AX195" s="210" t="s">
        <v>138</v>
      </c>
      <c r="AY195" s="195" t="s">
        <v>36</v>
      </c>
      <c r="AZ195" s="206">
        <v>7.6289510149763901E-3</v>
      </c>
      <c r="BA195" s="206">
        <v>6.9638406723161904E-5</v>
      </c>
    </row>
    <row r="196" spans="1:53">
      <c r="A196" s="195">
        <v>969</v>
      </c>
      <c r="B196" s="195">
        <v>969</v>
      </c>
      <c r="C196" s="195">
        <v>513326439</v>
      </c>
      <c r="D196" s="190" t="s">
        <v>1359</v>
      </c>
      <c r="E196" s="195" t="s">
        <v>1442</v>
      </c>
      <c r="F196" s="195">
        <v>24760</v>
      </c>
      <c r="G196" s="195" t="s">
        <v>1066</v>
      </c>
      <c r="I196" s="195" t="s">
        <v>30</v>
      </c>
      <c r="J196" s="195" t="s">
        <v>30</v>
      </c>
      <c r="K196" s="195" t="s">
        <v>465</v>
      </c>
      <c r="L196" s="195" t="s">
        <v>138</v>
      </c>
      <c r="M196" s="195" t="s">
        <v>365</v>
      </c>
      <c r="N196" s="195" t="s">
        <v>1368</v>
      </c>
      <c r="O196" s="196" t="s">
        <v>1443</v>
      </c>
      <c r="P196" s="215" t="s">
        <v>2168</v>
      </c>
      <c r="Q196" s="215" t="s">
        <v>440</v>
      </c>
      <c r="R196" s="195" t="s">
        <v>433</v>
      </c>
      <c r="S196" s="195" t="s">
        <v>34</v>
      </c>
      <c r="T196" s="202">
        <v>3.07</v>
      </c>
      <c r="U196" s="195" t="s">
        <v>1364</v>
      </c>
      <c r="V196" s="214">
        <v>5.5452000000000001E-2</v>
      </c>
      <c r="W196" s="195" t="s">
        <v>782</v>
      </c>
      <c r="X196" s="195" t="s">
        <v>931</v>
      </c>
      <c r="Y196" s="205">
        <v>0</v>
      </c>
      <c r="Z196" s="206">
        <v>2.98E-2</v>
      </c>
      <c r="AA196" s="195" t="s">
        <v>1387</v>
      </c>
      <c r="AB196" s="210" t="s">
        <v>438</v>
      </c>
      <c r="AC196" s="195" t="s">
        <v>511</v>
      </c>
      <c r="AD196" s="202">
        <v>482000</v>
      </c>
      <c r="AE196" s="206">
        <v>0.73</v>
      </c>
      <c r="AF196" s="195" t="s">
        <v>139</v>
      </c>
      <c r="AG196" s="195" t="s">
        <v>138</v>
      </c>
      <c r="AH196" s="195" t="s">
        <v>812</v>
      </c>
      <c r="AI196" s="195" t="s">
        <v>1372</v>
      </c>
      <c r="AJ196" s="195" t="s">
        <v>365</v>
      </c>
      <c r="AK196" s="195" t="s">
        <v>919</v>
      </c>
      <c r="AL196" s="195" t="s">
        <v>1366</v>
      </c>
      <c r="AM196" s="195" t="s">
        <v>922</v>
      </c>
      <c r="AN196" s="196" t="s">
        <v>139</v>
      </c>
      <c r="AO196" s="195" t="s">
        <v>139</v>
      </c>
      <c r="AP196" s="214">
        <v>0</v>
      </c>
      <c r="AQ196" s="202">
        <v>1739.58</v>
      </c>
      <c r="AR196" s="208">
        <v>127.84</v>
      </c>
      <c r="AS196" s="209">
        <v>1</v>
      </c>
      <c r="AT196" s="202">
        <v>2.2240000000000002</v>
      </c>
      <c r="AU196" s="202">
        <v>2.2240000000000002</v>
      </c>
      <c r="AX196" s="210" t="s">
        <v>138</v>
      </c>
      <c r="AY196" s="195" t="s">
        <v>36</v>
      </c>
      <c r="AZ196" s="206">
        <v>3.30247013056766E-3</v>
      </c>
      <c r="BA196" s="206">
        <v>3.0145528224272699E-5</v>
      </c>
    </row>
    <row r="197" spans="1:53">
      <c r="A197" s="195">
        <v>969</v>
      </c>
      <c r="B197" s="195">
        <v>969</v>
      </c>
      <c r="C197" s="195">
        <v>513326439</v>
      </c>
      <c r="D197" s="190" t="s">
        <v>1359</v>
      </c>
      <c r="E197" s="195" t="s">
        <v>1444</v>
      </c>
      <c r="F197" s="195">
        <v>24810</v>
      </c>
      <c r="G197" s="195" t="s">
        <v>1066</v>
      </c>
      <c r="I197" s="195" t="s">
        <v>30</v>
      </c>
      <c r="J197" s="195" t="s">
        <v>30</v>
      </c>
      <c r="K197" s="195" t="s">
        <v>465</v>
      </c>
      <c r="L197" s="195" t="s">
        <v>138</v>
      </c>
      <c r="M197" s="195" t="s">
        <v>365</v>
      </c>
      <c r="N197" s="195" t="s">
        <v>1368</v>
      </c>
      <c r="O197" s="196" t="s">
        <v>1445</v>
      </c>
      <c r="P197" s="215" t="s">
        <v>2168</v>
      </c>
      <c r="Q197" s="215" t="s">
        <v>440</v>
      </c>
      <c r="R197" s="195" t="s">
        <v>433</v>
      </c>
      <c r="S197" s="195" t="s">
        <v>34</v>
      </c>
      <c r="T197" s="202">
        <v>3.07</v>
      </c>
      <c r="U197" s="195" t="s">
        <v>1364</v>
      </c>
      <c r="V197" s="214">
        <v>5.5452000000000001E-2</v>
      </c>
      <c r="W197" s="195" t="s">
        <v>782</v>
      </c>
      <c r="X197" s="195" t="s">
        <v>931</v>
      </c>
      <c r="Y197" s="205">
        <v>0</v>
      </c>
      <c r="Z197" s="206">
        <v>2.98E-2</v>
      </c>
      <c r="AA197" s="195" t="s">
        <v>1387</v>
      </c>
      <c r="AB197" s="210" t="s">
        <v>438</v>
      </c>
      <c r="AC197" s="195" t="s">
        <v>511</v>
      </c>
      <c r="AD197" s="202">
        <v>482000</v>
      </c>
      <c r="AE197" s="206">
        <v>0.73</v>
      </c>
      <c r="AF197" s="195" t="s">
        <v>139</v>
      </c>
      <c r="AG197" s="195" t="s">
        <v>138</v>
      </c>
      <c r="AH197" s="195" t="s">
        <v>812</v>
      </c>
      <c r="AI197" s="195" t="s">
        <v>1372</v>
      </c>
      <c r="AJ197" s="195" t="s">
        <v>365</v>
      </c>
      <c r="AK197" s="195" t="s">
        <v>919</v>
      </c>
      <c r="AL197" s="195" t="s">
        <v>1366</v>
      </c>
      <c r="AM197" s="195" t="s">
        <v>922</v>
      </c>
      <c r="AN197" s="196" t="s">
        <v>139</v>
      </c>
      <c r="AO197" s="195" t="s">
        <v>139</v>
      </c>
      <c r="AP197" s="214">
        <v>0</v>
      </c>
      <c r="AQ197" s="202">
        <v>1623.94</v>
      </c>
      <c r="AR197" s="208">
        <v>128.19999999999999</v>
      </c>
      <c r="AS197" s="209">
        <v>1</v>
      </c>
      <c r="AT197" s="202">
        <v>2.0819999999999999</v>
      </c>
      <c r="AU197" s="202">
        <v>2.0819999999999999</v>
      </c>
      <c r="AX197" s="210" t="s">
        <v>138</v>
      </c>
      <c r="AY197" s="195" t="s">
        <v>36</v>
      </c>
      <c r="AZ197" s="206">
        <v>3.0916173425796999E-3</v>
      </c>
      <c r="BA197" s="206">
        <v>2.82208268885591E-5</v>
      </c>
    </row>
    <row r="198" spans="1:53">
      <c r="A198" s="195">
        <v>969</v>
      </c>
      <c r="B198" s="195">
        <v>969</v>
      </c>
      <c r="C198" s="195">
        <v>513326439</v>
      </c>
      <c r="D198" s="190" t="s">
        <v>1359</v>
      </c>
      <c r="E198" s="195" t="s">
        <v>1446</v>
      </c>
      <c r="F198" s="195">
        <v>34330</v>
      </c>
      <c r="G198" s="195" t="s">
        <v>1066</v>
      </c>
      <c r="I198" s="195" t="s">
        <v>30</v>
      </c>
      <c r="J198" s="195" t="s">
        <v>30</v>
      </c>
      <c r="K198" s="195" t="s">
        <v>465</v>
      </c>
      <c r="L198" s="195" t="s">
        <v>138</v>
      </c>
      <c r="M198" s="195" t="s">
        <v>365</v>
      </c>
      <c r="N198" s="195" t="s">
        <v>1368</v>
      </c>
      <c r="O198" s="196" t="s">
        <v>1414</v>
      </c>
      <c r="P198" s="215" t="s">
        <v>2168</v>
      </c>
      <c r="Q198" s="215" t="s">
        <v>440</v>
      </c>
      <c r="R198" s="195" t="s">
        <v>433</v>
      </c>
      <c r="S198" s="195" t="s">
        <v>34</v>
      </c>
      <c r="T198" s="202">
        <v>3.07</v>
      </c>
      <c r="U198" s="195" t="s">
        <v>855</v>
      </c>
      <c r="V198" s="214">
        <v>5.5452000000000001E-2</v>
      </c>
      <c r="W198" s="195" t="s">
        <v>782</v>
      </c>
      <c r="X198" s="195" t="s">
        <v>931</v>
      </c>
      <c r="Y198" s="205">
        <v>0</v>
      </c>
      <c r="Z198" s="206">
        <v>2.98E-2</v>
      </c>
      <c r="AA198" s="195" t="s">
        <v>1387</v>
      </c>
      <c r="AB198" s="210" t="s">
        <v>438</v>
      </c>
      <c r="AC198" s="195" t="s">
        <v>511</v>
      </c>
      <c r="AD198" s="202">
        <v>482000</v>
      </c>
      <c r="AE198" s="206">
        <v>0.73</v>
      </c>
      <c r="AF198" s="195" t="s">
        <v>139</v>
      </c>
      <c r="AG198" s="195" t="s">
        <v>138</v>
      </c>
      <c r="AH198" s="195" t="s">
        <v>812</v>
      </c>
      <c r="AI198" s="195" t="s">
        <v>1372</v>
      </c>
      <c r="AJ198" s="195" t="s">
        <v>365</v>
      </c>
      <c r="AK198" s="195" t="s">
        <v>919</v>
      </c>
      <c r="AL198" s="195" t="s">
        <v>1366</v>
      </c>
      <c r="AM198" s="195" t="s">
        <v>922</v>
      </c>
      <c r="AN198" s="196" t="s">
        <v>139</v>
      </c>
      <c r="AO198" s="195" t="s">
        <v>139</v>
      </c>
      <c r="AP198" s="214">
        <v>0</v>
      </c>
      <c r="AQ198" s="202">
        <v>2078.9</v>
      </c>
      <c r="AR198" s="208">
        <v>126.75</v>
      </c>
      <c r="AS198" s="209">
        <v>1</v>
      </c>
      <c r="AT198" s="202">
        <v>2.6349999999999998</v>
      </c>
      <c r="AU198" s="202">
        <v>2.6349999999999998</v>
      </c>
      <c r="AX198" s="210" t="s">
        <v>138</v>
      </c>
      <c r="AY198" s="195" t="s">
        <v>36</v>
      </c>
      <c r="AZ198" s="206">
        <v>3.9129950422272996E-3</v>
      </c>
      <c r="BA198" s="206">
        <v>3.5718507003309601E-5</v>
      </c>
    </row>
    <row r="199" spans="1:53">
      <c r="A199" s="195">
        <v>969</v>
      </c>
      <c r="B199" s="195">
        <v>969</v>
      </c>
      <c r="C199" s="195">
        <v>513184192</v>
      </c>
      <c r="D199" s="190" t="s">
        <v>1359</v>
      </c>
      <c r="E199" s="195" t="s">
        <v>1447</v>
      </c>
      <c r="F199" s="195">
        <v>44446</v>
      </c>
      <c r="G199" s="195" t="s">
        <v>1066</v>
      </c>
      <c r="I199" s="195" t="s">
        <v>30</v>
      </c>
      <c r="J199" s="195" t="s">
        <v>30</v>
      </c>
      <c r="K199" s="195" t="s">
        <v>511</v>
      </c>
      <c r="L199" s="195" t="s">
        <v>138</v>
      </c>
      <c r="M199" s="195" t="s">
        <v>365</v>
      </c>
      <c r="N199" s="195" t="s">
        <v>1368</v>
      </c>
      <c r="O199" s="196" t="s">
        <v>1448</v>
      </c>
      <c r="P199" s="216" t="s">
        <v>1370</v>
      </c>
      <c r="Q199" s="216" t="s">
        <v>194</v>
      </c>
      <c r="R199" s="195" t="s">
        <v>433</v>
      </c>
      <c r="S199" s="195" t="s">
        <v>34</v>
      </c>
      <c r="T199" s="202">
        <v>1.6</v>
      </c>
      <c r="U199" s="195" t="s">
        <v>1364</v>
      </c>
      <c r="V199" s="214">
        <v>2.562E-2</v>
      </c>
      <c r="W199" s="195" t="s">
        <v>782</v>
      </c>
      <c r="X199" s="195" t="s">
        <v>936</v>
      </c>
      <c r="Y199" s="205">
        <v>2.562E-2</v>
      </c>
      <c r="Z199" s="206">
        <v>2.8400000000000002E-2</v>
      </c>
      <c r="AA199" s="195" t="s">
        <v>1449</v>
      </c>
      <c r="AB199" s="210" t="s">
        <v>438</v>
      </c>
      <c r="AC199" s="195" t="s">
        <v>511</v>
      </c>
      <c r="AD199" s="202">
        <v>60116.983060975603</v>
      </c>
      <c r="AE199" s="206">
        <v>0.82</v>
      </c>
      <c r="AF199" s="195" t="s">
        <v>139</v>
      </c>
      <c r="AG199" s="195" t="s">
        <v>138</v>
      </c>
      <c r="AH199" s="195" t="s">
        <v>812</v>
      </c>
      <c r="AI199" s="195" t="s">
        <v>1450</v>
      </c>
      <c r="AJ199" s="195" t="s">
        <v>365</v>
      </c>
      <c r="AK199" s="195" t="s">
        <v>919</v>
      </c>
      <c r="AL199" s="195" t="s">
        <v>1366</v>
      </c>
      <c r="AM199" s="195" t="s">
        <v>922</v>
      </c>
      <c r="AN199" s="196" t="s">
        <v>139</v>
      </c>
      <c r="AO199" s="195" t="s">
        <v>139</v>
      </c>
      <c r="AP199" s="214">
        <v>0</v>
      </c>
      <c r="AQ199" s="202">
        <v>127062.36</v>
      </c>
      <c r="AR199" s="208">
        <v>116.81</v>
      </c>
      <c r="AS199" s="209">
        <v>1</v>
      </c>
      <c r="AT199" s="202">
        <v>148.422</v>
      </c>
      <c r="AU199" s="202">
        <v>148.422</v>
      </c>
      <c r="AX199" s="210" t="s">
        <v>138</v>
      </c>
      <c r="AY199" s="195" t="s">
        <v>36</v>
      </c>
      <c r="AZ199" s="206">
        <v>0.22040663888776499</v>
      </c>
      <c r="BA199" s="206">
        <v>2.0119105671566198E-3</v>
      </c>
    </row>
    <row r="200" spans="1:53">
      <c r="A200" s="195">
        <v>969</v>
      </c>
      <c r="B200" s="195">
        <v>969</v>
      </c>
      <c r="C200" s="195">
        <v>516705795</v>
      </c>
      <c r="D200" s="190" t="s">
        <v>1359</v>
      </c>
      <c r="E200" s="195" t="s">
        <v>1451</v>
      </c>
      <c r="F200" s="195">
        <v>50007798</v>
      </c>
      <c r="G200" s="195" t="s">
        <v>1066</v>
      </c>
      <c r="H200" s="195" t="s">
        <v>840</v>
      </c>
      <c r="I200" s="195" t="s">
        <v>30</v>
      </c>
      <c r="J200" s="195" t="s">
        <v>30</v>
      </c>
      <c r="K200" s="195" t="s">
        <v>503</v>
      </c>
      <c r="L200" s="195" t="s">
        <v>138</v>
      </c>
      <c r="M200" s="195" t="s">
        <v>365</v>
      </c>
      <c r="N200" s="195" t="s">
        <v>1361</v>
      </c>
      <c r="O200" s="196" t="s">
        <v>145</v>
      </c>
      <c r="P200" s="215" t="s">
        <v>3187</v>
      </c>
      <c r="Q200" s="215" t="s">
        <v>440</v>
      </c>
      <c r="R200" s="195" t="s">
        <v>433</v>
      </c>
      <c r="S200" s="195" t="s">
        <v>34</v>
      </c>
      <c r="T200" s="202">
        <v>0.17</v>
      </c>
      <c r="U200" s="195" t="s">
        <v>1364</v>
      </c>
      <c r="V200" s="214">
        <v>8.6499999999999994E-2</v>
      </c>
      <c r="W200" s="195" t="s">
        <v>782</v>
      </c>
      <c r="X200" s="195" t="s">
        <v>931</v>
      </c>
      <c r="Y200" s="205">
        <v>0</v>
      </c>
      <c r="Z200" s="206">
        <v>7.5999999999999998E-2</v>
      </c>
      <c r="AA200" s="195" t="s">
        <v>3182</v>
      </c>
      <c r="AB200" s="210" t="s">
        <v>438</v>
      </c>
      <c r="AC200" s="195" t="s">
        <v>801</v>
      </c>
      <c r="AD200" s="202">
        <v>782791</v>
      </c>
      <c r="AE200" s="206">
        <v>0.43</v>
      </c>
      <c r="AF200" s="195" t="s">
        <v>139</v>
      </c>
      <c r="AG200" s="195" t="s">
        <v>365</v>
      </c>
      <c r="AH200" s="195" t="s">
        <v>809</v>
      </c>
      <c r="AI200" s="195" t="s">
        <v>1452</v>
      </c>
      <c r="AJ200" s="195" t="s">
        <v>365</v>
      </c>
      <c r="AK200" s="195" t="s">
        <v>919</v>
      </c>
      <c r="AL200" s="195" t="s">
        <v>1366</v>
      </c>
      <c r="AM200" s="195" t="s">
        <v>922</v>
      </c>
      <c r="AN200" s="196" t="s">
        <v>139</v>
      </c>
      <c r="AO200" s="195" t="s">
        <v>139</v>
      </c>
      <c r="AP200" s="214">
        <v>0</v>
      </c>
      <c r="AQ200" s="202">
        <v>140000</v>
      </c>
      <c r="AR200" s="208">
        <v>104.17</v>
      </c>
      <c r="AS200" s="209">
        <v>1</v>
      </c>
      <c r="AT200" s="202">
        <v>145.83799999999999</v>
      </c>
      <c r="AU200" s="202">
        <v>145.83799999999999</v>
      </c>
      <c r="AX200" s="210" t="s">
        <v>138</v>
      </c>
      <c r="AY200" s="195" t="s">
        <v>36</v>
      </c>
      <c r="AZ200" s="206">
        <v>0.216570066675697</v>
      </c>
      <c r="BA200" s="206">
        <v>1.9768896611890401E-3</v>
      </c>
    </row>
    <row r="201" spans="1:53">
      <c r="A201" s="195">
        <v>969</v>
      </c>
      <c r="B201" s="195">
        <v>969</v>
      </c>
      <c r="C201" s="195">
        <v>513926857</v>
      </c>
      <c r="D201" s="190" t="s">
        <v>1359</v>
      </c>
      <c r="E201" s="195" t="s">
        <v>1460</v>
      </c>
      <c r="F201" s="195">
        <v>50003409</v>
      </c>
      <c r="G201" s="195" t="s">
        <v>1066</v>
      </c>
      <c r="I201" s="195" t="s">
        <v>30</v>
      </c>
      <c r="J201" s="195" t="s">
        <v>30</v>
      </c>
      <c r="K201" s="195" t="s">
        <v>465</v>
      </c>
      <c r="L201" s="195" t="s">
        <v>138</v>
      </c>
      <c r="M201" s="195" t="s">
        <v>365</v>
      </c>
      <c r="N201" s="195" t="s">
        <v>1361</v>
      </c>
      <c r="O201" s="196" t="s">
        <v>1362</v>
      </c>
      <c r="P201" s="215" t="s">
        <v>1363</v>
      </c>
      <c r="Q201" s="216" t="s">
        <v>440</v>
      </c>
      <c r="R201" s="195" t="s">
        <v>433</v>
      </c>
      <c r="S201" s="195" t="s">
        <v>34</v>
      </c>
      <c r="T201" s="202">
        <v>4.41</v>
      </c>
      <c r="U201" s="195" t="s">
        <v>1364</v>
      </c>
      <c r="V201" s="214">
        <v>4.5499999999999999E-2</v>
      </c>
      <c r="W201" s="195" t="s">
        <v>782</v>
      </c>
      <c r="X201" s="195" t="s">
        <v>936</v>
      </c>
      <c r="Y201" s="205">
        <v>3.5499999999999997E-2</v>
      </c>
      <c r="Z201" s="206">
        <v>3.9899999999999998E-2</v>
      </c>
      <c r="AA201" s="195" t="s">
        <v>3183</v>
      </c>
      <c r="AB201" s="210" t="s">
        <v>438</v>
      </c>
      <c r="AC201" s="195" t="s">
        <v>511</v>
      </c>
      <c r="AD201" s="202">
        <v>104760.857253165</v>
      </c>
      <c r="AE201" s="206">
        <v>0.79</v>
      </c>
      <c r="AF201" s="195" t="s">
        <v>139</v>
      </c>
      <c r="AG201" s="195" t="s">
        <v>365</v>
      </c>
      <c r="AH201" s="195" t="s">
        <v>812</v>
      </c>
      <c r="AI201" s="195" t="s">
        <v>1365</v>
      </c>
      <c r="AJ201" s="195" t="s">
        <v>365</v>
      </c>
      <c r="AK201" s="195" t="s">
        <v>919</v>
      </c>
      <c r="AL201" s="195" t="s">
        <v>1366</v>
      </c>
      <c r="AM201" s="195" t="s">
        <v>922</v>
      </c>
      <c r="AN201" s="196" t="s">
        <v>139</v>
      </c>
      <c r="AO201" s="195" t="s">
        <v>139</v>
      </c>
      <c r="AP201" s="214">
        <v>0</v>
      </c>
      <c r="AQ201" s="202">
        <v>157815.79999999999</v>
      </c>
      <c r="AR201" s="208">
        <v>110.31</v>
      </c>
      <c r="AS201" s="209">
        <v>1</v>
      </c>
      <c r="AT201" s="202">
        <v>174.08699999999999</v>
      </c>
      <c r="AU201" s="202">
        <v>174.08699999999999</v>
      </c>
      <c r="AX201" s="210" t="s">
        <v>138</v>
      </c>
      <c r="AY201" s="195" t="s">
        <v>36</v>
      </c>
      <c r="AZ201" s="206">
        <v>0.25851937433415501</v>
      </c>
      <c r="BA201" s="206">
        <v>2.3598103199716199E-3</v>
      </c>
    </row>
    <row r="202" spans="1:53">
      <c r="AE202" s="205"/>
    </row>
    <row r="203" spans="1:53">
      <c r="AE203" s="205"/>
    </row>
    <row r="204" spans="1:53">
      <c r="AE204" s="205"/>
    </row>
    <row r="205" spans="1:53">
      <c r="AE205" s="205"/>
    </row>
    <row r="206" spans="1:53">
      <c r="AE206" s="205"/>
    </row>
    <row r="207" spans="1:53">
      <c r="AE207" s="205"/>
    </row>
    <row r="208" spans="1:53">
      <c r="AE208" s="205"/>
    </row>
    <row r="209" spans="31:31">
      <c r="AE209" s="205"/>
    </row>
    <row r="210" spans="31:31">
      <c r="AE210" s="205"/>
    </row>
    <row r="211" spans="31:31">
      <c r="AE211" s="205"/>
    </row>
    <row r="212" spans="31:31">
      <c r="AE212" s="205"/>
    </row>
    <row r="213" spans="31:31">
      <c r="AE213" s="205"/>
    </row>
    <row r="214" spans="31:31">
      <c r="AE214" s="205"/>
    </row>
    <row r="215" spans="31:31">
      <c r="AE215" s="205"/>
    </row>
    <row r="216" spans="31:31">
      <c r="AE216" s="205"/>
    </row>
    <row r="217" spans="31:31">
      <c r="AE217" s="205"/>
    </row>
    <row r="218" spans="31:31">
      <c r="AE218" s="205"/>
    </row>
    <row r="219" spans="31:31">
      <c r="AE219" s="205"/>
    </row>
    <row r="220" spans="31:31">
      <c r="AE220" s="205"/>
    </row>
    <row r="221" spans="31:31">
      <c r="AE221" s="205"/>
    </row>
    <row r="222" spans="31:31">
      <c r="AE222" s="205"/>
    </row>
    <row r="223" spans="31:31">
      <c r="AE223" s="205"/>
    </row>
    <row r="224" spans="31:31">
      <c r="AE224" s="205"/>
    </row>
    <row r="225" spans="31:31">
      <c r="AE225" s="205"/>
    </row>
    <row r="226" spans="31:31">
      <c r="AE226" s="205"/>
    </row>
    <row r="227" spans="31:31">
      <c r="AE227" s="205"/>
    </row>
    <row r="228" spans="31:31">
      <c r="AE228" s="205"/>
    </row>
    <row r="229" spans="31:31">
      <c r="AE229" s="205"/>
    </row>
    <row r="230" spans="31:31">
      <c r="AE230" s="205"/>
    </row>
    <row r="231" spans="31:31">
      <c r="AE231" s="205"/>
    </row>
    <row r="232" spans="31:31">
      <c r="AE232" s="205"/>
    </row>
    <row r="233" spans="31:31">
      <c r="AE233" s="205"/>
    </row>
    <row r="234" spans="31:31">
      <c r="AE234" s="205"/>
    </row>
    <row r="235" spans="31:31">
      <c r="AE235" s="205"/>
    </row>
    <row r="236" spans="31:31">
      <c r="AE236" s="205"/>
    </row>
    <row r="237" spans="31:31">
      <c r="AE237" s="205"/>
    </row>
    <row r="238" spans="31:31">
      <c r="AE238" s="205"/>
    </row>
    <row r="239" spans="31:31">
      <c r="AE239" s="205"/>
    </row>
    <row r="240" spans="31:31">
      <c r="AE240" s="205"/>
    </row>
    <row r="241" spans="31:31">
      <c r="AE241" s="205"/>
    </row>
    <row r="242" spans="31:31">
      <c r="AE242" s="205"/>
    </row>
    <row r="243" spans="31:31">
      <c r="AE243" s="205"/>
    </row>
    <row r="244" spans="31:31">
      <c r="AE244" s="205"/>
    </row>
    <row r="245" spans="31:31">
      <c r="AE245" s="205"/>
    </row>
    <row r="246" spans="31:31">
      <c r="AE246" s="205"/>
    </row>
    <row r="247" spans="31:31">
      <c r="AE247" s="205"/>
    </row>
    <row r="248" spans="31:31">
      <c r="AE248" s="205"/>
    </row>
    <row r="249" spans="31:31">
      <c r="AE249" s="205"/>
    </row>
    <row r="250" spans="31:31">
      <c r="AE250" s="205"/>
    </row>
    <row r="251" spans="31:31">
      <c r="AE251" s="205"/>
    </row>
    <row r="252" spans="31:31">
      <c r="AE252" s="205"/>
    </row>
    <row r="253" spans="31:31">
      <c r="AE253" s="205"/>
    </row>
    <row r="254" spans="31:31">
      <c r="AE254" s="205"/>
    </row>
    <row r="255" spans="31:31">
      <c r="AE255" s="205"/>
    </row>
    <row r="256" spans="31:31">
      <c r="AE256" s="205"/>
    </row>
    <row r="257" spans="31:31">
      <c r="AE257" s="205"/>
    </row>
    <row r="258" spans="31:31">
      <c r="AE258" s="205"/>
    </row>
    <row r="259" spans="31:31">
      <c r="AE259" s="205"/>
    </row>
    <row r="260" spans="31:31">
      <c r="AE260" s="205"/>
    </row>
    <row r="261" spans="31:31">
      <c r="AE261" s="205"/>
    </row>
    <row r="262" spans="31:31">
      <c r="AE262" s="205"/>
    </row>
    <row r="263" spans="31:31">
      <c r="AE263" s="205"/>
    </row>
    <row r="264" spans="31:31">
      <c r="AE264" s="205"/>
    </row>
    <row r="265" spans="31:31">
      <c r="AE265" s="205"/>
    </row>
    <row r="266" spans="31:31">
      <c r="AE266" s="205"/>
    </row>
    <row r="267" spans="31:31">
      <c r="AE267" s="205"/>
    </row>
    <row r="268" spans="31:31">
      <c r="AE268" s="205"/>
    </row>
    <row r="269" spans="31:31">
      <c r="AE269" s="205"/>
    </row>
    <row r="270" spans="31:31">
      <c r="AE270" s="205"/>
    </row>
    <row r="271" spans="31:31">
      <c r="AE271" s="205"/>
    </row>
    <row r="272" spans="31:31">
      <c r="AE272" s="205"/>
    </row>
    <row r="273" spans="31:31">
      <c r="AE273" s="205"/>
    </row>
    <row r="274" spans="31:31">
      <c r="AE274" s="205"/>
    </row>
    <row r="275" spans="31:31">
      <c r="AE275" s="205"/>
    </row>
    <row r="276" spans="31:31">
      <c r="AE276" s="205"/>
    </row>
    <row r="277" spans="31:31">
      <c r="AE277" s="205"/>
    </row>
    <row r="278" spans="31:31">
      <c r="AE278" s="205"/>
    </row>
    <row r="279" spans="31:31">
      <c r="AE279" s="205"/>
    </row>
    <row r="280" spans="31:31">
      <c r="AE280" s="205"/>
    </row>
    <row r="281" spans="31:31">
      <c r="AE281" s="205"/>
    </row>
    <row r="282" spans="31:31">
      <c r="AE282" s="205"/>
    </row>
    <row r="283" spans="31:31">
      <c r="AE283" s="205"/>
    </row>
    <row r="284" spans="31:31">
      <c r="AE284" s="205"/>
    </row>
    <row r="285" spans="31:31">
      <c r="AE285" s="205"/>
    </row>
    <row r="286" spans="31:31">
      <c r="AE286" s="205"/>
    </row>
    <row r="287" spans="31:31">
      <c r="AE287" s="205"/>
    </row>
    <row r="288" spans="31:31">
      <c r="AE288" s="205"/>
    </row>
    <row r="289" spans="31:31">
      <c r="AE289" s="205"/>
    </row>
    <row r="290" spans="31:31">
      <c r="AE290" s="205"/>
    </row>
    <row r="291" spans="31:31">
      <c r="AE291" s="205"/>
    </row>
    <row r="292" spans="31:31">
      <c r="AE292" s="205"/>
    </row>
    <row r="293" spans="31:31">
      <c r="AE293" s="205"/>
    </row>
    <row r="294" spans="31:31">
      <c r="AE294" s="205"/>
    </row>
    <row r="295" spans="31:31">
      <c r="AE295" s="205"/>
    </row>
    <row r="296" spans="31:31">
      <c r="AE296" s="205"/>
    </row>
    <row r="297" spans="31:31">
      <c r="AE297" s="205"/>
    </row>
    <row r="298" spans="31:31">
      <c r="AE298" s="205"/>
    </row>
    <row r="299" spans="31:31">
      <c r="AE299" s="205"/>
    </row>
    <row r="300" spans="31:31">
      <c r="AE300" s="205"/>
    </row>
    <row r="301" spans="31:31">
      <c r="AE301" s="205"/>
    </row>
    <row r="302" spans="31:31">
      <c r="AE302" s="205"/>
    </row>
    <row r="303" spans="31:31">
      <c r="AE303" s="205"/>
    </row>
    <row r="304" spans="31:31">
      <c r="AE304" s="205"/>
    </row>
    <row r="305" spans="31:31">
      <c r="AE305" s="205"/>
    </row>
    <row r="306" spans="31:31">
      <c r="AE306" s="205"/>
    </row>
    <row r="307" spans="31:31">
      <c r="AE307" s="205"/>
    </row>
    <row r="308" spans="31:31">
      <c r="AE308" s="205"/>
    </row>
    <row r="309" spans="31:31">
      <c r="AE309" s="205"/>
    </row>
    <row r="310" spans="31:31">
      <c r="AE310" s="205"/>
    </row>
    <row r="311" spans="31:31">
      <c r="AE311" s="205"/>
    </row>
    <row r="312" spans="31:31">
      <c r="AE312" s="205"/>
    </row>
    <row r="313" spans="31:31">
      <c r="AE313" s="205"/>
    </row>
    <row r="314" spans="31:31">
      <c r="AE314" s="205"/>
    </row>
    <row r="315" spans="31:31">
      <c r="AE315" s="205"/>
    </row>
    <row r="316" spans="31:31">
      <c r="AE316" s="205"/>
    </row>
    <row r="317" spans="31:31">
      <c r="AE317" s="205"/>
    </row>
    <row r="318" spans="31:31">
      <c r="AE318" s="205"/>
    </row>
    <row r="319" spans="31:31">
      <c r="AE319" s="205"/>
    </row>
    <row r="320" spans="31:31">
      <c r="AE320" s="205"/>
    </row>
    <row r="321" spans="31:31">
      <c r="AE321" s="205"/>
    </row>
    <row r="322" spans="31:31">
      <c r="AE322" s="205"/>
    </row>
    <row r="323" spans="31:31">
      <c r="AE323" s="205"/>
    </row>
    <row r="324" spans="31:31">
      <c r="AE324" s="205"/>
    </row>
    <row r="325" spans="31:31">
      <c r="AE325" s="205"/>
    </row>
    <row r="326" spans="31:31">
      <c r="AE326" s="205"/>
    </row>
    <row r="327" spans="31:31">
      <c r="AE327" s="205"/>
    </row>
    <row r="328" spans="31:31">
      <c r="AE328" s="205"/>
    </row>
    <row r="329" spans="31:31">
      <c r="AE329" s="205"/>
    </row>
    <row r="330" spans="31:31">
      <c r="AE330" s="205"/>
    </row>
    <row r="331" spans="31:31">
      <c r="AE331" s="205"/>
    </row>
    <row r="332" spans="31:31">
      <c r="AE332" s="205"/>
    </row>
    <row r="333" spans="31:31">
      <c r="AE333" s="205"/>
    </row>
    <row r="334" spans="31:31">
      <c r="AE334" s="205"/>
    </row>
    <row r="335" spans="31:31">
      <c r="AE335" s="205"/>
    </row>
    <row r="336" spans="31:31">
      <c r="AE336" s="205"/>
    </row>
    <row r="337" spans="31:31">
      <c r="AE337" s="205"/>
    </row>
    <row r="338" spans="31:31">
      <c r="AE338" s="205"/>
    </row>
    <row r="339" spans="31:31">
      <c r="AE339" s="205"/>
    </row>
    <row r="340" spans="31:31">
      <c r="AE340" s="205"/>
    </row>
    <row r="341" spans="31:31">
      <c r="AE341" s="205"/>
    </row>
    <row r="342" spans="31:31">
      <c r="AE342" s="205"/>
    </row>
    <row r="343" spans="31:31">
      <c r="AE343" s="205"/>
    </row>
    <row r="344" spans="31:31">
      <c r="AE344" s="205"/>
    </row>
    <row r="345" spans="31:31">
      <c r="AE345" s="205"/>
    </row>
    <row r="346" spans="31:31">
      <c r="AE346" s="205"/>
    </row>
    <row r="347" spans="31:31">
      <c r="AE347" s="205"/>
    </row>
    <row r="348" spans="31:31">
      <c r="AE348" s="205"/>
    </row>
    <row r="349" spans="31:31">
      <c r="AE349" s="205"/>
    </row>
    <row r="350" spans="31:31">
      <c r="AE350" s="205"/>
    </row>
    <row r="351" spans="31:31">
      <c r="AE351" s="205"/>
    </row>
    <row r="352" spans="31:31">
      <c r="AE352" s="205"/>
    </row>
    <row r="353" spans="31:31">
      <c r="AE353" s="205"/>
    </row>
    <row r="354" spans="31:31">
      <c r="AE354" s="205"/>
    </row>
    <row r="355" spans="31:31">
      <c r="AE355" s="205"/>
    </row>
    <row r="356" spans="31:31">
      <c r="AE356" s="205"/>
    </row>
    <row r="357" spans="31:31">
      <c r="AE357" s="205"/>
    </row>
    <row r="358" spans="31:31">
      <c r="AE358" s="205"/>
    </row>
    <row r="359" spans="31:31">
      <c r="AE359" s="205"/>
    </row>
    <row r="360" spans="31:31">
      <c r="AE360" s="205"/>
    </row>
    <row r="361" spans="31:31">
      <c r="AE361" s="205"/>
    </row>
    <row r="362" spans="31:31">
      <c r="AE362" s="205"/>
    </row>
    <row r="363" spans="31:31">
      <c r="AE363" s="205"/>
    </row>
    <row r="364" spans="31:31">
      <c r="AE364" s="205"/>
    </row>
    <row r="365" spans="31:31">
      <c r="AE365" s="205"/>
    </row>
    <row r="366" spans="31:31">
      <c r="AE366" s="205"/>
    </row>
    <row r="367" spans="31:31">
      <c r="AE367" s="205"/>
    </row>
    <row r="368" spans="31:31">
      <c r="AE368" s="205"/>
    </row>
    <row r="369" spans="31:31">
      <c r="AE369" s="205"/>
    </row>
    <row r="370" spans="31:31">
      <c r="AE370" s="205"/>
    </row>
    <row r="371" spans="31:31">
      <c r="AE371" s="205"/>
    </row>
    <row r="372" spans="31:31">
      <c r="AE372" s="205"/>
    </row>
    <row r="373" spans="31:31">
      <c r="AE373" s="205"/>
    </row>
    <row r="374" spans="31:31">
      <c r="AE374" s="205"/>
    </row>
    <row r="375" spans="31:31">
      <c r="AE375" s="205"/>
    </row>
    <row r="376" spans="31:31">
      <c r="AE376" s="205"/>
    </row>
    <row r="377" spans="31:31">
      <c r="AE377" s="205"/>
    </row>
    <row r="378" spans="31:31">
      <c r="AE378" s="205"/>
    </row>
    <row r="379" spans="31:31">
      <c r="AE379" s="205"/>
    </row>
    <row r="380" spans="31:31">
      <c r="AE380" s="205"/>
    </row>
    <row r="381" spans="31:31">
      <c r="AE381" s="205"/>
    </row>
    <row r="382" spans="31:31">
      <c r="AE382" s="205"/>
    </row>
    <row r="383" spans="31:31">
      <c r="AE383" s="205"/>
    </row>
    <row r="384" spans="31:31">
      <c r="AE384" s="205"/>
    </row>
    <row r="385" spans="31:31">
      <c r="AE385" s="205"/>
    </row>
    <row r="386" spans="31:31">
      <c r="AE386" s="205"/>
    </row>
    <row r="387" spans="31:31">
      <c r="AE387" s="205"/>
    </row>
    <row r="388" spans="31:31">
      <c r="AE388" s="205"/>
    </row>
    <row r="389" spans="31:31">
      <c r="AE389" s="205"/>
    </row>
    <row r="390" spans="31:31">
      <c r="AE390" s="205"/>
    </row>
    <row r="391" spans="31:31">
      <c r="AE391" s="205"/>
    </row>
    <row r="392" spans="31:31">
      <c r="AE392" s="205"/>
    </row>
    <row r="393" spans="31:31">
      <c r="AE393" s="205"/>
    </row>
    <row r="394" spans="31:31">
      <c r="AE394" s="205"/>
    </row>
    <row r="395" spans="31:31">
      <c r="AE395" s="205"/>
    </row>
    <row r="396" spans="31:31">
      <c r="AE396" s="205"/>
    </row>
    <row r="397" spans="31:31">
      <c r="AE397" s="205"/>
    </row>
    <row r="398" spans="31:31">
      <c r="AE398" s="205"/>
    </row>
    <row r="399" spans="31:31">
      <c r="AE399" s="205"/>
    </row>
    <row r="400" spans="31:31">
      <c r="AE400" s="205"/>
    </row>
    <row r="401" spans="31:31">
      <c r="AE401" s="205"/>
    </row>
    <row r="402" spans="31:31">
      <c r="AE402" s="205"/>
    </row>
    <row r="403" spans="31:31">
      <c r="AE403" s="205"/>
    </row>
    <row r="404" spans="31:31">
      <c r="AE404" s="205"/>
    </row>
    <row r="405" spans="31:31">
      <c r="AE405" s="205"/>
    </row>
    <row r="406" spans="31:31">
      <c r="AE406" s="205"/>
    </row>
    <row r="407" spans="31:31">
      <c r="AE407" s="205"/>
    </row>
    <row r="408" spans="31:31">
      <c r="AE408" s="205"/>
    </row>
    <row r="409" spans="31:31">
      <c r="AE409" s="205"/>
    </row>
    <row r="410" spans="31:31">
      <c r="AE410" s="205"/>
    </row>
    <row r="411" spans="31:31">
      <c r="AE411" s="205"/>
    </row>
    <row r="412" spans="31:31">
      <c r="AE412" s="205"/>
    </row>
    <row r="413" spans="31:31">
      <c r="AE413" s="205"/>
    </row>
    <row r="414" spans="31:31">
      <c r="AE414" s="205"/>
    </row>
    <row r="415" spans="31:31">
      <c r="AE415" s="205"/>
    </row>
    <row r="416" spans="31:31">
      <c r="AE416" s="205"/>
    </row>
    <row r="417" spans="31:31">
      <c r="AE417" s="205"/>
    </row>
    <row r="418" spans="31:31">
      <c r="AE418" s="205"/>
    </row>
    <row r="419" spans="31:31">
      <c r="AE419" s="205"/>
    </row>
    <row r="420" spans="31:31">
      <c r="AE420" s="205"/>
    </row>
    <row r="421" spans="31:31">
      <c r="AE421" s="205"/>
    </row>
    <row r="422" spans="31:31">
      <c r="AE422" s="205"/>
    </row>
    <row r="423" spans="31:31">
      <c r="AE423" s="205"/>
    </row>
    <row r="424" spans="31:31">
      <c r="AE424" s="205"/>
    </row>
    <row r="425" spans="31:31">
      <c r="AE425" s="205"/>
    </row>
    <row r="426" spans="31:31">
      <c r="AE426" s="205"/>
    </row>
    <row r="427" spans="31:31">
      <c r="AE427" s="205"/>
    </row>
    <row r="428" spans="31:31">
      <c r="AE428" s="205"/>
    </row>
    <row r="429" spans="31:31">
      <c r="AE429" s="205"/>
    </row>
    <row r="430" spans="31:31">
      <c r="AE430" s="205"/>
    </row>
    <row r="431" spans="31:31">
      <c r="AE431" s="205"/>
    </row>
    <row r="432" spans="31:31">
      <c r="AE432" s="205"/>
    </row>
    <row r="433" spans="31:31">
      <c r="AE433" s="205"/>
    </row>
    <row r="434" spans="31:31">
      <c r="AE434" s="205"/>
    </row>
    <row r="435" spans="31:31">
      <c r="AE435" s="205"/>
    </row>
    <row r="436" spans="31:31">
      <c r="AE436" s="205"/>
    </row>
    <row r="437" spans="31:31">
      <c r="AE437" s="205"/>
    </row>
    <row r="438" spans="31:31">
      <c r="AE438" s="205"/>
    </row>
    <row r="439" spans="31:31">
      <c r="AE439" s="205"/>
    </row>
    <row r="440" spans="31:31">
      <c r="AE440" s="205"/>
    </row>
    <row r="441" spans="31:31">
      <c r="AE441" s="205"/>
    </row>
    <row r="442" spans="31:31">
      <c r="AE442" s="205"/>
    </row>
    <row r="443" spans="31:31">
      <c r="AE443" s="205"/>
    </row>
    <row r="444" spans="31:31">
      <c r="AE444" s="205"/>
    </row>
    <row r="445" spans="31:31">
      <c r="AE445" s="205"/>
    </row>
    <row r="446" spans="31:31">
      <c r="AE446" s="205"/>
    </row>
    <row r="447" spans="31:31">
      <c r="AE447" s="205"/>
    </row>
    <row r="448" spans="31:31">
      <c r="AE448" s="205"/>
    </row>
    <row r="449" spans="31:31">
      <c r="AE449" s="205"/>
    </row>
    <row r="450" spans="31:31">
      <c r="AE450" s="205"/>
    </row>
    <row r="451" spans="31:31">
      <c r="AE451" s="205"/>
    </row>
    <row r="452" spans="31:31">
      <c r="AE452" s="205"/>
    </row>
    <row r="453" spans="31:31">
      <c r="AE453" s="205"/>
    </row>
    <row r="454" spans="31:31">
      <c r="AE454" s="205"/>
    </row>
    <row r="455" spans="31:31">
      <c r="AE455" s="205"/>
    </row>
    <row r="456" spans="31:31">
      <c r="AE456" s="205"/>
    </row>
    <row r="457" spans="31:31">
      <c r="AE457" s="205"/>
    </row>
    <row r="458" spans="31:31">
      <c r="AE458" s="205"/>
    </row>
    <row r="459" spans="31:31">
      <c r="AE459" s="205"/>
    </row>
    <row r="460" spans="31:31">
      <c r="AE460" s="205"/>
    </row>
    <row r="461" spans="31:31">
      <c r="AE461" s="205"/>
    </row>
    <row r="462" spans="31:31">
      <c r="AE462" s="205"/>
    </row>
    <row r="463" spans="31:31">
      <c r="AE463" s="205"/>
    </row>
    <row r="464" spans="31:31">
      <c r="AE464" s="205"/>
    </row>
    <row r="465" spans="31:31">
      <c r="AE465" s="205"/>
    </row>
    <row r="466" spans="31:31">
      <c r="AE466" s="205"/>
    </row>
    <row r="467" spans="31:31">
      <c r="AE467" s="205"/>
    </row>
    <row r="468" spans="31:31">
      <c r="AE468" s="205"/>
    </row>
    <row r="469" spans="31:31">
      <c r="AE469" s="205"/>
    </row>
    <row r="470" spans="31:31">
      <c r="AE470" s="205"/>
    </row>
    <row r="471" spans="31:31">
      <c r="AE471" s="205"/>
    </row>
    <row r="472" spans="31:31">
      <c r="AE472" s="205"/>
    </row>
    <row r="473" spans="31:31">
      <c r="AE473" s="205"/>
    </row>
    <row r="474" spans="31:31">
      <c r="AE474" s="205"/>
    </row>
    <row r="475" spans="31:31">
      <c r="AE475" s="205"/>
    </row>
    <row r="476" spans="31:31">
      <c r="AE476" s="205"/>
    </row>
    <row r="477" spans="31:31">
      <c r="AE477" s="205"/>
    </row>
    <row r="478" spans="31:31">
      <c r="AE478" s="205"/>
    </row>
    <row r="479" spans="31:31">
      <c r="AE479" s="205"/>
    </row>
    <row r="480" spans="31:31">
      <c r="AE480" s="205"/>
    </row>
    <row r="481" spans="31:31">
      <c r="AE481" s="205"/>
    </row>
    <row r="482" spans="31:31">
      <c r="AE482" s="205"/>
    </row>
    <row r="483" spans="31:31">
      <c r="AE483" s="205"/>
    </row>
    <row r="484" spans="31:31">
      <c r="AE484" s="205"/>
    </row>
    <row r="485" spans="31:31">
      <c r="AE485" s="205"/>
    </row>
    <row r="486" spans="31:31">
      <c r="AE486" s="205"/>
    </row>
    <row r="487" spans="31:31">
      <c r="AE487" s="205"/>
    </row>
    <row r="488" spans="31:31">
      <c r="AE488" s="205"/>
    </row>
    <row r="489" spans="31:31">
      <c r="AE489" s="205"/>
    </row>
    <row r="490" spans="31:31">
      <c r="AE490" s="205"/>
    </row>
    <row r="491" spans="31:31">
      <c r="AE491" s="205"/>
    </row>
    <row r="492" spans="31:31">
      <c r="AE492" s="205"/>
    </row>
    <row r="493" spans="31:31">
      <c r="AE493" s="205"/>
    </row>
    <row r="494" spans="31:31">
      <c r="AE494" s="205"/>
    </row>
    <row r="495" spans="31:31">
      <c r="AE495" s="205"/>
    </row>
    <row r="496" spans="31:31">
      <c r="AE496" s="205"/>
    </row>
    <row r="497" spans="31:31">
      <c r="AE497" s="205"/>
    </row>
    <row r="498" spans="31:31">
      <c r="AE498" s="205"/>
    </row>
    <row r="499" spans="31:31">
      <c r="AE499" s="205"/>
    </row>
    <row r="500" spans="31:31">
      <c r="AE500" s="205"/>
    </row>
    <row r="501" spans="31:31">
      <c r="AE501" s="205"/>
    </row>
    <row r="502" spans="31:31">
      <c r="AE502" s="205"/>
    </row>
    <row r="503" spans="31:31">
      <c r="AE503" s="205"/>
    </row>
    <row r="504" spans="31:31">
      <c r="AE504" s="205"/>
    </row>
    <row r="505" spans="31:31">
      <c r="AE505" s="205"/>
    </row>
    <row r="506" spans="31:31">
      <c r="AE506" s="205"/>
    </row>
    <row r="507" spans="31:31">
      <c r="AE507" s="205"/>
    </row>
    <row r="508" spans="31:31">
      <c r="AE508" s="205"/>
    </row>
    <row r="509" spans="31:31">
      <c r="AE509" s="205"/>
    </row>
    <row r="510" spans="31:31">
      <c r="AE510" s="205"/>
    </row>
    <row r="511" spans="31:31">
      <c r="AE511" s="205"/>
    </row>
    <row r="512" spans="31:31">
      <c r="AE512" s="205"/>
    </row>
    <row r="513" spans="31:31">
      <c r="AE513" s="205"/>
    </row>
    <row r="514" spans="31:31">
      <c r="AE514" s="205"/>
    </row>
    <row r="515" spans="31:31">
      <c r="AE515" s="205"/>
    </row>
    <row r="516" spans="31:31">
      <c r="AE516" s="205"/>
    </row>
    <row r="517" spans="31:31">
      <c r="AE517" s="205"/>
    </row>
    <row r="518" spans="31:31">
      <c r="AE518" s="205"/>
    </row>
    <row r="519" spans="31:31">
      <c r="AE519" s="205"/>
    </row>
    <row r="520" spans="31:31">
      <c r="AE520" s="205"/>
    </row>
    <row r="521" spans="31:31">
      <c r="AE521" s="205"/>
    </row>
    <row r="522" spans="31:31">
      <c r="AE522" s="205"/>
    </row>
    <row r="523" spans="31:31">
      <c r="AE523" s="205"/>
    </row>
    <row r="524" spans="31:31">
      <c r="AE524" s="205"/>
    </row>
    <row r="525" spans="31:31">
      <c r="AE525" s="205"/>
    </row>
    <row r="526" spans="31:31">
      <c r="AE526" s="205"/>
    </row>
    <row r="527" spans="31:31">
      <c r="AE527" s="205"/>
    </row>
    <row r="528" spans="31:31">
      <c r="AE528" s="205"/>
    </row>
    <row r="529" spans="31:31">
      <c r="AE529" s="205"/>
    </row>
    <row r="530" spans="31:31">
      <c r="AE530" s="205"/>
    </row>
    <row r="531" spans="31:31">
      <c r="AE531" s="205"/>
    </row>
    <row r="532" spans="31:31">
      <c r="AE532" s="205"/>
    </row>
    <row r="533" spans="31:31">
      <c r="AE533" s="205"/>
    </row>
    <row r="534" spans="31:31">
      <c r="AE534" s="205"/>
    </row>
    <row r="535" spans="31:31">
      <c r="AE535" s="205"/>
    </row>
    <row r="536" spans="31:31">
      <c r="AE536" s="205"/>
    </row>
    <row r="537" spans="31:31">
      <c r="AE537" s="205"/>
    </row>
    <row r="538" spans="31:31">
      <c r="AE538" s="205"/>
    </row>
    <row r="539" spans="31:31">
      <c r="AE539" s="205"/>
    </row>
    <row r="540" spans="31:31">
      <c r="AE540" s="205"/>
    </row>
    <row r="541" spans="31:31">
      <c r="AE541" s="205"/>
    </row>
    <row r="542" spans="31:31">
      <c r="AE542" s="205"/>
    </row>
    <row r="543" spans="31:31">
      <c r="AE543" s="205"/>
    </row>
    <row r="544" spans="31:31">
      <c r="AE544" s="205"/>
    </row>
    <row r="545" spans="31:31">
      <c r="AE545" s="205"/>
    </row>
    <row r="546" spans="31:31">
      <c r="AE546" s="205"/>
    </row>
    <row r="547" spans="31:31">
      <c r="AE547" s="205"/>
    </row>
    <row r="548" spans="31:31">
      <c r="AE548" s="205"/>
    </row>
    <row r="549" spans="31:31">
      <c r="AE549" s="205"/>
    </row>
    <row r="550" spans="31:31">
      <c r="AE550" s="205"/>
    </row>
    <row r="551" spans="31:31">
      <c r="AE551" s="205"/>
    </row>
    <row r="552" spans="31:31">
      <c r="AE552" s="205"/>
    </row>
    <row r="553" spans="31:31">
      <c r="AE553" s="205"/>
    </row>
    <row r="554" spans="31:31">
      <c r="AE554" s="205"/>
    </row>
    <row r="555" spans="31:31">
      <c r="AE555" s="205"/>
    </row>
    <row r="556" spans="31:31">
      <c r="AE556" s="205"/>
    </row>
    <row r="557" spans="31:31">
      <c r="AE557" s="205"/>
    </row>
    <row r="558" spans="31:31">
      <c r="AE558" s="205"/>
    </row>
    <row r="559" spans="31:31">
      <c r="AE559" s="205"/>
    </row>
    <row r="560" spans="31:31">
      <c r="AE560" s="205"/>
    </row>
    <row r="561" spans="31:31">
      <c r="AE561" s="205"/>
    </row>
    <row r="562" spans="31:31">
      <c r="AE562" s="205"/>
    </row>
    <row r="563" spans="31:31">
      <c r="AE563" s="205"/>
    </row>
    <row r="564" spans="31:31">
      <c r="AE564" s="205"/>
    </row>
    <row r="565" spans="31:31">
      <c r="AE565" s="205"/>
    </row>
    <row r="566" spans="31:31">
      <c r="AE566" s="205"/>
    </row>
    <row r="567" spans="31:31">
      <c r="AE567" s="205"/>
    </row>
    <row r="568" spans="31:31">
      <c r="AE568" s="205"/>
    </row>
    <row r="569" spans="31:31">
      <c r="AE569" s="205"/>
    </row>
    <row r="570" spans="31:31">
      <c r="AE570" s="205"/>
    </row>
    <row r="571" spans="31:31">
      <c r="AE571" s="205"/>
    </row>
    <row r="572" spans="31:31">
      <c r="AE572" s="205"/>
    </row>
    <row r="573" spans="31:31">
      <c r="AE573" s="205"/>
    </row>
    <row r="574" spans="31:31">
      <c r="AE574" s="205"/>
    </row>
    <row r="575" spans="31:31">
      <c r="AE575" s="205"/>
    </row>
    <row r="576" spans="31:31">
      <c r="AE576" s="205"/>
    </row>
    <row r="577" spans="31:31">
      <c r="AE577" s="205"/>
    </row>
    <row r="578" spans="31:31">
      <c r="AE578" s="205"/>
    </row>
    <row r="579" spans="31:31">
      <c r="AE579" s="205"/>
    </row>
    <row r="580" spans="31:31">
      <c r="AE580" s="205"/>
    </row>
    <row r="581" spans="31:31">
      <c r="AE581" s="205"/>
    </row>
    <row r="582" spans="31:31">
      <c r="AE582" s="205"/>
    </row>
    <row r="583" spans="31:31">
      <c r="AE583" s="205"/>
    </row>
    <row r="584" spans="31:31">
      <c r="AE584" s="205"/>
    </row>
    <row r="585" spans="31:31">
      <c r="AE585" s="205"/>
    </row>
    <row r="586" spans="31:31">
      <c r="AE586" s="205"/>
    </row>
    <row r="587" spans="31:31">
      <c r="AE587" s="205"/>
    </row>
    <row r="588" spans="31:31">
      <c r="AE588" s="205"/>
    </row>
    <row r="589" spans="31:31">
      <c r="AE589" s="205"/>
    </row>
    <row r="590" spans="31:31">
      <c r="AE590" s="205"/>
    </row>
    <row r="591" spans="31:31">
      <c r="AE591" s="205"/>
    </row>
    <row r="592" spans="31:31">
      <c r="AE592" s="205"/>
    </row>
    <row r="593" spans="31:31">
      <c r="AE593" s="205"/>
    </row>
    <row r="594" spans="31:31">
      <c r="AE594" s="205"/>
    </row>
    <row r="595" spans="31:31">
      <c r="AE595" s="205"/>
    </row>
    <row r="596" spans="31:31">
      <c r="AE596" s="205"/>
    </row>
    <row r="597" spans="31:31">
      <c r="AE597" s="205"/>
    </row>
    <row r="598" spans="31:31">
      <c r="AE598" s="205"/>
    </row>
    <row r="599" spans="31:31">
      <c r="AE599" s="205"/>
    </row>
    <row r="600" spans="31:31">
      <c r="AE600" s="205"/>
    </row>
    <row r="601" spans="31:31">
      <c r="AE601" s="205"/>
    </row>
    <row r="602" spans="31:31">
      <c r="AE602" s="205"/>
    </row>
    <row r="603" spans="31:31">
      <c r="AE603" s="205"/>
    </row>
    <row r="604" spans="31:31">
      <c r="AE604" s="205"/>
    </row>
    <row r="605" spans="31:31">
      <c r="AE605" s="205"/>
    </row>
    <row r="606" spans="31:31">
      <c r="AE606" s="205"/>
    </row>
    <row r="607" spans="31:31">
      <c r="AE607" s="205"/>
    </row>
    <row r="608" spans="31:31">
      <c r="AE608" s="205"/>
    </row>
    <row r="609" spans="31:31">
      <c r="AE609" s="205"/>
    </row>
    <row r="610" spans="31:31">
      <c r="AE610" s="205"/>
    </row>
    <row r="611" spans="31:31">
      <c r="AE611" s="205"/>
    </row>
    <row r="612" spans="31:31">
      <c r="AE612" s="205"/>
    </row>
    <row r="613" spans="31:31">
      <c r="AE613" s="205"/>
    </row>
    <row r="614" spans="31:31">
      <c r="AE614" s="205"/>
    </row>
    <row r="615" spans="31:31">
      <c r="AE615" s="205"/>
    </row>
    <row r="616" spans="31:31">
      <c r="AE616" s="205"/>
    </row>
    <row r="617" spans="31:31">
      <c r="AE617" s="205"/>
    </row>
    <row r="618" spans="31:31">
      <c r="AE618" s="205"/>
    </row>
    <row r="619" spans="31:31">
      <c r="AE619" s="205"/>
    </row>
    <row r="620" spans="31:31">
      <c r="AE620" s="205"/>
    </row>
    <row r="621" spans="31:31">
      <c r="AE621" s="205"/>
    </row>
    <row r="622" spans="31:31">
      <c r="AE622" s="205"/>
    </row>
    <row r="623" spans="31:31">
      <c r="AE623" s="205"/>
    </row>
    <row r="624" spans="31:31">
      <c r="AE624" s="205"/>
    </row>
    <row r="625" spans="31:31">
      <c r="AE625" s="205"/>
    </row>
    <row r="626" spans="31:31">
      <c r="AE626" s="205"/>
    </row>
    <row r="627" spans="31:31">
      <c r="AE627" s="205"/>
    </row>
    <row r="628" spans="31:31">
      <c r="AE628" s="205"/>
    </row>
    <row r="629" spans="31:31">
      <c r="AE629" s="205"/>
    </row>
    <row r="630" spans="31:31">
      <c r="AE630" s="205"/>
    </row>
    <row r="631" spans="31:31">
      <c r="AE631" s="205"/>
    </row>
    <row r="632" spans="31:31">
      <c r="AE632" s="205"/>
    </row>
    <row r="633" spans="31:31">
      <c r="AE633" s="205"/>
    </row>
    <row r="634" spans="31:31">
      <c r="AE634" s="205"/>
    </row>
    <row r="635" spans="31:31">
      <c r="AE635" s="205"/>
    </row>
    <row r="636" spans="31:31">
      <c r="AE636" s="205"/>
    </row>
    <row r="637" spans="31:31">
      <c r="AE637" s="205"/>
    </row>
    <row r="638" spans="31:31">
      <c r="AE638" s="205"/>
    </row>
    <row r="639" spans="31:31">
      <c r="AE639" s="205"/>
    </row>
    <row r="640" spans="31:31">
      <c r="AE640" s="205"/>
    </row>
    <row r="641" spans="31:31">
      <c r="AE641" s="205"/>
    </row>
    <row r="642" spans="31:31">
      <c r="AE642" s="205"/>
    </row>
    <row r="643" spans="31:31">
      <c r="AE643" s="205"/>
    </row>
    <row r="644" spans="31:31">
      <c r="AE644" s="205"/>
    </row>
    <row r="645" spans="31:31">
      <c r="AE645" s="205"/>
    </row>
    <row r="646" spans="31:31">
      <c r="AE646" s="205"/>
    </row>
    <row r="647" spans="31:31">
      <c r="AE647" s="205"/>
    </row>
    <row r="648" spans="31:31">
      <c r="AE648" s="205"/>
    </row>
    <row r="649" spans="31:31">
      <c r="AE649" s="205"/>
    </row>
    <row r="650" spans="31:31">
      <c r="AE650" s="205"/>
    </row>
    <row r="651" spans="31:31">
      <c r="AE651" s="205"/>
    </row>
    <row r="652" spans="31:31">
      <c r="AE652" s="205"/>
    </row>
    <row r="653" spans="31:31">
      <c r="AE653" s="205"/>
    </row>
    <row r="654" spans="31:31">
      <c r="AE654" s="205"/>
    </row>
    <row r="655" spans="31:31">
      <c r="AE655" s="205"/>
    </row>
    <row r="656" spans="31:31">
      <c r="AE656" s="205"/>
    </row>
    <row r="657" spans="31:31">
      <c r="AE657" s="205"/>
    </row>
    <row r="658" spans="31:31">
      <c r="AE658" s="205"/>
    </row>
    <row r="659" spans="31:31">
      <c r="AE659" s="205"/>
    </row>
    <row r="660" spans="31:31">
      <c r="AE660" s="205"/>
    </row>
    <row r="661" spans="31:31">
      <c r="AE661" s="205"/>
    </row>
    <row r="662" spans="31:31">
      <c r="AE662" s="205"/>
    </row>
    <row r="663" spans="31:31">
      <c r="AE663" s="205"/>
    </row>
    <row r="664" spans="31:31">
      <c r="AE664" s="205"/>
    </row>
    <row r="665" spans="31:31">
      <c r="AE665" s="205"/>
    </row>
    <row r="666" spans="31:31">
      <c r="AE666" s="205"/>
    </row>
    <row r="667" spans="31:31">
      <c r="AE667" s="205"/>
    </row>
    <row r="668" spans="31:31">
      <c r="AE668" s="205"/>
    </row>
    <row r="669" spans="31:31">
      <c r="AE669" s="205"/>
    </row>
    <row r="670" spans="31:31">
      <c r="AE670" s="205"/>
    </row>
    <row r="671" spans="31:31">
      <c r="AE671" s="205"/>
    </row>
    <row r="672" spans="31:31">
      <c r="AE672" s="205"/>
    </row>
    <row r="673" spans="31:31">
      <c r="AE673" s="205"/>
    </row>
    <row r="674" spans="31:31">
      <c r="AE674" s="205"/>
    </row>
    <row r="675" spans="31:31">
      <c r="AE675" s="205"/>
    </row>
    <row r="676" spans="31:31">
      <c r="AE676" s="205"/>
    </row>
    <row r="677" spans="31:31">
      <c r="AE677" s="205"/>
    </row>
    <row r="678" spans="31:31">
      <c r="AE678" s="205"/>
    </row>
    <row r="679" spans="31:31">
      <c r="AE679" s="205"/>
    </row>
    <row r="680" spans="31:31">
      <c r="AE680" s="205"/>
    </row>
    <row r="681" spans="31:31">
      <c r="AE681" s="205"/>
    </row>
    <row r="682" spans="31:31">
      <c r="AE682" s="205"/>
    </row>
    <row r="683" spans="31:31">
      <c r="AE683" s="205"/>
    </row>
    <row r="684" spans="31:31">
      <c r="AE684" s="205"/>
    </row>
    <row r="685" spans="31:31">
      <c r="AE685" s="205"/>
    </row>
    <row r="686" spans="31:31">
      <c r="AE686" s="205"/>
    </row>
    <row r="687" spans="31:31">
      <c r="AE687" s="205"/>
    </row>
    <row r="688" spans="31:31">
      <c r="AE688" s="205"/>
    </row>
    <row r="689" spans="31:31">
      <c r="AE689" s="205"/>
    </row>
    <row r="690" spans="31:31">
      <c r="AE690" s="205"/>
    </row>
    <row r="691" spans="31:31">
      <c r="AE691" s="205"/>
    </row>
    <row r="692" spans="31:31">
      <c r="AE692" s="205"/>
    </row>
    <row r="693" spans="31:31">
      <c r="AE693" s="205"/>
    </row>
    <row r="694" spans="31:31">
      <c r="AE694" s="205"/>
    </row>
    <row r="695" spans="31:31">
      <c r="AE695" s="205"/>
    </row>
    <row r="696" spans="31:31">
      <c r="AE696" s="205"/>
    </row>
    <row r="697" spans="31:31">
      <c r="AE697" s="205"/>
    </row>
    <row r="698" spans="31:31">
      <c r="AE698" s="205"/>
    </row>
    <row r="699" spans="31:31">
      <c r="AE699" s="205"/>
    </row>
    <row r="700" spans="31:31">
      <c r="AE700" s="205"/>
    </row>
    <row r="701" spans="31:31">
      <c r="AE701" s="205"/>
    </row>
    <row r="702" spans="31:31">
      <c r="AE702" s="205"/>
    </row>
    <row r="703" spans="31:31">
      <c r="AE703" s="205"/>
    </row>
    <row r="704" spans="31:31">
      <c r="AE704" s="205"/>
    </row>
    <row r="705" spans="31:31">
      <c r="AE705" s="205"/>
    </row>
    <row r="706" spans="31:31">
      <c r="AE706" s="205"/>
    </row>
    <row r="707" spans="31:31">
      <c r="AE707" s="205"/>
    </row>
    <row r="708" spans="31:31">
      <c r="AE708" s="205"/>
    </row>
    <row r="709" spans="31:31">
      <c r="AE709" s="205"/>
    </row>
    <row r="710" spans="31:31">
      <c r="AE710" s="205"/>
    </row>
    <row r="711" spans="31:31">
      <c r="AE711" s="205"/>
    </row>
    <row r="712" spans="31:31">
      <c r="AE712" s="205"/>
    </row>
    <row r="713" spans="31:31">
      <c r="AE713" s="205"/>
    </row>
    <row r="714" spans="31:31">
      <c r="AE714" s="205"/>
    </row>
    <row r="715" spans="31:31">
      <c r="AE715" s="205"/>
    </row>
    <row r="716" spans="31:31">
      <c r="AE716" s="205"/>
    </row>
    <row r="717" spans="31:31">
      <c r="AE717" s="205"/>
    </row>
    <row r="718" spans="31:31">
      <c r="AE718" s="205"/>
    </row>
    <row r="719" spans="31:31">
      <c r="AE719" s="205"/>
    </row>
    <row r="720" spans="31:31">
      <c r="AE720" s="205"/>
    </row>
    <row r="721" spans="31:31">
      <c r="AE721" s="205"/>
    </row>
    <row r="722" spans="31:31">
      <c r="AE722" s="205"/>
    </row>
    <row r="723" spans="31:31">
      <c r="AE723" s="205"/>
    </row>
    <row r="724" spans="31:31">
      <c r="AE724" s="205"/>
    </row>
    <row r="725" spans="31:31">
      <c r="AE725" s="205"/>
    </row>
    <row r="726" spans="31:31">
      <c r="AE726" s="205"/>
    </row>
    <row r="727" spans="31:31">
      <c r="AE727" s="205"/>
    </row>
    <row r="728" spans="31:31">
      <c r="AE728" s="205"/>
    </row>
    <row r="729" spans="31:31">
      <c r="AE729" s="205"/>
    </row>
    <row r="730" spans="31:31">
      <c r="AE730" s="205"/>
    </row>
    <row r="731" spans="31:31">
      <c r="AE731" s="205"/>
    </row>
    <row r="732" spans="31:31">
      <c r="AE732" s="205"/>
    </row>
    <row r="733" spans="31:31">
      <c r="AE733" s="205"/>
    </row>
    <row r="734" spans="31:31">
      <c r="AE734" s="205"/>
    </row>
    <row r="735" spans="31:31">
      <c r="AE735" s="205"/>
    </row>
    <row r="736" spans="31:31">
      <c r="AE736" s="205"/>
    </row>
    <row r="737" spans="31:31">
      <c r="AE737" s="205"/>
    </row>
    <row r="738" spans="31:31">
      <c r="AE738" s="205"/>
    </row>
    <row r="739" spans="31:31">
      <c r="AE739" s="205"/>
    </row>
    <row r="740" spans="31:31">
      <c r="AE740" s="205"/>
    </row>
    <row r="741" spans="31:31">
      <c r="AE741" s="205"/>
    </row>
    <row r="742" spans="31:31">
      <c r="AE742" s="205"/>
    </row>
    <row r="743" spans="31:31">
      <c r="AE743" s="205"/>
    </row>
    <row r="744" spans="31:31">
      <c r="AE744" s="205"/>
    </row>
    <row r="745" spans="31:31">
      <c r="AE745" s="205"/>
    </row>
    <row r="746" spans="31:31">
      <c r="AE746" s="205"/>
    </row>
    <row r="747" spans="31:31">
      <c r="AE747" s="205"/>
    </row>
    <row r="748" spans="31:31">
      <c r="AE748" s="205"/>
    </row>
    <row r="749" spans="31:31">
      <c r="AE749" s="205"/>
    </row>
    <row r="750" spans="31:31">
      <c r="AE750" s="205"/>
    </row>
    <row r="751" spans="31:31">
      <c r="AE751" s="205"/>
    </row>
    <row r="752" spans="31:31">
      <c r="AE752" s="205"/>
    </row>
    <row r="753" spans="31:31">
      <c r="AE753" s="205"/>
    </row>
    <row r="754" spans="31:31">
      <c r="AE754" s="205"/>
    </row>
    <row r="755" spans="31:31">
      <c r="AE755" s="205"/>
    </row>
    <row r="756" spans="31:31">
      <c r="AE756" s="205"/>
    </row>
    <row r="757" spans="31:31">
      <c r="AE757" s="205"/>
    </row>
    <row r="758" spans="31:31">
      <c r="AE758" s="205"/>
    </row>
    <row r="759" spans="31:31">
      <c r="AE759" s="205"/>
    </row>
    <row r="760" spans="31:31">
      <c r="AE760" s="205"/>
    </row>
    <row r="761" spans="31:31">
      <c r="AE761" s="205"/>
    </row>
    <row r="762" spans="31:31">
      <c r="AE762" s="205"/>
    </row>
    <row r="763" spans="31:31">
      <c r="AE763" s="205"/>
    </row>
    <row r="764" spans="31:31">
      <c r="AE764" s="205"/>
    </row>
    <row r="765" spans="31:31">
      <c r="AE765" s="205"/>
    </row>
    <row r="766" spans="31:31">
      <c r="AE766" s="205"/>
    </row>
    <row r="767" spans="31:31">
      <c r="AE767" s="205"/>
    </row>
    <row r="768" spans="31:31">
      <c r="AE768" s="205"/>
    </row>
    <row r="769" spans="31:31">
      <c r="AE769" s="205"/>
    </row>
    <row r="770" spans="31:31">
      <c r="AE770" s="205"/>
    </row>
    <row r="771" spans="31:31">
      <c r="AE771" s="205"/>
    </row>
    <row r="772" spans="31:31">
      <c r="AE772" s="205"/>
    </row>
    <row r="773" spans="31:31">
      <c r="AE773" s="205"/>
    </row>
    <row r="774" spans="31:31">
      <c r="AE774" s="205"/>
    </row>
    <row r="775" spans="31:31">
      <c r="AE775" s="205"/>
    </row>
    <row r="776" spans="31:31">
      <c r="AE776" s="205"/>
    </row>
    <row r="777" spans="31:31">
      <c r="AE777" s="205"/>
    </row>
    <row r="778" spans="31:31">
      <c r="AE778" s="205"/>
    </row>
    <row r="779" spans="31:31">
      <c r="AE779" s="205"/>
    </row>
    <row r="780" spans="31:31">
      <c r="AE780" s="205"/>
    </row>
    <row r="781" spans="31:31">
      <c r="AE781" s="205"/>
    </row>
    <row r="782" spans="31:31">
      <c r="AE782" s="205"/>
    </row>
    <row r="783" spans="31:31">
      <c r="AE783" s="205"/>
    </row>
    <row r="784" spans="31:31">
      <c r="AE784" s="205"/>
    </row>
    <row r="785" spans="31:31">
      <c r="AE785" s="205"/>
    </row>
    <row r="786" spans="31:31">
      <c r="AE786" s="205"/>
    </row>
    <row r="787" spans="31:31">
      <c r="AE787" s="205"/>
    </row>
    <row r="788" spans="31:31">
      <c r="AE788" s="205"/>
    </row>
    <row r="789" spans="31:31">
      <c r="AE789" s="205"/>
    </row>
    <row r="790" spans="31:31">
      <c r="AE790" s="205"/>
    </row>
    <row r="791" spans="31:31">
      <c r="AE791" s="205"/>
    </row>
    <row r="792" spans="31:31">
      <c r="AE792" s="205"/>
    </row>
    <row r="793" spans="31:31">
      <c r="AE793" s="205"/>
    </row>
    <row r="794" spans="31:31">
      <c r="AE794" s="205"/>
    </row>
    <row r="795" spans="31:31">
      <c r="AE795" s="205"/>
    </row>
    <row r="796" spans="31:31">
      <c r="AE796" s="205"/>
    </row>
    <row r="797" spans="31:31">
      <c r="AE797" s="205"/>
    </row>
    <row r="798" spans="31:31">
      <c r="AE798" s="205"/>
    </row>
    <row r="799" spans="31:31">
      <c r="AE799" s="205"/>
    </row>
    <row r="800" spans="31:31">
      <c r="AE800" s="205"/>
    </row>
    <row r="801" spans="31:31">
      <c r="AE801" s="205"/>
    </row>
    <row r="802" spans="31:31">
      <c r="AE802" s="205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9468E0A3-A670-4BC5-B396-C09B1DE49566}">
      <formula1>Industry_sectors</formula1>
    </dataValidation>
    <dataValidation type="list" allowBlank="1" showInputMessage="1" showErrorMessage="1" sqref="L2:L20" xr:uid="{D1D0D34D-2DAB-4066-9AD4-EA1F48F1F257}">
      <formula1>Holding_interest</formula1>
    </dataValidation>
    <dataValidation type="list" allowBlank="1" showInputMessage="1" showErrorMessage="1" sqref="Q200 Q53 Q48 Q152 Q101 Q155:Q156 Q158:Q198 Q2:Q46 Q56:Q57 Q59:Q99 Q107:Q108 Q110:Q150" xr:uid="{82F82706-013D-4049-B19D-CE13A5431210}">
      <formula1>Rating_Agency</formula1>
    </dataValidation>
    <dataValidation type="list" allowBlank="1" showInputMessage="1" showErrorMessage="1" sqref="M2:M20" xr:uid="{2F689ED6-8E7A-4BF2-8848-7D5D296B842F}">
      <formula1>Consortium</formula1>
    </dataValidation>
    <dataValidation type="list" allowBlank="1" showInputMessage="1" showErrorMessage="1" sqref="W2:W20" xr:uid="{5C38E1C4-0818-49E2-B6C4-451391B1FF1E}">
      <formula1>Linked_Type</formula1>
    </dataValidation>
    <dataValidation type="list" allowBlank="1" showInputMessage="1" showErrorMessage="1" sqref="AC2:AC20" xr:uid="{5C5166F9-5E36-45B9-BD31-D3D546B91B3F}">
      <formula1>Type_of_Security</formula1>
    </dataValidation>
    <dataValidation type="list" allowBlank="1" showInputMessage="1" showErrorMessage="1" sqref="AM2:AM20" xr:uid="{D27AEBFC-EB4D-45C0-81D9-782F25834535}">
      <formula1>Dependence_Independence</formula1>
    </dataValidation>
    <dataValidation type="list" allowBlank="1" showInputMessage="1" showErrorMessage="1" sqref="J2:J20" xr:uid="{516AAEBF-A9FA-4B0E-AF0E-A03AC0AD07DD}">
      <formula1>Country_list</formula1>
    </dataValidation>
    <dataValidation type="list" allowBlank="1" showInputMessage="1" showErrorMessage="1" sqref="AH2:AH20" xr:uid="{617C009E-B488-46D7-8E2F-14DAF1A0BDC2}">
      <formula1>Amoritization</formula1>
    </dataValidation>
    <dataValidation type="list" allowBlank="1" showInputMessage="1" showErrorMessage="1" sqref="U2:U20" xr:uid="{C9C2182F-D3D1-4722-84B2-268507D8013F}">
      <formula1>Type_of_Interest_Rate</formula1>
    </dataValidation>
    <dataValidation type="list" allowBlank="1" showInputMessage="1" showErrorMessage="1" sqref="AK2:AK20" xr:uid="{1F94A47D-B32A-4F16-AB25-3F1045B75DC2}">
      <formula1>Valuation_Loans</formula1>
    </dataValidation>
    <dataValidation type="list" allowBlank="1" showInputMessage="1" showErrorMessage="1" sqref="X2:X20" xr:uid="{0ADCE433-F05B-49B0-B506-4FD579371E80}">
      <formula1>Underlying_Interest_Rates</formula1>
    </dataValidation>
    <dataValidation type="list" allowBlank="1" showInputMessage="1" showErrorMessage="1" sqref="AB2:AB20" xr:uid="{E4A1A948-7341-4E1F-BD20-63D732B74A7F}">
      <formula1>Subordination_Risk</formula1>
    </dataValidation>
    <dataValidation type="list" allowBlank="1" showInputMessage="1" showErrorMessage="1" sqref="AX2:AX20" xr:uid="{D02B17B0-5A6C-4528-9B98-0D906B6A7D2E}">
      <formula1>Yes_No_Bad_Debt</formula1>
    </dataValidation>
    <dataValidation type="list" allowBlank="1" showInputMessage="1" showErrorMessage="1" sqref="AG2:AG20" xr:uid="{9040F5DB-BC27-4128-A447-F4641B02B188}">
      <formula1>Recourse_Nonrecourse</formula1>
    </dataValidation>
    <dataValidation type="list" allowBlank="1" showInputMessage="1" showErrorMessage="1" sqref="AJ2:AJ20" xr:uid="{B0883C49-5EDC-46B9-8192-2E913754F9B7}">
      <formula1>Repayment_Rights</formula1>
    </dataValidation>
    <dataValidation type="list" allowBlank="1" showInputMessage="1" showErrorMessage="1" sqref="D2:D201" xr:uid="{FA3E5B14-B812-4E83-9055-DD2AC7EED9C3}">
      <formula1>issuer_number_loan</formula1>
    </dataValidation>
    <dataValidation type="list" allowBlank="1" showInputMessage="1" showErrorMessage="1" sqref="H2:H20" xr:uid="{467795BE-1511-4A9B-98F7-54D1D33D3F30}">
      <formula1>real_estate_loans</formula1>
    </dataValidation>
    <dataValidation type="list" allowBlank="1" showInputMessage="1" showErrorMessage="1" sqref="I2:I20" xr:uid="{E9ED831C-4541-4B6C-BA2D-5AEFC0895C68}">
      <formula1>israel_abroad</formula1>
    </dataValidation>
    <dataValidation type="list" allowBlank="1" showInputMessage="1" showErrorMessage="1" sqref="AY2:AY20" xr:uid="{AA15629E-3A1D-429C-B537-2677AAC71B40}">
      <formula1 xml:space="preserve"> In_the_books</formula1>
    </dataValidation>
    <dataValidation type="list" allowBlank="1" showInputMessage="1" showErrorMessage="1" sqref="R2:R20" xr:uid="{EC4E6D3B-1683-4727-84CD-6EFB732280A2}">
      <formula1>what_is_rated_loans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39" customWidth="1"/>
    <col min="21" max="30" width="11.625" style="2" customWidth="1"/>
    <col min="31" max="16384" width="9" style="2" hidden="1"/>
  </cols>
  <sheetData>
    <row r="1" spans="1:30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124</v>
      </c>
      <c r="M1" s="19" t="s">
        <v>198</v>
      </c>
      <c r="N1" s="19" t="s">
        <v>170</v>
      </c>
      <c r="O1" s="19" t="s">
        <v>9</v>
      </c>
      <c r="P1" s="19" t="s">
        <v>10</v>
      </c>
      <c r="Q1" s="19" t="s">
        <v>199</v>
      </c>
      <c r="R1" s="19" t="s">
        <v>11</v>
      </c>
      <c r="S1" s="19" t="s">
        <v>12</v>
      </c>
      <c r="T1" s="137" t="s">
        <v>14</v>
      </c>
      <c r="U1" s="19" t="s">
        <v>15</v>
      </c>
      <c r="V1" s="19" t="s">
        <v>163</v>
      </c>
      <c r="W1" s="19" t="s">
        <v>164</v>
      </c>
      <c r="X1" s="19" t="s">
        <v>133</v>
      </c>
      <c r="Y1" s="19" t="s">
        <v>17</v>
      </c>
      <c r="Z1" s="19" t="s">
        <v>18</v>
      </c>
      <c r="AA1" s="19" t="s">
        <v>19</v>
      </c>
      <c r="AB1" s="19" t="s">
        <v>20</v>
      </c>
      <c r="AC1" s="19" t="s">
        <v>24</v>
      </c>
      <c r="AD1" s="19" t="s">
        <v>25</v>
      </c>
    </row>
    <row r="2" spans="1:30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142"/>
      <c r="U2" s="20"/>
      <c r="V2" s="20"/>
      <c r="W2" s="20"/>
      <c r="Y2" s="20"/>
      <c r="Z2" s="20"/>
      <c r="AA2" s="20"/>
      <c r="AB2" s="20"/>
      <c r="AC2" s="20"/>
      <c r="AD2" s="20"/>
    </row>
    <row r="3" spans="1:30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142"/>
      <c r="U3" s="20"/>
      <c r="V3" s="20"/>
      <c r="W3" s="20"/>
      <c r="Y3" s="20"/>
      <c r="Z3" s="20"/>
      <c r="AA3" s="20"/>
      <c r="AB3" s="20"/>
      <c r="AC3" s="20"/>
      <c r="AD3" s="20"/>
    </row>
    <row r="4" spans="1:30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142"/>
      <c r="U4" s="20"/>
      <c r="V4" s="20"/>
      <c r="W4" s="20"/>
      <c r="Y4" s="20"/>
      <c r="Z4" s="20"/>
      <c r="AA4" s="20"/>
      <c r="AB4" s="20"/>
      <c r="AC4" s="20"/>
      <c r="AD4" s="20"/>
    </row>
    <row r="5" spans="1:30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142"/>
      <c r="U5" s="20"/>
      <c r="V5" s="20"/>
      <c r="W5" s="20"/>
      <c r="Y5" s="20"/>
      <c r="Z5" s="20"/>
      <c r="AA5" s="20"/>
      <c r="AB5" s="20"/>
      <c r="AC5" s="20"/>
      <c r="AD5" s="20"/>
    </row>
    <row r="6" spans="1:30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142"/>
      <c r="U6" s="20"/>
      <c r="V6" s="20"/>
      <c r="W6" s="20"/>
      <c r="Y6" s="20"/>
      <c r="Z6" s="20"/>
      <c r="AA6" s="20"/>
      <c r="AB6" s="20"/>
      <c r="AC6" s="20"/>
      <c r="AD6" s="20"/>
    </row>
    <row r="7" spans="1:30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142"/>
      <c r="U7" s="20"/>
      <c r="V7" s="20"/>
      <c r="W7" s="20"/>
      <c r="Y7" s="20"/>
      <c r="Z7" s="20"/>
      <c r="AA7" s="20"/>
      <c r="AB7" s="20"/>
      <c r="AC7" s="20"/>
      <c r="AD7" s="20"/>
    </row>
    <row r="8" spans="1:30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142"/>
      <c r="U8" s="20"/>
      <c r="V8" s="20"/>
      <c r="W8" s="20"/>
      <c r="Y8" s="20"/>
      <c r="Z8" s="20"/>
      <c r="AA8" s="20"/>
      <c r="AB8" s="20"/>
      <c r="AC8" s="20"/>
      <c r="AD8" s="20"/>
    </row>
    <row r="9" spans="1:30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142"/>
      <c r="U9" s="20"/>
      <c r="V9" s="20"/>
      <c r="W9" s="20"/>
      <c r="Y9" s="20"/>
      <c r="Z9" s="20"/>
      <c r="AA9" s="20"/>
      <c r="AB9" s="20"/>
      <c r="AC9" s="20"/>
      <c r="AD9" s="20"/>
    </row>
    <row r="10" spans="1:30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142"/>
      <c r="U10" s="20"/>
      <c r="V10" s="20"/>
      <c r="W10" s="20"/>
      <c r="Y10" s="20"/>
      <c r="Z10" s="20"/>
      <c r="AA10" s="20"/>
      <c r="AB10" s="20"/>
      <c r="AC10" s="20"/>
      <c r="AD10" s="20"/>
    </row>
    <row r="11" spans="1:30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142"/>
      <c r="U11" s="20"/>
      <c r="V11" s="20"/>
      <c r="W11" s="20"/>
      <c r="Y11" s="20"/>
      <c r="Z11" s="20"/>
      <c r="AA11" s="20"/>
      <c r="AB11" s="20"/>
      <c r="AC11" s="20"/>
      <c r="AD11" s="20"/>
    </row>
    <row r="12" spans="1:30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142"/>
      <c r="U12" s="20"/>
      <c r="V12" s="20"/>
      <c r="W12" s="20"/>
      <c r="Y12" s="20"/>
      <c r="Z12" s="20"/>
      <c r="AA12" s="20"/>
      <c r="AB12" s="20"/>
      <c r="AC12" s="20"/>
      <c r="AD12" s="20"/>
    </row>
    <row r="13" spans="1:30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142"/>
      <c r="U13" s="20"/>
      <c r="V13" s="20"/>
      <c r="W13" s="20"/>
      <c r="Y13" s="20"/>
      <c r="Z13" s="20"/>
      <c r="AA13" s="20"/>
      <c r="AB13" s="20"/>
      <c r="AC13" s="20"/>
      <c r="AD13" s="20"/>
    </row>
    <row r="14" spans="1:30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142"/>
      <c r="U14" s="20"/>
      <c r="V14" s="20"/>
      <c r="W14" s="20"/>
      <c r="Y14" s="20"/>
      <c r="Z14" s="20"/>
      <c r="AA14" s="20"/>
      <c r="AB14" s="20"/>
      <c r="AC14" s="20"/>
      <c r="AD14" s="20"/>
    </row>
    <row r="15" spans="1:30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142"/>
      <c r="U15" s="20"/>
      <c r="V15" s="20"/>
      <c r="W15" s="20"/>
      <c r="Y15" s="20"/>
      <c r="Z15" s="20"/>
      <c r="AA15" s="20"/>
      <c r="AB15" s="20"/>
      <c r="AC15" s="20"/>
      <c r="AD15" s="20"/>
    </row>
    <row r="16" spans="1:30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142"/>
      <c r="U16" s="20"/>
      <c r="V16" s="20"/>
      <c r="W16" s="20"/>
      <c r="Y16" s="20"/>
      <c r="Z16" s="20"/>
      <c r="AA16" s="20"/>
      <c r="AB16" s="20"/>
      <c r="AC16" s="20"/>
      <c r="AD16" s="20"/>
    </row>
    <row r="17" spans="1:30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142"/>
      <c r="U17" s="20"/>
      <c r="V17" s="20"/>
      <c r="W17" s="20"/>
      <c r="Y17" s="20"/>
      <c r="Z17" s="20"/>
      <c r="AA17" s="20"/>
      <c r="AB17" s="20"/>
      <c r="AC17" s="20"/>
      <c r="AD17" s="20"/>
    </row>
    <row r="18" spans="1:30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142"/>
      <c r="U18" s="20"/>
      <c r="V18" s="20"/>
      <c r="W18" s="20"/>
      <c r="Y18" s="20"/>
      <c r="Z18" s="20"/>
      <c r="AA18" s="20"/>
      <c r="AB18" s="20"/>
      <c r="AC18" s="20"/>
      <c r="AD18" s="20"/>
    </row>
    <row r="19" spans="1:30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142"/>
      <c r="U19" s="20"/>
      <c r="V19" s="20"/>
      <c r="W19" s="20"/>
      <c r="Y19" s="20"/>
      <c r="Z19" s="20"/>
      <c r="AA19" s="20"/>
      <c r="AB19" s="20"/>
      <c r="AC19" s="20"/>
      <c r="AD19" s="20"/>
    </row>
    <row r="20" spans="1:30">
      <c r="E20" s="18"/>
      <c r="H20" s="20"/>
      <c r="I20" s="20"/>
      <c r="J20" s="18"/>
      <c r="K20" s="18"/>
      <c r="L20" s="20"/>
      <c r="M20" s="20"/>
      <c r="P20" s="20"/>
      <c r="Q20" s="20"/>
      <c r="V20" s="20"/>
      <c r="W20" s="20"/>
    </row>
    <row r="21" spans="1:30">
      <c r="T21" s="13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39" customWidth="1"/>
    <col min="16" max="22" width="11.625" style="2" customWidth="1"/>
    <col min="23" max="16384" width="9" style="2" hidden="1"/>
  </cols>
  <sheetData>
    <row r="1" spans="1:22" ht="66.75" customHeight="1">
      <c r="A1" s="19" t="s">
        <v>0</v>
      </c>
      <c r="B1" s="19" t="s">
        <v>1</v>
      </c>
      <c r="C1" s="19" t="s">
        <v>182</v>
      </c>
      <c r="D1" s="19" t="s">
        <v>183</v>
      </c>
      <c r="E1" s="19" t="s">
        <v>184</v>
      </c>
      <c r="F1" s="19" t="s">
        <v>5</v>
      </c>
      <c r="G1" s="177" t="s">
        <v>185</v>
      </c>
      <c r="H1" s="19" t="s">
        <v>6</v>
      </c>
      <c r="I1" s="19" t="s">
        <v>7</v>
      </c>
      <c r="J1" s="19" t="s">
        <v>124</v>
      </c>
      <c r="K1" s="19" t="s">
        <v>186</v>
      </c>
      <c r="L1" s="19" t="s">
        <v>10</v>
      </c>
      <c r="M1" s="19" t="s">
        <v>11</v>
      </c>
      <c r="N1" s="19" t="s">
        <v>12</v>
      </c>
      <c r="O1" s="157" t="s">
        <v>14</v>
      </c>
      <c r="P1" s="161" t="s">
        <v>15</v>
      </c>
      <c r="Q1" s="19" t="s">
        <v>134</v>
      </c>
      <c r="R1" s="155" t="s">
        <v>18</v>
      </c>
      <c r="S1" s="166" t="s">
        <v>187</v>
      </c>
      <c r="T1" s="19" t="s">
        <v>20</v>
      </c>
      <c r="U1" s="161" t="s">
        <v>24</v>
      </c>
      <c r="V1" s="161" t="s">
        <v>25</v>
      </c>
    </row>
    <row r="2" spans="1:22">
      <c r="A2" s="20">
        <v>1182</v>
      </c>
      <c r="B2" s="20">
        <v>1182</v>
      </c>
      <c r="C2" s="20" t="s">
        <v>188</v>
      </c>
      <c r="D2" s="2" t="s">
        <v>189</v>
      </c>
      <c r="E2" s="18" t="s">
        <v>190</v>
      </c>
      <c r="F2" s="20" t="s">
        <v>191</v>
      </c>
      <c r="G2" s="178" t="s">
        <v>192</v>
      </c>
      <c r="H2" s="18" t="s">
        <v>30</v>
      </c>
      <c r="I2" s="18"/>
      <c r="J2" s="20" t="s">
        <v>138</v>
      </c>
      <c r="K2" s="20" t="s">
        <v>193</v>
      </c>
      <c r="L2" s="2" t="s">
        <v>194</v>
      </c>
      <c r="M2" s="18" t="s">
        <v>195</v>
      </c>
      <c r="N2" s="149">
        <v>0.75</v>
      </c>
      <c r="O2" s="169">
        <v>5.7500000000000002E-2</v>
      </c>
      <c r="P2" s="170">
        <v>4.9549999999999997E-2</v>
      </c>
      <c r="Q2" s="147">
        <v>2200</v>
      </c>
      <c r="R2" s="171">
        <v>3.3719999999999999</v>
      </c>
      <c r="S2" s="172">
        <v>105.262</v>
      </c>
      <c r="T2" s="149">
        <v>7808.7340000000004</v>
      </c>
      <c r="U2" s="170">
        <v>1</v>
      </c>
      <c r="V2" s="170">
        <v>1.7367425355861901E-2</v>
      </c>
    </row>
    <row r="3" spans="1:22">
      <c r="A3" s="20">
        <v>1182</v>
      </c>
      <c r="B3" s="20">
        <v>14769</v>
      </c>
      <c r="C3" s="20" t="s">
        <v>188</v>
      </c>
      <c r="D3" s="2" t="s">
        <v>189</v>
      </c>
      <c r="E3" s="18" t="s">
        <v>190</v>
      </c>
      <c r="F3" s="20" t="s">
        <v>191</v>
      </c>
      <c r="G3" s="178" t="s">
        <v>192</v>
      </c>
      <c r="H3" s="18" t="s">
        <v>30</v>
      </c>
      <c r="I3" s="18"/>
      <c r="J3" s="20" t="s">
        <v>138</v>
      </c>
      <c r="K3" s="20" t="s">
        <v>193</v>
      </c>
      <c r="L3" s="2" t="s">
        <v>194</v>
      </c>
      <c r="M3" s="18" t="s">
        <v>195</v>
      </c>
      <c r="N3" s="149">
        <v>0.75</v>
      </c>
      <c r="O3" s="169">
        <v>5.7500000000000002E-2</v>
      </c>
      <c r="P3" s="170">
        <v>4.9549999999999997E-2</v>
      </c>
      <c r="Q3" s="147">
        <v>40</v>
      </c>
      <c r="R3" s="171">
        <v>3.3719999999999999</v>
      </c>
      <c r="S3" s="173">
        <v>105.26</v>
      </c>
      <c r="T3" s="149">
        <v>141.97499999999999</v>
      </c>
      <c r="U3" s="170">
        <v>1</v>
      </c>
      <c r="V3" s="170">
        <v>5.4016700876841298E-3</v>
      </c>
    </row>
    <row r="4" spans="1:22">
      <c r="A4" s="20">
        <v>12904</v>
      </c>
      <c r="B4" s="20">
        <v>12905</v>
      </c>
      <c r="C4" s="20" t="s">
        <v>188</v>
      </c>
      <c r="D4" s="2" t="s">
        <v>189</v>
      </c>
      <c r="E4" s="18" t="s">
        <v>190</v>
      </c>
      <c r="F4" s="20" t="s">
        <v>191</v>
      </c>
      <c r="G4" s="178" t="s">
        <v>192</v>
      </c>
      <c r="H4" s="18" t="s">
        <v>30</v>
      </c>
      <c r="I4" s="18"/>
      <c r="J4" s="20" t="s">
        <v>138</v>
      </c>
      <c r="K4" s="20" t="s">
        <v>193</v>
      </c>
      <c r="L4" s="2" t="s">
        <v>194</v>
      </c>
      <c r="M4" s="18" t="s">
        <v>195</v>
      </c>
      <c r="N4" s="149">
        <v>0.75</v>
      </c>
      <c r="O4" s="169">
        <v>5.7500000000000002E-2</v>
      </c>
      <c r="P4" s="170">
        <v>4.9549999999999997E-2</v>
      </c>
      <c r="Q4" s="147">
        <v>130</v>
      </c>
      <c r="R4" s="171">
        <v>3.3719999999999999</v>
      </c>
      <c r="S4" s="173">
        <v>105.262</v>
      </c>
      <c r="T4" s="149">
        <v>461.42599999999999</v>
      </c>
      <c r="U4" s="170">
        <v>1</v>
      </c>
      <c r="V4" s="170">
        <v>1.0008331512235499E-2</v>
      </c>
    </row>
    <row r="5" spans="1:22">
      <c r="A5" s="20">
        <v>12904</v>
      </c>
      <c r="B5" s="20">
        <v>13680</v>
      </c>
      <c r="C5" s="20" t="s">
        <v>188</v>
      </c>
      <c r="D5" s="2" t="s">
        <v>189</v>
      </c>
      <c r="E5" s="18" t="s">
        <v>190</v>
      </c>
      <c r="F5" s="20" t="s">
        <v>191</v>
      </c>
      <c r="G5" s="178" t="s">
        <v>192</v>
      </c>
      <c r="H5" s="18" t="s">
        <v>30</v>
      </c>
      <c r="I5" s="18"/>
      <c r="J5" s="20" t="s">
        <v>138</v>
      </c>
      <c r="K5" s="20" t="s">
        <v>193</v>
      </c>
      <c r="L5" s="2" t="s">
        <v>194</v>
      </c>
      <c r="M5" s="18" t="s">
        <v>195</v>
      </c>
      <c r="N5" s="149">
        <v>0.75</v>
      </c>
      <c r="O5" s="169">
        <v>5.7500000000000002E-2</v>
      </c>
      <c r="P5" s="170">
        <v>4.9549999999999997E-2</v>
      </c>
      <c r="Q5" s="147">
        <v>200</v>
      </c>
      <c r="R5" s="171">
        <v>3.3719999999999999</v>
      </c>
      <c r="S5" s="173">
        <v>105.262</v>
      </c>
      <c r="T5" s="149">
        <v>709.88800000000003</v>
      </c>
      <c r="U5" s="170">
        <v>1</v>
      </c>
      <c r="V5" s="170">
        <v>1.39610776149487E-2</v>
      </c>
    </row>
    <row r="6" spans="1:22">
      <c r="A6" s="20">
        <v>424</v>
      </c>
      <c r="B6" s="20">
        <v>7228</v>
      </c>
      <c r="C6" s="20" t="s">
        <v>188</v>
      </c>
      <c r="D6" s="2" t="s">
        <v>189</v>
      </c>
      <c r="E6" s="18" t="s">
        <v>190</v>
      </c>
      <c r="F6" s="20" t="s">
        <v>196</v>
      </c>
      <c r="G6" s="178" t="s">
        <v>197</v>
      </c>
      <c r="H6" s="18" t="s">
        <v>30</v>
      </c>
      <c r="I6" s="18" t="s">
        <v>30</v>
      </c>
      <c r="J6" s="20" t="s">
        <v>138</v>
      </c>
      <c r="K6" s="20" t="s">
        <v>193</v>
      </c>
      <c r="L6" s="2" t="s">
        <v>194</v>
      </c>
      <c r="M6" s="18" t="s">
        <v>34</v>
      </c>
      <c r="N6" s="149">
        <v>4.38</v>
      </c>
      <c r="O6" s="169">
        <v>5.2999999999999999E-2</v>
      </c>
      <c r="P6" s="170">
        <v>2.3009999999999999E-2</v>
      </c>
      <c r="Q6" s="147">
        <v>250</v>
      </c>
      <c r="R6" s="171">
        <v>1</v>
      </c>
      <c r="S6" s="173">
        <v>169.34</v>
      </c>
      <c r="T6" s="149">
        <v>423.35</v>
      </c>
      <c r="U6" s="170">
        <v>1.0177505856027299E-2</v>
      </c>
      <c r="V6" s="170">
        <v>1.7038098926771099E-4</v>
      </c>
    </row>
    <row r="7" spans="1:22">
      <c r="A7" s="20">
        <v>424</v>
      </c>
      <c r="B7" s="20">
        <v>7228</v>
      </c>
      <c r="C7" s="20" t="s">
        <v>188</v>
      </c>
      <c r="D7" s="2" t="s">
        <v>189</v>
      </c>
      <c r="E7" s="18" t="s">
        <v>190</v>
      </c>
      <c r="F7" s="20" t="s">
        <v>191</v>
      </c>
      <c r="G7" s="178" t="s">
        <v>192</v>
      </c>
      <c r="H7" s="18" t="s">
        <v>30</v>
      </c>
      <c r="I7" s="18"/>
      <c r="J7" s="20" t="s">
        <v>138</v>
      </c>
      <c r="K7" s="20" t="s">
        <v>193</v>
      </c>
      <c r="L7" s="2" t="s">
        <v>194</v>
      </c>
      <c r="M7" s="18" t="s">
        <v>195</v>
      </c>
      <c r="N7" s="149">
        <v>0.75</v>
      </c>
      <c r="O7" s="169">
        <v>5.7500000000000002E-2</v>
      </c>
      <c r="P7" s="170">
        <v>4.9549999999999997E-2</v>
      </c>
      <c r="Q7" s="147">
        <v>11600</v>
      </c>
      <c r="R7" s="171">
        <v>3.3719999999999999</v>
      </c>
      <c r="S7" s="172">
        <v>105.262</v>
      </c>
      <c r="T7" s="149">
        <v>41173.285000000003</v>
      </c>
      <c r="U7" s="170">
        <v>0.98982249414397305</v>
      </c>
      <c r="V7" s="170">
        <v>1.6570556493643002E-2</v>
      </c>
    </row>
    <row r="8" spans="1:22">
      <c r="A8" s="20">
        <v>424</v>
      </c>
      <c r="B8" s="20">
        <v>7229</v>
      </c>
      <c r="C8" s="20" t="s">
        <v>188</v>
      </c>
      <c r="D8" s="2" t="s">
        <v>189</v>
      </c>
      <c r="E8" s="18" t="s">
        <v>190</v>
      </c>
      <c r="F8" s="20" t="s">
        <v>191</v>
      </c>
      <c r="G8" s="178" t="s">
        <v>192</v>
      </c>
      <c r="H8" s="18" t="s">
        <v>30</v>
      </c>
      <c r="I8" s="18"/>
      <c r="J8" s="20" t="s">
        <v>138</v>
      </c>
      <c r="K8" s="20" t="s">
        <v>193</v>
      </c>
      <c r="L8" s="2" t="s">
        <v>194</v>
      </c>
      <c r="M8" s="18" t="s">
        <v>195</v>
      </c>
      <c r="N8" s="149">
        <v>0.75</v>
      </c>
      <c r="O8" s="169">
        <v>5.7500000000000002E-2</v>
      </c>
      <c r="P8" s="170">
        <v>4.9549999999999997E-2</v>
      </c>
      <c r="Q8" s="147">
        <v>950</v>
      </c>
      <c r="R8" s="171">
        <v>3.3719999999999999</v>
      </c>
      <c r="S8" s="172">
        <v>105.262</v>
      </c>
      <c r="T8" s="149">
        <v>3371.953</v>
      </c>
      <c r="U8" s="170">
        <v>1</v>
      </c>
      <c r="V8" s="170">
        <v>2.2620616143952499E-2</v>
      </c>
    </row>
    <row r="9" spans="1:22">
      <c r="A9" s="20">
        <v>969</v>
      </c>
      <c r="B9" s="20">
        <v>969</v>
      </c>
      <c r="C9" s="20" t="s">
        <v>188</v>
      </c>
      <c r="D9" s="2" t="s">
        <v>189</v>
      </c>
      <c r="E9" s="18" t="s">
        <v>190</v>
      </c>
      <c r="F9" s="20" t="s">
        <v>191</v>
      </c>
      <c r="G9" s="178" t="s">
        <v>192</v>
      </c>
      <c r="H9" s="18" t="s">
        <v>30</v>
      </c>
      <c r="I9" s="18"/>
      <c r="J9" s="20" t="s">
        <v>138</v>
      </c>
      <c r="K9" s="20" t="s">
        <v>193</v>
      </c>
      <c r="L9" s="2" t="s">
        <v>194</v>
      </c>
      <c r="M9" s="18" t="s">
        <v>195</v>
      </c>
      <c r="N9" s="149">
        <v>0.75</v>
      </c>
      <c r="O9" s="169">
        <v>5.7500000000000002E-2</v>
      </c>
      <c r="P9" s="170">
        <v>4.9549999999999997E-2</v>
      </c>
      <c r="Q9" s="147">
        <v>380</v>
      </c>
      <c r="R9" s="171">
        <v>3.3719999999999999</v>
      </c>
      <c r="S9" s="172">
        <v>105.261</v>
      </c>
      <c r="T9" s="149">
        <v>1348.777</v>
      </c>
      <c r="U9" s="170">
        <v>1</v>
      </c>
      <c r="V9" s="170">
        <v>1.82831926223017E-2</v>
      </c>
    </row>
    <row r="10" spans="1:22">
      <c r="A10" s="20"/>
      <c r="B10" s="20"/>
      <c r="C10" s="20"/>
      <c r="E10" s="18"/>
      <c r="F10" s="20"/>
      <c r="G10" s="20"/>
      <c r="H10" s="18"/>
      <c r="I10" s="18"/>
      <c r="J10" s="20"/>
      <c r="K10" s="20"/>
      <c r="M10" s="18"/>
      <c r="N10" s="20"/>
      <c r="O10" s="142"/>
      <c r="P10" s="20"/>
      <c r="R10" s="20"/>
      <c r="S10" s="20"/>
      <c r="T10" s="20"/>
      <c r="U10" s="20"/>
      <c r="V10" s="20"/>
    </row>
    <row r="11" spans="1:22">
      <c r="A11" s="20"/>
      <c r="B11" s="20"/>
      <c r="C11" s="20"/>
      <c r="E11" s="18"/>
      <c r="F11" s="20"/>
      <c r="G11" s="20"/>
      <c r="H11" s="18"/>
      <c r="I11" s="18"/>
      <c r="J11" s="20"/>
      <c r="K11" s="20"/>
      <c r="M11" s="18"/>
      <c r="N11" s="20"/>
      <c r="O11" s="142"/>
      <c r="P11" s="20"/>
      <c r="R11" s="20"/>
      <c r="S11" s="20"/>
      <c r="T11" s="20"/>
      <c r="U11" s="20"/>
      <c r="V11" s="20"/>
    </row>
    <row r="12" spans="1:22">
      <c r="A12" s="20"/>
      <c r="B12" s="20"/>
      <c r="C12" s="20"/>
      <c r="E12" s="18"/>
      <c r="F12" s="20"/>
      <c r="G12" s="20"/>
      <c r="H12" s="18"/>
      <c r="I12" s="18"/>
      <c r="J12" s="20"/>
      <c r="K12" s="20"/>
      <c r="M12" s="18"/>
      <c r="N12" s="20"/>
      <c r="O12" s="142"/>
      <c r="P12" s="20"/>
      <c r="R12" s="20"/>
      <c r="S12" s="20"/>
      <c r="T12" s="20"/>
      <c r="U12" s="20"/>
      <c r="V12" s="20"/>
    </row>
    <row r="13" spans="1:22">
      <c r="A13" s="20"/>
      <c r="B13" s="20"/>
      <c r="C13" s="20"/>
      <c r="E13" s="18"/>
      <c r="F13" s="20"/>
      <c r="G13" s="20"/>
      <c r="H13" s="18"/>
      <c r="I13" s="18"/>
      <c r="J13" s="20"/>
      <c r="K13" s="20"/>
      <c r="M13" s="18"/>
      <c r="N13" s="20"/>
      <c r="O13" s="142"/>
      <c r="P13" s="20"/>
      <c r="R13" s="20"/>
      <c r="S13" s="20"/>
      <c r="T13" s="20"/>
      <c r="U13" s="20"/>
      <c r="V13" s="20"/>
    </row>
    <row r="14" spans="1:22">
      <c r="A14" s="20"/>
      <c r="B14" s="20"/>
      <c r="C14" s="20"/>
      <c r="E14" s="18"/>
      <c r="F14" s="20"/>
      <c r="G14" s="20"/>
      <c r="H14" s="18"/>
      <c r="I14" s="18"/>
      <c r="J14" s="20"/>
      <c r="K14" s="20"/>
      <c r="M14" s="18"/>
      <c r="N14" s="20"/>
      <c r="O14" s="142"/>
      <c r="P14" s="20"/>
      <c r="R14" s="20"/>
      <c r="S14" s="20"/>
      <c r="T14" s="20"/>
      <c r="U14" s="20"/>
      <c r="V14" s="20"/>
    </row>
    <row r="15" spans="1:22">
      <c r="A15" s="20"/>
      <c r="B15" s="20"/>
      <c r="C15" s="20"/>
      <c r="E15" s="18"/>
      <c r="F15" s="20"/>
      <c r="G15" s="20"/>
      <c r="H15" s="18"/>
      <c r="I15" s="18"/>
      <c r="J15" s="20"/>
      <c r="K15" s="20"/>
      <c r="M15" s="18"/>
      <c r="N15" s="20"/>
      <c r="O15" s="142"/>
      <c r="P15" s="20"/>
      <c r="R15" s="20"/>
      <c r="S15" s="20"/>
      <c r="T15" s="20"/>
      <c r="U15" s="20"/>
      <c r="V15" s="20"/>
    </row>
    <row r="16" spans="1:22">
      <c r="A16" s="20"/>
      <c r="B16" s="20"/>
      <c r="C16" s="20"/>
      <c r="E16" s="18"/>
      <c r="F16" s="20"/>
      <c r="G16" s="20"/>
      <c r="H16" s="18"/>
      <c r="I16" s="18"/>
      <c r="J16" s="20"/>
      <c r="K16" s="20"/>
      <c r="M16" s="18"/>
      <c r="N16" s="20"/>
      <c r="O16" s="142"/>
      <c r="P16" s="20"/>
      <c r="R16" s="20"/>
      <c r="S16" s="20"/>
      <c r="T16" s="20"/>
      <c r="U16" s="20"/>
      <c r="V16" s="20"/>
    </row>
    <row r="17" spans="1:22">
      <c r="A17" s="20"/>
      <c r="B17" s="20"/>
      <c r="C17" s="20"/>
      <c r="E17" s="18"/>
      <c r="F17" s="20"/>
      <c r="G17" s="20"/>
      <c r="H17" s="18"/>
      <c r="I17" s="18"/>
      <c r="J17" s="20"/>
      <c r="K17" s="20"/>
      <c r="M17" s="18"/>
      <c r="N17" s="20"/>
      <c r="O17" s="142"/>
      <c r="P17" s="20"/>
      <c r="R17" s="20"/>
      <c r="S17" s="20"/>
      <c r="T17" s="20"/>
      <c r="U17" s="20"/>
      <c r="V17" s="20"/>
    </row>
    <row r="18" spans="1:22">
      <c r="A18" s="20"/>
      <c r="B18" s="20"/>
      <c r="C18" s="20"/>
      <c r="E18" s="18"/>
      <c r="F18" s="20"/>
      <c r="G18" s="20"/>
      <c r="H18" s="18"/>
      <c r="I18" s="18"/>
      <c r="J18" s="20"/>
      <c r="K18" s="20"/>
      <c r="M18" s="18"/>
      <c r="N18" s="20"/>
      <c r="O18" s="142"/>
      <c r="P18" s="20"/>
      <c r="R18" s="20"/>
      <c r="S18" s="20"/>
      <c r="T18" s="20"/>
      <c r="U18" s="20"/>
      <c r="V18" s="20"/>
    </row>
    <row r="19" spans="1:22">
      <c r="A19" s="20"/>
      <c r="B19" s="20"/>
      <c r="C19" s="20"/>
      <c r="E19" s="18"/>
      <c r="F19" s="20"/>
      <c r="G19" s="20"/>
      <c r="H19" s="18"/>
      <c r="I19" s="18"/>
      <c r="J19" s="20"/>
      <c r="K19" s="20"/>
      <c r="M19" s="18"/>
      <c r="N19" s="20"/>
      <c r="O19" s="142"/>
      <c r="P19" s="20"/>
      <c r="R19" s="20"/>
      <c r="S19" s="20"/>
      <c r="T19" s="20"/>
      <c r="U19" s="20"/>
      <c r="V19" s="20"/>
    </row>
    <row r="20" spans="1:22">
      <c r="E20" s="18"/>
      <c r="F20" s="20"/>
      <c r="H20" s="18"/>
      <c r="I20" s="18"/>
      <c r="J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57"/>
  <sheetViews>
    <sheetView rightToLeft="1" topLeftCell="A19" zoomScale="70" zoomScaleNormal="70" workbookViewId="0">
      <selection activeCell="D16" sqref="D15:D16"/>
    </sheetView>
  </sheetViews>
  <sheetFormatPr defaultColWidth="0" defaultRowHeight="14.25"/>
  <cols>
    <col min="1" max="2" width="11.625" style="2" customWidth="1"/>
    <col min="3" max="3" width="20.5" style="2" bestFit="1" customWidth="1"/>
    <col min="4" max="24" width="11.625" style="2" customWidth="1"/>
    <col min="25" max="16384" width="9" style="2" hidden="1"/>
  </cols>
  <sheetData>
    <row r="1" spans="1:24" ht="66.75" customHeight="1">
      <c r="A1" s="19" t="s">
        <v>0</v>
      </c>
      <c r="B1" s="19" t="s">
        <v>1</v>
      </c>
      <c r="C1" s="19" t="s">
        <v>168</v>
      </c>
      <c r="D1" s="19" t="s">
        <v>5</v>
      </c>
      <c r="E1" s="19" t="s">
        <v>169</v>
      </c>
      <c r="F1" s="19" t="s">
        <v>124</v>
      </c>
      <c r="G1" s="177" t="s">
        <v>170</v>
      </c>
      <c r="H1" s="19" t="s">
        <v>171</v>
      </c>
      <c r="I1" s="19" t="s">
        <v>172</v>
      </c>
      <c r="J1" s="19" t="s">
        <v>173</v>
      </c>
      <c r="K1" s="185" t="s">
        <v>174</v>
      </c>
      <c r="L1" s="19" t="s">
        <v>175</v>
      </c>
      <c r="M1" s="19" t="s">
        <v>163</v>
      </c>
      <c r="N1" s="19" t="s">
        <v>176</v>
      </c>
      <c r="O1" s="19" t="s">
        <v>164</v>
      </c>
      <c r="P1" s="177" t="s">
        <v>133</v>
      </c>
      <c r="Q1" s="19" t="s">
        <v>11</v>
      </c>
      <c r="R1" s="19" t="s">
        <v>177</v>
      </c>
      <c r="S1" s="19" t="s">
        <v>20</v>
      </c>
      <c r="T1" s="19" t="s">
        <v>21</v>
      </c>
      <c r="U1" s="19" t="s">
        <v>178</v>
      </c>
      <c r="V1" s="19" t="s">
        <v>22</v>
      </c>
      <c r="W1" s="161" t="s">
        <v>24</v>
      </c>
      <c r="X1" s="161" t="s">
        <v>25</v>
      </c>
    </row>
    <row r="2" spans="1:24" s="195" customFormat="1">
      <c r="A2" s="190">
        <v>424</v>
      </c>
      <c r="B2" s="190">
        <v>7228</v>
      </c>
      <c r="C2" s="190" t="s">
        <v>3166</v>
      </c>
      <c r="D2" s="190" t="s">
        <v>179</v>
      </c>
      <c r="E2" s="190" t="s">
        <v>30</v>
      </c>
      <c r="F2" s="190" t="s">
        <v>138</v>
      </c>
      <c r="G2" s="191">
        <v>30317</v>
      </c>
      <c r="H2" s="190" t="s">
        <v>889</v>
      </c>
      <c r="I2" s="190" t="s">
        <v>900</v>
      </c>
      <c r="J2" s="190" t="s">
        <v>3166</v>
      </c>
      <c r="K2" s="192">
        <v>1.5686274509803866E-2</v>
      </c>
      <c r="L2" s="190" t="s">
        <v>910</v>
      </c>
      <c r="M2" s="190" t="s">
        <v>920</v>
      </c>
      <c r="N2" s="190" t="s">
        <v>3167</v>
      </c>
      <c r="O2" s="190" t="s">
        <v>922</v>
      </c>
      <c r="P2" s="191">
        <v>45717</v>
      </c>
      <c r="Q2" s="193" t="s">
        <v>34</v>
      </c>
      <c r="R2" s="194">
        <v>2077977.1086348607</v>
      </c>
      <c r="S2" s="194">
        <v>2077.9771086348605</v>
      </c>
      <c r="T2" s="190"/>
      <c r="U2" s="190"/>
      <c r="V2" s="190" t="s">
        <v>36</v>
      </c>
      <c r="W2" s="192">
        <v>5.8441580698180085E-3</v>
      </c>
      <c r="X2" s="192">
        <v>8.2999798912516802E-4</v>
      </c>
    </row>
    <row r="3" spans="1:24" s="195" customFormat="1">
      <c r="A3" s="190">
        <v>424</v>
      </c>
      <c r="B3" s="190">
        <v>7228</v>
      </c>
      <c r="C3" s="190" t="s">
        <v>3168</v>
      </c>
      <c r="D3" s="190" t="s">
        <v>179</v>
      </c>
      <c r="E3" s="190" t="s">
        <v>30</v>
      </c>
      <c r="F3" s="190" t="s">
        <v>138</v>
      </c>
      <c r="G3" s="191">
        <v>30317</v>
      </c>
      <c r="H3" s="190" t="s">
        <v>887</v>
      </c>
      <c r="I3" s="190" t="s">
        <v>900</v>
      </c>
      <c r="J3" s="190" t="s">
        <v>3168</v>
      </c>
      <c r="K3" s="192">
        <v>4.2535318823978541E-2</v>
      </c>
      <c r="L3" s="190" t="s">
        <v>910</v>
      </c>
      <c r="M3" s="190" t="s">
        <v>920</v>
      </c>
      <c r="N3" s="190" t="s">
        <v>3167</v>
      </c>
      <c r="O3" s="190" t="s">
        <v>922</v>
      </c>
      <c r="P3" s="191">
        <v>45689</v>
      </c>
      <c r="Q3" s="193" t="s">
        <v>34</v>
      </c>
      <c r="R3" s="194">
        <v>27382763.983670965</v>
      </c>
      <c r="S3" s="194">
        <v>27382.763983670964</v>
      </c>
      <c r="T3" s="190"/>
      <c r="U3" s="190"/>
      <c r="V3" s="190" t="s">
        <v>36</v>
      </c>
      <c r="W3" s="192">
        <v>7.7012013483740788E-2</v>
      </c>
      <c r="X3" s="192">
        <v>1.093738662889652E-2</v>
      </c>
    </row>
    <row r="4" spans="1:24" s="195" customFormat="1">
      <c r="A4" s="190">
        <v>424</v>
      </c>
      <c r="B4" s="190">
        <v>7228</v>
      </c>
      <c r="C4" s="190" t="s">
        <v>3169</v>
      </c>
      <c r="D4" s="190" t="s">
        <v>179</v>
      </c>
      <c r="E4" s="190" t="s">
        <v>30</v>
      </c>
      <c r="F4" s="190" t="s">
        <v>138</v>
      </c>
      <c r="G4" s="191">
        <v>30317</v>
      </c>
      <c r="H4" s="190" t="s">
        <v>887</v>
      </c>
      <c r="I4" s="190" t="s">
        <v>900</v>
      </c>
      <c r="J4" s="190" t="s">
        <v>3169</v>
      </c>
      <c r="K4" s="192">
        <v>0</v>
      </c>
      <c r="L4" s="190" t="s">
        <v>910</v>
      </c>
      <c r="M4" s="190" t="s">
        <v>920</v>
      </c>
      <c r="N4" s="190" t="s">
        <v>3167</v>
      </c>
      <c r="O4" s="190" t="s">
        <v>922</v>
      </c>
      <c r="P4" s="191">
        <v>45717</v>
      </c>
      <c r="Q4" s="193" t="s">
        <v>34</v>
      </c>
      <c r="R4" s="194">
        <v>30006310.371792968</v>
      </c>
      <c r="S4" s="194">
        <v>30006.31037179297</v>
      </c>
      <c r="T4" s="190"/>
      <c r="U4" s="190"/>
      <c r="V4" s="190" t="s">
        <v>36</v>
      </c>
      <c r="W4" s="192">
        <v>8.4390545100846925E-2</v>
      </c>
      <c r="X4" s="192">
        <v>1.1985299147985053E-2</v>
      </c>
    </row>
    <row r="5" spans="1:24" s="195" customFormat="1">
      <c r="A5" s="190">
        <v>424</v>
      </c>
      <c r="B5" s="190">
        <v>7228</v>
      </c>
      <c r="C5" s="190" t="s">
        <v>3170</v>
      </c>
      <c r="D5" s="190" t="s">
        <v>179</v>
      </c>
      <c r="E5" s="190" t="s">
        <v>30</v>
      </c>
      <c r="F5" s="190" t="s">
        <v>138</v>
      </c>
      <c r="G5" s="191">
        <v>30317</v>
      </c>
      <c r="H5" s="190" t="s">
        <v>887</v>
      </c>
      <c r="I5" s="190" t="s">
        <v>900</v>
      </c>
      <c r="J5" s="190" t="s">
        <v>3170</v>
      </c>
      <c r="K5" s="192">
        <v>0</v>
      </c>
      <c r="L5" s="190" t="s">
        <v>910</v>
      </c>
      <c r="M5" s="190" t="s">
        <v>920</v>
      </c>
      <c r="N5" s="190" t="s">
        <v>3167</v>
      </c>
      <c r="O5" s="190" t="s">
        <v>922</v>
      </c>
      <c r="P5" s="191">
        <v>45717</v>
      </c>
      <c r="Q5" s="193" t="s">
        <v>34</v>
      </c>
      <c r="R5" s="194">
        <v>26636617.763195898</v>
      </c>
      <c r="S5" s="194">
        <v>26636.6177631959</v>
      </c>
      <c r="T5" s="190"/>
      <c r="U5" s="190"/>
      <c r="V5" s="190" t="s">
        <v>36</v>
      </c>
      <c r="W5" s="192">
        <v>7.4913532014655559E-2</v>
      </c>
      <c r="X5" s="192">
        <v>1.0639356462917214E-2</v>
      </c>
    </row>
    <row r="6" spans="1:24" s="195" customFormat="1">
      <c r="A6" s="190">
        <v>424</v>
      </c>
      <c r="B6" s="190">
        <v>7228</v>
      </c>
      <c r="C6" s="190" t="s">
        <v>3171</v>
      </c>
      <c r="D6" s="190" t="s">
        <v>179</v>
      </c>
      <c r="E6" s="190" t="s">
        <v>30</v>
      </c>
      <c r="F6" s="190" t="s">
        <v>138</v>
      </c>
      <c r="G6" s="191">
        <v>30317</v>
      </c>
      <c r="H6" s="190" t="s">
        <v>887</v>
      </c>
      <c r="I6" s="190" t="s">
        <v>900</v>
      </c>
      <c r="J6" s="190" t="s">
        <v>3171</v>
      </c>
      <c r="K6" s="192">
        <v>-0.13658536585365855</v>
      </c>
      <c r="L6" s="190" t="s">
        <v>910</v>
      </c>
      <c r="M6" s="190" t="s">
        <v>920</v>
      </c>
      <c r="N6" s="190" t="s">
        <v>3167</v>
      </c>
      <c r="O6" s="190" t="s">
        <v>922</v>
      </c>
      <c r="P6" s="191">
        <v>45808</v>
      </c>
      <c r="Q6" s="193" t="s">
        <v>34</v>
      </c>
      <c r="R6" s="190">
        <v>7100423.7109724004</v>
      </c>
      <c r="S6" s="190">
        <v>7100.4237109723999</v>
      </c>
      <c r="T6" s="190"/>
      <c r="U6" s="190"/>
      <c r="V6" s="190" t="s">
        <v>36</v>
      </c>
      <c r="W6" s="192">
        <v>1.9969420431617521E-2</v>
      </c>
      <c r="X6" s="192">
        <v>2.8360935149643772E-3</v>
      </c>
    </row>
    <row r="7" spans="1:24" s="195" customFormat="1">
      <c r="A7" s="190">
        <v>424</v>
      </c>
      <c r="B7" s="190">
        <v>7228</v>
      </c>
      <c r="C7" s="190" t="s">
        <v>3172</v>
      </c>
      <c r="D7" s="190" t="s">
        <v>179</v>
      </c>
      <c r="E7" s="190" t="s">
        <v>30</v>
      </c>
      <c r="F7" s="190" t="s">
        <v>138</v>
      </c>
      <c r="G7" s="191">
        <v>30317</v>
      </c>
      <c r="H7" s="190" t="s">
        <v>887</v>
      </c>
      <c r="I7" s="190" t="s">
        <v>900</v>
      </c>
      <c r="J7" s="190" t="s">
        <v>3172</v>
      </c>
      <c r="K7" s="192">
        <v>0</v>
      </c>
      <c r="L7" s="190" t="s">
        <v>910</v>
      </c>
      <c r="M7" s="190" t="s">
        <v>920</v>
      </c>
      <c r="N7" s="190" t="s">
        <v>3167</v>
      </c>
      <c r="O7" s="190" t="s">
        <v>922</v>
      </c>
      <c r="P7" s="191">
        <v>45717</v>
      </c>
      <c r="Q7" s="193" t="s">
        <v>34</v>
      </c>
      <c r="R7" s="190">
        <v>11464977.94686956</v>
      </c>
      <c r="S7" s="190">
        <v>11464.97794686956</v>
      </c>
      <c r="T7" s="190"/>
      <c r="U7" s="190"/>
      <c r="V7" s="190" t="s">
        <v>36</v>
      </c>
      <c r="W7" s="192">
        <v>3.2244408809922527E-2</v>
      </c>
      <c r="X7" s="192">
        <v>4.5794097546712946E-3</v>
      </c>
    </row>
    <row r="8" spans="1:24" s="195" customFormat="1">
      <c r="A8" s="190">
        <v>424</v>
      </c>
      <c r="B8" s="190">
        <v>7228</v>
      </c>
      <c r="C8" s="190" t="s">
        <v>3173</v>
      </c>
      <c r="D8" s="190" t="s">
        <v>179</v>
      </c>
      <c r="E8" s="190" t="s">
        <v>30</v>
      </c>
      <c r="F8" s="190" t="s">
        <v>138</v>
      </c>
      <c r="G8" s="191">
        <v>30317</v>
      </c>
      <c r="H8" s="190" t="s">
        <v>887</v>
      </c>
      <c r="I8" s="190" t="s">
        <v>900</v>
      </c>
      <c r="J8" s="190" t="s">
        <v>3173</v>
      </c>
      <c r="K8" s="192">
        <v>0</v>
      </c>
      <c r="L8" s="190" t="s">
        <v>910</v>
      </c>
      <c r="M8" s="190" t="s">
        <v>920</v>
      </c>
      <c r="N8" s="190" t="s">
        <v>3167</v>
      </c>
      <c r="O8" s="190" t="s">
        <v>922</v>
      </c>
      <c r="P8" s="191">
        <v>45717</v>
      </c>
      <c r="Q8" s="193" t="s">
        <v>34</v>
      </c>
      <c r="R8" s="190">
        <v>38109618.787704974</v>
      </c>
      <c r="S8" s="190">
        <v>38109.618787704974</v>
      </c>
      <c r="T8" s="190"/>
      <c r="U8" s="190"/>
      <c r="V8" s="190" t="s">
        <v>36</v>
      </c>
      <c r="W8" s="192">
        <v>0.10718050514144997</v>
      </c>
      <c r="X8" s="192">
        <v>1.5221970843029144E-2</v>
      </c>
    </row>
    <row r="9" spans="1:24" s="195" customFormat="1">
      <c r="A9" s="190">
        <v>424</v>
      </c>
      <c r="B9" s="190">
        <v>7228</v>
      </c>
      <c r="C9" s="190" t="s">
        <v>3174</v>
      </c>
      <c r="D9" s="190" t="s">
        <v>179</v>
      </c>
      <c r="E9" s="190" t="s">
        <v>30</v>
      </c>
      <c r="F9" s="190" t="s">
        <v>138</v>
      </c>
      <c r="G9" s="191">
        <v>30317</v>
      </c>
      <c r="H9" s="190" t="s">
        <v>887</v>
      </c>
      <c r="I9" s="190" t="s">
        <v>900</v>
      </c>
      <c r="J9" s="190" t="s">
        <v>3174</v>
      </c>
      <c r="K9" s="192">
        <v>-6.5306122448979598E-2</v>
      </c>
      <c r="L9" s="190" t="s">
        <v>910</v>
      </c>
      <c r="M9" s="190" t="s">
        <v>920</v>
      </c>
      <c r="N9" s="190" t="s">
        <v>3167</v>
      </c>
      <c r="O9" s="190" t="s">
        <v>922</v>
      </c>
      <c r="P9" s="191">
        <v>45808</v>
      </c>
      <c r="Q9" s="193" t="s">
        <v>34</v>
      </c>
      <c r="R9" s="190">
        <v>9186423.897246778</v>
      </c>
      <c r="S9" s="190">
        <v>9186.4238972467774</v>
      </c>
      <c r="T9" s="190"/>
      <c r="U9" s="190"/>
      <c r="V9" s="190" t="s">
        <v>36</v>
      </c>
      <c r="W9" s="192">
        <v>2.5836142818307414E-2</v>
      </c>
      <c r="X9" s="192">
        <v>3.6692961295301829E-3</v>
      </c>
    </row>
    <row r="10" spans="1:24" s="195" customFormat="1">
      <c r="A10" s="190">
        <v>424</v>
      </c>
      <c r="B10" s="190">
        <v>7228</v>
      </c>
      <c r="C10" s="190" t="s">
        <v>3175</v>
      </c>
      <c r="D10" s="190" t="s">
        <v>179</v>
      </c>
      <c r="E10" s="190" t="s">
        <v>30</v>
      </c>
      <c r="F10" s="190" t="s">
        <v>138</v>
      </c>
      <c r="G10" s="191">
        <v>30317</v>
      </c>
      <c r="H10" s="190" t="s">
        <v>887</v>
      </c>
      <c r="I10" s="190" t="s">
        <v>900</v>
      </c>
      <c r="J10" s="190" t="s">
        <v>3175</v>
      </c>
      <c r="K10" s="192">
        <v>-1.8631285053263835E-2</v>
      </c>
      <c r="L10" s="190" t="s">
        <v>910</v>
      </c>
      <c r="M10" s="190" t="s">
        <v>920</v>
      </c>
      <c r="N10" s="190" t="s">
        <v>3167</v>
      </c>
      <c r="O10" s="190" t="s">
        <v>922</v>
      </c>
      <c r="P10" s="191">
        <v>45689</v>
      </c>
      <c r="Q10" s="193" t="s">
        <v>34</v>
      </c>
      <c r="R10" s="190">
        <v>10269539.378581552</v>
      </c>
      <c r="S10" s="190">
        <v>10269.539378581552</v>
      </c>
      <c r="T10" s="190"/>
      <c r="U10" s="190"/>
      <c r="V10" s="190" t="s">
        <v>36</v>
      </c>
      <c r="W10" s="192">
        <v>2.8882325596011782E-2</v>
      </c>
      <c r="X10" s="192">
        <v>4.1019205640162749E-3</v>
      </c>
    </row>
    <row r="11" spans="1:24" s="195" customFormat="1">
      <c r="A11" s="190">
        <v>424</v>
      </c>
      <c r="B11" s="190">
        <v>7228</v>
      </c>
      <c r="C11" s="190" t="s">
        <v>3176</v>
      </c>
      <c r="D11" s="190" t="s">
        <v>179</v>
      </c>
      <c r="E11" s="190" t="s">
        <v>30</v>
      </c>
      <c r="F11" s="190" t="s">
        <v>138</v>
      </c>
      <c r="G11" s="191">
        <v>30317</v>
      </c>
      <c r="H11" s="190" t="s">
        <v>887</v>
      </c>
      <c r="I11" s="190" t="s">
        <v>900</v>
      </c>
      <c r="J11" s="190" t="s">
        <v>3176</v>
      </c>
      <c r="K11" s="192">
        <v>-0.11386861313868613</v>
      </c>
      <c r="L11" s="190" t="s">
        <v>910</v>
      </c>
      <c r="M11" s="190" t="s">
        <v>920</v>
      </c>
      <c r="N11" s="190" t="s">
        <v>3167</v>
      </c>
      <c r="O11" s="190" t="s">
        <v>922</v>
      </c>
      <c r="P11" s="191">
        <v>45808</v>
      </c>
      <c r="Q11" s="193" t="s">
        <v>34</v>
      </c>
      <c r="R11" s="190">
        <v>24350040.6359336</v>
      </c>
      <c r="S11" s="190">
        <v>24350.040635933601</v>
      </c>
      <c r="T11" s="190"/>
      <c r="U11" s="190"/>
      <c r="V11" s="190" t="s">
        <v>36</v>
      </c>
      <c r="W11" s="192">
        <v>6.8482701706168561E-2</v>
      </c>
      <c r="X11" s="192">
        <v>9.7260382123354645E-3</v>
      </c>
    </row>
    <row r="12" spans="1:24" s="195" customFormat="1">
      <c r="A12" s="190">
        <v>424</v>
      </c>
      <c r="B12" s="190">
        <v>7228</v>
      </c>
      <c r="C12" s="190" t="s">
        <v>3177</v>
      </c>
      <c r="D12" s="190" t="s">
        <v>179</v>
      </c>
      <c r="E12" s="190" t="s">
        <v>30</v>
      </c>
      <c r="F12" s="190" t="s">
        <v>138</v>
      </c>
      <c r="G12" s="191">
        <v>30317</v>
      </c>
      <c r="H12" s="190" t="s">
        <v>887</v>
      </c>
      <c r="I12" s="190" t="s">
        <v>900</v>
      </c>
      <c r="J12" s="190" t="s">
        <v>3177</v>
      </c>
      <c r="K12" s="192">
        <v>2.0325203252032464E-2</v>
      </c>
      <c r="L12" s="190" t="s">
        <v>910</v>
      </c>
      <c r="M12" s="190" t="s">
        <v>920</v>
      </c>
      <c r="N12" s="190" t="s">
        <v>3167</v>
      </c>
      <c r="O12" s="190" t="s">
        <v>922</v>
      </c>
      <c r="P12" s="191">
        <v>45808</v>
      </c>
      <c r="Q12" s="193" t="s">
        <v>34</v>
      </c>
      <c r="R12" s="190">
        <v>20137924.875187259</v>
      </c>
      <c r="S12" s="190">
        <v>20137.924875187258</v>
      </c>
      <c r="T12" s="190"/>
      <c r="U12" s="190"/>
      <c r="V12" s="190" t="s">
        <v>36</v>
      </c>
      <c r="W12" s="192">
        <v>5.6636435348429347E-2</v>
      </c>
      <c r="X12" s="192">
        <v>8.0436098560006629E-3</v>
      </c>
    </row>
    <row r="13" spans="1:24" s="195" customFormat="1">
      <c r="A13" s="190">
        <v>424</v>
      </c>
      <c r="B13" s="190">
        <v>7228</v>
      </c>
      <c r="C13" s="190" t="s">
        <v>3178</v>
      </c>
      <c r="D13" s="190" t="s">
        <v>179</v>
      </c>
      <c r="E13" s="190" t="s">
        <v>30</v>
      </c>
      <c r="F13" s="190" t="s">
        <v>138</v>
      </c>
      <c r="G13" s="191">
        <v>30317</v>
      </c>
      <c r="H13" s="190" t="s">
        <v>887</v>
      </c>
      <c r="I13" s="190" t="s">
        <v>900</v>
      </c>
      <c r="J13" s="190" t="s">
        <v>3178</v>
      </c>
      <c r="K13" s="192">
        <v>0.10524548261709432</v>
      </c>
      <c r="L13" s="190" t="s">
        <v>910</v>
      </c>
      <c r="M13" s="190" t="s">
        <v>920</v>
      </c>
      <c r="N13" s="190" t="s">
        <v>3167</v>
      </c>
      <c r="O13" s="190" t="s">
        <v>922</v>
      </c>
      <c r="P13" s="191">
        <v>45689</v>
      </c>
      <c r="Q13" s="193" t="s">
        <v>34</v>
      </c>
      <c r="R13" s="190">
        <v>59312694.671084367</v>
      </c>
      <c r="S13" s="190">
        <v>59312.694671084369</v>
      </c>
      <c r="T13" s="190"/>
      <c r="U13" s="190"/>
      <c r="V13" s="190" t="s">
        <v>36</v>
      </c>
      <c r="W13" s="192">
        <v>0.16681259950567587</v>
      </c>
      <c r="X13" s="192">
        <v>2.3691029656691769E-2</v>
      </c>
    </row>
    <row r="14" spans="1:24" s="195" customFormat="1">
      <c r="A14" s="190">
        <v>424</v>
      </c>
      <c r="B14" s="190">
        <v>7228</v>
      </c>
      <c r="C14" s="190" t="s">
        <v>3179</v>
      </c>
      <c r="D14" s="190" t="s">
        <v>179</v>
      </c>
      <c r="E14" s="190" t="s">
        <v>30</v>
      </c>
      <c r="F14" s="190" t="s">
        <v>138</v>
      </c>
      <c r="G14" s="191">
        <v>30317</v>
      </c>
      <c r="H14" s="190" t="s">
        <v>887</v>
      </c>
      <c r="I14" s="190" t="s">
        <v>900</v>
      </c>
      <c r="J14" s="190" t="s">
        <v>3179</v>
      </c>
      <c r="K14" s="192">
        <v>-5.555555555555558E-2</v>
      </c>
      <c r="L14" s="190" t="s">
        <v>910</v>
      </c>
      <c r="M14" s="190" t="s">
        <v>920</v>
      </c>
      <c r="N14" s="190" t="s">
        <v>3167</v>
      </c>
      <c r="O14" s="190" t="s">
        <v>922</v>
      </c>
      <c r="P14" s="191">
        <v>45717</v>
      </c>
      <c r="Q14" s="193" t="s">
        <v>34</v>
      </c>
      <c r="R14" s="190">
        <v>27278463.974357244</v>
      </c>
      <c r="S14" s="190">
        <v>27278.463974357244</v>
      </c>
      <c r="T14" s="190"/>
      <c r="U14" s="190"/>
      <c r="V14" s="190" t="s">
        <v>36</v>
      </c>
      <c r="W14" s="192">
        <v>7.6718677364406296E-2</v>
      </c>
      <c r="X14" s="192">
        <v>1.089572649816823E-2</v>
      </c>
    </row>
    <row r="15" spans="1:24" s="195" customFormat="1">
      <c r="A15" s="190">
        <v>424</v>
      </c>
      <c r="B15" s="190">
        <v>7228</v>
      </c>
      <c r="C15" s="190" t="s">
        <v>3180</v>
      </c>
      <c r="D15" s="190" t="s">
        <v>179</v>
      </c>
      <c r="E15" s="190" t="s">
        <v>30</v>
      </c>
      <c r="F15" s="190" t="s">
        <v>138</v>
      </c>
      <c r="G15" s="191">
        <v>30317</v>
      </c>
      <c r="H15" s="190" t="s">
        <v>887</v>
      </c>
      <c r="I15" s="190" t="s">
        <v>900</v>
      </c>
      <c r="J15" s="190" t="s">
        <v>3180</v>
      </c>
      <c r="K15" s="192">
        <v>1.0681255698840708E-2</v>
      </c>
      <c r="L15" s="190" t="s">
        <v>910</v>
      </c>
      <c r="M15" s="190" t="s">
        <v>920</v>
      </c>
      <c r="N15" s="190" t="s">
        <v>3167</v>
      </c>
      <c r="O15" s="190" t="s">
        <v>922</v>
      </c>
      <c r="P15" s="191">
        <v>45717</v>
      </c>
      <c r="Q15" s="193" t="s">
        <v>34</v>
      </c>
      <c r="R15" s="190">
        <v>62251059.40501114</v>
      </c>
      <c r="S15" s="190">
        <v>62251.059405011139</v>
      </c>
      <c r="T15" s="190"/>
      <c r="U15" s="190"/>
      <c r="V15" s="190" t="s">
        <v>36</v>
      </c>
      <c r="W15" s="192">
        <v>0.17507653460894954</v>
      </c>
      <c r="X15" s="192">
        <v>2.4864688793908029E-2</v>
      </c>
    </row>
    <row r="16" spans="1:24" s="195" customFormat="1">
      <c r="A16" s="190">
        <v>424</v>
      </c>
      <c r="B16" s="190">
        <v>7229</v>
      </c>
      <c r="C16" s="190" t="s">
        <v>3166</v>
      </c>
      <c r="D16" s="190" t="s">
        <v>179</v>
      </c>
      <c r="E16" s="190" t="s">
        <v>30</v>
      </c>
      <c r="F16" s="190" t="s">
        <v>138</v>
      </c>
      <c r="G16" s="191">
        <v>30317</v>
      </c>
      <c r="H16" s="190" t="s">
        <v>889</v>
      </c>
      <c r="I16" s="190" t="s">
        <v>900</v>
      </c>
      <c r="J16" s="190" t="s">
        <v>3166</v>
      </c>
      <c r="K16" s="192">
        <v>1.5686274509803866E-2</v>
      </c>
      <c r="L16" s="190" t="s">
        <v>910</v>
      </c>
      <c r="M16" s="190" t="s">
        <v>920</v>
      </c>
      <c r="N16" s="190" t="s">
        <v>3167</v>
      </c>
      <c r="O16" s="190" t="s">
        <v>922</v>
      </c>
      <c r="P16" s="191">
        <v>45717</v>
      </c>
      <c r="Q16" s="193" t="s">
        <v>34</v>
      </c>
      <c r="R16" s="190">
        <v>103276.64382757542</v>
      </c>
      <c r="S16" s="190">
        <v>103.27664382757541</v>
      </c>
      <c r="T16" s="190"/>
      <c r="U16" s="190"/>
      <c r="V16" s="190" t="s">
        <v>36</v>
      </c>
      <c r="W16" s="192">
        <v>5.8441580698180094E-3</v>
      </c>
      <c r="X16" s="192">
        <v>6.8712067735070921E-4</v>
      </c>
    </row>
    <row r="17" spans="1:24" s="195" customFormat="1">
      <c r="A17" s="190">
        <v>424</v>
      </c>
      <c r="B17" s="190">
        <v>7229</v>
      </c>
      <c r="C17" s="190" t="s">
        <v>3168</v>
      </c>
      <c r="D17" s="190" t="s">
        <v>179</v>
      </c>
      <c r="E17" s="190" t="s">
        <v>30</v>
      </c>
      <c r="F17" s="190" t="s">
        <v>138</v>
      </c>
      <c r="G17" s="191">
        <v>30317</v>
      </c>
      <c r="H17" s="190" t="s">
        <v>887</v>
      </c>
      <c r="I17" s="190" t="s">
        <v>900</v>
      </c>
      <c r="J17" s="190" t="s">
        <v>3168</v>
      </c>
      <c r="K17" s="192">
        <v>4.2535318823978541E-2</v>
      </c>
      <c r="L17" s="190" t="s">
        <v>910</v>
      </c>
      <c r="M17" s="190" t="s">
        <v>920</v>
      </c>
      <c r="N17" s="190" t="s">
        <v>3167</v>
      </c>
      <c r="O17" s="190" t="s">
        <v>922</v>
      </c>
      <c r="P17" s="191">
        <v>45689</v>
      </c>
      <c r="Q17" s="193" t="s">
        <v>34</v>
      </c>
      <c r="R17" s="190">
        <v>1360938.9397046908</v>
      </c>
      <c r="S17" s="190">
        <v>1360.9389397046909</v>
      </c>
      <c r="T17" s="190"/>
      <c r="U17" s="190"/>
      <c r="V17" s="190" t="s">
        <v>36</v>
      </c>
      <c r="W17" s="192">
        <v>7.7012013483740802E-2</v>
      </c>
      <c r="X17" s="192">
        <v>9.0546056826176485E-3</v>
      </c>
    </row>
    <row r="18" spans="1:24" s="195" customFormat="1">
      <c r="A18" s="190">
        <v>424</v>
      </c>
      <c r="B18" s="190">
        <v>7229</v>
      </c>
      <c r="C18" s="190" t="s">
        <v>3169</v>
      </c>
      <c r="D18" s="190" t="s">
        <v>179</v>
      </c>
      <c r="E18" s="190" t="s">
        <v>30</v>
      </c>
      <c r="F18" s="190" t="s">
        <v>138</v>
      </c>
      <c r="G18" s="191">
        <v>30317</v>
      </c>
      <c r="H18" s="190" t="s">
        <v>887</v>
      </c>
      <c r="I18" s="190" t="s">
        <v>900</v>
      </c>
      <c r="J18" s="190" t="s">
        <v>3169</v>
      </c>
      <c r="K18" s="192">
        <v>0</v>
      </c>
      <c r="L18" s="190" t="s">
        <v>910</v>
      </c>
      <c r="M18" s="190" t="s">
        <v>920</v>
      </c>
      <c r="N18" s="190" t="s">
        <v>3167</v>
      </c>
      <c r="O18" s="190" t="s">
        <v>922</v>
      </c>
      <c r="P18" s="191">
        <v>45717</v>
      </c>
      <c r="Q18" s="193" t="s">
        <v>34</v>
      </c>
      <c r="R18" s="190">
        <v>1491330.6869310117</v>
      </c>
      <c r="S18" s="190">
        <v>1491.3306869310118</v>
      </c>
      <c r="T18" s="190"/>
      <c r="U18" s="190"/>
      <c r="V18" s="190" t="s">
        <v>36</v>
      </c>
      <c r="W18" s="192">
        <v>8.4390545100846925E-2</v>
      </c>
      <c r="X18" s="192">
        <v>9.9221286999677701E-3</v>
      </c>
    </row>
    <row r="19" spans="1:24" s="195" customFormat="1">
      <c r="A19" s="190">
        <v>424</v>
      </c>
      <c r="B19" s="190">
        <v>7229</v>
      </c>
      <c r="C19" s="190" t="s">
        <v>3170</v>
      </c>
      <c r="D19" s="190" t="s">
        <v>179</v>
      </c>
      <c r="E19" s="190" t="s">
        <v>30</v>
      </c>
      <c r="F19" s="190" t="s">
        <v>138</v>
      </c>
      <c r="G19" s="191">
        <v>30317</v>
      </c>
      <c r="H19" s="190" t="s">
        <v>887</v>
      </c>
      <c r="I19" s="190" t="s">
        <v>900</v>
      </c>
      <c r="J19" s="190" t="s">
        <v>3170</v>
      </c>
      <c r="K19" s="192">
        <v>0</v>
      </c>
      <c r="L19" s="190" t="s">
        <v>910</v>
      </c>
      <c r="M19" s="190" t="s">
        <v>920</v>
      </c>
      <c r="N19" s="190" t="s">
        <v>3167</v>
      </c>
      <c r="O19" s="190" t="s">
        <v>922</v>
      </c>
      <c r="P19" s="191">
        <v>45717</v>
      </c>
      <c r="Q19" s="193" t="s">
        <v>34</v>
      </c>
      <c r="R19" s="190">
        <v>1323855.0482917004</v>
      </c>
      <c r="S19" s="190">
        <v>1323.8550482917003</v>
      </c>
      <c r="T19" s="190"/>
      <c r="U19" s="190"/>
      <c r="V19" s="190" t="s">
        <v>36</v>
      </c>
      <c r="W19" s="192">
        <v>7.4913532014655559E-2</v>
      </c>
      <c r="X19" s="192">
        <v>8.8078789529125665E-3</v>
      </c>
    </row>
    <row r="20" spans="1:24" s="195" customFormat="1">
      <c r="A20" s="195">
        <v>424</v>
      </c>
      <c r="B20" s="195">
        <v>7229</v>
      </c>
      <c r="C20" s="195" t="s">
        <v>3171</v>
      </c>
      <c r="D20" s="190" t="s">
        <v>179</v>
      </c>
      <c r="E20" s="190" t="s">
        <v>30</v>
      </c>
      <c r="F20" s="190" t="s">
        <v>138</v>
      </c>
      <c r="G20" s="196">
        <v>30317</v>
      </c>
      <c r="H20" s="190" t="s">
        <v>887</v>
      </c>
      <c r="I20" s="190" t="s">
        <v>900</v>
      </c>
      <c r="J20" s="195" t="s">
        <v>3171</v>
      </c>
      <c r="K20" s="192">
        <v>-0.13658536585365855</v>
      </c>
      <c r="L20" s="190" t="s">
        <v>910</v>
      </c>
      <c r="M20" s="190" t="s">
        <v>920</v>
      </c>
      <c r="N20" s="195" t="s">
        <v>3167</v>
      </c>
      <c r="O20" s="190" t="s">
        <v>922</v>
      </c>
      <c r="P20" s="196">
        <v>45808</v>
      </c>
      <c r="Q20" s="195" t="s">
        <v>34</v>
      </c>
      <c r="R20" s="195">
        <v>352895.09570426348</v>
      </c>
      <c r="S20" s="195">
        <v>352.8950957042635</v>
      </c>
      <c r="V20" s="190" t="s">
        <v>36</v>
      </c>
      <c r="W20" s="192">
        <v>1.9969420431617521E-2</v>
      </c>
      <c r="X20" s="192">
        <v>2.3478833955806089E-3</v>
      </c>
    </row>
    <row r="21" spans="1:24" s="195" customFormat="1">
      <c r="A21" s="195">
        <v>424</v>
      </c>
      <c r="B21" s="195">
        <v>7229</v>
      </c>
      <c r="C21" s="195" t="s">
        <v>3172</v>
      </c>
      <c r="D21" s="190" t="s">
        <v>179</v>
      </c>
      <c r="E21" s="190" t="s">
        <v>30</v>
      </c>
      <c r="F21" s="195" t="s">
        <v>138</v>
      </c>
      <c r="G21" s="196">
        <v>30317</v>
      </c>
      <c r="H21" s="195" t="s">
        <v>887</v>
      </c>
      <c r="I21" s="195" t="s">
        <v>900</v>
      </c>
      <c r="J21" s="195" t="s">
        <v>3172</v>
      </c>
      <c r="K21" s="192">
        <v>0</v>
      </c>
      <c r="L21" s="195" t="s">
        <v>910</v>
      </c>
      <c r="M21" s="195" t="s">
        <v>920</v>
      </c>
      <c r="N21" s="195" t="s">
        <v>3167</v>
      </c>
      <c r="O21" s="195" t="s">
        <v>922</v>
      </c>
      <c r="P21" s="196">
        <v>45717</v>
      </c>
      <c r="Q21" s="195" t="s">
        <v>34</v>
      </c>
      <c r="R21" s="195">
        <v>569815.92289422883</v>
      </c>
      <c r="S21" s="195">
        <v>569.81592289422883</v>
      </c>
      <c r="V21" s="195" t="s">
        <v>36</v>
      </c>
      <c r="W21" s="192">
        <v>3.2244408809922527E-2</v>
      </c>
      <c r="X21" s="192">
        <v>3.7911021155759205E-3</v>
      </c>
    </row>
    <row r="22" spans="1:24" s="195" customFormat="1">
      <c r="A22" s="195">
        <v>424</v>
      </c>
      <c r="B22" s="195">
        <v>7229</v>
      </c>
      <c r="C22" s="195" t="s">
        <v>3173</v>
      </c>
      <c r="D22" s="195" t="s">
        <v>179</v>
      </c>
      <c r="E22" s="195" t="s">
        <v>30</v>
      </c>
      <c r="F22" s="195" t="s">
        <v>138</v>
      </c>
      <c r="G22" s="196">
        <v>30317</v>
      </c>
      <c r="H22" s="195" t="s">
        <v>887</v>
      </c>
      <c r="I22" s="195" t="s">
        <v>900</v>
      </c>
      <c r="J22" s="195" t="s">
        <v>3173</v>
      </c>
      <c r="K22" s="192">
        <v>0</v>
      </c>
      <c r="L22" s="195" t="s">
        <v>910</v>
      </c>
      <c r="M22" s="195" t="s">
        <v>920</v>
      </c>
      <c r="N22" s="195" t="s">
        <v>3167</v>
      </c>
      <c r="O22" s="195" t="s">
        <v>922</v>
      </c>
      <c r="P22" s="196">
        <v>45717</v>
      </c>
      <c r="Q22" s="195" t="s">
        <v>34</v>
      </c>
      <c r="R22" s="195">
        <v>1894069.722706499</v>
      </c>
      <c r="S22" s="195">
        <v>1894.0697227064991</v>
      </c>
      <c r="V22" s="195" t="s">
        <v>36</v>
      </c>
      <c r="W22" s="192">
        <v>0.10718050514144997</v>
      </c>
      <c r="X22" s="192">
        <v>1.2601634044076713E-2</v>
      </c>
    </row>
    <row r="23" spans="1:24" s="195" customFormat="1">
      <c r="A23" s="195">
        <v>424</v>
      </c>
      <c r="B23" s="195">
        <v>7229</v>
      </c>
      <c r="C23" s="195" t="s">
        <v>3174</v>
      </c>
      <c r="D23" s="195" t="s">
        <v>179</v>
      </c>
      <c r="E23" s="195" t="s">
        <v>30</v>
      </c>
      <c r="F23" s="195" t="s">
        <v>138</v>
      </c>
      <c r="G23" s="196">
        <v>30317</v>
      </c>
      <c r="H23" s="195" t="s">
        <v>887</v>
      </c>
      <c r="I23" s="195" t="s">
        <v>900</v>
      </c>
      <c r="J23" s="195" t="s">
        <v>3174</v>
      </c>
      <c r="K23" s="192">
        <v>-6.5306122448979598E-2</v>
      </c>
      <c r="L23" s="195" t="s">
        <v>910</v>
      </c>
      <c r="M23" s="195" t="s">
        <v>920</v>
      </c>
      <c r="N23" s="195" t="s">
        <v>3167</v>
      </c>
      <c r="O23" s="195" t="s">
        <v>922</v>
      </c>
      <c r="P23" s="196">
        <v>45808</v>
      </c>
      <c r="Q23" s="195" t="s">
        <v>34</v>
      </c>
      <c r="R23" s="195">
        <v>456570.4910524087</v>
      </c>
      <c r="S23" s="195">
        <v>456.57049105240873</v>
      </c>
      <c r="V23" s="195" t="s">
        <v>36</v>
      </c>
      <c r="W23" s="192">
        <v>2.5836142818307414E-2</v>
      </c>
      <c r="X23" s="192">
        <v>3.0376570485195447E-3</v>
      </c>
    </row>
    <row r="24" spans="1:24" s="195" customFormat="1">
      <c r="A24" s="195">
        <v>424</v>
      </c>
      <c r="B24" s="195">
        <v>7229</v>
      </c>
      <c r="C24" s="195" t="s">
        <v>3175</v>
      </c>
      <c r="D24" s="195" t="s">
        <v>179</v>
      </c>
      <c r="E24" s="195" t="s">
        <v>30</v>
      </c>
      <c r="F24" s="195" t="s">
        <v>138</v>
      </c>
      <c r="G24" s="196">
        <v>30317</v>
      </c>
      <c r="H24" s="195" t="s">
        <v>887</v>
      </c>
      <c r="I24" s="195" t="s">
        <v>900</v>
      </c>
      <c r="J24" s="195" t="s">
        <v>3175</v>
      </c>
      <c r="K24" s="192">
        <v>-1.8631285053263835E-2</v>
      </c>
      <c r="L24" s="195" t="s">
        <v>910</v>
      </c>
      <c r="M24" s="195" t="s">
        <v>920</v>
      </c>
      <c r="N24" s="195" t="s">
        <v>3167</v>
      </c>
      <c r="O24" s="195" t="s">
        <v>922</v>
      </c>
      <c r="P24" s="196">
        <v>45689</v>
      </c>
      <c r="Q24" s="195" t="s">
        <v>34</v>
      </c>
      <c r="R24" s="195">
        <v>510401.94632933027</v>
      </c>
      <c r="S24" s="195">
        <v>510.40194632933026</v>
      </c>
      <c r="V24" s="195" t="s">
        <v>36</v>
      </c>
      <c r="W24" s="192">
        <v>2.8882325596011782E-2</v>
      </c>
      <c r="X24" s="192">
        <v>3.3958087529301459E-3</v>
      </c>
    </row>
    <row r="25" spans="1:24" s="195" customFormat="1">
      <c r="A25" s="195">
        <v>424</v>
      </c>
      <c r="B25" s="195">
        <v>7229</v>
      </c>
      <c r="C25" s="195" t="s">
        <v>3176</v>
      </c>
      <c r="D25" s="195" t="s">
        <v>179</v>
      </c>
      <c r="E25" s="195" t="s">
        <v>30</v>
      </c>
      <c r="F25" s="195" t="s">
        <v>138</v>
      </c>
      <c r="G25" s="196">
        <v>30317</v>
      </c>
      <c r="H25" s="195" t="s">
        <v>887</v>
      </c>
      <c r="I25" s="195" t="s">
        <v>900</v>
      </c>
      <c r="J25" s="195" t="s">
        <v>3176</v>
      </c>
      <c r="K25" s="192">
        <v>-0.11386861313868613</v>
      </c>
      <c r="L25" s="195" t="s">
        <v>910</v>
      </c>
      <c r="M25" s="195" t="s">
        <v>920</v>
      </c>
      <c r="N25" s="195" t="s">
        <v>3167</v>
      </c>
      <c r="O25" s="195" t="s">
        <v>922</v>
      </c>
      <c r="P25" s="196">
        <v>45808</v>
      </c>
      <c r="Q25" s="195" t="s">
        <v>34</v>
      </c>
      <c r="R25" s="195">
        <v>1210210.8649293103</v>
      </c>
      <c r="S25" s="195">
        <v>1210.2108649293102</v>
      </c>
      <c r="V25" s="195" t="s">
        <v>36</v>
      </c>
      <c r="W25" s="192">
        <v>6.8482701706168547E-2</v>
      </c>
      <c r="X25" s="192">
        <v>8.0517809102679614E-3</v>
      </c>
    </row>
    <row r="26" spans="1:24" s="195" customFormat="1">
      <c r="A26" s="195">
        <v>424</v>
      </c>
      <c r="B26" s="195">
        <v>7229</v>
      </c>
      <c r="C26" s="195" t="s">
        <v>3177</v>
      </c>
      <c r="D26" s="195" t="s">
        <v>179</v>
      </c>
      <c r="E26" s="195" t="s">
        <v>30</v>
      </c>
      <c r="F26" s="195" t="s">
        <v>138</v>
      </c>
      <c r="G26" s="196">
        <v>30317</v>
      </c>
      <c r="H26" s="195" t="s">
        <v>887</v>
      </c>
      <c r="I26" s="195" t="s">
        <v>900</v>
      </c>
      <c r="J26" s="195" t="s">
        <v>3177</v>
      </c>
      <c r="K26" s="192">
        <v>2.0325203252032464E-2</v>
      </c>
      <c r="L26" s="195" t="s">
        <v>910</v>
      </c>
      <c r="M26" s="195" t="s">
        <v>920</v>
      </c>
      <c r="N26" s="195" t="s">
        <v>3167</v>
      </c>
      <c r="O26" s="195" t="s">
        <v>922</v>
      </c>
      <c r="P26" s="196">
        <v>45808</v>
      </c>
      <c r="Q26" s="195" t="s">
        <v>34</v>
      </c>
      <c r="R26" s="195">
        <v>1000866.316630171</v>
      </c>
      <c r="S26" s="195">
        <v>1000.866316630171</v>
      </c>
      <c r="V26" s="195" t="s">
        <v>36</v>
      </c>
      <c r="W26" s="192">
        <v>5.6636435348429354E-2</v>
      </c>
      <c r="X26" s="192">
        <v>6.6589687264489578E-3</v>
      </c>
    </row>
    <row r="27" spans="1:24" s="195" customFormat="1">
      <c r="A27" s="195">
        <v>424</v>
      </c>
      <c r="B27" s="195">
        <v>7229</v>
      </c>
      <c r="C27" s="195" t="s">
        <v>3178</v>
      </c>
      <c r="D27" s="195" t="s">
        <v>179</v>
      </c>
      <c r="E27" s="195" t="s">
        <v>30</v>
      </c>
      <c r="F27" s="195" t="s">
        <v>138</v>
      </c>
      <c r="G27" s="196">
        <v>30317</v>
      </c>
      <c r="H27" s="195" t="s">
        <v>887</v>
      </c>
      <c r="I27" s="195" t="s">
        <v>900</v>
      </c>
      <c r="J27" s="195" t="s">
        <v>3178</v>
      </c>
      <c r="K27" s="192">
        <v>0.10524548261709432</v>
      </c>
      <c r="L27" s="195" t="s">
        <v>910</v>
      </c>
      <c r="M27" s="195" t="s">
        <v>920</v>
      </c>
      <c r="N27" s="195" t="s">
        <v>3167</v>
      </c>
      <c r="O27" s="195" t="s">
        <v>922</v>
      </c>
      <c r="P27" s="196">
        <v>45689</v>
      </c>
      <c r="Q27" s="195" t="s">
        <v>34</v>
      </c>
      <c r="R27" s="195">
        <v>2947874.6500838837</v>
      </c>
      <c r="S27" s="195">
        <v>2947.8746500838838</v>
      </c>
      <c r="V27" s="195" t="s">
        <v>36</v>
      </c>
      <c r="W27" s="192">
        <v>0.16681259950567584</v>
      </c>
      <c r="X27" s="192">
        <v>1.9612814197296675E-2</v>
      </c>
    </row>
    <row r="28" spans="1:24" s="195" customFormat="1">
      <c r="A28" s="195">
        <v>424</v>
      </c>
      <c r="B28" s="195">
        <v>7229</v>
      </c>
      <c r="C28" s="195" t="s">
        <v>3179</v>
      </c>
      <c r="D28" s="195" t="s">
        <v>179</v>
      </c>
      <c r="E28" s="195" t="s">
        <v>30</v>
      </c>
      <c r="F28" s="195" t="s">
        <v>138</v>
      </c>
      <c r="G28" s="196">
        <v>30317</v>
      </c>
      <c r="H28" s="195" t="s">
        <v>887</v>
      </c>
      <c r="I28" s="195" t="s">
        <v>900</v>
      </c>
      <c r="J28" s="195" t="s">
        <v>3179</v>
      </c>
      <c r="K28" s="192">
        <v>-5.555555555555558E-2</v>
      </c>
      <c r="L28" s="195" t="s">
        <v>910</v>
      </c>
      <c r="M28" s="195" t="s">
        <v>920</v>
      </c>
      <c r="N28" s="195" t="s">
        <v>3167</v>
      </c>
      <c r="O28" s="195" t="s">
        <v>922</v>
      </c>
      <c r="P28" s="196">
        <v>45717</v>
      </c>
      <c r="Q28" s="195" t="s">
        <v>34</v>
      </c>
      <c r="R28" s="195">
        <v>1355755.1699372835</v>
      </c>
      <c r="S28" s="195">
        <v>1355.7551699372834</v>
      </c>
      <c r="V28" s="195" t="s">
        <v>36</v>
      </c>
      <c r="W28" s="192">
        <v>7.6718677364406296E-2</v>
      </c>
      <c r="X28" s="192">
        <v>9.0201169999706999E-3</v>
      </c>
    </row>
    <row r="29" spans="1:24" s="195" customFormat="1">
      <c r="A29" s="195">
        <v>424</v>
      </c>
      <c r="B29" s="195">
        <v>7229</v>
      </c>
      <c r="C29" s="195" t="s">
        <v>3180</v>
      </c>
      <c r="D29" s="195" t="s">
        <v>179</v>
      </c>
      <c r="E29" s="195" t="s">
        <v>30</v>
      </c>
      <c r="F29" s="195" t="s">
        <v>138</v>
      </c>
      <c r="G29" s="196">
        <v>30317</v>
      </c>
      <c r="H29" s="195" t="s">
        <v>887</v>
      </c>
      <c r="I29" s="195" t="s">
        <v>900</v>
      </c>
      <c r="J29" s="195" t="s">
        <v>3180</v>
      </c>
      <c r="K29" s="192">
        <v>1.0681255698840708E-2</v>
      </c>
      <c r="L29" s="195" t="s">
        <v>910</v>
      </c>
      <c r="M29" s="195" t="s">
        <v>920</v>
      </c>
      <c r="N29" s="195" t="s">
        <v>3167</v>
      </c>
      <c r="O29" s="195" t="s">
        <v>922</v>
      </c>
      <c r="P29" s="196">
        <v>45717</v>
      </c>
      <c r="Q29" s="195" t="s">
        <v>34</v>
      </c>
      <c r="R29" s="195">
        <v>3093913.0481009949</v>
      </c>
      <c r="S29" s="195">
        <v>3093.9130481009947</v>
      </c>
      <c r="V29" s="195" t="s">
        <v>36</v>
      </c>
      <c r="W29" s="192">
        <v>0.17507653460894954</v>
      </c>
      <c r="X29" s="192">
        <v>2.0584437589050781E-2</v>
      </c>
    </row>
    <row r="30" spans="1:24" s="195" customFormat="1">
      <c r="A30" s="195">
        <v>1182</v>
      </c>
      <c r="B30" s="195">
        <v>1182</v>
      </c>
      <c r="C30" s="195" t="s">
        <v>3166</v>
      </c>
      <c r="D30" s="195" t="s">
        <v>179</v>
      </c>
      <c r="E30" s="195" t="s">
        <v>30</v>
      </c>
      <c r="F30" s="195" t="s">
        <v>138</v>
      </c>
      <c r="G30" s="196">
        <v>30317</v>
      </c>
      <c r="H30" s="195" t="s">
        <v>889</v>
      </c>
      <c r="I30" s="195" t="s">
        <v>900</v>
      </c>
      <c r="J30" s="195" t="s">
        <v>3166</v>
      </c>
      <c r="K30" s="192">
        <v>1.5686274509803866E-2</v>
      </c>
      <c r="L30" s="195" t="s">
        <v>910</v>
      </c>
      <c r="M30" s="195" t="s">
        <v>920</v>
      </c>
      <c r="N30" s="195" t="s">
        <v>3167</v>
      </c>
      <c r="O30" s="195" t="s">
        <v>922</v>
      </c>
      <c r="P30" s="196">
        <v>45717</v>
      </c>
      <c r="Q30" s="195" t="s">
        <v>34</v>
      </c>
      <c r="R30" s="195">
        <v>372061.65558571758</v>
      </c>
      <c r="S30" s="195">
        <v>372.06165558571757</v>
      </c>
      <c r="V30" s="195" t="s">
        <v>36</v>
      </c>
      <c r="W30" s="192">
        <v>5.8441580698180076E-3</v>
      </c>
      <c r="X30" s="192">
        <v>8.2044230220302389E-4</v>
      </c>
    </row>
    <row r="31" spans="1:24" s="195" customFormat="1">
      <c r="A31" s="195">
        <v>1182</v>
      </c>
      <c r="B31" s="195">
        <v>1182</v>
      </c>
      <c r="C31" s="195" t="s">
        <v>3168</v>
      </c>
      <c r="D31" s="195" t="s">
        <v>179</v>
      </c>
      <c r="E31" s="195" t="s">
        <v>30</v>
      </c>
      <c r="F31" s="195" t="s">
        <v>138</v>
      </c>
      <c r="G31" s="196">
        <v>30317</v>
      </c>
      <c r="H31" s="195" t="s">
        <v>887</v>
      </c>
      <c r="I31" s="195" t="s">
        <v>900</v>
      </c>
      <c r="J31" s="195" t="s">
        <v>3168</v>
      </c>
      <c r="K31" s="192">
        <v>4.2535318823978541E-2</v>
      </c>
      <c r="L31" s="195" t="s">
        <v>910</v>
      </c>
      <c r="M31" s="195" t="s">
        <v>920</v>
      </c>
      <c r="N31" s="195" t="s">
        <v>3167</v>
      </c>
      <c r="O31" s="195" t="s">
        <v>922</v>
      </c>
      <c r="P31" s="196">
        <v>45689</v>
      </c>
      <c r="Q31" s="195" t="s">
        <v>34</v>
      </c>
      <c r="R31" s="195">
        <v>4902881.9710967345</v>
      </c>
      <c r="S31" s="195">
        <v>4902.8819710967346</v>
      </c>
      <c r="V31" s="195" t="s">
        <v>36</v>
      </c>
      <c r="W31" s="192">
        <v>7.7012013483740774E-2</v>
      </c>
      <c r="X31" s="192">
        <v>1.0811465549880004E-2</v>
      </c>
    </row>
    <row r="32" spans="1:24" s="195" customFormat="1">
      <c r="A32" s="195">
        <v>1182</v>
      </c>
      <c r="B32" s="195">
        <v>1182</v>
      </c>
      <c r="C32" s="195" t="s">
        <v>3169</v>
      </c>
      <c r="D32" s="195" t="s">
        <v>179</v>
      </c>
      <c r="E32" s="195" t="s">
        <v>30</v>
      </c>
      <c r="F32" s="195" t="s">
        <v>138</v>
      </c>
      <c r="G32" s="196">
        <v>30317</v>
      </c>
      <c r="H32" s="195" t="s">
        <v>887</v>
      </c>
      <c r="I32" s="195" t="s">
        <v>900</v>
      </c>
      <c r="J32" s="195" t="s">
        <v>3169</v>
      </c>
      <c r="K32" s="192">
        <v>0</v>
      </c>
      <c r="L32" s="195" t="s">
        <v>910</v>
      </c>
      <c r="M32" s="195" t="s">
        <v>920</v>
      </c>
      <c r="N32" s="195" t="s">
        <v>3167</v>
      </c>
      <c r="O32" s="195" t="s">
        <v>922</v>
      </c>
      <c r="P32" s="196">
        <v>45717</v>
      </c>
      <c r="Q32" s="195" t="s">
        <v>34</v>
      </c>
      <c r="R32" s="195">
        <v>5372627.7679173118</v>
      </c>
      <c r="S32" s="195">
        <v>5372.6277679173118</v>
      </c>
      <c r="V32" s="195" t="s">
        <v>36</v>
      </c>
      <c r="W32" s="192">
        <v>8.4390545100846912E-2</v>
      </c>
      <c r="X32" s="192">
        <v>1.1847313553047528E-2</v>
      </c>
    </row>
    <row r="33" spans="1:24" s="195" customFormat="1">
      <c r="A33" s="195">
        <v>1182</v>
      </c>
      <c r="B33" s="195">
        <v>1182</v>
      </c>
      <c r="C33" s="195" t="s">
        <v>3170</v>
      </c>
      <c r="D33" s="195" t="s">
        <v>179</v>
      </c>
      <c r="E33" s="195" t="s">
        <v>30</v>
      </c>
      <c r="F33" s="195" t="s">
        <v>138</v>
      </c>
      <c r="G33" s="196">
        <v>30317</v>
      </c>
      <c r="H33" s="195" t="s">
        <v>887</v>
      </c>
      <c r="I33" s="195" t="s">
        <v>900</v>
      </c>
      <c r="J33" s="195" t="s">
        <v>3170</v>
      </c>
      <c r="K33" s="192">
        <v>0</v>
      </c>
      <c r="L33" s="195" t="s">
        <v>910</v>
      </c>
      <c r="M33" s="195" t="s">
        <v>920</v>
      </c>
      <c r="N33" s="195" t="s">
        <v>3167</v>
      </c>
      <c r="O33" s="195" t="s">
        <v>922</v>
      </c>
      <c r="P33" s="196">
        <v>45717</v>
      </c>
      <c r="Q33" s="195" t="s">
        <v>34</v>
      </c>
      <c r="R33" s="195">
        <v>4769284.5426431755</v>
      </c>
      <c r="S33" s="195">
        <v>4769.2845426431759</v>
      </c>
      <c r="V33" s="195" t="s">
        <v>36</v>
      </c>
      <c r="W33" s="192">
        <v>7.4913532014655546E-2</v>
      </c>
      <c r="X33" s="192">
        <v>1.0516866576502085E-2</v>
      </c>
    </row>
    <row r="34" spans="1:24" s="195" customFormat="1">
      <c r="A34" s="195">
        <v>1182</v>
      </c>
      <c r="B34" s="195">
        <v>1182</v>
      </c>
      <c r="C34" s="195" t="s">
        <v>3171</v>
      </c>
      <c r="D34" s="195" t="s">
        <v>179</v>
      </c>
      <c r="E34" s="195" t="s">
        <v>30</v>
      </c>
      <c r="F34" s="195" t="s">
        <v>138</v>
      </c>
      <c r="G34" s="196">
        <v>30317</v>
      </c>
      <c r="H34" s="195" t="s">
        <v>887</v>
      </c>
      <c r="I34" s="195" t="s">
        <v>900</v>
      </c>
      <c r="J34" s="195" t="s">
        <v>3171</v>
      </c>
      <c r="K34" s="192">
        <v>-0.13658536585365855</v>
      </c>
      <c r="L34" s="195" t="s">
        <v>910</v>
      </c>
      <c r="M34" s="195" t="s">
        <v>920</v>
      </c>
      <c r="N34" s="195" t="s">
        <v>3167</v>
      </c>
      <c r="O34" s="195" t="s">
        <v>922</v>
      </c>
      <c r="P34" s="196">
        <v>45808</v>
      </c>
      <c r="Q34" s="195" t="s">
        <v>34</v>
      </c>
      <c r="R34" s="195">
        <v>1271330.3675419309</v>
      </c>
      <c r="S34" s="195">
        <v>1271.3303675419309</v>
      </c>
      <c r="V34" s="195" t="s">
        <v>36</v>
      </c>
      <c r="W34" s="192">
        <v>1.9969420431617518E-2</v>
      </c>
      <c r="X34" s="192">
        <v>2.8034418434350434E-3</v>
      </c>
    </row>
    <row r="35" spans="1:24" s="195" customFormat="1">
      <c r="A35" s="195">
        <v>1182</v>
      </c>
      <c r="B35" s="195">
        <v>1182</v>
      </c>
      <c r="C35" s="195" t="s">
        <v>3172</v>
      </c>
      <c r="D35" s="195" t="s">
        <v>179</v>
      </c>
      <c r="E35" s="195" t="s">
        <v>30</v>
      </c>
      <c r="F35" s="195" t="s">
        <v>138</v>
      </c>
      <c r="G35" s="196">
        <v>30317</v>
      </c>
      <c r="H35" s="195" t="s">
        <v>887</v>
      </c>
      <c r="I35" s="195" t="s">
        <v>900</v>
      </c>
      <c r="J35" s="195" t="s">
        <v>3172</v>
      </c>
      <c r="K35" s="192">
        <v>0</v>
      </c>
      <c r="L35" s="195" t="s">
        <v>910</v>
      </c>
      <c r="M35" s="195" t="s">
        <v>920</v>
      </c>
      <c r="N35" s="195" t="s">
        <v>3167</v>
      </c>
      <c r="O35" s="195" t="s">
        <v>922</v>
      </c>
      <c r="P35" s="196">
        <v>45717</v>
      </c>
      <c r="Q35" s="195" t="s">
        <v>34</v>
      </c>
      <c r="R35" s="195">
        <v>2052803.4974208125</v>
      </c>
      <c r="S35" s="195">
        <v>2052.8034974208126</v>
      </c>
      <c r="V35" s="195" t="s">
        <v>36</v>
      </c>
      <c r="W35" s="192">
        <v>3.224440880992252E-2</v>
      </c>
      <c r="X35" s="192">
        <v>4.5266874511510477E-3</v>
      </c>
    </row>
    <row r="36" spans="1:24" s="195" customFormat="1">
      <c r="A36" s="195">
        <v>1182</v>
      </c>
      <c r="B36" s="195">
        <v>1182</v>
      </c>
      <c r="C36" s="195" t="s">
        <v>3173</v>
      </c>
      <c r="D36" s="195" t="s">
        <v>179</v>
      </c>
      <c r="E36" s="195" t="s">
        <v>30</v>
      </c>
      <c r="F36" s="195" t="s">
        <v>138</v>
      </c>
      <c r="G36" s="196">
        <v>30317</v>
      </c>
      <c r="H36" s="195" t="s">
        <v>887</v>
      </c>
      <c r="I36" s="195" t="s">
        <v>900</v>
      </c>
      <c r="J36" s="195" t="s">
        <v>3173</v>
      </c>
      <c r="K36" s="192">
        <v>0</v>
      </c>
      <c r="L36" s="195" t="s">
        <v>910</v>
      </c>
      <c r="M36" s="195" t="s">
        <v>920</v>
      </c>
      <c r="N36" s="195" t="s">
        <v>3167</v>
      </c>
      <c r="O36" s="195" t="s">
        <v>922</v>
      </c>
      <c r="P36" s="196">
        <v>45717</v>
      </c>
      <c r="Q36" s="195" t="s">
        <v>34</v>
      </c>
      <c r="R36" s="195">
        <v>6823524.5715527358</v>
      </c>
      <c r="S36" s="195">
        <v>6823.5245715527353</v>
      </c>
      <c r="V36" s="195" t="s">
        <v>36</v>
      </c>
      <c r="W36" s="192">
        <v>0.10718050514144994</v>
      </c>
      <c r="X36" s="192">
        <v>1.5046721758549667E-2</v>
      </c>
    </row>
    <row r="37" spans="1:24" s="195" customFormat="1">
      <c r="A37" s="195">
        <v>1182</v>
      </c>
      <c r="B37" s="195">
        <v>1182</v>
      </c>
      <c r="C37" s="195" t="s">
        <v>3174</v>
      </c>
      <c r="D37" s="195" t="s">
        <v>179</v>
      </c>
      <c r="E37" s="195" t="s">
        <v>30</v>
      </c>
      <c r="F37" s="195" t="s">
        <v>138</v>
      </c>
      <c r="G37" s="196">
        <v>30317</v>
      </c>
      <c r="H37" s="195" t="s">
        <v>887</v>
      </c>
      <c r="I37" s="195" t="s">
        <v>900</v>
      </c>
      <c r="J37" s="195" t="s">
        <v>3174</v>
      </c>
      <c r="K37" s="192">
        <v>-6.5306122448979598E-2</v>
      </c>
      <c r="L37" s="195" t="s">
        <v>910</v>
      </c>
      <c r="M37" s="195" t="s">
        <v>920</v>
      </c>
      <c r="N37" s="195" t="s">
        <v>3167</v>
      </c>
      <c r="O37" s="195" t="s">
        <v>922</v>
      </c>
      <c r="P37" s="196">
        <v>45808</v>
      </c>
      <c r="Q37" s="195" t="s">
        <v>34</v>
      </c>
      <c r="R37" s="195">
        <v>1644828.5546163963</v>
      </c>
      <c r="S37" s="195">
        <v>1644.8285546163963</v>
      </c>
      <c r="V37" s="195" t="s">
        <v>36</v>
      </c>
      <c r="W37" s="192">
        <v>2.5836142818307407E-2</v>
      </c>
      <c r="X37" s="192">
        <v>3.6270518765346041E-3</v>
      </c>
    </row>
    <row r="38" spans="1:24" s="195" customFormat="1">
      <c r="A38" s="195">
        <v>1182</v>
      </c>
      <c r="B38" s="195">
        <v>1182</v>
      </c>
      <c r="C38" s="195" t="s">
        <v>3175</v>
      </c>
      <c r="D38" s="195" t="s">
        <v>179</v>
      </c>
      <c r="E38" s="195" t="s">
        <v>30</v>
      </c>
      <c r="F38" s="195" t="s">
        <v>138</v>
      </c>
      <c r="G38" s="196">
        <v>30317</v>
      </c>
      <c r="H38" s="195" t="s">
        <v>887</v>
      </c>
      <c r="I38" s="195" t="s">
        <v>900</v>
      </c>
      <c r="J38" s="195" t="s">
        <v>3175</v>
      </c>
      <c r="K38" s="192">
        <v>-1.8631285053263835E-2</v>
      </c>
      <c r="L38" s="195" t="s">
        <v>910</v>
      </c>
      <c r="M38" s="195" t="s">
        <v>920</v>
      </c>
      <c r="N38" s="195" t="s">
        <v>3167</v>
      </c>
      <c r="O38" s="195" t="s">
        <v>922</v>
      </c>
      <c r="P38" s="196">
        <v>45689</v>
      </c>
      <c r="Q38" s="195" t="s">
        <v>34</v>
      </c>
      <c r="R38" s="195">
        <v>1838760.3055973689</v>
      </c>
      <c r="S38" s="195">
        <v>1838.7603055973689</v>
      </c>
      <c r="V38" s="195" t="s">
        <v>36</v>
      </c>
      <c r="W38" s="192">
        <v>2.8882325596011778E-2</v>
      </c>
      <c r="X38" s="192">
        <v>4.0546955475670686E-3</v>
      </c>
    </row>
    <row r="39" spans="1:24" s="195" customFormat="1">
      <c r="A39" s="195">
        <v>1182</v>
      </c>
      <c r="B39" s="195">
        <v>1182</v>
      </c>
      <c r="C39" s="195" t="s">
        <v>3176</v>
      </c>
      <c r="D39" s="195" t="s">
        <v>179</v>
      </c>
      <c r="E39" s="195" t="s">
        <v>30</v>
      </c>
      <c r="F39" s="195" t="s">
        <v>138</v>
      </c>
      <c r="G39" s="196">
        <v>30317</v>
      </c>
      <c r="H39" s="195" t="s">
        <v>887</v>
      </c>
      <c r="I39" s="195" t="s">
        <v>900</v>
      </c>
      <c r="J39" s="195" t="s">
        <v>3176</v>
      </c>
      <c r="K39" s="192">
        <v>-0.11386861313868613</v>
      </c>
      <c r="L39" s="195" t="s">
        <v>910</v>
      </c>
      <c r="M39" s="195" t="s">
        <v>920</v>
      </c>
      <c r="N39" s="195" t="s">
        <v>3167</v>
      </c>
      <c r="O39" s="195" t="s">
        <v>922</v>
      </c>
      <c r="P39" s="196">
        <v>45808</v>
      </c>
      <c r="Q39" s="195" t="s">
        <v>34</v>
      </c>
      <c r="R39" s="195">
        <v>4359873.0683500115</v>
      </c>
      <c r="S39" s="195">
        <v>4359.8730683500116</v>
      </c>
      <c r="V39" s="195" t="s">
        <v>36</v>
      </c>
      <c r="W39" s="192">
        <v>6.8482701706168547E-2</v>
      </c>
      <c r="X39" s="192">
        <v>9.6140632709891035E-3</v>
      </c>
    </row>
    <row r="40" spans="1:24" s="195" customFormat="1">
      <c r="A40" s="195">
        <v>1182</v>
      </c>
      <c r="B40" s="195">
        <v>1182</v>
      </c>
      <c r="C40" s="195" t="s">
        <v>3177</v>
      </c>
      <c r="D40" s="195" t="s">
        <v>179</v>
      </c>
      <c r="E40" s="195" t="s">
        <v>30</v>
      </c>
      <c r="F40" s="195" t="s">
        <v>138</v>
      </c>
      <c r="G40" s="196">
        <v>30317</v>
      </c>
      <c r="H40" s="195" t="s">
        <v>887</v>
      </c>
      <c r="I40" s="195" t="s">
        <v>900</v>
      </c>
      <c r="J40" s="195" t="s">
        <v>3177</v>
      </c>
      <c r="K40" s="192">
        <v>2.0325203252032464E-2</v>
      </c>
      <c r="L40" s="195" t="s">
        <v>910</v>
      </c>
      <c r="M40" s="195" t="s">
        <v>920</v>
      </c>
      <c r="N40" s="195" t="s">
        <v>3167</v>
      </c>
      <c r="O40" s="195" t="s">
        <v>922</v>
      </c>
      <c r="P40" s="196">
        <v>45808</v>
      </c>
      <c r="Q40" s="195" t="s">
        <v>34</v>
      </c>
      <c r="R40" s="195">
        <v>3605694.0367573407</v>
      </c>
      <c r="S40" s="195">
        <v>3605.6940367573407</v>
      </c>
      <c r="V40" s="195" t="s">
        <v>36</v>
      </c>
      <c r="W40" s="192">
        <v>5.6636435348429347E-2</v>
      </c>
      <c r="X40" s="192">
        <v>7.9510045503072991E-3</v>
      </c>
    </row>
    <row r="41" spans="1:24" s="195" customFormat="1">
      <c r="A41" s="195">
        <v>1182</v>
      </c>
      <c r="B41" s="195">
        <v>1182</v>
      </c>
      <c r="C41" s="195" t="s">
        <v>3178</v>
      </c>
      <c r="D41" s="195" t="s">
        <v>179</v>
      </c>
      <c r="E41" s="195" t="s">
        <v>30</v>
      </c>
      <c r="F41" s="195" t="s">
        <v>138</v>
      </c>
      <c r="G41" s="196">
        <v>30317</v>
      </c>
      <c r="H41" s="195" t="s">
        <v>887</v>
      </c>
      <c r="I41" s="195" t="s">
        <v>900</v>
      </c>
      <c r="J41" s="195" t="s">
        <v>3178</v>
      </c>
      <c r="K41" s="192">
        <v>0.10524548261709432</v>
      </c>
      <c r="L41" s="195" t="s">
        <v>910</v>
      </c>
      <c r="M41" s="195" t="s">
        <v>920</v>
      </c>
      <c r="N41" s="195" t="s">
        <v>3167</v>
      </c>
      <c r="O41" s="195" t="s">
        <v>922</v>
      </c>
      <c r="P41" s="196">
        <v>45689</v>
      </c>
      <c r="Q41" s="195" t="s">
        <v>34</v>
      </c>
      <c r="R41" s="195">
        <v>10619933.821634592</v>
      </c>
      <c r="S41" s="195">
        <v>10619.933821634593</v>
      </c>
      <c r="V41" s="195" t="s">
        <v>36</v>
      </c>
      <c r="W41" s="192">
        <v>0.16681259950567581</v>
      </c>
      <c r="X41" s="192">
        <v>2.3418277113638995E-2</v>
      </c>
    </row>
    <row r="42" spans="1:24" s="195" customFormat="1">
      <c r="A42" s="195">
        <v>1182</v>
      </c>
      <c r="B42" s="195">
        <v>1182</v>
      </c>
      <c r="C42" s="195" t="s">
        <v>3179</v>
      </c>
      <c r="D42" s="195" t="s">
        <v>179</v>
      </c>
      <c r="E42" s="195" t="s">
        <v>30</v>
      </c>
      <c r="F42" s="195" t="s">
        <v>138</v>
      </c>
      <c r="G42" s="196">
        <v>30317</v>
      </c>
      <c r="H42" s="195" t="s">
        <v>887</v>
      </c>
      <c r="I42" s="195" t="s">
        <v>900</v>
      </c>
      <c r="J42" s="195" t="s">
        <v>3179</v>
      </c>
      <c r="K42" s="192">
        <v>-5.555555555555558E-2</v>
      </c>
      <c r="L42" s="195" t="s">
        <v>910</v>
      </c>
      <c r="M42" s="195" t="s">
        <v>920</v>
      </c>
      <c r="N42" s="195" t="s">
        <v>3167</v>
      </c>
      <c r="O42" s="195" t="s">
        <v>922</v>
      </c>
      <c r="P42" s="196">
        <v>45717</v>
      </c>
      <c r="Q42" s="195" t="s">
        <v>34</v>
      </c>
      <c r="R42" s="195">
        <v>4884207.0617430108</v>
      </c>
      <c r="S42" s="195">
        <v>4884.2070617430109</v>
      </c>
      <c r="V42" s="195" t="s">
        <v>36</v>
      </c>
      <c r="W42" s="192">
        <v>7.6718677364406282E-2</v>
      </c>
      <c r="X42" s="192">
        <v>1.0770285048225026E-2</v>
      </c>
    </row>
    <row r="43" spans="1:24" s="195" customFormat="1">
      <c r="A43" s="195">
        <v>1182</v>
      </c>
      <c r="B43" s="195">
        <v>1182</v>
      </c>
      <c r="C43" s="195" t="s">
        <v>3180</v>
      </c>
      <c r="D43" s="195" t="s">
        <v>179</v>
      </c>
      <c r="E43" s="195" t="s">
        <v>30</v>
      </c>
      <c r="F43" s="195" t="s">
        <v>138</v>
      </c>
      <c r="G43" s="196">
        <v>30317</v>
      </c>
      <c r="H43" s="195" t="s">
        <v>887</v>
      </c>
      <c r="I43" s="195" t="s">
        <v>900</v>
      </c>
      <c r="J43" s="195" t="s">
        <v>3180</v>
      </c>
      <c r="K43" s="192">
        <v>1.0681255698840708E-2</v>
      </c>
      <c r="L43" s="195" t="s">
        <v>910</v>
      </c>
      <c r="M43" s="195" t="s">
        <v>920</v>
      </c>
      <c r="N43" s="195" t="s">
        <v>3167</v>
      </c>
      <c r="O43" s="195" t="s">
        <v>922</v>
      </c>
      <c r="P43" s="196">
        <v>45717</v>
      </c>
      <c r="Q43" s="195" t="s">
        <v>34</v>
      </c>
      <c r="R43" s="195">
        <v>11146047.821195301</v>
      </c>
      <c r="S43" s="195">
        <v>11146.047821195301</v>
      </c>
      <c r="V43" s="195" t="s">
        <v>36</v>
      </c>
      <c r="W43" s="192">
        <v>0.17507653460894951</v>
      </c>
      <c r="X43" s="192">
        <v>2.4578424026228816E-2</v>
      </c>
    </row>
    <row r="44" spans="1:24" s="195" customFormat="1">
      <c r="A44" s="195">
        <v>12904</v>
      </c>
      <c r="B44" s="195">
        <v>12905</v>
      </c>
      <c r="C44" s="195" t="s">
        <v>3166</v>
      </c>
      <c r="D44" s="195" t="s">
        <v>179</v>
      </c>
      <c r="E44" s="195" t="s">
        <v>30</v>
      </c>
      <c r="F44" s="195" t="s">
        <v>138</v>
      </c>
      <c r="G44" s="196">
        <v>30317</v>
      </c>
      <c r="H44" s="195" t="s">
        <v>889</v>
      </c>
      <c r="I44" s="195" t="s">
        <v>900</v>
      </c>
      <c r="J44" s="195" t="s">
        <v>3166</v>
      </c>
      <c r="K44" s="192">
        <v>1.5686274509803866E-2</v>
      </c>
      <c r="L44" s="195" t="s">
        <v>910</v>
      </c>
      <c r="M44" s="195" t="s">
        <v>920</v>
      </c>
      <c r="N44" s="195" t="s">
        <v>3167</v>
      </c>
      <c r="O44" s="195" t="s">
        <v>922</v>
      </c>
      <c r="P44" s="196">
        <v>45717</v>
      </c>
      <c r="Q44" s="195" t="s">
        <v>34</v>
      </c>
      <c r="R44" s="195">
        <v>36684.592054171546</v>
      </c>
      <c r="S44" s="195">
        <v>36.684592054171546</v>
      </c>
      <c r="V44" s="195" t="s">
        <v>36</v>
      </c>
      <c r="W44" s="192">
        <v>5.8441580698180085E-3</v>
      </c>
      <c r="X44" s="192">
        <v>7.94470565403553E-4</v>
      </c>
    </row>
    <row r="45" spans="1:24" s="195" customFormat="1">
      <c r="A45" s="195">
        <v>12904</v>
      </c>
      <c r="B45" s="195">
        <v>12905</v>
      </c>
      <c r="C45" s="195" t="s">
        <v>3168</v>
      </c>
      <c r="D45" s="195" t="s">
        <v>179</v>
      </c>
      <c r="E45" s="195" t="s">
        <v>30</v>
      </c>
      <c r="F45" s="195" t="s">
        <v>138</v>
      </c>
      <c r="G45" s="196">
        <v>30317</v>
      </c>
      <c r="H45" s="195" t="s">
        <v>887</v>
      </c>
      <c r="I45" s="195" t="s">
        <v>900</v>
      </c>
      <c r="J45" s="195" t="s">
        <v>3168</v>
      </c>
      <c r="K45" s="192">
        <v>4.2535318823978541E-2</v>
      </c>
      <c r="L45" s="195" t="s">
        <v>910</v>
      </c>
      <c r="M45" s="195" t="s">
        <v>920</v>
      </c>
      <c r="N45" s="195" t="s">
        <v>3167</v>
      </c>
      <c r="O45" s="195" t="s">
        <v>922</v>
      </c>
      <c r="P45" s="196">
        <v>45689</v>
      </c>
      <c r="Q45" s="195" t="s">
        <v>34</v>
      </c>
      <c r="R45" s="195">
        <v>483415.10687601345</v>
      </c>
      <c r="S45" s="195">
        <v>483.41510687601345</v>
      </c>
      <c r="V45" s="195" t="s">
        <v>36</v>
      </c>
      <c r="W45" s="192">
        <v>7.7012013483740774E-2</v>
      </c>
      <c r="X45" s="192">
        <v>1.0469220230588133E-2</v>
      </c>
    </row>
    <row r="46" spans="1:24" s="195" customFormat="1">
      <c r="A46" s="195">
        <v>12904</v>
      </c>
      <c r="B46" s="195">
        <v>12905</v>
      </c>
      <c r="C46" s="195" t="s">
        <v>3169</v>
      </c>
      <c r="D46" s="195" t="s">
        <v>179</v>
      </c>
      <c r="E46" s="195" t="s">
        <v>30</v>
      </c>
      <c r="F46" s="195" t="s">
        <v>138</v>
      </c>
      <c r="G46" s="196">
        <v>30317</v>
      </c>
      <c r="H46" s="195" t="s">
        <v>887</v>
      </c>
      <c r="I46" s="195" t="s">
        <v>900</v>
      </c>
      <c r="J46" s="195" t="s">
        <v>3169</v>
      </c>
      <c r="K46" s="192">
        <v>0</v>
      </c>
      <c r="L46" s="195" t="s">
        <v>910</v>
      </c>
      <c r="M46" s="195" t="s">
        <v>920</v>
      </c>
      <c r="N46" s="195" t="s">
        <v>3167</v>
      </c>
      <c r="O46" s="195" t="s">
        <v>922</v>
      </c>
      <c r="P46" s="196">
        <v>45717</v>
      </c>
      <c r="Q46" s="195" t="s">
        <v>34</v>
      </c>
      <c r="R46" s="195">
        <v>529731.1748362995</v>
      </c>
      <c r="S46" s="195">
        <v>529.73117483629949</v>
      </c>
      <c r="V46" s="195" t="s">
        <v>36</v>
      </c>
      <c r="W46" s="192">
        <v>8.4390545100846912E-2</v>
      </c>
      <c r="X46" s="192">
        <v>1.1472277662584124E-2</v>
      </c>
    </row>
    <row r="47" spans="1:24" s="195" customFormat="1">
      <c r="A47" s="195">
        <v>12904</v>
      </c>
      <c r="B47" s="195">
        <v>12905</v>
      </c>
      <c r="C47" s="195" t="s">
        <v>3170</v>
      </c>
      <c r="D47" s="195" t="s">
        <v>179</v>
      </c>
      <c r="E47" s="195" t="s">
        <v>30</v>
      </c>
      <c r="F47" s="195" t="s">
        <v>138</v>
      </c>
      <c r="G47" s="196">
        <v>30317</v>
      </c>
      <c r="H47" s="195" t="s">
        <v>887</v>
      </c>
      <c r="I47" s="195" t="s">
        <v>900</v>
      </c>
      <c r="J47" s="195" t="s">
        <v>3170</v>
      </c>
      <c r="K47" s="192">
        <v>0</v>
      </c>
      <c r="L47" s="195" t="s">
        <v>910</v>
      </c>
      <c r="M47" s="195" t="s">
        <v>920</v>
      </c>
      <c r="N47" s="195" t="s">
        <v>3167</v>
      </c>
      <c r="O47" s="195" t="s">
        <v>922</v>
      </c>
      <c r="P47" s="196">
        <v>45717</v>
      </c>
      <c r="Q47" s="195" t="s">
        <v>34</v>
      </c>
      <c r="R47" s="195">
        <v>470242.64718088618</v>
      </c>
      <c r="S47" s="195">
        <v>470.24264718088619</v>
      </c>
      <c r="V47" s="195" t="s">
        <v>36</v>
      </c>
      <c r="W47" s="192">
        <v>7.4913532014655546E-2</v>
      </c>
      <c r="X47" s="192">
        <v>1.0183947015983769E-2</v>
      </c>
    </row>
    <row r="48" spans="1:24" s="195" customFormat="1">
      <c r="A48" s="195">
        <v>12904</v>
      </c>
      <c r="B48" s="195">
        <v>12905</v>
      </c>
      <c r="C48" s="195" t="s">
        <v>3171</v>
      </c>
      <c r="D48" s="195" t="s">
        <v>179</v>
      </c>
      <c r="E48" s="195" t="s">
        <v>30</v>
      </c>
      <c r="F48" s="195" t="s">
        <v>138</v>
      </c>
      <c r="G48" s="196">
        <v>30317</v>
      </c>
      <c r="H48" s="195" t="s">
        <v>887</v>
      </c>
      <c r="I48" s="195" t="s">
        <v>900</v>
      </c>
      <c r="J48" s="195" t="s">
        <v>3171</v>
      </c>
      <c r="K48" s="192">
        <v>-0.13658536585365855</v>
      </c>
      <c r="L48" s="195" t="s">
        <v>910</v>
      </c>
      <c r="M48" s="195" t="s">
        <v>920</v>
      </c>
      <c r="N48" s="195" t="s">
        <v>3167</v>
      </c>
      <c r="O48" s="195" t="s">
        <v>922</v>
      </c>
      <c r="P48" s="196">
        <v>45808</v>
      </c>
      <c r="Q48" s="195" t="s">
        <v>34</v>
      </c>
      <c r="R48" s="195">
        <v>125350.82613104949</v>
      </c>
      <c r="S48" s="195">
        <v>125.35082613104949</v>
      </c>
      <c r="V48" s="195" t="s">
        <v>36</v>
      </c>
      <c r="W48" s="192">
        <v>1.9969420431617518E-2</v>
      </c>
      <c r="X48" s="192">
        <v>2.7146967196221791E-3</v>
      </c>
    </row>
    <row r="49" spans="1:24" s="195" customFormat="1">
      <c r="A49" s="195">
        <v>12904</v>
      </c>
      <c r="B49" s="195">
        <v>12905</v>
      </c>
      <c r="C49" s="195" t="s">
        <v>3172</v>
      </c>
      <c r="D49" s="195" t="s">
        <v>179</v>
      </c>
      <c r="E49" s="195" t="s">
        <v>30</v>
      </c>
      <c r="F49" s="195" t="s">
        <v>138</v>
      </c>
      <c r="G49" s="196">
        <v>30317</v>
      </c>
      <c r="H49" s="195" t="s">
        <v>887</v>
      </c>
      <c r="I49" s="195" t="s">
        <v>900</v>
      </c>
      <c r="J49" s="195" t="s">
        <v>3172</v>
      </c>
      <c r="K49" s="192">
        <v>0</v>
      </c>
      <c r="L49" s="195" t="s">
        <v>910</v>
      </c>
      <c r="M49" s="195" t="s">
        <v>920</v>
      </c>
      <c r="N49" s="195" t="s">
        <v>3167</v>
      </c>
      <c r="O49" s="195" t="s">
        <v>922</v>
      </c>
      <c r="P49" s="196">
        <v>45717</v>
      </c>
      <c r="Q49" s="195" t="s">
        <v>34</v>
      </c>
      <c r="R49" s="195">
        <v>202402.63337996579</v>
      </c>
      <c r="S49" s="195">
        <v>202.40263337996578</v>
      </c>
      <c r="V49" s="195" t="s">
        <v>36</v>
      </c>
      <c r="W49" s="192">
        <v>3.2244408809922527E-2</v>
      </c>
      <c r="X49" s="192">
        <v>4.3833916523616885E-3</v>
      </c>
    </row>
    <row r="50" spans="1:24" s="195" customFormat="1">
      <c r="A50" s="195">
        <v>12904</v>
      </c>
      <c r="B50" s="195">
        <v>12905</v>
      </c>
      <c r="C50" s="195" t="s">
        <v>3173</v>
      </c>
      <c r="D50" s="195" t="s">
        <v>179</v>
      </c>
      <c r="E50" s="195" t="s">
        <v>30</v>
      </c>
      <c r="F50" s="195" t="s">
        <v>138</v>
      </c>
      <c r="G50" s="196">
        <v>30317</v>
      </c>
      <c r="H50" s="195" t="s">
        <v>887</v>
      </c>
      <c r="I50" s="195" t="s">
        <v>900</v>
      </c>
      <c r="J50" s="195" t="s">
        <v>3173</v>
      </c>
      <c r="K50" s="192">
        <v>0</v>
      </c>
      <c r="L50" s="195" t="s">
        <v>910</v>
      </c>
      <c r="M50" s="195" t="s">
        <v>920</v>
      </c>
      <c r="N50" s="195" t="s">
        <v>3167</v>
      </c>
      <c r="O50" s="195" t="s">
        <v>922</v>
      </c>
      <c r="P50" s="196">
        <v>45717</v>
      </c>
      <c r="Q50" s="195" t="s">
        <v>34</v>
      </c>
      <c r="R50" s="195">
        <v>672786.91991241253</v>
      </c>
      <c r="S50" s="195">
        <v>672.78691991241249</v>
      </c>
      <c r="V50" s="195" t="s">
        <v>36</v>
      </c>
      <c r="W50" s="192">
        <v>0.10718050514144996</v>
      </c>
      <c r="X50" s="192">
        <v>1.4570406122265933E-2</v>
      </c>
    </row>
    <row r="51" spans="1:24" s="195" customFormat="1">
      <c r="A51" s="195">
        <v>12904</v>
      </c>
      <c r="B51" s="195">
        <v>12905</v>
      </c>
      <c r="C51" s="195" t="s">
        <v>3174</v>
      </c>
      <c r="D51" s="195" t="s">
        <v>179</v>
      </c>
      <c r="E51" s="195" t="s">
        <v>30</v>
      </c>
      <c r="F51" s="195" t="s">
        <v>138</v>
      </c>
      <c r="G51" s="196">
        <v>30317</v>
      </c>
      <c r="H51" s="195" t="s">
        <v>887</v>
      </c>
      <c r="I51" s="195" t="s">
        <v>900</v>
      </c>
      <c r="J51" s="195" t="s">
        <v>3174</v>
      </c>
      <c r="K51" s="192">
        <v>-6.5306122448979598E-2</v>
      </c>
      <c r="L51" s="195" t="s">
        <v>910</v>
      </c>
      <c r="M51" s="195" t="s">
        <v>920</v>
      </c>
      <c r="N51" s="195" t="s">
        <v>3167</v>
      </c>
      <c r="O51" s="195" t="s">
        <v>922</v>
      </c>
      <c r="P51" s="196">
        <v>45808</v>
      </c>
      <c r="Q51" s="195" t="s">
        <v>34</v>
      </c>
      <c r="R51" s="195">
        <v>162177.05753678153</v>
      </c>
      <c r="S51" s="195">
        <v>162.17705753678155</v>
      </c>
      <c r="V51" s="195" t="s">
        <v>36</v>
      </c>
      <c r="W51" s="192">
        <v>2.5836142818307411E-2</v>
      </c>
      <c r="X51" s="192">
        <v>3.5122347389462093E-3</v>
      </c>
    </row>
    <row r="52" spans="1:24" s="195" customFormat="1">
      <c r="A52" s="195">
        <v>12904</v>
      </c>
      <c r="B52" s="195">
        <v>12905</v>
      </c>
      <c r="C52" s="195" t="s">
        <v>3175</v>
      </c>
      <c r="D52" s="195" t="s">
        <v>179</v>
      </c>
      <c r="E52" s="195" t="s">
        <v>30</v>
      </c>
      <c r="F52" s="195" t="s">
        <v>138</v>
      </c>
      <c r="G52" s="196">
        <v>30317</v>
      </c>
      <c r="H52" s="195" t="s">
        <v>887</v>
      </c>
      <c r="I52" s="195" t="s">
        <v>900</v>
      </c>
      <c r="J52" s="195" t="s">
        <v>3175</v>
      </c>
      <c r="K52" s="192">
        <v>-1.8631285053263835E-2</v>
      </c>
      <c r="L52" s="195" t="s">
        <v>910</v>
      </c>
      <c r="M52" s="195" t="s">
        <v>920</v>
      </c>
      <c r="N52" s="195" t="s">
        <v>3167</v>
      </c>
      <c r="O52" s="195" t="s">
        <v>922</v>
      </c>
      <c r="P52" s="196">
        <v>45689</v>
      </c>
      <c r="Q52" s="195" t="s">
        <v>34</v>
      </c>
      <c r="R52" s="195">
        <v>181298.36999745009</v>
      </c>
      <c r="S52" s="195">
        <v>181.2983699974501</v>
      </c>
      <c r="V52" s="195" t="s">
        <v>36</v>
      </c>
      <c r="W52" s="192">
        <v>2.8882325596011775E-2</v>
      </c>
      <c r="X52" s="192">
        <v>3.9263410182106091E-3</v>
      </c>
    </row>
    <row r="53" spans="1:24" s="195" customFormat="1">
      <c r="A53" s="195">
        <v>12904</v>
      </c>
      <c r="B53" s="195">
        <v>12905</v>
      </c>
      <c r="C53" s="195" t="s">
        <v>3176</v>
      </c>
      <c r="D53" s="195" t="s">
        <v>179</v>
      </c>
      <c r="E53" s="195" t="s">
        <v>30</v>
      </c>
      <c r="F53" s="195" t="s">
        <v>138</v>
      </c>
      <c r="G53" s="196">
        <v>30317</v>
      </c>
      <c r="H53" s="195" t="s">
        <v>887</v>
      </c>
      <c r="I53" s="195" t="s">
        <v>900</v>
      </c>
      <c r="J53" s="195" t="s">
        <v>3176</v>
      </c>
      <c r="K53" s="192">
        <v>-0.11386861313868613</v>
      </c>
      <c r="L53" s="195" t="s">
        <v>910</v>
      </c>
      <c r="M53" s="195" t="s">
        <v>920</v>
      </c>
      <c r="N53" s="195" t="s">
        <v>3167</v>
      </c>
      <c r="O53" s="195" t="s">
        <v>922</v>
      </c>
      <c r="P53" s="196">
        <v>45808</v>
      </c>
      <c r="Q53" s="195" t="s">
        <v>34</v>
      </c>
      <c r="R53" s="195">
        <v>429875.43198614148</v>
      </c>
      <c r="S53" s="195">
        <v>429.87543198614151</v>
      </c>
      <c r="V53" s="195" t="s">
        <v>36</v>
      </c>
      <c r="W53" s="192">
        <v>6.8482701706168561E-2</v>
      </c>
      <c r="X53" s="192">
        <v>9.3097226486478137E-3</v>
      </c>
    </row>
    <row r="54" spans="1:24" s="195" customFormat="1">
      <c r="A54" s="195">
        <v>12904</v>
      </c>
      <c r="B54" s="195">
        <v>12905</v>
      </c>
      <c r="C54" s="195" t="s">
        <v>3177</v>
      </c>
      <c r="D54" s="195" t="s">
        <v>179</v>
      </c>
      <c r="E54" s="195" t="s">
        <v>30</v>
      </c>
      <c r="F54" s="195" t="s">
        <v>138</v>
      </c>
      <c r="G54" s="196">
        <v>30317</v>
      </c>
      <c r="H54" s="195" t="s">
        <v>887</v>
      </c>
      <c r="I54" s="195" t="s">
        <v>900</v>
      </c>
      <c r="J54" s="195" t="s">
        <v>3177</v>
      </c>
      <c r="K54" s="192">
        <v>2.0325203252032464E-2</v>
      </c>
      <c r="L54" s="195" t="s">
        <v>910</v>
      </c>
      <c r="M54" s="195" t="s">
        <v>920</v>
      </c>
      <c r="N54" s="195" t="s">
        <v>3167</v>
      </c>
      <c r="O54" s="195" t="s">
        <v>922</v>
      </c>
      <c r="P54" s="196">
        <v>45808</v>
      </c>
      <c r="Q54" s="195" t="s">
        <v>34</v>
      </c>
      <c r="R54" s="195">
        <v>355514.77241687482</v>
      </c>
      <c r="S54" s="195">
        <v>355.51477241687485</v>
      </c>
      <c r="V54" s="195" t="s">
        <v>36</v>
      </c>
      <c r="W54" s="192">
        <v>5.6636435348429347E-2</v>
      </c>
      <c r="X54" s="192">
        <v>7.6993093403973679E-3</v>
      </c>
    </row>
    <row r="55" spans="1:24" s="195" customFormat="1">
      <c r="A55" s="195">
        <v>12904</v>
      </c>
      <c r="B55" s="195">
        <v>12905</v>
      </c>
      <c r="C55" s="195" t="s">
        <v>3178</v>
      </c>
      <c r="D55" s="195" t="s">
        <v>179</v>
      </c>
      <c r="E55" s="195" t="s">
        <v>30</v>
      </c>
      <c r="F55" s="195" t="s">
        <v>138</v>
      </c>
      <c r="G55" s="196">
        <v>30317</v>
      </c>
      <c r="H55" s="195" t="s">
        <v>887</v>
      </c>
      <c r="I55" s="195" t="s">
        <v>900</v>
      </c>
      <c r="J55" s="195" t="s">
        <v>3178</v>
      </c>
      <c r="K55" s="192">
        <v>0.10524548261709432</v>
      </c>
      <c r="L55" s="195" t="s">
        <v>910</v>
      </c>
      <c r="M55" s="195" t="s">
        <v>920</v>
      </c>
      <c r="N55" s="195" t="s">
        <v>3167</v>
      </c>
      <c r="O55" s="195" t="s">
        <v>922</v>
      </c>
      <c r="P55" s="196">
        <v>45689</v>
      </c>
      <c r="Q55" s="195" t="s">
        <v>34</v>
      </c>
      <c r="R55" s="195">
        <v>1047105.8601178768</v>
      </c>
      <c r="S55" s="195">
        <v>1047.1058601178768</v>
      </c>
      <c r="V55" s="195" t="s">
        <v>36</v>
      </c>
      <c r="W55" s="192">
        <v>0.16681259950567584</v>
      </c>
      <c r="X55" s="192">
        <v>2.267695340585436E-2</v>
      </c>
    </row>
    <row r="56" spans="1:24" s="195" customFormat="1">
      <c r="A56" s="195">
        <v>12904</v>
      </c>
      <c r="B56" s="195">
        <v>12905</v>
      </c>
      <c r="C56" s="195" t="s">
        <v>3179</v>
      </c>
      <c r="D56" s="195" t="s">
        <v>179</v>
      </c>
      <c r="E56" s="195" t="s">
        <v>30</v>
      </c>
      <c r="F56" s="195" t="s">
        <v>138</v>
      </c>
      <c r="G56" s="196">
        <v>30317</v>
      </c>
      <c r="H56" s="195" t="s">
        <v>887</v>
      </c>
      <c r="I56" s="195" t="s">
        <v>900</v>
      </c>
      <c r="J56" s="195" t="s">
        <v>3179</v>
      </c>
      <c r="K56" s="192">
        <v>-5.555555555555558E-2</v>
      </c>
      <c r="L56" s="195" t="s">
        <v>910</v>
      </c>
      <c r="M56" s="195" t="s">
        <v>920</v>
      </c>
      <c r="N56" s="195" t="s">
        <v>3167</v>
      </c>
      <c r="O56" s="195" t="s">
        <v>922</v>
      </c>
      <c r="P56" s="196">
        <v>45717</v>
      </c>
      <c r="Q56" s="195" t="s">
        <v>34</v>
      </c>
      <c r="R56" s="195">
        <v>481573.79530572682</v>
      </c>
      <c r="S56" s="195">
        <v>481.57379530572683</v>
      </c>
      <c r="V56" s="195" t="s">
        <v>36</v>
      </c>
      <c r="W56" s="192">
        <v>7.6718677364406282E-2</v>
      </c>
      <c r="X56" s="192">
        <v>1.0429343329621931E-2</v>
      </c>
    </row>
    <row r="57" spans="1:24" s="195" customFormat="1">
      <c r="A57" s="195">
        <v>12904</v>
      </c>
      <c r="B57" s="195">
        <v>12905</v>
      </c>
      <c r="C57" s="195" t="s">
        <v>3180</v>
      </c>
      <c r="D57" s="195" t="s">
        <v>179</v>
      </c>
      <c r="E57" s="195" t="s">
        <v>30</v>
      </c>
      <c r="F57" s="195" t="s">
        <v>138</v>
      </c>
      <c r="G57" s="196">
        <v>30317</v>
      </c>
      <c r="H57" s="195" t="s">
        <v>887</v>
      </c>
      <c r="I57" s="195" t="s">
        <v>900</v>
      </c>
      <c r="J57" s="195" t="s">
        <v>3180</v>
      </c>
      <c r="K57" s="192">
        <v>1.0681255698840708E-2</v>
      </c>
      <c r="L57" s="195" t="s">
        <v>910</v>
      </c>
      <c r="M57" s="195" t="s">
        <v>920</v>
      </c>
      <c r="N57" s="195" t="s">
        <v>3167</v>
      </c>
      <c r="O57" s="195" t="s">
        <v>922</v>
      </c>
      <c r="P57" s="196">
        <v>45717</v>
      </c>
      <c r="Q57" s="195" t="s">
        <v>34</v>
      </c>
      <c r="R57" s="195">
        <v>1098979.7287579807</v>
      </c>
      <c r="S57" s="195">
        <v>1098.9797287579806</v>
      </c>
      <c r="V57" s="195" t="s">
        <v>36</v>
      </c>
      <c r="W57" s="192">
        <v>0.17507653460894951</v>
      </c>
      <c r="X57" s="192">
        <v>2.3800374968981342E-2</v>
      </c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1B045B63-7F1C-4170-8214-15D4815BE8B6}">
      <formula1>Holding_interest</formula1>
    </dataValidation>
    <dataValidation type="list" allowBlank="1" showInputMessage="1" showErrorMessage="1" sqref="V2:V20" xr:uid="{61D8AA31-FCF4-4C95-8632-57211CDDA271}">
      <formula1>In_the_books</formula1>
    </dataValidation>
    <dataValidation type="list" allowBlank="1" showInputMessage="1" showErrorMessage="1" sqref="L2:L20" xr:uid="{39E829DB-AFAE-42BA-B031-47851A8BBE8D}">
      <formula1>Valuation_Method</formula1>
    </dataValidation>
    <dataValidation type="list" allowBlank="1" showInputMessage="1" showErrorMessage="1" sqref="O2:O20" xr:uid="{01CE6196-F554-4050-8D1E-E78E6D7FE3EF}">
      <formula1>Dependence_Independence</formula1>
    </dataValidation>
    <dataValidation type="list" allowBlank="1" showInputMessage="1" showErrorMessage="1" sqref="E2:E21" xr:uid="{8EB2C123-ABC0-406F-BCFF-2E8C4DF72EFA}">
      <formula1>Country_list</formula1>
    </dataValidation>
    <dataValidation type="list" allowBlank="1" showInputMessage="1" showErrorMessage="1" sqref="I2:I20" xr:uid="{2501A196-9824-4C7B-96B8-04EFEF303BF0}">
      <formula1>real_estate_lifestage</formula1>
    </dataValidation>
    <dataValidation type="list" allowBlank="1" showInputMessage="1" showErrorMessage="1" sqref="M2:M20" xr:uid="{39D92DE0-D893-4FDE-90A4-05F875894927}">
      <formula1>Valuation_Realestate</formula1>
    </dataValidation>
    <dataValidation type="list" allowBlank="1" showInputMessage="1" showErrorMessage="1" sqref="H2:H20" xr:uid="{47BAE9BB-8635-42AF-BD32-1733903ABE51}">
      <formula1>Real_Estate_Main_Use</formula1>
    </dataValidation>
  </dataValidations>
  <pageMargins left="0.7" right="0.7" top="0.75" bottom="0.75" header="0.3" footer="0.3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3" width="11.625" style="2" customWidth="1"/>
    <col min="24" max="16384" width="9" style="2" hidden="1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162</v>
      </c>
      <c r="M1" s="19" t="s">
        <v>124</v>
      </c>
      <c r="N1" s="19" t="s">
        <v>11</v>
      </c>
      <c r="O1" s="19" t="s">
        <v>163</v>
      </c>
      <c r="P1" s="19" t="s">
        <v>164</v>
      </c>
      <c r="Q1" s="19" t="s">
        <v>133</v>
      </c>
      <c r="R1" s="19" t="s">
        <v>165</v>
      </c>
      <c r="S1" s="19" t="s">
        <v>166</v>
      </c>
      <c r="T1" s="19" t="s">
        <v>167</v>
      </c>
      <c r="U1" s="19" t="s">
        <v>20</v>
      </c>
      <c r="V1" s="19" t="s">
        <v>24</v>
      </c>
      <c r="W1" s="19" t="s">
        <v>25</v>
      </c>
    </row>
    <row r="2" spans="1:23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18"/>
      <c r="O2" s="20"/>
      <c r="P2" s="20"/>
      <c r="Q2" s="20"/>
      <c r="R2" s="20"/>
      <c r="S2" s="20"/>
      <c r="T2" s="20"/>
      <c r="U2" s="20"/>
      <c r="V2" s="20"/>
      <c r="W2" s="20"/>
    </row>
    <row r="3" spans="1:23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</row>
    <row r="4" spans="1:23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18"/>
      <c r="O4" s="20"/>
      <c r="P4" s="20"/>
      <c r="Q4" s="20"/>
      <c r="R4" s="20"/>
      <c r="S4" s="20"/>
      <c r="T4" s="20"/>
      <c r="U4" s="20"/>
      <c r="V4" s="20"/>
      <c r="W4" s="20"/>
    </row>
    <row r="5" spans="1:23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18"/>
      <c r="O5" s="20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18"/>
      <c r="O6" s="20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18"/>
      <c r="O7" s="20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  <c r="U15" s="20"/>
      <c r="V15" s="20"/>
      <c r="W15" s="20"/>
    </row>
    <row r="16" spans="1:23" ht="15">
      <c r="A16" s="28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  <c r="U18" s="20"/>
      <c r="V18" s="20"/>
      <c r="W18" s="20"/>
    </row>
    <row r="19" spans="1:23">
      <c r="A19" s="26"/>
      <c r="B19" s="20"/>
      <c r="C19" s="20"/>
      <c r="D19" s="20"/>
      <c r="E19" s="18"/>
      <c r="F19" s="20"/>
      <c r="G19" s="20"/>
      <c r="H19" s="20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  <c r="U19" s="20"/>
      <c r="V19" s="20"/>
      <c r="W19" s="20"/>
    </row>
    <row r="20" spans="1:23">
      <c r="A20" s="11"/>
      <c r="E20" s="18"/>
      <c r="H20" s="20"/>
      <c r="I20" s="20"/>
      <c r="J20" s="18"/>
      <c r="K20" s="18"/>
      <c r="L20" s="20"/>
      <c r="M20" s="20"/>
      <c r="O20" s="20"/>
      <c r="P20" s="20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32"/>
  <sheetViews>
    <sheetView rightToLeft="1" zoomScale="70" zoomScaleNormal="70" workbookViewId="0">
      <selection activeCell="I4" sqref="I4"/>
    </sheetView>
  </sheetViews>
  <sheetFormatPr defaultColWidth="0" defaultRowHeight="14.25"/>
  <cols>
    <col min="1" max="18" width="11.625" style="2" customWidth="1"/>
    <col min="19" max="16384" width="9" style="2" hidden="1"/>
  </cols>
  <sheetData>
    <row r="1" spans="1:18" ht="66.75" customHeight="1">
      <c r="A1" s="19" t="s">
        <v>0</v>
      </c>
      <c r="B1" s="19" t="s">
        <v>1</v>
      </c>
      <c r="C1" s="19" t="s">
        <v>130</v>
      </c>
      <c r="D1" s="19" t="s">
        <v>131</v>
      </c>
      <c r="E1" s="19" t="s">
        <v>5</v>
      </c>
      <c r="F1" s="19" t="s">
        <v>6</v>
      </c>
      <c r="G1" s="19" t="s">
        <v>7</v>
      </c>
      <c r="H1" s="19" t="s">
        <v>124</v>
      </c>
      <c r="I1" s="177" t="s">
        <v>132</v>
      </c>
      <c r="J1" s="19" t="s">
        <v>11</v>
      </c>
      <c r="K1" s="177" t="s">
        <v>133</v>
      </c>
      <c r="L1" s="19" t="s">
        <v>134</v>
      </c>
      <c r="M1" s="155" t="s">
        <v>18</v>
      </c>
      <c r="N1" s="19" t="s">
        <v>20</v>
      </c>
      <c r="O1" s="19" t="s">
        <v>21</v>
      </c>
      <c r="P1" s="19" t="s">
        <v>22</v>
      </c>
      <c r="Q1" s="161" t="s">
        <v>24</v>
      </c>
      <c r="R1" s="161" t="s">
        <v>25</v>
      </c>
    </row>
    <row r="2" spans="1:18">
      <c r="A2" s="20">
        <v>1182</v>
      </c>
      <c r="B2" s="20">
        <v>1182</v>
      </c>
      <c r="C2" s="26" t="s">
        <v>135</v>
      </c>
      <c r="D2" s="26" t="s">
        <v>136</v>
      </c>
      <c r="E2" s="26" t="s">
        <v>137</v>
      </c>
      <c r="F2" s="18" t="s">
        <v>30</v>
      </c>
      <c r="G2" s="18" t="s">
        <v>30</v>
      </c>
      <c r="H2" s="20" t="s">
        <v>138</v>
      </c>
      <c r="I2" s="20"/>
      <c r="J2" s="18" t="s">
        <v>34</v>
      </c>
      <c r="K2" s="178" t="s">
        <v>139</v>
      </c>
      <c r="L2" s="147">
        <v>-165.92400000000001</v>
      </c>
      <c r="M2" s="171">
        <v>1</v>
      </c>
      <c r="N2" s="149">
        <v>-165.92400000000001</v>
      </c>
      <c r="O2" s="20"/>
      <c r="P2" s="18" t="s">
        <v>36</v>
      </c>
      <c r="Q2" s="170">
        <v>1.1643183006167399</v>
      </c>
      <c r="R2" s="170">
        <v>-3.69031618915692E-4</v>
      </c>
    </row>
    <row r="3" spans="1:18">
      <c r="A3" s="20">
        <v>1182</v>
      </c>
      <c r="B3" s="20">
        <v>1182</v>
      </c>
      <c r="C3" s="26" t="s">
        <v>140</v>
      </c>
      <c r="D3" s="20" t="s">
        <v>141</v>
      </c>
      <c r="E3" s="26" t="s">
        <v>137</v>
      </c>
      <c r="F3" s="18" t="s">
        <v>30</v>
      </c>
      <c r="G3" s="18" t="s">
        <v>30</v>
      </c>
      <c r="H3" s="20" t="s">
        <v>138</v>
      </c>
      <c r="I3" s="20"/>
      <c r="J3" s="18" t="s">
        <v>34</v>
      </c>
      <c r="K3" s="178" t="s">
        <v>139</v>
      </c>
      <c r="L3" s="147">
        <v>28.956</v>
      </c>
      <c r="M3" s="171">
        <v>1</v>
      </c>
      <c r="N3" s="149">
        <v>28.956</v>
      </c>
      <c r="O3" s="20"/>
      <c r="P3" s="18" t="s">
        <v>36</v>
      </c>
      <c r="Q3" s="170">
        <v>-0.20318969466797701</v>
      </c>
      <c r="R3" s="170">
        <v>6.4401136639860405E-5</v>
      </c>
    </row>
    <row r="4" spans="1:18">
      <c r="A4" s="20">
        <v>1182</v>
      </c>
      <c r="B4" s="20">
        <v>1182</v>
      </c>
      <c r="C4" s="26" t="s">
        <v>142</v>
      </c>
      <c r="D4" s="20" t="s">
        <v>143</v>
      </c>
      <c r="E4" s="26" t="s">
        <v>144</v>
      </c>
      <c r="F4" s="18" t="s">
        <v>30</v>
      </c>
      <c r="G4" s="18" t="s">
        <v>30</v>
      </c>
      <c r="H4" s="20" t="s">
        <v>138</v>
      </c>
      <c r="I4" s="20" t="s">
        <v>145</v>
      </c>
      <c r="J4" s="18" t="s">
        <v>34</v>
      </c>
      <c r="K4" s="178" t="s">
        <v>139</v>
      </c>
      <c r="L4" s="147">
        <v>2.9409999999999998</v>
      </c>
      <c r="M4" s="171">
        <v>1</v>
      </c>
      <c r="N4" s="149">
        <v>2.3929999999999998</v>
      </c>
      <c r="O4" s="20"/>
      <c r="P4" s="18" t="s">
        <v>36</v>
      </c>
      <c r="Q4" s="170">
        <v>-1.67886409645896E-2</v>
      </c>
      <c r="R4" s="170">
        <v>5.3211732146398703E-6</v>
      </c>
    </row>
    <row r="5" spans="1:18">
      <c r="A5" s="20">
        <v>1182</v>
      </c>
      <c r="B5" s="20">
        <v>1182</v>
      </c>
      <c r="C5" s="26" t="s">
        <v>146</v>
      </c>
      <c r="D5" s="20" t="s">
        <v>147</v>
      </c>
      <c r="E5" s="26" t="s">
        <v>148</v>
      </c>
      <c r="F5" s="18" t="s">
        <v>30</v>
      </c>
      <c r="G5" s="18" t="s">
        <v>30</v>
      </c>
      <c r="H5" s="20" t="s">
        <v>138</v>
      </c>
      <c r="I5" s="20"/>
      <c r="J5" s="18" t="s">
        <v>34</v>
      </c>
      <c r="K5" s="178" t="s">
        <v>139</v>
      </c>
      <c r="L5" s="147">
        <v>-7.9320000000000004</v>
      </c>
      <c r="M5" s="171">
        <v>1</v>
      </c>
      <c r="N5" s="149">
        <v>-7.9320000000000004</v>
      </c>
      <c r="O5" s="20"/>
      <c r="P5" s="18" t="s">
        <v>36</v>
      </c>
      <c r="Q5" s="170">
        <v>5.5660035015825997E-2</v>
      </c>
      <c r="R5" s="170">
        <v>-1.7641492725755598E-5</v>
      </c>
    </row>
    <row r="6" spans="1:18">
      <c r="A6" s="20">
        <v>1182</v>
      </c>
      <c r="B6" s="20">
        <v>14769</v>
      </c>
      <c r="C6" s="26" t="s">
        <v>135</v>
      </c>
      <c r="D6" s="20" t="s">
        <v>136</v>
      </c>
      <c r="E6" s="26" t="s">
        <v>137</v>
      </c>
      <c r="F6" s="18" t="s">
        <v>30</v>
      </c>
      <c r="G6" s="18" t="s">
        <v>30</v>
      </c>
      <c r="H6" s="20" t="s">
        <v>138</v>
      </c>
      <c r="I6" s="20"/>
      <c r="J6" s="18" t="s">
        <v>34</v>
      </c>
      <c r="K6" s="178" t="s">
        <v>139</v>
      </c>
      <c r="L6" s="147">
        <v>-9.5220000000000002</v>
      </c>
      <c r="M6" s="171">
        <v>1</v>
      </c>
      <c r="N6" s="149">
        <v>-9.5220000000000002</v>
      </c>
      <c r="O6" s="20"/>
      <c r="P6" s="18" t="s">
        <v>36</v>
      </c>
      <c r="Q6" s="170">
        <v>1.00043496944182</v>
      </c>
      <c r="R6" s="170">
        <v>-3.6228097459276303E-4</v>
      </c>
    </row>
    <row r="7" spans="1:18">
      <c r="A7" s="20">
        <v>1182</v>
      </c>
      <c r="B7" s="20">
        <v>14769</v>
      </c>
      <c r="C7" s="26" t="s">
        <v>140</v>
      </c>
      <c r="D7" s="20" t="s">
        <v>141</v>
      </c>
      <c r="E7" s="26" t="s">
        <v>137</v>
      </c>
      <c r="F7" s="18" t="s">
        <v>30</v>
      </c>
      <c r="G7" s="18" t="s">
        <v>30</v>
      </c>
      <c r="H7" s="20" t="s">
        <v>138</v>
      </c>
      <c r="I7" s="20"/>
      <c r="J7" s="18" t="s">
        <v>34</v>
      </c>
      <c r="K7" s="178" t="s">
        <v>139</v>
      </c>
      <c r="L7" s="147">
        <v>4.0000000000000001E-3</v>
      </c>
      <c r="M7" s="171">
        <v>1</v>
      </c>
      <c r="N7" s="149">
        <v>4.0000000000000001E-3</v>
      </c>
      <c r="O7" s="20"/>
      <c r="P7" s="18" t="s">
        <v>36</v>
      </c>
      <c r="Q7" s="170">
        <v>-4.3286814016942797E-4</v>
      </c>
      <c r="R7" s="170">
        <v>1.56751709487157E-7</v>
      </c>
    </row>
    <row r="8" spans="1:18">
      <c r="A8" s="20">
        <v>1182</v>
      </c>
      <c r="B8" s="20">
        <v>14769</v>
      </c>
      <c r="C8" s="26" t="s">
        <v>146</v>
      </c>
      <c r="D8" s="20" t="s">
        <v>147</v>
      </c>
      <c r="E8" s="26" t="s">
        <v>148</v>
      </c>
      <c r="F8" s="18" t="s">
        <v>30</v>
      </c>
      <c r="G8" s="18" t="s">
        <v>30</v>
      </c>
      <c r="H8" s="20" t="s">
        <v>138</v>
      </c>
      <c r="I8" s="20"/>
      <c r="J8" s="18" t="s">
        <v>34</v>
      </c>
      <c r="K8" s="178" t="s">
        <v>139</v>
      </c>
      <c r="L8" s="147">
        <v>0</v>
      </c>
      <c r="M8" s="171">
        <v>1</v>
      </c>
      <c r="N8" s="149">
        <v>0</v>
      </c>
      <c r="O8" s="20"/>
      <c r="P8" s="18" t="s">
        <v>36</v>
      </c>
      <c r="Q8" s="170">
        <v>-2.1013016513079001E-6</v>
      </c>
      <c r="R8" s="170">
        <v>7.6093062857843097E-10</v>
      </c>
    </row>
    <row r="9" spans="1:18">
      <c r="A9" s="20">
        <v>12904</v>
      </c>
      <c r="B9" s="20">
        <v>12905</v>
      </c>
      <c r="C9" s="26" t="s">
        <v>135</v>
      </c>
      <c r="D9" s="20" t="s">
        <v>136</v>
      </c>
      <c r="E9" s="26" t="s">
        <v>137</v>
      </c>
      <c r="F9" s="18" t="s">
        <v>30</v>
      </c>
      <c r="G9" s="18" t="s">
        <v>30</v>
      </c>
      <c r="H9" s="20" t="s">
        <v>138</v>
      </c>
      <c r="I9" s="20"/>
      <c r="J9" s="18" t="s">
        <v>34</v>
      </c>
      <c r="K9" s="178" t="s">
        <v>139</v>
      </c>
      <c r="L9" s="147">
        <v>-16.812999999999999</v>
      </c>
      <c r="M9" s="171">
        <v>1</v>
      </c>
      <c r="N9" s="149">
        <v>-16.812999999999999</v>
      </c>
      <c r="O9" s="20"/>
      <c r="P9" s="18" t="s">
        <v>36</v>
      </c>
      <c r="Q9" s="170">
        <v>0.83279607547498802</v>
      </c>
      <c r="R9" s="170">
        <v>-3.6468017879370303E-4</v>
      </c>
    </row>
    <row r="10" spans="1:18">
      <c r="A10" s="20">
        <v>12904</v>
      </c>
      <c r="B10" s="20">
        <v>12905</v>
      </c>
      <c r="C10" s="26" t="s">
        <v>140</v>
      </c>
      <c r="D10" s="20" t="s">
        <v>141</v>
      </c>
      <c r="E10" s="26" t="s">
        <v>137</v>
      </c>
      <c r="F10" s="18" t="s">
        <v>30</v>
      </c>
      <c r="G10" s="18" t="s">
        <v>30</v>
      </c>
      <c r="H10" s="20" t="s">
        <v>138</v>
      </c>
      <c r="I10" s="20"/>
      <c r="J10" s="18" t="s">
        <v>34</v>
      </c>
      <c r="K10" s="178" t="s">
        <v>139</v>
      </c>
      <c r="L10" s="147">
        <v>2.8769999999999998</v>
      </c>
      <c r="M10" s="171">
        <v>1</v>
      </c>
      <c r="N10" s="149">
        <v>2.8769999999999998</v>
      </c>
      <c r="O10" s="20"/>
      <c r="P10" s="18" t="s">
        <v>36</v>
      </c>
      <c r="Q10" s="170">
        <v>-0.142517635893712</v>
      </c>
      <c r="R10" s="170">
        <v>6.2408263522773796E-5</v>
      </c>
    </row>
    <row r="11" spans="1:18">
      <c r="A11" s="20">
        <v>12904</v>
      </c>
      <c r="B11" s="20">
        <v>12905</v>
      </c>
      <c r="C11" s="26" t="s">
        <v>146</v>
      </c>
      <c r="D11" s="20" t="s">
        <v>147</v>
      </c>
      <c r="E11" s="26" t="s">
        <v>148</v>
      </c>
      <c r="F11" s="18" t="s">
        <v>30</v>
      </c>
      <c r="G11" s="18" t="s">
        <v>30</v>
      </c>
      <c r="H11" s="20" t="s">
        <v>138</v>
      </c>
      <c r="I11" s="20"/>
      <c r="J11" s="18" t="s">
        <v>34</v>
      </c>
      <c r="K11" s="178" t="s">
        <v>139</v>
      </c>
      <c r="L11" s="147">
        <v>-6.2530000000000001</v>
      </c>
      <c r="M11" s="171">
        <v>1</v>
      </c>
      <c r="N11" s="149">
        <v>-6.2530000000000001</v>
      </c>
      <c r="O11" s="20"/>
      <c r="P11" s="18" t="s">
        <v>36</v>
      </c>
      <c r="Q11" s="170">
        <v>0.30972156041872401</v>
      </c>
      <c r="R11" s="170">
        <v>-1.3562661659439801E-4</v>
      </c>
    </row>
    <row r="12" spans="1:18">
      <c r="A12" s="20">
        <v>12904</v>
      </c>
      <c r="B12" s="20">
        <v>13680</v>
      </c>
      <c r="C12" s="26" t="s">
        <v>135</v>
      </c>
      <c r="D12" s="20" t="s">
        <v>136</v>
      </c>
      <c r="E12" s="26" t="s">
        <v>137</v>
      </c>
      <c r="F12" s="18" t="s">
        <v>30</v>
      </c>
      <c r="G12" s="18" t="s">
        <v>30</v>
      </c>
      <c r="H12" s="20" t="s">
        <v>138</v>
      </c>
      <c r="I12" s="20"/>
      <c r="J12" s="18" t="s">
        <v>34</v>
      </c>
      <c r="K12" s="178" t="s">
        <v>139</v>
      </c>
      <c r="L12" s="147">
        <v>-18.597999999999999</v>
      </c>
      <c r="M12" s="171">
        <v>1</v>
      </c>
      <c r="N12" s="149">
        <v>-18.597999999999999</v>
      </c>
      <c r="O12" s="20"/>
      <c r="P12" s="18" t="s">
        <v>36</v>
      </c>
      <c r="Q12" s="170">
        <v>0.80127571298396605</v>
      </c>
      <c r="R12" s="170">
        <v>-3.6576011750346098E-4</v>
      </c>
    </row>
    <row r="13" spans="1:18">
      <c r="A13" s="20">
        <v>12904</v>
      </c>
      <c r="B13" s="20">
        <v>13680</v>
      </c>
      <c r="C13" s="26" t="s">
        <v>140</v>
      </c>
      <c r="D13" s="20" t="s">
        <v>141</v>
      </c>
      <c r="E13" s="26" t="s">
        <v>137</v>
      </c>
      <c r="F13" s="18" t="s">
        <v>30</v>
      </c>
      <c r="G13" s="18" t="s">
        <v>30</v>
      </c>
      <c r="H13" s="20" t="s">
        <v>138</v>
      </c>
      <c r="I13" s="20"/>
      <c r="J13" s="18" t="s">
        <v>34</v>
      </c>
      <c r="K13" s="178" t="s">
        <v>139</v>
      </c>
      <c r="L13" s="147">
        <v>6.7000000000000004E-2</v>
      </c>
      <c r="M13" s="171">
        <v>1</v>
      </c>
      <c r="N13" s="149">
        <v>6.7000000000000004E-2</v>
      </c>
      <c r="O13" s="20"/>
      <c r="P13" s="18" t="s">
        <v>36</v>
      </c>
      <c r="Q13" s="170">
        <v>-2.87067734284625E-3</v>
      </c>
      <c r="R13" s="170">
        <v>1.3103845096263099E-6</v>
      </c>
    </row>
    <row r="14" spans="1:18">
      <c r="A14" s="20">
        <v>12904</v>
      </c>
      <c r="B14" s="20">
        <v>13680</v>
      </c>
      <c r="C14" s="26" t="s">
        <v>146</v>
      </c>
      <c r="D14" s="20" t="s">
        <v>147</v>
      </c>
      <c r="E14" s="26" t="s">
        <v>148</v>
      </c>
      <c r="F14" s="18" t="s">
        <v>30</v>
      </c>
      <c r="G14" s="18" t="s">
        <v>30</v>
      </c>
      <c r="H14" s="20" t="s">
        <v>138</v>
      </c>
      <c r="I14" s="20"/>
      <c r="J14" s="18" t="s">
        <v>34</v>
      </c>
      <c r="K14" s="178" t="s">
        <v>139</v>
      </c>
      <c r="L14" s="147">
        <v>-4.6790000000000003</v>
      </c>
      <c r="M14" s="171">
        <v>1</v>
      </c>
      <c r="N14" s="149">
        <v>-4.6790000000000003</v>
      </c>
      <c r="O14" s="20"/>
      <c r="P14" s="18" t="s">
        <v>36</v>
      </c>
      <c r="Q14" s="170">
        <v>0.20159496435888</v>
      </c>
      <c r="R14" s="170">
        <v>-9.2022504435355798E-5</v>
      </c>
    </row>
    <row r="15" spans="1:18">
      <c r="A15" s="20">
        <v>424</v>
      </c>
      <c r="B15" s="20">
        <v>7228</v>
      </c>
      <c r="C15" s="26" t="s">
        <v>135</v>
      </c>
      <c r="D15" s="20" t="s">
        <v>136</v>
      </c>
      <c r="E15" s="26" t="s">
        <v>137</v>
      </c>
      <c r="F15" s="18" t="s">
        <v>30</v>
      </c>
      <c r="G15" s="18" t="s">
        <v>30</v>
      </c>
      <c r="H15" s="20" t="s">
        <v>138</v>
      </c>
      <c r="I15" s="20"/>
      <c r="J15" s="18" t="s">
        <v>34</v>
      </c>
      <c r="K15" s="178" t="s">
        <v>139</v>
      </c>
      <c r="L15" s="147">
        <v>1764.942</v>
      </c>
      <c r="M15" s="171">
        <v>1</v>
      </c>
      <c r="N15" s="149">
        <v>1764.942</v>
      </c>
      <c r="O15" s="20"/>
      <c r="P15" s="18" t="s">
        <v>36</v>
      </c>
      <c r="Q15" s="170">
        <v>0.48824223727552801</v>
      </c>
      <c r="R15" s="170">
        <v>7.1031647684763799E-4</v>
      </c>
    </row>
    <row r="16" spans="1:18">
      <c r="A16" s="20">
        <v>424</v>
      </c>
      <c r="B16" s="20">
        <v>7228</v>
      </c>
      <c r="C16" s="26" t="s">
        <v>140</v>
      </c>
      <c r="D16" s="20" t="s">
        <v>141</v>
      </c>
      <c r="E16" s="26" t="s">
        <v>137</v>
      </c>
      <c r="F16" s="18" t="s">
        <v>30</v>
      </c>
      <c r="G16" s="18" t="s">
        <v>30</v>
      </c>
      <c r="H16" s="20" t="s">
        <v>138</v>
      </c>
      <c r="I16" s="20"/>
      <c r="J16" s="18" t="s">
        <v>34</v>
      </c>
      <c r="K16" s="178" t="s">
        <v>139</v>
      </c>
      <c r="L16" s="147">
        <v>1915.8240000000001</v>
      </c>
      <c r="M16" s="171">
        <v>1</v>
      </c>
      <c r="N16" s="149">
        <v>1915.8240000000001</v>
      </c>
      <c r="O16" s="20"/>
      <c r="P16" s="18" t="s">
        <v>36</v>
      </c>
      <c r="Q16" s="170">
        <v>0.529981366342827</v>
      </c>
      <c r="R16" s="170">
        <v>7.7104041435704495E-4</v>
      </c>
    </row>
    <row r="17" spans="1:18">
      <c r="A17" s="20">
        <v>424</v>
      </c>
      <c r="B17" s="20">
        <v>7228</v>
      </c>
      <c r="C17" s="26" t="s">
        <v>149</v>
      </c>
      <c r="D17" s="20" t="s">
        <v>150</v>
      </c>
      <c r="E17" s="26" t="s">
        <v>144</v>
      </c>
      <c r="F17" s="18" t="s">
        <v>30</v>
      </c>
      <c r="G17" s="18"/>
      <c r="H17" s="20" t="s">
        <v>138</v>
      </c>
      <c r="I17" s="20" t="s">
        <v>151</v>
      </c>
      <c r="J17" s="18" t="s">
        <v>34</v>
      </c>
      <c r="K17" s="178" t="s">
        <v>139</v>
      </c>
      <c r="L17" s="147">
        <v>286.06700000000001</v>
      </c>
      <c r="M17" s="171">
        <v>1</v>
      </c>
      <c r="N17" s="149">
        <v>286.06700000000001</v>
      </c>
      <c r="O17" s="20"/>
      <c r="P17" s="18" t="s">
        <v>36</v>
      </c>
      <c r="Q17" s="170">
        <v>7.9135762459742104E-2</v>
      </c>
      <c r="R17" s="170">
        <v>1.15130219574457E-4</v>
      </c>
    </row>
    <row r="18" spans="1:18">
      <c r="A18" s="20">
        <v>424</v>
      </c>
      <c r="B18" s="20">
        <v>7228</v>
      </c>
      <c r="C18" s="26" t="s">
        <v>152</v>
      </c>
      <c r="D18" s="20" t="s">
        <v>153</v>
      </c>
      <c r="E18" s="26" t="s">
        <v>144</v>
      </c>
      <c r="F18" s="18" t="s">
        <v>30</v>
      </c>
      <c r="G18" s="18"/>
      <c r="H18" s="20" t="s">
        <v>138</v>
      </c>
      <c r="I18" s="20" t="s">
        <v>154</v>
      </c>
      <c r="J18" s="18" t="s">
        <v>34</v>
      </c>
      <c r="K18" s="178" t="s">
        <v>139</v>
      </c>
      <c r="L18" s="147">
        <v>-286.06700000000001</v>
      </c>
      <c r="M18" s="171">
        <v>1</v>
      </c>
      <c r="N18" s="149">
        <v>-286.06700000000001</v>
      </c>
      <c r="O18" s="20"/>
      <c r="P18" s="18" t="s">
        <v>36</v>
      </c>
      <c r="Q18" s="170">
        <v>-7.9135762459742104E-2</v>
      </c>
      <c r="R18" s="170">
        <v>-1.15130219574457E-4</v>
      </c>
    </row>
    <row r="19" spans="1:18">
      <c r="A19" s="20">
        <v>424</v>
      </c>
      <c r="B19" s="20">
        <v>7228</v>
      </c>
      <c r="C19" s="26" t="s">
        <v>142</v>
      </c>
      <c r="D19" s="20" t="s">
        <v>143</v>
      </c>
      <c r="E19" s="26" t="s">
        <v>144</v>
      </c>
      <c r="F19" s="18" t="s">
        <v>30</v>
      </c>
      <c r="G19" s="18" t="s">
        <v>30</v>
      </c>
      <c r="H19" s="20" t="s">
        <v>138</v>
      </c>
      <c r="I19" s="20" t="s">
        <v>145</v>
      </c>
      <c r="J19" s="18" t="s">
        <v>34</v>
      </c>
      <c r="K19" s="178" t="s">
        <v>139</v>
      </c>
      <c r="L19" s="147">
        <v>21.765000000000001</v>
      </c>
      <c r="M19" s="171">
        <v>1</v>
      </c>
      <c r="N19" s="149">
        <v>17.706</v>
      </c>
      <c r="O19" s="20"/>
      <c r="P19" s="18" t="s">
        <v>36</v>
      </c>
      <c r="Q19" s="170">
        <v>4.8980279416820901E-3</v>
      </c>
      <c r="R19" s="170">
        <v>7.1258684427859698E-6</v>
      </c>
    </row>
    <row r="20" spans="1:18">
      <c r="A20" s="2">
        <v>424</v>
      </c>
      <c r="B20" s="2">
        <v>7228</v>
      </c>
      <c r="C20" s="2" t="s">
        <v>155</v>
      </c>
      <c r="D20" s="2" t="s">
        <v>156</v>
      </c>
      <c r="E20" s="26" t="s">
        <v>144</v>
      </c>
      <c r="F20" s="18"/>
      <c r="G20" s="18" t="s">
        <v>30</v>
      </c>
      <c r="H20" s="20" t="s">
        <v>138</v>
      </c>
      <c r="I20" s="2" t="s">
        <v>157</v>
      </c>
      <c r="J20" s="2" t="s">
        <v>34</v>
      </c>
      <c r="K20" s="179" t="s">
        <v>158</v>
      </c>
      <c r="L20" s="147">
        <v>1.3959999999999999</v>
      </c>
      <c r="M20" s="156">
        <v>1</v>
      </c>
      <c r="N20" s="147">
        <v>0.251</v>
      </c>
      <c r="P20" s="18" t="s">
        <v>36</v>
      </c>
      <c r="Q20" s="162">
        <v>6.9503544247257804E-5</v>
      </c>
      <c r="R20" s="162">
        <v>1.01116841004224E-7</v>
      </c>
    </row>
    <row r="21" spans="1:18">
      <c r="A21" s="2">
        <v>424</v>
      </c>
      <c r="B21" s="2">
        <v>7228</v>
      </c>
      <c r="C21" s="2" t="s">
        <v>146</v>
      </c>
      <c r="D21" s="2" t="s">
        <v>147</v>
      </c>
      <c r="E21" s="2" t="s">
        <v>148</v>
      </c>
      <c r="F21" s="2" t="s">
        <v>30</v>
      </c>
      <c r="G21" s="2" t="s">
        <v>30</v>
      </c>
      <c r="H21" s="2" t="s">
        <v>138</v>
      </c>
      <c r="J21" s="2" t="s">
        <v>34</v>
      </c>
      <c r="K21" s="179" t="s">
        <v>139</v>
      </c>
      <c r="L21" s="147">
        <v>-83.832999999999998</v>
      </c>
      <c r="M21" s="156">
        <v>1</v>
      </c>
      <c r="N21" s="147">
        <v>-83.832999999999998</v>
      </c>
      <c r="P21" s="2" t="s">
        <v>36</v>
      </c>
      <c r="Q21" s="162">
        <v>-2.3191135104284302E-2</v>
      </c>
      <c r="R21" s="162">
        <v>-3.3739492661051003E-5</v>
      </c>
    </row>
    <row r="22" spans="1:18">
      <c r="A22" s="2">
        <v>424</v>
      </c>
      <c r="B22" s="2">
        <v>7229</v>
      </c>
      <c r="C22" s="2" t="s">
        <v>135</v>
      </c>
      <c r="D22" s="2" t="s">
        <v>136</v>
      </c>
      <c r="E22" s="2" t="s">
        <v>137</v>
      </c>
      <c r="F22" s="2" t="s">
        <v>30</v>
      </c>
      <c r="G22" s="2" t="s">
        <v>30</v>
      </c>
      <c r="H22" s="2" t="s">
        <v>138</v>
      </c>
      <c r="J22" s="2" t="s">
        <v>34</v>
      </c>
      <c r="K22" s="179" t="s">
        <v>139</v>
      </c>
      <c r="L22" s="147">
        <v>-55.341999999999999</v>
      </c>
      <c r="M22" s="156">
        <v>1</v>
      </c>
      <c r="N22" s="147">
        <v>-55.341999999999999</v>
      </c>
      <c r="P22" s="2" t="s">
        <v>36</v>
      </c>
      <c r="Q22" s="162">
        <v>1.11906581417701</v>
      </c>
      <c r="R22" s="162">
        <v>-3.7126130857430002E-4</v>
      </c>
    </row>
    <row r="23" spans="1:18">
      <c r="A23" s="2">
        <v>424</v>
      </c>
      <c r="B23" s="2">
        <v>7229</v>
      </c>
      <c r="C23" s="2" t="s">
        <v>140</v>
      </c>
      <c r="D23" s="2" t="s">
        <v>141</v>
      </c>
      <c r="E23" s="2" t="s">
        <v>137</v>
      </c>
      <c r="F23" s="2" t="s">
        <v>30</v>
      </c>
      <c r="G23" s="2" t="s">
        <v>30</v>
      </c>
      <c r="H23" s="2" t="s">
        <v>138</v>
      </c>
      <c r="J23" s="2" t="s">
        <v>34</v>
      </c>
      <c r="K23" s="179" t="s">
        <v>139</v>
      </c>
      <c r="L23" s="147">
        <v>7.9749999999999996</v>
      </c>
      <c r="M23" s="156">
        <v>1</v>
      </c>
      <c r="N23" s="147">
        <v>7.9749999999999996</v>
      </c>
      <c r="P23" s="2" t="s">
        <v>36</v>
      </c>
      <c r="Q23" s="162">
        <v>-0.161256004257292</v>
      </c>
      <c r="R23" s="162">
        <v>5.3498296880826199E-5</v>
      </c>
    </row>
    <row r="24" spans="1:18">
      <c r="A24" s="2">
        <v>424</v>
      </c>
      <c r="B24" s="2">
        <v>7229</v>
      </c>
      <c r="C24" s="2" t="s">
        <v>142</v>
      </c>
      <c r="D24" s="2" t="s">
        <v>143</v>
      </c>
      <c r="E24" s="2" t="s">
        <v>144</v>
      </c>
      <c r="F24" s="2" t="s">
        <v>30</v>
      </c>
      <c r="G24" s="2" t="s">
        <v>30</v>
      </c>
      <c r="H24" s="2" t="s">
        <v>138</v>
      </c>
      <c r="I24" s="2" t="s">
        <v>145</v>
      </c>
      <c r="J24" s="2" t="s">
        <v>34</v>
      </c>
      <c r="K24" s="179" t="s">
        <v>139</v>
      </c>
      <c r="L24" s="147">
        <v>1.7649999999999999</v>
      </c>
      <c r="M24" s="156">
        <v>1</v>
      </c>
      <c r="N24" s="147">
        <v>1.4359999999999999</v>
      </c>
      <c r="P24" s="2" t="s">
        <v>36</v>
      </c>
      <c r="Q24" s="162">
        <v>-2.9033613022694998E-2</v>
      </c>
      <c r="R24" s="162">
        <v>9.63219234015542E-6</v>
      </c>
    </row>
    <row r="25" spans="1:18">
      <c r="A25" s="2">
        <v>424</v>
      </c>
      <c r="B25" s="2">
        <v>7229</v>
      </c>
      <c r="C25" s="2" t="s">
        <v>146</v>
      </c>
      <c r="D25" s="2" t="s">
        <v>147</v>
      </c>
      <c r="E25" s="2" t="s">
        <v>148</v>
      </c>
      <c r="F25" s="2" t="s">
        <v>30</v>
      </c>
      <c r="G25" s="2" t="s">
        <v>30</v>
      </c>
      <c r="H25" s="2" t="s">
        <v>138</v>
      </c>
      <c r="J25" s="2" t="s">
        <v>34</v>
      </c>
      <c r="K25" s="179" t="s">
        <v>139</v>
      </c>
      <c r="L25" s="147">
        <v>-3.5219999999999998</v>
      </c>
      <c r="M25" s="156">
        <v>1</v>
      </c>
      <c r="N25" s="147">
        <v>-3.5219999999999998</v>
      </c>
      <c r="P25" s="2" t="s">
        <v>36</v>
      </c>
      <c r="Q25" s="162">
        <v>7.1223803102976199E-2</v>
      </c>
      <c r="R25" s="162">
        <v>-2.36292110854051E-5</v>
      </c>
    </row>
    <row r="26" spans="1:18">
      <c r="A26" s="2">
        <v>424</v>
      </c>
      <c r="B26" s="2">
        <v>9817</v>
      </c>
      <c r="C26" s="2" t="s">
        <v>135</v>
      </c>
      <c r="D26" s="2" t="s">
        <v>136</v>
      </c>
      <c r="E26" s="2" t="s">
        <v>137</v>
      </c>
      <c r="F26" s="2" t="s">
        <v>30</v>
      </c>
      <c r="G26" s="2" t="s">
        <v>30</v>
      </c>
      <c r="H26" s="2" t="s">
        <v>138</v>
      </c>
      <c r="J26" s="2" t="s">
        <v>34</v>
      </c>
      <c r="K26" s="179" t="s">
        <v>139</v>
      </c>
      <c r="L26" s="147">
        <v>-0.622</v>
      </c>
      <c r="M26" s="156">
        <v>1</v>
      </c>
      <c r="N26" s="147">
        <v>-0.622</v>
      </c>
      <c r="P26" s="2" t="s">
        <v>36</v>
      </c>
      <c r="Q26" s="162">
        <v>1</v>
      </c>
      <c r="R26" s="162">
        <v>-3.63250256117753E-4</v>
      </c>
    </row>
    <row r="27" spans="1:18">
      <c r="A27" s="2">
        <v>424</v>
      </c>
      <c r="B27" s="2">
        <v>15416</v>
      </c>
      <c r="C27" s="2" t="s">
        <v>135</v>
      </c>
      <c r="D27" s="2" t="s">
        <v>136</v>
      </c>
      <c r="E27" s="2" t="s">
        <v>137</v>
      </c>
      <c r="F27" s="2" t="s">
        <v>30</v>
      </c>
      <c r="G27" s="2" t="s">
        <v>30</v>
      </c>
      <c r="H27" s="2" t="s">
        <v>138</v>
      </c>
      <c r="J27" s="2" t="s">
        <v>34</v>
      </c>
      <c r="K27" s="179" t="s">
        <v>139</v>
      </c>
      <c r="L27" s="147">
        <v>-3.0310000000000001</v>
      </c>
      <c r="M27" s="156">
        <v>1</v>
      </c>
      <c r="N27" s="147">
        <v>-3.0310000000000001</v>
      </c>
      <c r="P27" s="2" t="s">
        <v>36</v>
      </c>
      <c r="Q27" s="162">
        <v>0.79545907869320598</v>
      </c>
      <c r="R27" s="162">
        <v>-3.55599433245913E-4</v>
      </c>
    </row>
    <row r="28" spans="1:18">
      <c r="A28" s="2">
        <v>424</v>
      </c>
      <c r="B28" s="2">
        <v>15416</v>
      </c>
      <c r="C28" s="2" t="s">
        <v>146</v>
      </c>
      <c r="D28" s="2" t="s">
        <v>147</v>
      </c>
      <c r="E28" s="2" t="s">
        <v>148</v>
      </c>
      <c r="F28" s="2" t="s">
        <v>30</v>
      </c>
      <c r="G28" s="2" t="s">
        <v>30</v>
      </c>
      <c r="H28" s="2" t="s">
        <v>138</v>
      </c>
      <c r="J28" s="2" t="s">
        <v>34</v>
      </c>
      <c r="K28" s="179" t="s">
        <v>139</v>
      </c>
      <c r="L28" s="147">
        <v>-0.77900000000000003</v>
      </c>
      <c r="M28" s="156">
        <v>1</v>
      </c>
      <c r="N28" s="147">
        <v>-0.77900000000000003</v>
      </c>
      <c r="P28" s="2" t="s">
        <v>36</v>
      </c>
      <c r="Q28" s="162">
        <v>0.20454092130679399</v>
      </c>
      <c r="R28" s="162">
        <v>-9.1437306632771893E-5</v>
      </c>
    </row>
    <row r="29" spans="1:18">
      <c r="A29" s="2">
        <v>969</v>
      </c>
      <c r="B29" s="2">
        <v>969</v>
      </c>
      <c r="C29" s="2" t="s">
        <v>135</v>
      </c>
      <c r="D29" s="2" t="s">
        <v>136</v>
      </c>
      <c r="E29" s="2" t="s">
        <v>137</v>
      </c>
      <c r="F29" s="2" t="s">
        <v>30</v>
      </c>
      <c r="G29" s="2" t="s">
        <v>30</v>
      </c>
      <c r="H29" s="2" t="s">
        <v>138</v>
      </c>
      <c r="J29" s="2" t="s">
        <v>34</v>
      </c>
      <c r="K29" s="179" t="s">
        <v>139</v>
      </c>
      <c r="L29" s="147">
        <v>-28.640999999999998</v>
      </c>
      <c r="M29" s="156">
        <v>1</v>
      </c>
      <c r="N29" s="147">
        <v>-28.640999999999998</v>
      </c>
      <c r="P29" s="2" t="s">
        <v>36</v>
      </c>
      <c r="Q29" s="162">
        <v>0.14935387538793901</v>
      </c>
      <c r="R29" s="162">
        <v>-3.8823871970158002E-4</v>
      </c>
    </row>
    <row r="30" spans="1:18">
      <c r="A30" s="2">
        <v>969</v>
      </c>
      <c r="B30" s="2">
        <v>969</v>
      </c>
      <c r="C30" s="2" t="s">
        <v>140</v>
      </c>
      <c r="D30" s="2" t="s">
        <v>141</v>
      </c>
      <c r="E30" s="2" t="s">
        <v>137</v>
      </c>
      <c r="F30" s="2" t="s">
        <v>30</v>
      </c>
      <c r="G30" s="2" t="s">
        <v>30</v>
      </c>
      <c r="H30" s="2" t="s">
        <v>138</v>
      </c>
      <c r="J30" s="2" t="s">
        <v>34</v>
      </c>
      <c r="K30" s="179" t="s">
        <v>139</v>
      </c>
      <c r="L30" s="147">
        <v>-4.0000000000000001E-3</v>
      </c>
      <c r="M30" s="156">
        <v>1</v>
      </c>
      <c r="N30" s="147">
        <v>-4.0000000000000001E-3</v>
      </c>
      <c r="P30" s="2" t="s">
        <v>36</v>
      </c>
      <c r="Q30" s="162">
        <v>1.9659421332077201E-5</v>
      </c>
      <c r="R30" s="162">
        <v>-5.1103786548654498E-8</v>
      </c>
    </row>
    <row r="31" spans="1:18">
      <c r="A31" s="2">
        <v>969</v>
      </c>
      <c r="B31" s="2">
        <v>969</v>
      </c>
      <c r="C31" s="2" t="s">
        <v>142</v>
      </c>
      <c r="D31" s="2" t="s">
        <v>143</v>
      </c>
      <c r="E31" s="2" t="s">
        <v>144</v>
      </c>
      <c r="F31" s="2" t="s">
        <v>30</v>
      </c>
      <c r="G31" s="2" t="s">
        <v>30</v>
      </c>
      <c r="H31" s="2" t="s">
        <v>138</v>
      </c>
      <c r="I31" s="2" t="s">
        <v>145</v>
      </c>
      <c r="J31" s="2" t="s">
        <v>34</v>
      </c>
      <c r="K31" s="179" t="s">
        <v>139</v>
      </c>
      <c r="L31" s="147">
        <v>0.88200000000000001</v>
      </c>
      <c r="M31" s="156">
        <v>1</v>
      </c>
      <c r="N31" s="147">
        <v>0.71799999999999997</v>
      </c>
      <c r="P31" s="2" t="s">
        <v>36</v>
      </c>
      <c r="Q31" s="162">
        <v>-3.7415841967413099E-3</v>
      </c>
      <c r="R31" s="162">
        <v>9.7260807891685592E-6</v>
      </c>
    </row>
    <row r="32" spans="1:18">
      <c r="A32" s="2">
        <v>969</v>
      </c>
      <c r="B32" s="2">
        <v>969</v>
      </c>
      <c r="C32" s="2" t="s">
        <v>146</v>
      </c>
      <c r="D32" s="2" t="s">
        <v>147</v>
      </c>
      <c r="E32" s="2" t="s">
        <v>148</v>
      </c>
      <c r="F32" s="2" t="s">
        <v>30</v>
      </c>
      <c r="G32" s="2" t="s">
        <v>30</v>
      </c>
      <c r="H32" s="2" t="s">
        <v>138</v>
      </c>
      <c r="J32" s="2" t="s">
        <v>34</v>
      </c>
      <c r="K32" s="179" t="s">
        <v>139</v>
      </c>
      <c r="L32" s="147">
        <v>-163.83799999999999</v>
      </c>
      <c r="M32" s="156">
        <v>1</v>
      </c>
      <c r="N32" s="147">
        <v>-163.83799999999999</v>
      </c>
      <c r="P32" s="2" t="s">
        <v>36</v>
      </c>
      <c r="Q32" s="162">
        <v>0.85436804938747002</v>
      </c>
      <c r="R32" s="162">
        <v>-2.2208915355330199E-3</v>
      </c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disablePrompts="1"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S94"/>
  <sheetViews>
    <sheetView rightToLeft="1" zoomScale="70" zoomScaleNormal="70" workbookViewId="0">
      <selection sqref="A1:XFD1048576"/>
    </sheetView>
  </sheetViews>
  <sheetFormatPr defaultColWidth="0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39" customWidth="1"/>
    <col min="15" max="17" width="11.625" style="2" customWidth="1"/>
    <col min="18" max="18" width="11.625" style="2" hidden="1" customWidth="1"/>
    <col min="19" max="19" width="11.625" style="2" hidden="1"/>
    <col min="20" max="16384" width="9" style="2" hidden="1"/>
  </cols>
  <sheetData>
    <row r="1" spans="1:17" s="3" customFormat="1" ht="66.75" customHeight="1">
      <c r="A1" s="19" t="s">
        <v>0</v>
      </c>
      <c r="B1" s="19" t="s">
        <v>1</v>
      </c>
      <c r="C1" s="19" t="s">
        <v>182</v>
      </c>
      <c r="D1" s="19" t="s">
        <v>183</v>
      </c>
      <c r="E1" s="19" t="s">
        <v>184</v>
      </c>
      <c r="F1" s="19" t="s">
        <v>5</v>
      </c>
      <c r="G1" s="19" t="s">
        <v>6</v>
      </c>
      <c r="H1" s="19" t="s">
        <v>124</v>
      </c>
      <c r="I1" s="19" t="s">
        <v>186</v>
      </c>
      <c r="J1" s="19" t="s">
        <v>10</v>
      </c>
      <c r="K1" s="19" t="s">
        <v>11</v>
      </c>
      <c r="L1" s="19" t="s">
        <v>134</v>
      </c>
      <c r="M1" s="155" t="s">
        <v>18</v>
      </c>
      <c r="N1" s="157" t="s">
        <v>14</v>
      </c>
      <c r="O1" s="19" t="s">
        <v>20</v>
      </c>
      <c r="P1" s="161" t="s">
        <v>24</v>
      </c>
      <c r="Q1" s="161" t="s">
        <v>25</v>
      </c>
    </row>
    <row r="2" spans="1:17">
      <c r="A2" s="2">
        <v>1182</v>
      </c>
      <c r="B2" s="2">
        <v>1182</v>
      </c>
      <c r="C2" s="2" t="s">
        <v>188</v>
      </c>
      <c r="D2" s="2" t="s">
        <v>189</v>
      </c>
      <c r="E2" s="4" t="s">
        <v>190</v>
      </c>
      <c r="F2" s="2" t="s">
        <v>979</v>
      </c>
      <c r="G2" s="2" t="s">
        <v>30</v>
      </c>
      <c r="H2" s="2" t="s">
        <v>138</v>
      </c>
      <c r="I2" s="2" t="s">
        <v>193</v>
      </c>
      <c r="J2" s="2" t="s">
        <v>194</v>
      </c>
      <c r="K2" s="2" t="s">
        <v>195</v>
      </c>
      <c r="L2" s="146">
        <v>610.67200000000003</v>
      </c>
      <c r="M2" s="156">
        <v>3.3719999999999999</v>
      </c>
      <c r="N2" s="158">
        <v>3.3300000000000003E-2</v>
      </c>
      <c r="O2" s="147">
        <v>2059.1840000000002</v>
      </c>
      <c r="P2" s="162">
        <v>0.478270595014683</v>
      </c>
      <c r="Q2" s="162">
        <v>4.5798371914417503E-3</v>
      </c>
    </row>
    <row r="3" spans="1:17">
      <c r="A3" s="2">
        <v>1182</v>
      </c>
      <c r="B3" s="2">
        <v>1182</v>
      </c>
      <c r="C3" s="2" t="s">
        <v>188</v>
      </c>
      <c r="D3" s="2" t="s">
        <v>189</v>
      </c>
      <c r="E3" s="18" t="s">
        <v>190</v>
      </c>
      <c r="F3" s="2" t="s">
        <v>979</v>
      </c>
      <c r="G3" s="2" t="s">
        <v>30</v>
      </c>
      <c r="H3" s="2" t="s">
        <v>138</v>
      </c>
      <c r="I3" s="2" t="s">
        <v>193</v>
      </c>
      <c r="J3" s="2" t="s">
        <v>194</v>
      </c>
      <c r="K3" s="2" t="s">
        <v>1201</v>
      </c>
      <c r="L3" s="147">
        <v>0</v>
      </c>
      <c r="M3" s="156">
        <v>2.4674</v>
      </c>
      <c r="N3" s="159">
        <v>0</v>
      </c>
      <c r="O3" s="147">
        <v>1E-3</v>
      </c>
      <c r="P3" s="162">
        <v>1.49001748153317E-7</v>
      </c>
      <c r="Q3" s="162">
        <v>1.4268151855780501E-9</v>
      </c>
    </row>
    <row r="4" spans="1:17">
      <c r="A4" s="2">
        <v>1182</v>
      </c>
      <c r="B4" s="2">
        <v>1182</v>
      </c>
      <c r="C4" s="2" t="s">
        <v>188</v>
      </c>
      <c r="D4" s="2" t="s">
        <v>189</v>
      </c>
      <c r="E4" s="18" t="s">
        <v>190</v>
      </c>
      <c r="F4" s="2" t="s">
        <v>979</v>
      </c>
      <c r="G4" s="2" t="s">
        <v>30</v>
      </c>
      <c r="H4" s="2" t="s">
        <v>138</v>
      </c>
      <c r="I4" s="2" t="s">
        <v>193</v>
      </c>
      <c r="J4" s="2" t="s">
        <v>194</v>
      </c>
      <c r="K4" s="2" t="s">
        <v>1202</v>
      </c>
      <c r="L4" s="147">
        <v>10.987</v>
      </c>
      <c r="M4" s="156">
        <v>3.9552</v>
      </c>
      <c r="N4" s="159">
        <v>0</v>
      </c>
      <c r="O4" s="147">
        <v>43.457999999999998</v>
      </c>
      <c r="P4" s="162">
        <v>1.00935471537177E-2</v>
      </c>
      <c r="Q4" s="162">
        <v>9.6654076437101494E-5</v>
      </c>
    </row>
    <row r="5" spans="1:17">
      <c r="A5" s="2">
        <v>1182</v>
      </c>
      <c r="B5" s="2">
        <v>1182</v>
      </c>
      <c r="C5" s="2" t="s">
        <v>188</v>
      </c>
      <c r="D5" s="2" t="s">
        <v>189</v>
      </c>
      <c r="E5" s="18" t="s">
        <v>190</v>
      </c>
      <c r="F5" s="2" t="s">
        <v>979</v>
      </c>
      <c r="G5" s="2" t="s">
        <v>30</v>
      </c>
      <c r="H5" s="2" t="s">
        <v>138</v>
      </c>
      <c r="I5" s="2" t="s">
        <v>193</v>
      </c>
      <c r="J5" s="2" t="s">
        <v>194</v>
      </c>
      <c r="K5" s="2" t="s">
        <v>1203</v>
      </c>
      <c r="L5" s="147">
        <v>0</v>
      </c>
      <c r="M5" s="156">
        <v>2.3369000000000001E-2</v>
      </c>
      <c r="N5" s="159">
        <v>0</v>
      </c>
      <c r="O5" s="147">
        <v>0</v>
      </c>
      <c r="P5" s="162">
        <v>2.2253710844238E-9</v>
      </c>
      <c r="Q5" s="162">
        <v>2.1309771839287498E-11</v>
      </c>
    </row>
    <row r="6" spans="1:17">
      <c r="A6" s="2">
        <v>1182</v>
      </c>
      <c r="B6" s="2">
        <v>1182</v>
      </c>
      <c r="C6" s="2" t="s">
        <v>188</v>
      </c>
      <c r="D6" s="2" t="s">
        <v>189</v>
      </c>
      <c r="E6" s="18" t="s">
        <v>190</v>
      </c>
      <c r="F6" s="2" t="s">
        <v>979</v>
      </c>
      <c r="G6" s="2" t="s">
        <v>30</v>
      </c>
      <c r="H6" s="2" t="s">
        <v>138</v>
      </c>
      <c r="I6" s="2" t="s">
        <v>193</v>
      </c>
      <c r="J6" s="2" t="s">
        <v>194</v>
      </c>
      <c r="K6" s="2" t="s">
        <v>1204</v>
      </c>
      <c r="L6" s="147">
        <v>13.741</v>
      </c>
      <c r="M6" s="156">
        <v>4.6235999999999997</v>
      </c>
      <c r="N6" s="159">
        <v>0</v>
      </c>
      <c r="O6" s="147">
        <v>63.530999999999999</v>
      </c>
      <c r="P6" s="162">
        <v>1.4755845235081199E-2</v>
      </c>
      <c r="Q6" s="162">
        <v>1.4129944325075799E-4</v>
      </c>
    </row>
    <row r="7" spans="1:17">
      <c r="A7" s="2">
        <v>1182</v>
      </c>
      <c r="B7" s="2">
        <v>1182</v>
      </c>
      <c r="C7" s="2" t="s">
        <v>188</v>
      </c>
      <c r="D7" s="2" t="s">
        <v>189</v>
      </c>
      <c r="E7" s="18" t="s">
        <v>190</v>
      </c>
      <c r="F7" s="2" t="s">
        <v>977</v>
      </c>
      <c r="G7" s="2" t="s">
        <v>30</v>
      </c>
      <c r="H7" s="2" t="s">
        <v>138</v>
      </c>
      <c r="I7" s="2" t="s">
        <v>193</v>
      </c>
      <c r="J7" s="2" t="s">
        <v>194</v>
      </c>
      <c r="K7" s="2" t="s">
        <v>34</v>
      </c>
      <c r="L7" s="147">
        <v>1072.7940000000001</v>
      </c>
      <c r="M7" s="156">
        <v>1</v>
      </c>
      <c r="N7" s="159">
        <v>4.0300000000000002E-2</v>
      </c>
      <c r="O7" s="147">
        <v>1072.7940000000001</v>
      </c>
      <c r="P7" s="162">
        <v>0.249169557864104</v>
      </c>
      <c r="Q7" s="162">
        <v>2.3860049519583899E-3</v>
      </c>
    </row>
    <row r="8" spans="1:17">
      <c r="A8" s="2">
        <v>1182</v>
      </c>
      <c r="B8" s="2">
        <v>1182</v>
      </c>
      <c r="C8" s="2" t="s">
        <v>1205</v>
      </c>
      <c r="D8" s="2" t="s">
        <v>1206</v>
      </c>
      <c r="E8" s="18" t="s">
        <v>190</v>
      </c>
      <c r="F8" s="2" t="s">
        <v>977</v>
      </c>
      <c r="G8" s="2" t="s">
        <v>30</v>
      </c>
      <c r="H8" s="2" t="s">
        <v>138</v>
      </c>
      <c r="I8" s="2" t="s">
        <v>193</v>
      </c>
      <c r="J8" s="2" t="s">
        <v>194</v>
      </c>
      <c r="K8" s="2" t="s">
        <v>34</v>
      </c>
      <c r="L8" s="147">
        <v>516.30100000000004</v>
      </c>
      <c r="M8" s="156">
        <v>1</v>
      </c>
      <c r="N8" s="159">
        <v>4.0300000000000002E-2</v>
      </c>
      <c r="O8" s="147">
        <v>516.30100000000004</v>
      </c>
      <c r="P8" s="162">
        <v>0.119917109714907</v>
      </c>
      <c r="Q8" s="162">
        <v>1.1483056760904799E-3</v>
      </c>
    </row>
    <row r="9" spans="1:17">
      <c r="A9" s="2">
        <v>1182</v>
      </c>
      <c r="B9" s="2">
        <v>1182</v>
      </c>
      <c r="C9" s="2" t="s">
        <v>1205</v>
      </c>
      <c r="D9" s="2" t="s">
        <v>1206</v>
      </c>
      <c r="E9" s="18" t="s">
        <v>190</v>
      </c>
      <c r="F9" s="2" t="s">
        <v>977</v>
      </c>
      <c r="G9" s="2" t="s">
        <v>30</v>
      </c>
      <c r="H9" s="2" t="s">
        <v>138</v>
      </c>
      <c r="I9" s="2" t="s">
        <v>193</v>
      </c>
      <c r="J9" s="2" t="s">
        <v>194</v>
      </c>
      <c r="K9" s="2" t="s">
        <v>34</v>
      </c>
      <c r="L9" s="147">
        <v>550.20100000000002</v>
      </c>
      <c r="M9" s="156">
        <v>1</v>
      </c>
      <c r="N9" s="159">
        <v>4.0300000000000002E-2</v>
      </c>
      <c r="O9" s="147">
        <v>550.20100000000002</v>
      </c>
      <c r="P9" s="162">
        <v>0.12779087116881499</v>
      </c>
      <c r="Q9" s="162">
        <v>1.2237034653734299E-3</v>
      </c>
    </row>
    <row r="10" spans="1:17">
      <c r="A10" s="2">
        <v>1182</v>
      </c>
      <c r="B10" s="2">
        <v>1182</v>
      </c>
      <c r="C10" s="2" t="s">
        <v>1205</v>
      </c>
      <c r="D10" s="2" t="s">
        <v>1206</v>
      </c>
      <c r="E10" s="18" t="s">
        <v>190</v>
      </c>
      <c r="F10" s="2" t="s">
        <v>977</v>
      </c>
      <c r="G10" s="2" t="s">
        <v>30</v>
      </c>
      <c r="H10" s="2" t="s">
        <v>138</v>
      </c>
      <c r="I10" s="2" t="s">
        <v>193</v>
      </c>
      <c r="J10" s="2" t="s">
        <v>194</v>
      </c>
      <c r="K10" s="2" t="s">
        <v>34</v>
      </c>
      <c r="L10" s="147">
        <v>0.01</v>
      </c>
      <c r="M10" s="156">
        <v>1</v>
      </c>
      <c r="N10" s="159">
        <v>4.0300000000000002E-2</v>
      </c>
      <c r="O10" s="147">
        <v>0.01</v>
      </c>
      <c r="P10" s="162">
        <v>2.32262157227659E-6</v>
      </c>
      <c r="Q10" s="162">
        <v>2.2241025831894799E-8</v>
      </c>
    </row>
    <row r="11" spans="1:17">
      <c r="A11" s="2">
        <v>1182</v>
      </c>
      <c r="B11" s="2">
        <v>14769</v>
      </c>
      <c r="C11" s="2" t="s">
        <v>188</v>
      </c>
      <c r="D11" s="2" t="s">
        <v>189</v>
      </c>
      <c r="E11" s="18" t="s">
        <v>190</v>
      </c>
      <c r="F11" s="2" t="s">
        <v>979</v>
      </c>
      <c r="G11" s="2" t="s">
        <v>30</v>
      </c>
      <c r="H11" s="2" t="s">
        <v>138</v>
      </c>
      <c r="I11" s="2" t="s">
        <v>193</v>
      </c>
      <c r="J11" s="2" t="s">
        <v>194</v>
      </c>
      <c r="K11" s="2" t="s">
        <v>195</v>
      </c>
      <c r="L11" s="147">
        <v>-14.198</v>
      </c>
      <c r="M11" s="156">
        <v>3.3719999999999999</v>
      </c>
      <c r="N11" s="159">
        <v>3.3300000000000003E-2</v>
      </c>
      <c r="O11" s="147">
        <v>-47.875999999999998</v>
      </c>
      <c r="P11" s="162">
        <v>-4.3352685841842799E-2</v>
      </c>
      <c r="Q11" s="162">
        <v>-1.8214988018971201E-3</v>
      </c>
    </row>
    <row r="12" spans="1:17">
      <c r="A12" s="2">
        <v>1182</v>
      </c>
      <c r="B12" s="2">
        <v>14769</v>
      </c>
      <c r="C12" s="2" t="s">
        <v>188</v>
      </c>
      <c r="D12" s="2" t="s">
        <v>189</v>
      </c>
      <c r="E12" s="18" t="s">
        <v>190</v>
      </c>
      <c r="F12" s="2" t="s">
        <v>979</v>
      </c>
      <c r="G12" s="2" t="s">
        <v>30</v>
      </c>
      <c r="H12" s="2" t="s">
        <v>138</v>
      </c>
      <c r="I12" s="2" t="s">
        <v>193</v>
      </c>
      <c r="J12" s="2" t="s">
        <v>194</v>
      </c>
      <c r="K12" s="2" t="s">
        <v>1201</v>
      </c>
      <c r="L12" s="147">
        <v>1E-3</v>
      </c>
      <c r="M12" s="156">
        <v>2.4674</v>
      </c>
      <c r="N12" s="159">
        <v>0</v>
      </c>
      <c r="O12" s="147">
        <v>2E-3</v>
      </c>
      <c r="P12" s="162">
        <v>1.8097840974785E-6</v>
      </c>
      <c r="Q12" s="162">
        <v>7.6039569434654106E-8</v>
      </c>
    </row>
    <row r="13" spans="1:17">
      <c r="A13" s="2">
        <v>1182</v>
      </c>
      <c r="B13" s="2">
        <v>14769</v>
      </c>
      <c r="C13" s="2" t="s">
        <v>188</v>
      </c>
      <c r="D13" s="2" t="s">
        <v>189</v>
      </c>
      <c r="E13" s="18" t="s">
        <v>190</v>
      </c>
      <c r="F13" s="2" t="s">
        <v>979</v>
      </c>
      <c r="G13" s="2" t="s">
        <v>30</v>
      </c>
      <c r="H13" s="2" t="s">
        <v>138</v>
      </c>
      <c r="I13" s="2" t="s">
        <v>193</v>
      </c>
      <c r="J13" s="2" t="s">
        <v>194</v>
      </c>
      <c r="K13" s="2" t="s">
        <v>1202</v>
      </c>
      <c r="L13" s="147">
        <v>0.28999999999999998</v>
      </c>
      <c r="M13" s="156">
        <v>3.9552</v>
      </c>
      <c r="N13" s="159">
        <v>0</v>
      </c>
      <c r="O13" s="147">
        <v>1.1479999999999999</v>
      </c>
      <c r="P13" s="162">
        <v>1.03940071383869E-3</v>
      </c>
      <c r="Q13" s="162">
        <v>4.3671277065857103E-5</v>
      </c>
    </row>
    <row r="14" spans="1:17">
      <c r="A14" s="2">
        <v>1182</v>
      </c>
      <c r="B14" s="2">
        <v>14769</v>
      </c>
      <c r="C14" s="2" t="s">
        <v>188</v>
      </c>
      <c r="D14" s="2" t="s">
        <v>189</v>
      </c>
      <c r="E14" s="18" t="s">
        <v>190</v>
      </c>
      <c r="F14" s="2" t="s">
        <v>979</v>
      </c>
      <c r="G14" s="2" t="s">
        <v>30</v>
      </c>
      <c r="H14" s="2" t="s">
        <v>138</v>
      </c>
      <c r="I14" s="2" t="s">
        <v>193</v>
      </c>
      <c r="J14" s="2" t="s">
        <v>194</v>
      </c>
      <c r="K14" s="2" t="s">
        <v>1203</v>
      </c>
      <c r="L14" s="147">
        <v>72.320999999999998</v>
      </c>
      <c r="M14" s="156">
        <v>2.3369000000000001E-2</v>
      </c>
      <c r="N14" s="159">
        <v>0</v>
      </c>
      <c r="O14" s="147">
        <v>1.69</v>
      </c>
      <c r="P14" s="162">
        <v>1.5304147463528299E-3</v>
      </c>
      <c r="Q14" s="162">
        <v>6.4301636052195796E-5</v>
      </c>
    </row>
    <row r="15" spans="1:17">
      <c r="A15" s="2">
        <v>1182</v>
      </c>
      <c r="B15" s="2">
        <v>14769</v>
      </c>
      <c r="C15" s="2" t="s">
        <v>188</v>
      </c>
      <c r="D15" s="2" t="s">
        <v>189</v>
      </c>
      <c r="E15" s="18" t="s">
        <v>190</v>
      </c>
      <c r="F15" s="2" t="s">
        <v>979</v>
      </c>
      <c r="G15" s="2" t="s">
        <v>30</v>
      </c>
      <c r="H15" s="2" t="s">
        <v>138</v>
      </c>
      <c r="I15" s="2" t="s">
        <v>193</v>
      </c>
      <c r="J15" s="2" t="s">
        <v>194</v>
      </c>
      <c r="K15" s="2" t="s">
        <v>1204</v>
      </c>
      <c r="L15" s="147">
        <v>3.06</v>
      </c>
      <c r="M15" s="156">
        <v>4.6235999999999997</v>
      </c>
      <c r="N15" s="159">
        <v>0</v>
      </c>
      <c r="O15" s="147">
        <v>14.15</v>
      </c>
      <c r="P15" s="162">
        <v>1.2813498788388099E-2</v>
      </c>
      <c r="Q15" s="162">
        <v>5.3836970508139195E-4</v>
      </c>
    </row>
    <row r="16" spans="1:17">
      <c r="A16" s="2">
        <v>1182</v>
      </c>
      <c r="B16" s="2">
        <v>14769</v>
      </c>
      <c r="C16" s="2" t="s">
        <v>188</v>
      </c>
      <c r="D16" s="2" t="s">
        <v>189</v>
      </c>
      <c r="E16" s="18" t="s">
        <v>190</v>
      </c>
      <c r="F16" s="2" t="s">
        <v>977</v>
      </c>
      <c r="G16" s="2" t="s">
        <v>30</v>
      </c>
      <c r="H16" s="2" t="s">
        <v>138</v>
      </c>
      <c r="I16" s="2" t="s">
        <v>193</v>
      </c>
      <c r="J16" s="2" t="s">
        <v>194</v>
      </c>
      <c r="K16" s="2" t="s">
        <v>34</v>
      </c>
      <c r="L16" s="147">
        <v>211.8</v>
      </c>
      <c r="M16" s="156">
        <v>1</v>
      </c>
      <c r="N16" s="159">
        <v>4.0300000000000002E-2</v>
      </c>
      <c r="O16" s="147">
        <v>211.8</v>
      </c>
      <c r="P16" s="162">
        <v>0.19179075669976201</v>
      </c>
      <c r="Q16" s="162">
        <v>8.0582466059433595E-3</v>
      </c>
    </row>
    <row r="17" spans="1:17">
      <c r="A17" s="2">
        <v>1182</v>
      </c>
      <c r="B17" s="2">
        <v>14769</v>
      </c>
      <c r="C17" s="2" t="s">
        <v>1205</v>
      </c>
      <c r="D17" s="2" t="s">
        <v>1206</v>
      </c>
      <c r="E17" s="18" t="s">
        <v>190</v>
      </c>
      <c r="F17" s="2" t="s">
        <v>977</v>
      </c>
      <c r="G17" s="2" t="s">
        <v>30</v>
      </c>
      <c r="H17" s="2" t="s">
        <v>138</v>
      </c>
      <c r="I17" s="2" t="s">
        <v>193</v>
      </c>
      <c r="J17" s="2" t="s">
        <v>194</v>
      </c>
      <c r="K17" s="2" t="s">
        <v>34</v>
      </c>
      <c r="L17" s="147">
        <v>923.41300000000001</v>
      </c>
      <c r="M17" s="156">
        <v>1</v>
      </c>
      <c r="N17" s="159">
        <v>4.0300000000000002E-2</v>
      </c>
      <c r="O17" s="147">
        <v>923.41300000000001</v>
      </c>
      <c r="P17" s="162">
        <v>0.83617680510940395</v>
      </c>
      <c r="Q17" s="162">
        <v>3.5132657160791003E-2</v>
      </c>
    </row>
    <row r="18" spans="1:17">
      <c r="A18" s="2">
        <v>12904</v>
      </c>
      <c r="B18" s="2">
        <v>12905</v>
      </c>
      <c r="C18" s="2" t="s">
        <v>1205</v>
      </c>
      <c r="D18" s="2" t="s">
        <v>1206</v>
      </c>
      <c r="E18" s="18" t="s">
        <v>190</v>
      </c>
      <c r="F18" s="2" t="s">
        <v>977</v>
      </c>
      <c r="G18" s="2" t="s">
        <v>30</v>
      </c>
      <c r="H18" s="2" t="s">
        <v>138</v>
      </c>
      <c r="I18" s="2" t="s">
        <v>193</v>
      </c>
      <c r="J18" s="2" t="s">
        <v>194</v>
      </c>
      <c r="K18" s="2" t="s">
        <v>34</v>
      </c>
      <c r="L18" s="147">
        <v>1001.6950000000001</v>
      </c>
      <c r="M18" s="156">
        <v>1</v>
      </c>
      <c r="N18" s="159">
        <v>4.0300000000000002E-2</v>
      </c>
      <c r="O18" s="147">
        <v>1001.6950000000001</v>
      </c>
      <c r="P18" s="162">
        <v>0.46983228905824598</v>
      </c>
      <c r="Q18" s="162">
        <v>2.1726793792952E-2</v>
      </c>
    </row>
    <row r="19" spans="1:17">
      <c r="A19" s="2">
        <v>12904</v>
      </c>
      <c r="B19" s="2">
        <v>12905</v>
      </c>
      <c r="C19" s="2" t="s">
        <v>188</v>
      </c>
      <c r="D19" s="2" t="s">
        <v>189</v>
      </c>
      <c r="E19" s="18" t="s">
        <v>190</v>
      </c>
      <c r="F19" s="2" t="s">
        <v>979</v>
      </c>
      <c r="G19" s="2" t="s">
        <v>30</v>
      </c>
      <c r="H19" s="2" t="s">
        <v>138</v>
      </c>
      <c r="I19" s="2" t="s">
        <v>193</v>
      </c>
      <c r="J19" s="2" t="s">
        <v>194</v>
      </c>
      <c r="K19" s="2" t="s">
        <v>195</v>
      </c>
      <c r="L19" s="147">
        <v>-11.913</v>
      </c>
      <c r="M19" s="156">
        <v>3.3719999999999999</v>
      </c>
      <c r="N19" s="159">
        <v>3.3300000000000003E-2</v>
      </c>
      <c r="O19" s="147">
        <v>-40.171999999999997</v>
      </c>
      <c r="P19" s="162">
        <v>-1.8841961177518501E-2</v>
      </c>
      <c r="Q19" s="162">
        <v>-8.7132241587593601E-4</v>
      </c>
    </row>
    <row r="20" spans="1:17">
      <c r="A20" s="2">
        <v>12904</v>
      </c>
      <c r="B20" s="2">
        <v>12905</v>
      </c>
      <c r="C20" s="2" t="s">
        <v>188</v>
      </c>
      <c r="D20" s="2" t="s">
        <v>189</v>
      </c>
      <c r="E20" s="18" t="s">
        <v>190</v>
      </c>
      <c r="F20" s="2" t="s">
        <v>979</v>
      </c>
      <c r="G20" s="2" t="s">
        <v>30</v>
      </c>
      <c r="H20" s="2" t="s">
        <v>138</v>
      </c>
      <c r="I20" s="2" t="s">
        <v>193</v>
      </c>
      <c r="J20" s="2" t="s">
        <v>194</v>
      </c>
      <c r="K20" s="2" t="s">
        <v>1201</v>
      </c>
      <c r="L20" s="147">
        <v>0</v>
      </c>
      <c r="M20" s="156">
        <v>2.4674</v>
      </c>
      <c r="N20" s="159">
        <v>0</v>
      </c>
      <c r="O20" s="147">
        <v>1E-3</v>
      </c>
      <c r="P20" s="162">
        <v>2.7775250955570502E-7</v>
      </c>
      <c r="Q20" s="162">
        <v>1.2844309855093E-8</v>
      </c>
    </row>
    <row r="21" spans="1:17">
      <c r="A21" s="2">
        <v>12904</v>
      </c>
      <c r="B21" s="2">
        <v>12905</v>
      </c>
      <c r="C21" s="2" t="s">
        <v>188</v>
      </c>
      <c r="D21" s="2" t="s">
        <v>189</v>
      </c>
      <c r="E21" s="4" t="s">
        <v>190</v>
      </c>
      <c r="F21" s="2" t="s">
        <v>979</v>
      </c>
      <c r="G21" s="2" t="s">
        <v>30</v>
      </c>
      <c r="H21" s="2" t="s">
        <v>138</v>
      </c>
      <c r="I21" s="2" t="s">
        <v>193</v>
      </c>
      <c r="J21" s="2" t="s">
        <v>194</v>
      </c>
      <c r="K21" s="2" t="s">
        <v>1202</v>
      </c>
      <c r="L21" s="147">
        <v>0.17599999999999999</v>
      </c>
      <c r="M21" s="156">
        <v>3.9552</v>
      </c>
      <c r="N21" s="160">
        <v>0</v>
      </c>
      <c r="O21" s="147">
        <v>0.69599999999999995</v>
      </c>
      <c r="P21" s="162">
        <v>3.2622557944091298E-4</v>
      </c>
      <c r="Q21" s="162">
        <v>1.5085885026561799E-5</v>
      </c>
    </row>
    <row r="22" spans="1:17">
      <c r="A22" s="2">
        <v>12904</v>
      </c>
      <c r="B22" s="2">
        <v>12905</v>
      </c>
      <c r="C22" s="2" t="s">
        <v>188</v>
      </c>
      <c r="D22" s="2" t="s">
        <v>189</v>
      </c>
      <c r="E22" s="4" t="s">
        <v>190</v>
      </c>
      <c r="F22" s="2" t="s">
        <v>979</v>
      </c>
      <c r="G22" s="2" t="s">
        <v>30</v>
      </c>
      <c r="H22" s="2" t="s">
        <v>138</v>
      </c>
      <c r="I22" s="2" t="s">
        <v>193</v>
      </c>
      <c r="J22" s="2" t="s">
        <v>194</v>
      </c>
      <c r="K22" s="2" t="s">
        <v>1203</v>
      </c>
      <c r="L22" s="147">
        <v>251.41399999999999</v>
      </c>
      <c r="M22" s="156">
        <v>2.3369000000000001E-2</v>
      </c>
      <c r="N22" s="160">
        <v>0</v>
      </c>
      <c r="O22" s="147">
        <v>5.875</v>
      </c>
      <c r="P22" s="162">
        <v>2.7557323523804602E-3</v>
      </c>
      <c r="Q22" s="162">
        <v>1.27435320992411E-4</v>
      </c>
    </row>
    <row r="23" spans="1:17">
      <c r="A23" s="2">
        <v>12904</v>
      </c>
      <c r="B23" s="2">
        <v>12905</v>
      </c>
      <c r="C23" s="2" t="s">
        <v>188</v>
      </c>
      <c r="D23" s="2" t="s">
        <v>189</v>
      </c>
      <c r="E23" s="4" t="s">
        <v>190</v>
      </c>
      <c r="F23" s="2" t="s">
        <v>979</v>
      </c>
      <c r="G23" s="2" t="s">
        <v>30</v>
      </c>
      <c r="H23" s="2" t="s">
        <v>138</v>
      </c>
      <c r="I23" s="2" t="s">
        <v>193</v>
      </c>
      <c r="J23" s="2" t="s">
        <v>194</v>
      </c>
      <c r="K23" s="2" t="s">
        <v>1204</v>
      </c>
      <c r="L23" s="147">
        <v>4.0780000000000003</v>
      </c>
      <c r="M23" s="156">
        <v>4.6235999999999997</v>
      </c>
      <c r="N23" s="160">
        <v>0</v>
      </c>
      <c r="O23" s="147">
        <v>18.853999999999999</v>
      </c>
      <c r="P23" s="162">
        <v>8.8430846187438992E-3</v>
      </c>
      <c r="Q23" s="162">
        <v>4.0893714731738199E-4</v>
      </c>
    </row>
    <row r="24" spans="1:17">
      <c r="A24" s="2">
        <v>12904</v>
      </c>
      <c r="B24" s="2">
        <v>12905</v>
      </c>
      <c r="C24" s="2" t="s">
        <v>188</v>
      </c>
      <c r="D24" s="2" t="s">
        <v>189</v>
      </c>
      <c r="E24" s="4" t="s">
        <v>190</v>
      </c>
      <c r="F24" s="2" t="s">
        <v>977</v>
      </c>
      <c r="G24" s="2" t="s">
        <v>30</v>
      </c>
      <c r="H24" s="2" t="s">
        <v>138</v>
      </c>
      <c r="I24" s="2" t="s">
        <v>193</v>
      </c>
      <c r="J24" s="2" t="s">
        <v>194</v>
      </c>
      <c r="K24" s="2" t="s">
        <v>34</v>
      </c>
      <c r="L24" s="147">
        <v>1075.6849999999999</v>
      </c>
      <c r="M24" s="156">
        <v>1</v>
      </c>
      <c r="N24" s="160">
        <v>4.0300000000000002E-2</v>
      </c>
      <c r="O24" s="147">
        <v>1075.6849999999999</v>
      </c>
      <c r="P24" s="162">
        <v>0.50453634825610505</v>
      </c>
      <c r="Q24" s="162">
        <v>2.3331638661068001E-2</v>
      </c>
    </row>
    <row r="25" spans="1:17">
      <c r="A25" s="2">
        <v>12904</v>
      </c>
      <c r="B25" s="2">
        <v>12905</v>
      </c>
      <c r="C25" s="2" t="s">
        <v>1205</v>
      </c>
      <c r="D25" s="2" t="s">
        <v>1206</v>
      </c>
      <c r="E25" s="4" t="s">
        <v>190</v>
      </c>
      <c r="F25" s="2" t="s">
        <v>977</v>
      </c>
      <c r="G25" s="2" t="s">
        <v>30</v>
      </c>
      <c r="H25" s="2" t="s">
        <v>138</v>
      </c>
      <c r="I25" s="2" t="s">
        <v>193</v>
      </c>
      <c r="J25" s="2" t="s">
        <v>194</v>
      </c>
      <c r="K25" s="2" t="s">
        <v>34</v>
      </c>
      <c r="L25" s="147">
        <v>69.393000000000001</v>
      </c>
      <c r="M25" s="156">
        <v>1</v>
      </c>
      <c r="N25" s="160">
        <v>0</v>
      </c>
      <c r="O25" s="147">
        <v>69.393000000000001</v>
      </c>
      <c r="P25" s="162">
        <v>3.2548003560092499E-2</v>
      </c>
      <c r="Q25" s="162">
        <v>1.50514083044371E-3</v>
      </c>
    </row>
    <row r="26" spans="1:17">
      <c r="A26" s="2">
        <v>12904</v>
      </c>
      <c r="B26" s="2">
        <v>13680</v>
      </c>
      <c r="C26" s="2" t="s">
        <v>1205</v>
      </c>
      <c r="D26" s="2" t="s">
        <v>1206</v>
      </c>
      <c r="E26" s="4" t="s">
        <v>190</v>
      </c>
      <c r="F26" s="2" t="s">
        <v>977</v>
      </c>
      <c r="G26" s="2" t="s">
        <v>30</v>
      </c>
      <c r="H26" s="2" t="s">
        <v>138</v>
      </c>
      <c r="I26" s="2" t="s">
        <v>193</v>
      </c>
      <c r="J26" s="2" t="s">
        <v>194</v>
      </c>
      <c r="K26" s="2" t="s">
        <v>34</v>
      </c>
      <c r="L26" s="147">
        <v>713.697</v>
      </c>
      <c r="M26" s="156">
        <v>1</v>
      </c>
      <c r="N26" s="160">
        <v>4.0300000000000002E-2</v>
      </c>
      <c r="O26" s="147">
        <v>713.697</v>
      </c>
      <c r="P26" s="162">
        <v>1.03813049961584</v>
      </c>
      <c r="Q26" s="162">
        <v>1.4035984747362401E-2</v>
      </c>
    </row>
    <row r="27" spans="1:17">
      <c r="A27" s="2">
        <v>12904</v>
      </c>
      <c r="B27" s="2">
        <v>13680</v>
      </c>
      <c r="C27" s="2" t="s">
        <v>188</v>
      </c>
      <c r="D27" s="2" t="s">
        <v>189</v>
      </c>
      <c r="E27" s="4" t="s">
        <v>190</v>
      </c>
      <c r="F27" s="2" t="s">
        <v>979</v>
      </c>
      <c r="G27" s="2" t="s">
        <v>30</v>
      </c>
      <c r="H27" s="2" t="s">
        <v>138</v>
      </c>
      <c r="I27" s="2" t="s">
        <v>193</v>
      </c>
      <c r="J27" s="2" t="s">
        <v>194</v>
      </c>
      <c r="K27" s="2" t="s">
        <v>195</v>
      </c>
      <c r="L27" s="147">
        <v>-24.128</v>
      </c>
      <c r="M27" s="156">
        <v>3.3719999999999999</v>
      </c>
      <c r="N27" s="160">
        <v>3.3300000000000003E-2</v>
      </c>
      <c r="O27" s="147">
        <v>-81.358999999999995</v>
      </c>
      <c r="P27" s="162">
        <v>-0.118343391284851</v>
      </c>
      <c r="Q27" s="162">
        <v>-1.6000551333767701E-3</v>
      </c>
    </row>
    <row r="28" spans="1:17">
      <c r="A28" s="2">
        <v>12904</v>
      </c>
      <c r="B28" s="2">
        <v>13680</v>
      </c>
      <c r="C28" s="2" t="s">
        <v>188</v>
      </c>
      <c r="D28" s="2" t="s">
        <v>189</v>
      </c>
      <c r="E28" s="4" t="s">
        <v>190</v>
      </c>
      <c r="F28" s="2" t="s">
        <v>979</v>
      </c>
      <c r="G28" s="2" t="s">
        <v>30</v>
      </c>
      <c r="H28" s="2" t="s">
        <v>138</v>
      </c>
      <c r="I28" s="2" t="s">
        <v>193</v>
      </c>
      <c r="J28" s="2" t="s">
        <v>194</v>
      </c>
      <c r="K28" s="2" t="s">
        <v>1202</v>
      </c>
      <c r="L28" s="147">
        <v>0.45800000000000002</v>
      </c>
      <c r="M28" s="156">
        <v>3.9552</v>
      </c>
      <c r="N28" s="160">
        <v>0</v>
      </c>
      <c r="O28" s="147">
        <v>1.8120000000000001</v>
      </c>
      <c r="P28" s="162">
        <v>2.6358102358008699E-3</v>
      </c>
      <c r="Q28" s="162">
        <v>3.56373233233522E-5</v>
      </c>
    </row>
    <row r="29" spans="1:17">
      <c r="A29" s="2">
        <v>12904</v>
      </c>
      <c r="B29" s="2">
        <v>13680</v>
      </c>
      <c r="C29" s="2" t="s">
        <v>188</v>
      </c>
      <c r="D29" s="2" t="s">
        <v>189</v>
      </c>
      <c r="E29" s="4" t="s">
        <v>190</v>
      </c>
      <c r="F29" s="2" t="s">
        <v>979</v>
      </c>
      <c r="G29" s="2" t="s">
        <v>30</v>
      </c>
      <c r="H29" s="2" t="s">
        <v>138</v>
      </c>
      <c r="I29" s="2" t="s">
        <v>193</v>
      </c>
      <c r="J29" s="2" t="s">
        <v>194</v>
      </c>
      <c r="K29" s="2" t="s">
        <v>1203</v>
      </c>
      <c r="L29" s="147">
        <v>730.35299999999995</v>
      </c>
      <c r="M29" s="156">
        <v>2.3369000000000001E-2</v>
      </c>
      <c r="N29" s="160">
        <v>0</v>
      </c>
      <c r="O29" s="147">
        <v>17.068000000000001</v>
      </c>
      <c r="P29" s="162">
        <v>2.4826248995483E-2</v>
      </c>
      <c r="Q29" s="162">
        <v>3.3566189642224103E-4</v>
      </c>
    </row>
    <row r="30" spans="1:17">
      <c r="A30" s="2">
        <v>12904</v>
      </c>
      <c r="B30" s="2">
        <v>13680</v>
      </c>
      <c r="C30" s="2" t="s">
        <v>188</v>
      </c>
      <c r="D30" s="2" t="s">
        <v>189</v>
      </c>
      <c r="E30" s="4" t="s">
        <v>190</v>
      </c>
      <c r="F30" s="2" t="s">
        <v>979</v>
      </c>
      <c r="G30" s="2" t="s">
        <v>30</v>
      </c>
      <c r="H30" s="2" t="s">
        <v>138</v>
      </c>
      <c r="I30" s="2" t="s">
        <v>193</v>
      </c>
      <c r="J30" s="2" t="s">
        <v>194</v>
      </c>
      <c r="K30" s="2" t="s">
        <v>1204</v>
      </c>
      <c r="L30" s="147">
        <v>4.282</v>
      </c>
      <c r="M30" s="156">
        <v>4.6235999999999997</v>
      </c>
      <c r="N30" s="160">
        <v>0</v>
      </c>
      <c r="O30" s="147">
        <v>19.8</v>
      </c>
      <c r="P30" s="162">
        <v>2.8799987657714E-2</v>
      </c>
      <c r="Q30" s="162">
        <v>3.89388605418574E-4</v>
      </c>
    </row>
    <row r="31" spans="1:17">
      <c r="A31" s="2">
        <v>12904</v>
      </c>
      <c r="B31" s="2">
        <v>13680</v>
      </c>
      <c r="C31" s="2" t="s">
        <v>188</v>
      </c>
      <c r="D31" s="2" t="s">
        <v>189</v>
      </c>
      <c r="E31" s="4" t="s">
        <v>190</v>
      </c>
      <c r="F31" s="2" t="s">
        <v>977</v>
      </c>
      <c r="G31" s="2" t="s">
        <v>30</v>
      </c>
      <c r="H31" s="2" t="s">
        <v>138</v>
      </c>
      <c r="I31" s="2" t="s">
        <v>193</v>
      </c>
      <c r="J31" s="2" t="s">
        <v>194</v>
      </c>
      <c r="K31" s="2" t="s">
        <v>34</v>
      </c>
      <c r="L31" s="147">
        <v>16.466000000000001</v>
      </c>
      <c r="M31" s="156">
        <v>1</v>
      </c>
      <c r="N31" s="160">
        <v>4.0300000000000002E-2</v>
      </c>
      <c r="O31" s="147">
        <v>16.466000000000001</v>
      </c>
      <c r="P31" s="162">
        <v>2.3950844780018E-2</v>
      </c>
      <c r="Q31" s="162">
        <v>3.2382604320283398E-4</v>
      </c>
    </row>
    <row r="32" spans="1:17">
      <c r="A32" s="2">
        <v>424</v>
      </c>
      <c r="B32" s="2">
        <v>7228</v>
      </c>
      <c r="C32" s="2" t="s">
        <v>188</v>
      </c>
      <c r="D32" s="2" t="s">
        <v>189</v>
      </c>
      <c r="E32" s="4" t="s">
        <v>190</v>
      </c>
      <c r="F32" s="2" t="s">
        <v>979</v>
      </c>
      <c r="G32" s="2" t="s">
        <v>30</v>
      </c>
      <c r="H32" s="2" t="s">
        <v>138</v>
      </c>
      <c r="I32" s="2" t="s">
        <v>193</v>
      </c>
      <c r="J32" s="2" t="s">
        <v>194</v>
      </c>
      <c r="K32" s="2" t="s">
        <v>1207</v>
      </c>
      <c r="L32" s="147">
        <v>0.61199999999999999</v>
      </c>
      <c r="M32" s="156">
        <v>2.2031999999999998</v>
      </c>
      <c r="N32" s="160">
        <v>0</v>
      </c>
      <c r="O32" s="147">
        <v>1.3480000000000001</v>
      </c>
      <c r="P32" s="162">
        <v>4.6975381117167898E-5</v>
      </c>
      <c r="Q32" s="162">
        <v>5.4265888290877004E-7</v>
      </c>
    </row>
    <row r="33" spans="1:17">
      <c r="A33" s="2">
        <v>424</v>
      </c>
      <c r="B33" s="2">
        <v>7228</v>
      </c>
      <c r="C33" s="2" t="s">
        <v>188</v>
      </c>
      <c r="D33" s="2" t="s">
        <v>189</v>
      </c>
      <c r="E33" s="4" t="s">
        <v>190</v>
      </c>
      <c r="F33" s="2" t="s">
        <v>979</v>
      </c>
      <c r="G33" s="2" t="s">
        <v>30</v>
      </c>
      <c r="H33" s="2" t="s">
        <v>138</v>
      </c>
      <c r="I33" s="2" t="s">
        <v>193</v>
      </c>
      <c r="J33" s="2" t="s">
        <v>194</v>
      </c>
      <c r="K33" s="2" t="s">
        <v>195</v>
      </c>
      <c r="L33" s="147">
        <v>2272.2049999999999</v>
      </c>
      <c r="M33" s="156">
        <v>3.3719999999999999</v>
      </c>
      <c r="N33" s="160">
        <v>3.3300000000000003E-2</v>
      </c>
      <c r="O33" s="147">
        <v>7661.8739999999998</v>
      </c>
      <c r="P33" s="162">
        <v>0.266931587799146</v>
      </c>
      <c r="Q33" s="162">
        <v>3.08358961233015E-3</v>
      </c>
    </row>
    <row r="34" spans="1:17">
      <c r="A34" s="2">
        <v>424</v>
      </c>
      <c r="B34" s="2">
        <v>7228</v>
      </c>
      <c r="C34" s="2" t="s">
        <v>188</v>
      </c>
      <c r="D34" s="2" t="s">
        <v>189</v>
      </c>
      <c r="E34" s="4" t="s">
        <v>190</v>
      </c>
      <c r="F34" s="2" t="s">
        <v>979</v>
      </c>
      <c r="G34" s="2" t="s">
        <v>30</v>
      </c>
      <c r="H34" s="2" t="s">
        <v>138</v>
      </c>
      <c r="I34" s="2" t="s">
        <v>193</v>
      </c>
      <c r="J34" s="2" t="s">
        <v>194</v>
      </c>
      <c r="K34" s="2" t="s">
        <v>1201</v>
      </c>
      <c r="L34" s="147">
        <v>0</v>
      </c>
      <c r="M34" s="156">
        <v>2.4674</v>
      </c>
      <c r="N34" s="160">
        <v>0</v>
      </c>
      <c r="O34" s="147">
        <v>1E-3</v>
      </c>
      <c r="P34" s="162">
        <v>2.9226946504201001E-8</v>
      </c>
      <c r="Q34" s="162">
        <v>3.37629238201278E-10</v>
      </c>
    </row>
    <row r="35" spans="1:17">
      <c r="A35" s="2">
        <v>424</v>
      </c>
      <c r="B35" s="2">
        <v>7228</v>
      </c>
      <c r="C35" s="2" t="s">
        <v>188</v>
      </c>
      <c r="D35" s="2" t="s">
        <v>189</v>
      </c>
      <c r="E35" s="4" t="s">
        <v>190</v>
      </c>
      <c r="F35" s="2" t="s">
        <v>979</v>
      </c>
      <c r="G35" s="2" t="s">
        <v>30</v>
      </c>
      <c r="H35" s="2" t="s">
        <v>138</v>
      </c>
      <c r="I35" s="2" t="s">
        <v>193</v>
      </c>
      <c r="J35" s="2" t="s">
        <v>194</v>
      </c>
      <c r="K35" s="2" t="s">
        <v>1202</v>
      </c>
      <c r="L35" s="147">
        <v>50.767000000000003</v>
      </c>
      <c r="M35" s="156">
        <v>3.9552</v>
      </c>
      <c r="N35" s="160">
        <v>0</v>
      </c>
      <c r="O35" s="147">
        <v>200.79499999999999</v>
      </c>
      <c r="P35" s="162">
        <v>6.9954683896275797E-3</v>
      </c>
      <c r="Q35" s="162">
        <v>8.0811543652416605E-5</v>
      </c>
    </row>
    <row r="36" spans="1:17">
      <c r="A36" s="2">
        <v>424</v>
      </c>
      <c r="B36" s="2">
        <v>7228</v>
      </c>
      <c r="C36" s="2" t="s">
        <v>188</v>
      </c>
      <c r="D36" s="2" t="s">
        <v>189</v>
      </c>
      <c r="E36" s="4" t="s">
        <v>190</v>
      </c>
      <c r="F36" s="2" t="s">
        <v>979</v>
      </c>
      <c r="G36" s="2" t="s">
        <v>30</v>
      </c>
      <c r="H36" s="2" t="s">
        <v>138</v>
      </c>
      <c r="I36" s="2" t="s">
        <v>193</v>
      </c>
      <c r="J36" s="2" t="s">
        <v>194</v>
      </c>
      <c r="K36" s="2" t="s">
        <v>1203</v>
      </c>
      <c r="L36" s="147">
        <v>8117.7979999999998</v>
      </c>
      <c r="M36" s="156">
        <v>2.3369000000000001E-2</v>
      </c>
      <c r="N36" s="160">
        <v>0</v>
      </c>
      <c r="O36" s="147">
        <v>189.70500000000001</v>
      </c>
      <c r="P36" s="162">
        <v>6.6091155057113804E-3</v>
      </c>
      <c r="Q36" s="162">
        <v>7.6348401057115206E-5</v>
      </c>
    </row>
    <row r="37" spans="1:17">
      <c r="A37" s="2">
        <v>424</v>
      </c>
      <c r="B37" s="2">
        <v>7228</v>
      </c>
      <c r="C37" s="2" t="s">
        <v>188</v>
      </c>
      <c r="D37" s="2" t="s">
        <v>189</v>
      </c>
      <c r="E37" s="4" t="s">
        <v>190</v>
      </c>
      <c r="F37" s="2" t="s">
        <v>979</v>
      </c>
      <c r="G37" s="2" t="s">
        <v>233</v>
      </c>
      <c r="H37" s="2" t="s">
        <v>138</v>
      </c>
      <c r="I37" s="2" t="s">
        <v>193</v>
      </c>
      <c r="J37" s="2" t="s">
        <v>194</v>
      </c>
      <c r="K37" s="2" t="s">
        <v>1208</v>
      </c>
      <c r="L37" s="147">
        <v>0</v>
      </c>
      <c r="M37" s="156">
        <v>0.33429999999999999</v>
      </c>
      <c r="N37" s="160">
        <v>0</v>
      </c>
      <c r="O37" s="147">
        <v>0</v>
      </c>
      <c r="P37" s="162">
        <v>1.2811324421026402E-9</v>
      </c>
      <c r="Q37" s="162">
        <v>1.4799622341659499E-11</v>
      </c>
    </row>
    <row r="38" spans="1:17">
      <c r="A38" s="2">
        <v>424</v>
      </c>
      <c r="B38" s="2">
        <v>7228</v>
      </c>
      <c r="C38" s="2" t="s">
        <v>188</v>
      </c>
      <c r="D38" s="2" t="s">
        <v>189</v>
      </c>
      <c r="E38" s="4" t="s">
        <v>190</v>
      </c>
      <c r="F38" s="2" t="s">
        <v>979</v>
      </c>
      <c r="G38" s="2" t="s">
        <v>30</v>
      </c>
      <c r="H38" s="2" t="s">
        <v>138</v>
      </c>
      <c r="I38" s="2" t="s">
        <v>193</v>
      </c>
      <c r="J38" s="2" t="s">
        <v>194</v>
      </c>
      <c r="K38" s="2" t="s">
        <v>1204</v>
      </c>
      <c r="L38" s="147">
        <v>97.489000000000004</v>
      </c>
      <c r="M38" s="156">
        <v>4.6235999999999997</v>
      </c>
      <c r="N38" s="160">
        <v>0</v>
      </c>
      <c r="O38" s="147">
        <v>450.74900000000002</v>
      </c>
      <c r="P38" s="162">
        <v>1.57036180699908E-2</v>
      </c>
      <c r="Q38" s="162">
        <v>1.8140795533371E-4</v>
      </c>
    </row>
    <row r="39" spans="1:17">
      <c r="A39" s="2">
        <v>424</v>
      </c>
      <c r="B39" s="2">
        <v>7228</v>
      </c>
      <c r="C39" s="2" t="s">
        <v>188</v>
      </c>
      <c r="D39" s="2" t="s">
        <v>189</v>
      </c>
      <c r="E39" s="4" t="s">
        <v>190</v>
      </c>
      <c r="F39" s="2" t="s">
        <v>977</v>
      </c>
      <c r="G39" s="2" t="s">
        <v>30</v>
      </c>
      <c r="H39" s="2" t="s">
        <v>138</v>
      </c>
      <c r="I39" s="2" t="s">
        <v>193</v>
      </c>
      <c r="J39" s="2" t="s">
        <v>194</v>
      </c>
      <c r="K39" s="2" t="s">
        <v>34</v>
      </c>
      <c r="L39" s="147">
        <v>15921.71</v>
      </c>
      <c r="M39" s="156">
        <v>1</v>
      </c>
      <c r="N39" s="160">
        <v>4.0300000000000002E-2</v>
      </c>
      <c r="O39" s="147">
        <v>15921.71</v>
      </c>
      <c r="P39" s="162">
        <v>0.55469553392011295</v>
      </c>
      <c r="Q39" s="162">
        <v>6.4078343088006104E-3</v>
      </c>
    </row>
    <row r="40" spans="1:17">
      <c r="A40" s="2">
        <v>424</v>
      </c>
      <c r="B40" s="2">
        <v>7228</v>
      </c>
      <c r="C40" s="2" t="s">
        <v>188</v>
      </c>
      <c r="D40" s="2" t="s">
        <v>189</v>
      </c>
      <c r="E40" s="4" t="s">
        <v>190</v>
      </c>
      <c r="F40" s="2" t="s">
        <v>979</v>
      </c>
      <c r="G40" s="2" t="s">
        <v>30</v>
      </c>
      <c r="H40" s="2" t="s">
        <v>138</v>
      </c>
      <c r="I40" s="2" t="s">
        <v>193</v>
      </c>
      <c r="J40" s="2" t="s">
        <v>194</v>
      </c>
      <c r="K40" s="2" t="s">
        <v>1209</v>
      </c>
      <c r="L40" s="147">
        <v>0.33700000000000002</v>
      </c>
      <c r="M40" s="156">
        <v>4.2313999999999998</v>
      </c>
      <c r="N40" s="160">
        <v>0</v>
      </c>
      <c r="O40" s="147">
        <v>1.4259999999999999</v>
      </c>
      <c r="P40" s="162">
        <v>4.9679698306581603E-5</v>
      </c>
      <c r="Q40" s="162">
        <v>5.7389911364533204E-7</v>
      </c>
    </row>
    <row r="41" spans="1:17">
      <c r="A41" s="2">
        <v>424</v>
      </c>
      <c r="B41" s="2">
        <v>7228</v>
      </c>
      <c r="C41" s="2" t="s">
        <v>1205</v>
      </c>
      <c r="D41" s="2" t="s">
        <v>1206</v>
      </c>
      <c r="E41" s="4" t="s">
        <v>190</v>
      </c>
      <c r="F41" s="2" t="s">
        <v>977</v>
      </c>
      <c r="G41" s="2" t="s">
        <v>30</v>
      </c>
      <c r="H41" s="2" t="s">
        <v>138</v>
      </c>
      <c r="I41" s="2" t="s">
        <v>193</v>
      </c>
      <c r="J41" s="2" t="s">
        <v>194</v>
      </c>
      <c r="K41" s="2" t="s">
        <v>34</v>
      </c>
      <c r="L41" s="147">
        <v>1.2999999999999999E-2</v>
      </c>
      <c r="M41" s="156">
        <v>1</v>
      </c>
      <c r="N41" s="160">
        <v>4.0300000000000002E-2</v>
      </c>
      <c r="O41" s="147">
        <v>1.2999999999999999E-2</v>
      </c>
      <c r="P41" s="162">
        <v>4.5186108759337802E-7</v>
      </c>
      <c r="Q41" s="162">
        <v>5.2198923604634701E-9</v>
      </c>
    </row>
    <row r="42" spans="1:17">
      <c r="A42" s="2">
        <v>424</v>
      </c>
      <c r="B42" s="2">
        <v>7228</v>
      </c>
      <c r="C42" s="2" t="s">
        <v>1205</v>
      </c>
      <c r="D42" s="2" t="s">
        <v>1206</v>
      </c>
      <c r="E42" s="4" t="s">
        <v>190</v>
      </c>
      <c r="F42" s="2" t="s">
        <v>977</v>
      </c>
      <c r="G42" s="2" t="s">
        <v>30</v>
      </c>
      <c r="H42" s="2" t="s">
        <v>138</v>
      </c>
      <c r="I42" s="2" t="s">
        <v>193</v>
      </c>
      <c r="J42" s="2" t="s">
        <v>194</v>
      </c>
      <c r="K42" s="2" t="s">
        <v>34</v>
      </c>
      <c r="L42" s="147">
        <v>2501.799</v>
      </c>
      <c r="M42" s="156">
        <v>1</v>
      </c>
      <c r="N42" s="160">
        <v>4.0300000000000002E-2</v>
      </c>
      <c r="O42" s="147">
        <v>2501.799</v>
      </c>
      <c r="P42" s="162">
        <v>8.7160041215413098E-2</v>
      </c>
      <c r="Q42" s="162">
        <v>1.00687146065437E-3</v>
      </c>
    </row>
    <row r="43" spans="1:17">
      <c r="A43" s="2">
        <v>424</v>
      </c>
      <c r="B43" s="2">
        <v>7228</v>
      </c>
      <c r="C43" s="2" t="s">
        <v>1205</v>
      </c>
      <c r="D43" s="2" t="s">
        <v>1206</v>
      </c>
      <c r="E43" s="4" t="s">
        <v>190</v>
      </c>
      <c r="F43" s="2" t="s">
        <v>977</v>
      </c>
      <c r="G43" s="2" t="s">
        <v>30</v>
      </c>
      <c r="H43" s="2" t="s">
        <v>138</v>
      </c>
      <c r="I43" s="2" t="s">
        <v>193</v>
      </c>
      <c r="J43" s="2" t="s">
        <v>194</v>
      </c>
      <c r="K43" s="2" t="s">
        <v>34</v>
      </c>
      <c r="L43" s="147">
        <v>1768.23</v>
      </c>
      <c r="M43" s="156">
        <v>1</v>
      </c>
      <c r="N43" s="160">
        <v>4.0300000000000002E-2</v>
      </c>
      <c r="O43" s="147">
        <v>1768.23</v>
      </c>
      <c r="P43" s="162">
        <v>6.1603261665657202E-2</v>
      </c>
      <c r="Q43" s="162">
        <v>7.1163993487654501E-4</v>
      </c>
    </row>
    <row r="44" spans="1:17">
      <c r="A44" s="2">
        <v>424</v>
      </c>
      <c r="B44" s="2">
        <v>7228</v>
      </c>
      <c r="C44" s="2" t="s">
        <v>1205</v>
      </c>
      <c r="D44" s="2" t="s">
        <v>1206</v>
      </c>
      <c r="E44" s="4" t="s">
        <v>190</v>
      </c>
      <c r="F44" s="2" t="s">
        <v>977</v>
      </c>
      <c r="G44" s="2" t="s">
        <v>30</v>
      </c>
      <c r="H44" s="2" t="s">
        <v>138</v>
      </c>
      <c r="I44" s="2" t="s">
        <v>193</v>
      </c>
      <c r="J44" s="2" t="s">
        <v>194</v>
      </c>
      <c r="K44" s="2" t="s">
        <v>34</v>
      </c>
      <c r="L44" s="147">
        <v>5.8620000000000001</v>
      </c>
      <c r="M44" s="156">
        <v>1</v>
      </c>
      <c r="N44" s="160">
        <v>4.0300000000000002E-2</v>
      </c>
      <c r="O44" s="147">
        <v>5.8620000000000001</v>
      </c>
      <c r="P44" s="162">
        <v>2.0423598575079299E-4</v>
      </c>
      <c r="Q44" s="162">
        <v>2.35933097808955E-6</v>
      </c>
    </row>
    <row r="45" spans="1:17">
      <c r="A45" s="2">
        <v>424</v>
      </c>
      <c r="B45" s="2">
        <v>7229</v>
      </c>
      <c r="C45" s="2" t="s">
        <v>188</v>
      </c>
      <c r="D45" s="2" t="s">
        <v>189</v>
      </c>
      <c r="E45" s="4" t="s">
        <v>190</v>
      </c>
      <c r="F45" s="2" t="s">
        <v>979</v>
      </c>
      <c r="G45" s="2" t="s">
        <v>30</v>
      </c>
      <c r="H45" s="2" t="s">
        <v>138</v>
      </c>
      <c r="I45" s="2" t="s">
        <v>193</v>
      </c>
      <c r="J45" s="2" t="s">
        <v>194</v>
      </c>
      <c r="K45" s="2" t="s">
        <v>195</v>
      </c>
      <c r="L45" s="147">
        <v>-20.766999999999999</v>
      </c>
      <c r="M45" s="156">
        <v>3.3719999999999999</v>
      </c>
      <c r="N45" s="160">
        <v>3.3300000000000003E-2</v>
      </c>
      <c r="O45" s="147">
        <v>-70.028000000000006</v>
      </c>
      <c r="P45" s="162">
        <v>-7.38673457012345E-3</v>
      </c>
      <c r="Q45" s="162">
        <v>-4.6977924738746401E-4</v>
      </c>
    </row>
    <row r="46" spans="1:17">
      <c r="A46" s="2">
        <v>424</v>
      </c>
      <c r="B46" s="2">
        <v>7229</v>
      </c>
      <c r="C46" s="2" t="s">
        <v>188</v>
      </c>
      <c r="D46" s="2" t="s">
        <v>189</v>
      </c>
      <c r="E46" s="4" t="s">
        <v>190</v>
      </c>
      <c r="F46" s="2" t="s">
        <v>979</v>
      </c>
      <c r="G46" s="2" t="s">
        <v>30</v>
      </c>
      <c r="H46" s="2" t="s">
        <v>138</v>
      </c>
      <c r="I46" s="2" t="s">
        <v>193</v>
      </c>
      <c r="J46" s="2" t="s">
        <v>194</v>
      </c>
      <c r="K46" s="2" t="s">
        <v>1210</v>
      </c>
      <c r="L46" s="147">
        <v>0</v>
      </c>
      <c r="M46" s="156">
        <v>0.42899999999999999</v>
      </c>
      <c r="N46" s="160">
        <v>0</v>
      </c>
      <c r="O46" s="147">
        <v>0</v>
      </c>
      <c r="P46" s="162">
        <v>1.8100844129014101E-9</v>
      </c>
      <c r="Q46" s="162">
        <v>1.15117185425873E-10</v>
      </c>
    </row>
    <row r="47" spans="1:17">
      <c r="A47" s="2">
        <v>424</v>
      </c>
      <c r="B47" s="2">
        <v>7229</v>
      </c>
      <c r="C47" s="2" t="s">
        <v>188</v>
      </c>
      <c r="D47" s="2" t="s">
        <v>189</v>
      </c>
      <c r="E47" s="4" t="s">
        <v>190</v>
      </c>
      <c r="F47" s="2" t="s">
        <v>979</v>
      </c>
      <c r="G47" s="2" t="s">
        <v>30</v>
      </c>
      <c r="H47" s="2" t="s">
        <v>138</v>
      </c>
      <c r="I47" s="2" t="s">
        <v>193</v>
      </c>
      <c r="J47" s="2" t="s">
        <v>194</v>
      </c>
      <c r="K47" s="2" t="s">
        <v>1201</v>
      </c>
      <c r="L47" s="147">
        <v>0</v>
      </c>
      <c r="M47" s="156">
        <v>2.4674</v>
      </c>
      <c r="N47" s="160">
        <v>0</v>
      </c>
      <c r="O47" s="147">
        <v>0</v>
      </c>
      <c r="P47" s="162">
        <v>2.34241378342287E-8</v>
      </c>
      <c r="Q47" s="162">
        <v>1.4897210313975402E-9</v>
      </c>
    </row>
    <row r="48" spans="1:17">
      <c r="A48" s="2">
        <v>424</v>
      </c>
      <c r="B48" s="2">
        <v>7229</v>
      </c>
      <c r="C48" s="2" t="s">
        <v>188</v>
      </c>
      <c r="D48" s="2" t="s">
        <v>189</v>
      </c>
      <c r="E48" s="4" t="s">
        <v>190</v>
      </c>
      <c r="F48" s="2" t="s">
        <v>979</v>
      </c>
      <c r="G48" s="2" t="s">
        <v>30</v>
      </c>
      <c r="H48" s="2" t="s">
        <v>138</v>
      </c>
      <c r="I48" s="2" t="s">
        <v>193</v>
      </c>
      <c r="J48" s="2" t="s">
        <v>194</v>
      </c>
      <c r="K48" s="2" t="s">
        <v>1202</v>
      </c>
      <c r="L48" s="147">
        <v>0.25900000000000001</v>
      </c>
      <c r="M48" s="156">
        <v>3.9552</v>
      </c>
      <c r="N48" s="160">
        <v>0</v>
      </c>
      <c r="O48" s="147">
        <v>1.0229999999999999</v>
      </c>
      <c r="P48" s="162">
        <v>1.07931055159971E-4</v>
      </c>
      <c r="Q48" s="162">
        <v>6.8641656717792203E-6</v>
      </c>
    </row>
    <row r="49" spans="1:17">
      <c r="A49" s="2">
        <v>424</v>
      </c>
      <c r="B49" s="2">
        <v>7229</v>
      </c>
      <c r="C49" s="2" t="s">
        <v>188</v>
      </c>
      <c r="D49" s="2" t="s">
        <v>189</v>
      </c>
      <c r="E49" s="4" t="s">
        <v>190</v>
      </c>
      <c r="F49" s="2" t="s">
        <v>979</v>
      </c>
      <c r="G49" s="2" t="s">
        <v>30</v>
      </c>
      <c r="H49" s="2" t="s">
        <v>138</v>
      </c>
      <c r="I49" s="2" t="s">
        <v>193</v>
      </c>
      <c r="J49" s="2" t="s">
        <v>194</v>
      </c>
      <c r="K49" s="2" t="s">
        <v>1203</v>
      </c>
      <c r="L49" s="147">
        <v>497.49200000000002</v>
      </c>
      <c r="M49" s="156">
        <v>2.3369000000000001E-2</v>
      </c>
      <c r="N49" s="160">
        <v>0</v>
      </c>
      <c r="O49" s="147">
        <v>11.625999999999999</v>
      </c>
      <c r="P49" s="162">
        <v>1.22633225267911E-3</v>
      </c>
      <c r="Q49" s="162">
        <v>7.7991897128765894E-5</v>
      </c>
    </row>
    <row r="50" spans="1:17">
      <c r="A50" s="2">
        <v>424</v>
      </c>
      <c r="B50" s="2">
        <v>7229</v>
      </c>
      <c r="C50" s="2" t="s">
        <v>188</v>
      </c>
      <c r="D50" s="2" t="s">
        <v>189</v>
      </c>
      <c r="E50" s="4" t="s">
        <v>190</v>
      </c>
      <c r="F50" s="2" t="s">
        <v>979</v>
      </c>
      <c r="G50" s="2" t="s">
        <v>233</v>
      </c>
      <c r="H50" s="2" t="s">
        <v>138</v>
      </c>
      <c r="I50" s="2" t="s">
        <v>193</v>
      </c>
      <c r="J50" s="2" t="s">
        <v>194</v>
      </c>
      <c r="K50" s="2" t="s">
        <v>1208</v>
      </c>
      <c r="L50" s="147">
        <v>14.944000000000001</v>
      </c>
      <c r="M50" s="156">
        <v>0.33429999999999999</v>
      </c>
      <c r="N50" s="160">
        <v>0</v>
      </c>
      <c r="O50" s="147">
        <v>4.9960000000000004</v>
      </c>
      <c r="P50" s="162">
        <v>5.2698628297358295E-4</v>
      </c>
      <c r="Q50" s="162">
        <v>3.3515109694094499E-5</v>
      </c>
    </row>
    <row r="51" spans="1:17">
      <c r="A51" s="2">
        <v>424</v>
      </c>
      <c r="B51" s="2">
        <v>7229</v>
      </c>
      <c r="C51" s="2" t="s">
        <v>188</v>
      </c>
      <c r="D51" s="2" t="s">
        <v>189</v>
      </c>
      <c r="E51" s="4" t="s">
        <v>190</v>
      </c>
      <c r="F51" s="2" t="s">
        <v>979</v>
      </c>
      <c r="G51" s="2" t="s">
        <v>30</v>
      </c>
      <c r="H51" s="2" t="s">
        <v>138</v>
      </c>
      <c r="I51" s="2" t="s">
        <v>193</v>
      </c>
      <c r="J51" s="2" t="s">
        <v>194</v>
      </c>
      <c r="K51" s="2" t="s">
        <v>1204</v>
      </c>
      <c r="L51" s="147">
        <v>4.0389999999999997</v>
      </c>
      <c r="M51" s="156">
        <v>4.6235999999999997</v>
      </c>
      <c r="N51" s="160">
        <v>0</v>
      </c>
      <c r="O51" s="147">
        <v>18.672999999999998</v>
      </c>
      <c r="P51" s="162">
        <v>1.9696759936445899E-3</v>
      </c>
      <c r="Q51" s="162">
        <v>1.2526684113357099E-4</v>
      </c>
    </row>
    <row r="52" spans="1:17">
      <c r="A52" s="2">
        <v>424</v>
      </c>
      <c r="B52" s="2">
        <v>7229</v>
      </c>
      <c r="C52" s="2" t="s">
        <v>188</v>
      </c>
      <c r="D52" s="2" t="s">
        <v>189</v>
      </c>
      <c r="E52" s="4" t="s">
        <v>190</v>
      </c>
      <c r="F52" s="2" t="s">
        <v>977</v>
      </c>
      <c r="G52" s="2" t="s">
        <v>30</v>
      </c>
      <c r="H52" s="2" t="s">
        <v>138</v>
      </c>
      <c r="I52" s="2" t="s">
        <v>193</v>
      </c>
      <c r="J52" s="2" t="s">
        <v>194</v>
      </c>
      <c r="K52" s="2" t="s">
        <v>34</v>
      </c>
      <c r="L52" s="147">
        <v>9411.5560000000005</v>
      </c>
      <c r="M52" s="156">
        <v>1</v>
      </c>
      <c r="N52" s="160">
        <v>4.0300000000000002E-2</v>
      </c>
      <c r="O52" s="147">
        <v>9411.5560000000005</v>
      </c>
      <c r="P52" s="162">
        <v>0.99275701845168995</v>
      </c>
      <c r="Q52" s="162">
        <v>6.31370520409891E-2</v>
      </c>
    </row>
    <row r="53" spans="1:17">
      <c r="A53" s="2">
        <v>424</v>
      </c>
      <c r="B53" s="2">
        <v>7229</v>
      </c>
      <c r="C53" s="2" t="s">
        <v>1205</v>
      </c>
      <c r="D53" s="2" t="s">
        <v>1206</v>
      </c>
      <c r="E53" s="4" t="s">
        <v>190</v>
      </c>
      <c r="F53" s="2" t="s">
        <v>977</v>
      </c>
      <c r="G53" s="2" t="s">
        <v>30</v>
      </c>
      <c r="H53" s="2" t="s">
        <v>138</v>
      </c>
      <c r="I53" s="2" t="s">
        <v>193</v>
      </c>
      <c r="J53" s="2" t="s">
        <v>194</v>
      </c>
      <c r="K53" s="2" t="s">
        <v>34</v>
      </c>
      <c r="L53" s="147">
        <v>102.375</v>
      </c>
      <c r="M53" s="156">
        <v>1</v>
      </c>
      <c r="N53" s="160">
        <v>4.0300000000000002E-2</v>
      </c>
      <c r="O53" s="147">
        <v>102.375</v>
      </c>
      <c r="P53" s="162">
        <v>1.07987652997535E-2</v>
      </c>
      <c r="Q53" s="162">
        <v>6.8677651634466001E-4</v>
      </c>
    </row>
    <row r="54" spans="1:17">
      <c r="A54" s="2">
        <v>424</v>
      </c>
      <c r="B54" s="2">
        <v>9817</v>
      </c>
      <c r="C54" s="2" t="s">
        <v>188</v>
      </c>
      <c r="D54" s="2" t="s">
        <v>189</v>
      </c>
      <c r="E54" s="4" t="s">
        <v>190</v>
      </c>
      <c r="F54" s="2" t="s">
        <v>979</v>
      </c>
      <c r="G54" s="2" t="s">
        <v>30</v>
      </c>
      <c r="H54" s="2" t="s">
        <v>138</v>
      </c>
      <c r="I54" s="2" t="s">
        <v>193</v>
      </c>
      <c r="J54" s="2" t="s">
        <v>194</v>
      </c>
      <c r="K54" s="2" t="s">
        <v>195</v>
      </c>
      <c r="L54" s="147">
        <v>1.69</v>
      </c>
      <c r="M54" s="156">
        <v>3.3719999999999999</v>
      </c>
      <c r="N54" s="160">
        <v>3.3300000000000003E-2</v>
      </c>
      <c r="O54" s="147">
        <v>5.6989999999999998</v>
      </c>
      <c r="P54" s="162">
        <v>7.7268383339377397E-2</v>
      </c>
      <c r="Q54" s="162">
        <v>3.3299346314361899E-3</v>
      </c>
    </row>
    <row r="55" spans="1:17">
      <c r="A55" s="2">
        <v>424</v>
      </c>
      <c r="B55" s="2">
        <v>9817</v>
      </c>
      <c r="C55" s="2" t="s">
        <v>188</v>
      </c>
      <c r="D55" s="2" t="s">
        <v>189</v>
      </c>
      <c r="E55" s="4" t="s">
        <v>190</v>
      </c>
      <c r="F55" s="2" t="s">
        <v>979</v>
      </c>
      <c r="G55" s="2" t="s">
        <v>30</v>
      </c>
      <c r="H55" s="2" t="s">
        <v>138</v>
      </c>
      <c r="I55" s="2" t="s">
        <v>193</v>
      </c>
      <c r="J55" s="2" t="s">
        <v>194</v>
      </c>
      <c r="K55" s="2" t="s">
        <v>1202</v>
      </c>
      <c r="L55" s="147">
        <v>5.0999999999999997E-2</v>
      </c>
      <c r="M55" s="156">
        <v>3.9552</v>
      </c>
      <c r="N55" s="160">
        <v>0</v>
      </c>
      <c r="O55" s="147">
        <v>0.2</v>
      </c>
      <c r="P55" s="162">
        <v>2.70975411216787E-3</v>
      </c>
      <c r="Q55" s="162">
        <v>1.16778734985982E-4</v>
      </c>
    </row>
    <row r="56" spans="1:17">
      <c r="A56" s="2">
        <v>424</v>
      </c>
      <c r="B56" s="2">
        <v>9817</v>
      </c>
      <c r="C56" s="2" t="s">
        <v>188</v>
      </c>
      <c r="D56" s="2" t="s">
        <v>189</v>
      </c>
      <c r="E56" s="4" t="s">
        <v>190</v>
      </c>
      <c r="F56" s="2" t="s">
        <v>979</v>
      </c>
      <c r="G56" s="2" t="s">
        <v>30</v>
      </c>
      <c r="H56" s="2" t="s">
        <v>138</v>
      </c>
      <c r="I56" s="2" t="s">
        <v>193</v>
      </c>
      <c r="J56" s="2" t="s">
        <v>194</v>
      </c>
      <c r="K56" s="2" t="s">
        <v>1204</v>
      </c>
      <c r="L56" s="147">
        <v>0.28299999999999997</v>
      </c>
      <c r="M56" s="156">
        <v>4.6235999999999997</v>
      </c>
      <c r="N56" s="160">
        <v>0</v>
      </c>
      <c r="O56" s="147">
        <v>1.3069999999999999</v>
      </c>
      <c r="P56" s="162">
        <v>1.7715954217311401E-2</v>
      </c>
      <c r="Q56" s="162">
        <v>7.6348134809621796E-4</v>
      </c>
    </row>
    <row r="57" spans="1:17">
      <c r="A57" s="2">
        <v>424</v>
      </c>
      <c r="B57" s="2">
        <v>9817</v>
      </c>
      <c r="C57" s="2" t="s">
        <v>188</v>
      </c>
      <c r="D57" s="2" t="s">
        <v>189</v>
      </c>
      <c r="E57" s="4" t="s">
        <v>190</v>
      </c>
      <c r="F57" s="2" t="s">
        <v>977</v>
      </c>
      <c r="G57" s="2" t="s">
        <v>30</v>
      </c>
      <c r="H57" s="2" t="s">
        <v>138</v>
      </c>
      <c r="I57" s="2" t="s">
        <v>193</v>
      </c>
      <c r="J57" s="2" t="s">
        <v>194</v>
      </c>
      <c r="K57" s="2" t="s">
        <v>34</v>
      </c>
      <c r="L57" s="147">
        <v>43.323</v>
      </c>
      <c r="M57" s="156">
        <v>1</v>
      </c>
      <c r="N57" s="160">
        <v>4.0300000000000002E-2</v>
      </c>
      <c r="O57" s="147">
        <v>43.323</v>
      </c>
      <c r="P57" s="162">
        <v>0.58739867840261295</v>
      </c>
      <c r="Q57" s="162">
        <v>2.5314353906973699E-2</v>
      </c>
    </row>
    <row r="58" spans="1:17">
      <c r="A58" s="2">
        <v>424</v>
      </c>
      <c r="B58" s="2">
        <v>9817</v>
      </c>
      <c r="C58" s="2" t="s">
        <v>1205</v>
      </c>
      <c r="D58" s="2" t="s">
        <v>1206</v>
      </c>
      <c r="E58" s="4" t="s">
        <v>190</v>
      </c>
      <c r="F58" s="2" t="s">
        <v>977</v>
      </c>
      <c r="G58" s="2" t="s">
        <v>30</v>
      </c>
      <c r="H58" s="2" t="s">
        <v>138</v>
      </c>
      <c r="I58" s="2" t="s">
        <v>193</v>
      </c>
      <c r="J58" s="2" t="s">
        <v>194</v>
      </c>
      <c r="K58" s="2" t="s">
        <v>34</v>
      </c>
      <c r="L58" s="147">
        <v>0.01</v>
      </c>
      <c r="M58" s="156">
        <v>1</v>
      </c>
      <c r="N58" s="160">
        <v>4.0300000000000002E-2</v>
      </c>
      <c r="O58" s="147">
        <v>0.01</v>
      </c>
      <c r="P58" s="162">
        <v>1.3694100490352099E-4</v>
      </c>
      <c r="Q58" s="162">
        <v>5.9015676915233302E-6</v>
      </c>
    </row>
    <row r="59" spans="1:17">
      <c r="A59" s="2">
        <v>424</v>
      </c>
      <c r="B59" s="2">
        <v>9817</v>
      </c>
      <c r="C59" s="2" t="s">
        <v>1205</v>
      </c>
      <c r="D59" s="2" t="s">
        <v>1206</v>
      </c>
      <c r="E59" s="4" t="s">
        <v>190</v>
      </c>
      <c r="F59" s="2" t="s">
        <v>977</v>
      </c>
      <c r="G59" s="2" t="s">
        <v>30</v>
      </c>
      <c r="H59" s="2" t="s">
        <v>138</v>
      </c>
      <c r="I59" s="2" t="s">
        <v>193</v>
      </c>
      <c r="J59" s="2" t="s">
        <v>194</v>
      </c>
      <c r="K59" s="2" t="s">
        <v>34</v>
      </c>
      <c r="L59" s="147">
        <v>23.216000000000001</v>
      </c>
      <c r="M59" s="156">
        <v>1</v>
      </c>
      <c r="N59" s="160">
        <v>4.0300000000000002E-2</v>
      </c>
      <c r="O59" s="147">
        <v>23.216000000000001</v>
      </c>
      <c r="P59" s="162">
        <v>0.31477028892362702</v>
      </c>
      <c r="Q59" s="162">
        <v>1.3565244162417899E-2</v>
      </c>
    </row>
    <row r="60" spans="1:17">
      <c r="A60" s="2">
        <v>424</v>
      </c>
      <c r="B60" s="2">
        <v>15416</v>
      </c>
      <c r="C60" s="2" t="s">
        <v>1205</v>
      </c>
      <c r="D60" s="2" t="s">
        <v>1206</v>
      </c>
      <c r="E60" s="4" t="s">
        <v>190</v>
      </c>
      <c r="F60" s="2" t="s">
        <v>977</v>
      </c>
      <c r="G60" s="2" t="s">
        <v>30</v>
      </c>
      <c r="H60" s="2" t="s">
        <v>138</v>
      </c>
      <c r="I60" s="2" t="s">
        <v>193</v>
      </c>
      <c r="J60" s="2" t="s">
        <v>194</v>
      </c>
      <c r="K60" s="2" t="s">
        <v>34</v>
      </c>
      <c r="L60" s="147">
        <v>500.553</v>
      </c>
      <c r="M60" s="156">
        <v>1</v>
      </c>
      <c r="N60" s="160">
        <v>0</v>
      </c>
      <c r="O60" s="147">
        <v>500.553</v>
      </c>
      <c r="P60" s="162">
        <v>0.94726489471055797</v>
      </c>
      <c r="Q60" s="162">
        <v>5.8727458348332297E-2</v>
      </c>
    </row>
    <row r="61" spans="1:17">
      <c r="A61" s="2">
        <v>424</v>
      </c>
      <c r="B61" s="2">
        <v>15416</v>
      </c>
      <c r="C61" s="2" t="s">
        <v>1211</v>
      </c>
      <c r="D61" s="2" t="s">
        <v>1212</v>
      </c>
      <c r="E61" s="4" t="s">
        <v>190</v>
      </c>
      <c r="F61" s="2" t="s">
        <v>979</v>
      </c>
      <c r="G61" s="2" t="s">
        <v>30</v>
      </c>
      <c r="H61" s="2" t="s">
        <v>138</v>
      </c>
      <c r="I61" s="2" t="s">
        <v>193</v>
      </c>
      <c r="J61" s="2" t="s">
        <v>194</v>
      </c>
      <c r="K61" s="2" t="s">
        <v>195</v>
      </c>
      <c r="L61" s="147">
        <v>4.5880000000000001</v>
      </c>
      <c r="M61" s="156">
        <v>3.3719999999999999</v>
      </c>
      <c r="N61" s="160">
        <v>0</v>
      </c>
      <c r="O61" s="147">
        <v>15.471</v>
      </c>
      <c r="P61" s="162">
        <v>2.9278138216615901E-2</v>
      </c>
      <c r="Q61" s="162">
        <v>1.81515292315188E-3</v>
      </c>
    </row>
    <row r="62" spans="1:17">
      <c r="A62" s="2">
        <v>424</v>
      </c>
      <c r="B62" s="2">
        <v>15416</v>
      </c>
      <c r="C62" s="2" t="s">
        <v>1211</v>
      </c>
      <c r="D62" s="2" t="s">
        <v>1212</v>
      </c>
      <c r="E62" s="4" t="s">
        <v>190</v>
      </c>
      <c r="F62" s="2" t="s">
        <v>977</v>
      </c>
      <c r="G62" s="2" t="s">
        <v>30</v>
      </c>
      <c r="H62" s="2" t="s">
        <v>138</v>
      </c>
      <c r="I62" s="2" t="s">
        <v>193</v>
      </c>
      <c r="J62" s="2" t="s">
        <v>194</v>
      </c>
      <c r="K62" s="2" t="s">
        <v>34</v>
      </c>
      <c r="L62" s="147">
        <v>12.395</v>
      </c>
      <c r="M62" s="156">
        <v>1</v>
      </c>
      <c r="N62" s="160">
        <v>0</v>
      </c>
      <c r="O62" s="147">
        <v>12.395</v>
      </c>
      <c r="P62" s="162">
        <v>2.3456967072826001E-2</v>
      </c>
      <c r="Q62" s="162">
        <v>1.45425853363701E-3</v>
      </c>
    </row>
    <row r="63" spans="1:17">
      <c r="A63" s="2">
        <v>969</v>
      </c>
      <c r="B63" s="2">
        <v>969</v>
      </c>
      <c r="C63" s="2" t="s">
        <v>188</v>
      </c>
      <c r="D63" s="2" t="s">
        <v>189</v>
      </c>
      <c r="E63" s="4" t="s">
        <v>190</v>
      </c>
      <c r="F63" s="2" t="s">
        <v>979</v>
      </c>
      <c r="G63" s="2" t="s">
        <v>30</v>
      </c>
      <c r="H63" s="2" t="s">
        <v>138</v>
      </c>
      <c r="I63" s="2" t="s">
        <v>193</v>
      </c>
      <c r="J63" s="2" t="s">
        <v>194</v>
      </c>
      <c r="K63" s="2" t="s">
        <v>195</v>
      </c>
      <c r="L63" s="147">
        <v>4.5869999999999997</v>
      </c>
      <c r="M63" s="156">
        <v>3.3719999999999999</v>
      </c>
      <c r="N63" s="160">
        <v>3.3300000000000003E-2</v>
      </c>
      <c r="O63" s="147">
        <v>15.468999999999999</v>
      </c>
      <c r="P63" s="162">
        <v>1.31840589681953E-2</v>
      </c>
      <c r="Q63" s="162">
        <v>2.0968338214171799E-4</v>
      </c>
    </row>
    <row r="64" spans="1:17">
      <c r="A64" s="2">
        <v>969</v>
      </c>
      <c r="B64" s="2">
        <v>969</v>
      </c>
      <c r="C64" s="2" t="s">
        <v>188</v>
      </c>
      <c r="D64" s="2" t="s">
        <v>189</v>
      </c>
      <c r="E64" s="4" t="s">
        <v>190</v>
      </c>
      <c r="F64" s="2" t="s">
        <v>979</v>
      </c>
      <c r="G64" s="2" t="s">
        <v>30</v>
      </c>
      <c r="H64" s="2" t="s">
        <v>138</v>
      </c>
      <c r="I64" s="2" t="s">
        <v>193</v>
      </c>
      <c r="J64" s="2" t="s">
        <v>194</v>
      </c>
      <c r="K64" s="2" t="s">
        <v>1210</v>
      </c>
      <c r="L64" s="147">
        <v>0</v>
      </c>
      <c r="M64" s="156">
        <v>0.42899999999999999</v>
      </c>
      <c r="N64" s="160">
        <v>0</v>
      </c>
      <c r="O64" s="147">
        <v>0</v>
      </c>
      <c r="P64" s="162">
        <v>-1.0969211263931501E-8</v>
      </c>
      <c r="Q64" s="162">
        <v>-1.7445775407989E-10</v>
      </c>
    </row>
    <row r="65" spans="1:17">
      <c r="A65" s="2">
        <v>969</v>
      </c>
      <c r="B65" s="2">
        <v>969</v>
      </c>
      <c r="C65" s="2" t="s">
        <v>188</v>
      </c>
      <c r="D65" s="2" t="s">
        <v>189</v>
      </c>
      <c r="E65" s="4" t="s">
        <v>190</v>
      </c>
      <c r="F65" s="2" t="s">
        <v>979</v>
      </c>
      <c r="G65" s="2" t="s">
        <v>30</v>
      </c>
      <c r="H65" s="2" t="s">
        <v>138</v>
      </c>
      <c r="I65" s="2" t="s">
        <v>193</v>
      </c>
      <c r="J65" s="2" t="s">
        <v>194</v>
      </c>
      <c r="K65" s="2" t="s">
        <v>1201</v>
      </c>
      <c r="L65" s="147">
        <v>0</v>
      </c>
      <c r="M65" s="156">
        <v>2.4674</v>
      </c>
      <c r="N65" s="160">
        <v>0</v>
      </c>
      <c r="O65" s="147">
        <v>0</v>
      </c>
      <c r="P65" s="162">
        <v>3.9956737030292599E-7</v>
      </c>
      <c r="Q65" s="162">
        <v>6.3548439673019999E-9</v>
      </c>
    </row>
    <row r="66" spans="1:17">
      <c r="A66" s="2">
        <v>969</v>
      </c>
      <c r="B66" s="2">
        <v>969</v>
      </c>
      <c r="C66" s="2" t="s">
        <v>188</v>
      </c>
      <c r="D66" s="2" t="s">
        <v>189</v>
      </c>
      <c r="E66" s="4" t="s">
        <v>190</v>
      </c>
      <c r="F66" s="2" t="s">
        <v>979</v>
      </c>
      <c r="G66" s="2" t="s">
        <v>30</v>
      </c>
      <c r="H66" s="2" t="s">
        <v>138</v>
      </c>
      <c r="I66" s="2" t="s">
        <v>193</v>
      </c>
      <c r="J66" s="2" t="s">
        <v>194</v>
      </c>
      <c r="K66" s="2" t="s">
        <v>1202</v>
      </c>
      <c r="L66" s="147">
        <v>0.69699999999999995</v>
      </c>
      <c r="M66" s="156">
        <v>3.9552</v>
      </c>
      <c r="N66" s="160">
        <v>0</v>
      </c>
      <c r="O66" s="147">
        <v>2.758</v>
      </c>
      <c r="P66" s="162">
        <v>2.3502629394896901E-3</v>
      </c>
      <c r="Q66" s="162">
        <v>3.7379314159878202E-5</v>
      </c>
    </row>
    <row r="67" spans="1:17">
      <c r="A67" s="2">
        <v>969</v>
      </c>
      <c r="B67" s="2">
        <v>969</v>
      </c>
      <c r="C67" s="2" t="s">
        <v>188</v>
      </c>
      <c r="D67" s="2" t="s">
        <v>189</v>
      </c>
      <c r="E67" s="4" t="s">
        <v>190</v>
      </c>
      <c r="F67" s="2" t="s">
        <v>979</v>
      </c>
      <c r="G67" s="2" t="s">
        <v>30</v>
      </c>
      <c r="H67" s="2" t="s">
        <v>138</v>
      </c>
      <c r="I67" s="2" t="s">
        <v>193</v>
      </c>
      <c r="J67" s="2" t="s">
        <v>194</v>
      </c>
      <c r="K67" s="2" t="s">
        <v>1203</v>
      </c>
      <c r="L67" s="147">
        <v>456.89699999999999</v>
      </c>
      <c r="M67" s="156">
        <v>2.3369000000000001E-2</v>
      </c>
      <c r="N67" s="160">
        <v>0</v>
      </c>
      <c r="O67" s="147">
        <v>10.677</v>
      </c>
      <c r="P67" s="162">
        <v>9.1002854150352107E-3</v>
      </c>
      <c r="Q67" s="162">
        <v>1.44733774999243E-4</v>
      </c>
    </row>
    <row r="68" spans="1:17">
      <c r="A68" s="2">
        <v>969</v>
      </c>
      <c r="B68" s="2">
        <v>969</v>
      </c>
      <c r="C68" s="2" t="s">
        <v>188</v>
      </c>
      <c r="D68" s="2" t="s">
        <v>189</v>
      </c>
      <c r="E68" s="4" t="s">
        <v>190</v>
      </c>
      <c r="F68" s="2" t="s">
        <v>979</v>
      </c>
      <c r="G68" s="2" t="s">
        <v>30</v>
      </c>
      <c r="H68" s="2" t="s">
        <v>138</v>
      </c>
      <c r="I68" s="2" t="s">
        <v>193</v>
      </c>
      <c r="J68" s="2" t="s">
        <v>194</v>
      </c>
      <c r="K68" s="2" t="s">
        <v>1213</v>
      </c>
      <c r="L68" s="147">
        <v>0</v>
      </c>
      <c r="M68" s="156">
        <v>0.53010000000000002</v>
      </c>
      <c r="N68" s="160">
        <v>0</v>
      </c>
      <c r="O68" s="147">
        <v>0</v>
      </c>
      <c r="P68" s="162">
        <v>-4.51808771640255E-9</v>
      </c>
      <c r="Q68" s="162">
        <v>-7.1857074932206289E-11</v>
      </c>
    </row>
    <row r="69" spans="1:17">
      <c r="A69" s="2">
        <v>969</v>
      </c>
      <c r="B69" s="2">
        <v>969</v>
      </c>
      <c r="C69" s="2" t="s">
        <v>188</v>
      </c>
      <c r="D69" s="2" t="s">
        <v>189</v>
      </c>
      <c r="E69" s="4" t="s">
        <v>190</v>
      </c>
      <c r="F69" s="2" t="s">
        <v>979</v>
      </c>
      <c r="G69" s="2" t="s">
        <v>30</v>
      </c>
      <c r="H69" s="2" t="s">
        <v>138</v>
      </c>
      <c r="I69" s="2" t="s">
        <v>193</v>
      </c>
      <c r="J69" s="2" t="s">
        <v>194</v>
      </c>
      <c r="K69" s="2" t="s">
        <v>1204</v>
      </c>
      <c r="L69" s="147">
        <v>3.9390000000000001</v>
      </c>
      <c r="M69" s="156">
        <v>4.6235999999999997</v>
      </c>
      <c r="N69" s="160">
        <v>0</v>
      </c>
      <c r="O69" s="147">
        <v>18.213000000000001</v>
      </c>
      <c r="P69" s="162">
        <v>1.55232601357106E-2</v>
      </c>
      <c r="Q69" s="162">
        <v>2.4688676643313401E-4</v>
      </c>
    </row>
    <row r="70" spans="1:17">
      <c r="A70" s="2">
        <v>969</v>
      </c>
      <c r="B70" s="2">
        <v>969</v>
      </c>
      <c r="C70" s="2" t="s">
        <v>188</v>
      </c>
      <c r="D70" s="2" t="s">
        <v>189</v>
      </c>
      <c r="E70" s="4" t="s">
        <v>190</v>
      </c>
      <c r="F70" s="2" t="s">
        <v>977</v>
      </c>
      <c r="G70" s="2" t="s">
        <v>30</v>
      </c>
      <c r="H70" s="2" t="s">
        <v>138</v>
      </c>
      <c r="I70" s="2" t="s">
        <v>193</v>
      </c>
      <c r="J70" s="2" t="s">
        <v>194</v>
      </c>
      <c r="K70" s="2" t="s">
        <v>34</v>
      </c>
      <c r="L70" s="147">
        <v>1088.0640000000001</v>
      </c>
      <c r="M70" s="156">
        <v>1</v>
      </c>
      <c r="N70" s="160">
        <v>4.0300000000000002E-2</v>
      </c>
      <c r="O70" s="147">
        <v>1088.0640000000001</v>
      </c>
      <c r="P70" s="162">
        <v>0.92736632886737602</v>
      </c>
      <c r="Q70" s="162">
        <v>1.47491230728224E-2</v>
      </c>
    </row>
    <row r="71" spans="1:17">
      <c r="A71" s="2">
        <v>969</v>
      </c>
      <c r="B71" s="2">
        <v>969</v>
      </c>
      <c r="C71" s="2" t="s">
        <v>1205</v>
      </c>
      <c r="D71" s="2" t="s">
        <v>1206</v>
      </c>
      <c r="E71" s="4" t="s">
        <v>190</v>
      </c>
      <c r="F71" s="2" t="s">
        <v>977</v>
      </c>
      <c r="G71" s="2" t="s">
        <v>30</v>
      </c>
      <c r="H71" s="2" t="s">
        <v>138</v>
      </c>
      <c r="I71" s="2" t="s">
        <v>193</v>
      </c>
      <c r="J71" s="2" t="s">
        <v>194</v>
      </c>
      <c r="K71" s="2" t="s">
        <v>34</v>
      </c>
      <c r="L71" s="147">
        <v>4.0000000000000001E-3</v>
      </c>
      <c r="M71" s="156">
        <v>1</v>
      </c>
      <c r="N71" s="160">
        <v>4.0300000000000002E-2</v>
      </c>
      <c r="O71" s="147">
        <v>4.0000000000000001E-3</v>
      </c>
      <c r="P71" s="162">
        <v>3.5115112981661001E-6</v>
      </c>
      <c r="Q71" s="162">
        <v>5.5848169915240503E-8</v>
      </c>
    </row>
    <row r="72" spans="1:17">
      <c r="A72" s="2">
        <v>969</v>
      </c>
      <c r="B72" s="2">
        <v>969</v>
      </c>
      <c r="C72" s="2" t="s">
        <v>1205</v>
      </c>
      <c r="D72" s="2" t="s">
        <v>1206</v>
      </c>
      <c r="E72" s="4" t="s">
        <v>190</v>
      </c>
      <c r="F72" s="2" t="s">
        <v>977</v>
      </c>
      <c r="G72" s="2" t="s">
        <v>30</v>
      </c>
      <c r="H72" s="2" t="s">
        <v>138</v>
      </c>
      <c r="I72" s="2" t="s">
        <v>193</v>
      </c>
      <c r="J72" s="2" t="s">
        <v>194</v>
      </c>
      <c r="K72" s="2" t="s">
        <v>34</v>
      </c>
      <c r="L72" s="147">
        <v>38.098999999999997</v>
      </c>
      <c r="M72" s="156">
        <v>1</v>
      </c>
      <c r="N72" s="160">
        <v>4.0300000000000002E-2</v>
      </c>
      <c r="O72" s="147">
        <v>38.098999999999997</v>
      </c>
      <c r="P72" s="162">
        <v>3.24719080828232E-2</v>
      </c>
      <c r="Q72" s="162">
        <v>5.1644334478681195E-4</v>
      </c>
    </row>
    <row r="94" spans="6:6">
      <c r="F94" s="212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/>
  <cols>
    <col min="1" max="15" width="11.625" style="2" customWidth="1"/>
    <col min="16" max="16" width="11.625" style="139" customWidth="1"/>
    <col min="17" max="20" width="11.625" style="2" customWidth="1"/>
    <col min="21" max="22" width="0" style="2" hidden="1" customWidth="1"/>
    <col min="23" max="16384" width="11.625" style="2" hidden="1"/>
  </cols>
  <sheetData>
    <row r="1" spans="1:22" ht="66.75" customHeight="1">
      <c r="A1" s="19" t="s">
        <v>0</v>
      </c>
      <c r="B1" s="19" t="s">
        <v>1</v>
      </c>
      <c r="C1" s="19" t="s">
        <v>119</v>
      </c>
      <c r="D1" s="19" t="s">
        <v>120</v>
      </c>
      <c r="E1" s="19" t="s">
        <v>121</v>
      </c>
      <c r="F1" s="19" t="s">
        <v>122</v>
      </c>
      <c r="G1" s="19" t="s">
        <v>123</v>
      </c>
      <c r="H1" s="19" t="s">
        <v>6</v>
      </c>
      <c r="I1" s="19" t="s">
        <v>7</v>
      </c>
      <c r="J1" s="19" t="s">
        <v>124</v>
      </c>
      <c r="K1" s="19" t="s">
        <v>9</v>
      </c>
      <c r="L1" s="19" t="s">
        <v>10</v>
      </c>
      <c r="M1" s="19" t="s">
        <v>125</v>
      </c>
      <c r="N1" s="19" t="s">
        <v>11</v>
      </c>
      <c r="O1" s="19" t="s">
        <v>18</v>
      </c>
      <c r="P1" s="137" t="s">
        <v>14</v>
      </c>
      <c r="Q1" s="19" t="s">
        <v>126</v>
      </c>
      <c r="R1" s="19" t="s">
        <v>127</v>
      </c>
      <c r="S1" s="19" t="s">
        <v>128</v>
      </c>
      <c r="T1" s="19" t="s">
        <v>129</v>
      </c>
      <c r="U1" s="11"/>
      <c r="V1" s="11"/>
    </row>
    <row r="2" spans="1:22" ht="14.1" customHeight="1">
      <c r="D2" s="20"/>
      <c r="G2" s="18"/>
      <c r="H2" s="18"/>
      <c r="I2" s="18"/>
      <c r="J2" s="20"/>
      <c r="K2" s="20"/>
      <c r="L2" s="20"/>
      <c r="M2" s="20"/>
      <c r="P2" s="138"/>
      <c r="Q2" s="20"/>
      <c r="R2" s="18"/>
      <c r="S2" s="18"/>
      <c r="T2" s="18"/>
    </row>
    <row r="3" spans="1:22" ht="14.1" customHeight="1">
      <c r="D3" s="20"/>
      <c r="H3" s="18"/>
      <c r="I3" s="18"/>
      <c r="J3" s="20"/>
      <c r="K3" s="20"/>
      <c r="L3" s="20"/>
      <c r="M3" s="20"/>
      <c r="Q3" s="20"/>
    </row>
    <row r="4" spans="1:22" ht="14.1" customHeight="1">
      <c r="D4" s="20"/>
      <c r="H4" s="18"/>
      <c r="I4" s="18"/>
      <c r="J4" s="20"/>
      <c r="K4" s="20"/>
      <c r="L4" s="20"/>
      <c r="M4" s="20"/>
      <c r="Q4" s="20"/>
    </row>
    <row r="5" spans="1:22" ht="14.1" customHeight="1">
      <c r="D5" s="20"/>
      <c r="H5" s="18"/>
      <c r="I5" s="18"/>
      <c r="J5" s="20"/>
      <c r="K5" s="20"/>
      <c r="L5" s="20"/>
      <c r="M5" s="20"/>
      <c r="O5" s="11"/>
      <c r="Q5" s="20"/>
    </row>
    <row r="6" spans="1:22" ht="14.1" customHeight="1">
      <c r="D6" s="20"/>
      <c r="H6" s="18"/>
      <c r="I6" s="18"/>
      <c r="J6" s="20"/>
      <c r="K6" s="20"/>
      <c r="L6" s="20"/>
      <c r="M6" s="20"/>
      <c r="O6" s="11"/>
      <c r="Q6" s="20"/>
    </row>
    <row r="7" spans="1:22" ht="14.1" customHeight="1">
      <c r="D7" s="20"/>
      <c r="H7" s="18"/>
      <c r="I7" s="18"/>
      <c r="J7" s="20"/>
      <c r="K7" s="20"/>
      <c r="L7" s="20"/>
      <c r="M7" s="20"/>
      <c r="Q7" s="20"/>
    </row>
    <row r="8" spans="1:22" ht="14.1" customHeight="1">
      <c r="D8" s="20"/>
      <c r="H8" s="18"/>
      <c r="I8" s="18"/>
      <c r="J8" s="20"/>
      <c r="K8" s="20"/>
      <c r="L8" s="20"/>
      <c r="M8" s="20"/>
      <c r="N8" s="11"/>
      <c r="Q8" s="20"/>
    </row>
    <row r="9" spans="1:22" ht="14.1" customHeight="1">
      <c r="D9" s="20"/>
      <c r="H9" s="18"/>
      <c r="I9" s="18"/>
      <c r="J9" s="20"/>
      <c r="K9" s="20"/>
      <c r="L9" s="20"/>
      <c r="M9" s="20"/>
      <c r="Q9" s="20"/>
    </row>
    <row r="10" spans="1:22" ht="13.5" customHeight="1">
      <c r="D10" s="20"/>
      <c r="H10" s="18"/>
      <c r="I10" s="18"/>
      <c r="J10" s="20"/>
      <c r="K10" s="20"/>
      <c r="L10" s="20"/>
      <c r="M10" s="20"/>
      <c r="Q10" s="20"/>
    </row>
    <row r="11" spans="1:22" ht="13.5" customHeight="1">
      <c r="D11" s="20"/>
      <c r="H11" s="18"/>
      <c r="I11" s="18"/>
      <c r="J11" s="20"/>
      <c r="K11" s="20"/>
      <c r="L11" s="20"/>
      <c r="M11" s="20"/>
      <c r="Q11" s="20"/>
    </row>
    <row r="12" spans="1:22" ht="14.1" customHeight="1">
      <c r="D12" s="20"/>
      <c r="H12" s="18"/>
      <c r="I12" s="18"/>
      <c r="J12" s="20"/>
      <c r="K12" s="20"/>
      <c r="L12" s="20"/>
      <c r="M12" s="20"/>
      <c r="Q12" s="20"/>
    </row>
    <row r="13" spans="1:22" ht="14.1" customHeight="1">
      <c r="D13" s="20"/>
      <c r="H13" s="18"/>
      <c r="I13" s="18"/>
      <c r="J13" s="20"/>
      <c r="K13" s="20"/>
      <c r="L13" s="20"/>
      <c r="M13" s="20"/>
      <c r="Q13" s="20"/>
    </row>
    <row r="14" spans="1:22" ht="14.1" customHeight="1">
      <c r="D14" s="20"/>
      <c r="H14" s="18"/>
      <c r="I14" s="18"/>
      <c r="J14" s="20"/>
      <c r="K14" s="20"/>
      <c r="L14" s="20"/>
      <c r="M14" s="20"/>
      <c r="Q14" s="20"/>
    </row>
    <row r="15" spans="1:22" ht="14.1" customHeight="1">
      <c r="D15" s="20"/>
      <c r="H15" s="18"/>
      <c r="I15" s="18"/>
      <c r="J15" s="20"/>
      <c r="K15" s="20"/>
      <c r="L15" s="20"/>
      <c r="M15" s="20"/>
      <c r="Q15" s="20"/>
    </row>
    <row r="16" spans="1:22" ht="14.1" customHeight="1">
      <c r="D16" s="20"/>
      <c r="H16" s="18"/>
      <c r="I16" s="18"/>
      <c r="J16" s="20"/>
      <c r="K16" s="20"/>
      <c r="L16" s="20"/>
      <c r="M16" s="20"/>
      <c r="Q16" s="20"/>
    </row>
    <row r="17" spans="4:17" ht="14.1" customHeight="1">
      <c r="D17" s="20"/>
      <c r="H17" s="18"/>
      <c r="I17" s="18"/>
      <c r="J17" s="20"/>
      <c r="K17" s="20"/>
      <c r="L17" s="20"/>
      <c r="M17" s="20"/>
      <c r="Q17" s="20"/>
    </row>
    <row r="18" spans="4:17" ht="14.1" customHeight="1">
      <c r="D18" s="20"/>
      <c r="H18" s="18"/>
      <c r="I18" s="18"/>
      <c r="J18" s="20"/>
      <c r="K18" s="20"/>
      <c r="L18" s="20"/>
      <c r="M18" s="20"/>
      <c r="Q18" s="20"/>
    </row>
    <row r="19" spans="4:17" ht="14.1" customHeight="1">
      <c r="D19" s="20"/>
      <c r="H19" s="18"/>
      <c r="I19" s="18"/>
      <c r="J19" s="20"/>
      <c r="K19" s="20"/>
      <c r="L19" s="20"/>
      <c r="M19" s="20"/>
      <c r="Q19" s="20"/>
    </row>
    <row r="20" spans="4:17" ht="14.1" customHeight="1">
      <c r="D20" s="20"/>
      <c r="H20" s="18"/>
      <c r="I20" s="18"/>
      <c r="J20" s="20"/>
      <c r="L20" s="20"/>
      <c r="M20" s="20"/>
      <c r="Q20" s="20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25"/>
  <sheetViews>
    <sheetView rightToLeft="1" zoomScale="70" zoomScaleNormal="70" workbookViewId="0">
      <selection activeCell="I25" sqref="I25"/>
    </sheetView>
  </sheetViews>
  <sheetFormatPr defaultColWidth="0" defaultRowHeight="14.1" customHeight="1"/>
  <cols>
    <col min="1" max="8" width="11.625" style="2" customWidth="1"/>
    <col min="9" max="9" width="12.625" style="2" customWidth="1"/>
    <col min="10" max="17" width="11.625" style="2" customWidth="1"/>
    <col min="18" max="16384" width="11.625" style="2" hidden="1"/>
  </cols>
  <sheetData>
    <row r="1" spans="1:22" ht="66.75" customHeight="1">
      <c r="A1" s="19" t="s">
        <v>0</v>
      </c>
      <c r="B1" s="19" t="s">
        <v>1</v>
      </c>
      <c r="C1" s="19" t="s">
        <v>5</v>
      </c>
      <c r="D1" s="19" t="s">
        <v>215</v>
      </c>
      <c r="E1" s="19" t="s">
        <v>216</v>
      </c>
      <c r="F1" s="19" t="s">
        <v>217</v>
      </c>
      <c r="G1" s="19" t="s">
        <v>218</v>
      </c>
      <c r="H1" s="19" t="s">
        <v>219</v>
      </c>
      <c r="I1" s="19" t="s">
        <v>220</v>
      </c>
      <c r="J1" s="19" t="s">
        <v>11</v>
      </c>
      <c r="K1" s="19" t="s">
        <v>221</v>
      </c>
      <c r="L1" s="19" t="s">
        <v>222</v>
      </c>
      <c r="M1" s="19" t="s">
        <v>223</v>
      </c>
      <c r="N1" s="19" t="s">
        <v>224</v>
      </c>
      <c r="O1" s="19" t="s">
        <v>225</v>
      </c>
      <c r="P1" s="19" t="s">
        <v>226</v>
      </c>
      <c r="Q1" s="19" t="s">
        <v>227</v>
      </c>
    </row>
    <row r="2" spans="1:22" s="195" customFormat="1" ht="14.1" customHeight="1">
      <c r="A2" s="195">
        <v>969</v>
      </c>
      <c r="B2" s="195">
        <v>969</v>
      </c>
      <c r="D2" s="195" t="s">
        <v>2546</v>
      </c>
      <c r="E2" s="195" t="s">
        <v>2547</v>
      </c>
      <c r="F2" s="190" t="s">
        <v>338</v>
      </c>
      <c r="G2" s="195" t="s">
        <v>2548</v>
      </c>
      <c r="H2" s="195">
        <v>62018312</v>
      </c>
      <c r="I2" s="190" t="s">
        <v>33</v>
      </c>
      <c r="J2" s="195" t="s">
        <v>195</v>
      </c>
      <c r="K2" s="190" t="s">
        <v>2549</v>
      </c>
      <c r="L2" s="195">
        <v>200000</v>
      </c>
      <c r="M2" s="195">
        <v>674.4</v>
      </c>
      <c r="N2" s="195">
        <v>94560</v>
      </c>
      <c r="O2" s="195">
        <v>318.85631999999998</v>
      </c>
      <c r="P2" s="190">
        <v>0.4728</v>
      </c>
      <c r="V2" s="193"/>
    </row>
    <row r="3" spans="1:22" s="195" customFormat="1" ht="14.1" customHeight="1">
      <c r="A3" s="195">
        <v>969</v>
      </c>
      <c r="B3" s="195">
        <v>969</v>
      </c>
      <c r="D3" s="195" t="s">
        <v>2566</v>
      </c>
      <c r="E3" s="195" t="s">
        <v>2567</v>
      </c>
      <c r="F3" s="190" t="s">
        <v>33</v>
      </c>
      <c r="G3" s="195" t="s">
        <v>2568</v>
      </c>
      <c r="H3" s="195">
        <v>62001189</v>
      </c>
      <c r="I3" s="190" t="s">
        <v>33</v>
      </c>
      <c r="J3" s="195" t="s">
        <v>195</v>
      </c>
      <c r="K3" s="190" t="s">
        <v>2569</v>
      </c>
      <c r="L3" s="195">
        <v>50000</v>
      </c>
      <c r="M3" s="195">
        <v>168.6</v>
      </c>
      <c r="N3" s="195">
        <v>2750</v>
      </c>
      <c r="O3" s="195">
        <v>9.2729999999999997</v>
      </c>
      <c r="P3" s="190">
        <v>5.5E-2</v>
      </c>
      <c r="V3" s="193"/>
    </row>
    <row r="4" spans="1:22" s="195" customFormat="1" ht="13.5" customHeight="1">
      <c r="A4" s="195">
        <v>969</v>
      </c>
      <c r="B4" s="195">
        <v>969</v>
      </c>
      <c r="D4" s="195" t="s">
        <v>2570</v>
      </c>
      <c r="E4" s="195" t="s">
        <v>2571</v>
      </c>
      <c r="F4" s="190" t="s">
        <v>33</v>
      </c>
      <c r="G4" s="195" t="s">
        <v>2570</v>
      </c>
      <c r="H4" s="195">
        <v>60401809</v>
      </c>
      <c r="I4" s="190" t="s">
        <v>33</v>
      </c>
      <c r="J4" s="195" t="s">
        <v>195</v>
      </c>
      <c r="K4" s="190" t="s">
        <v>2572</v>
      </c>
      <c r="L4" s="195">
        <v>100000</v>
      </c>
      <c r="M4" s="195">
        <v>337.2</v>
      </c>
      <c r="N4" s="195">
        <v>1000</v>
      </c>
      <c r="O4" s="195">
        <v>3.3719999999999999</v>
      </c>
      <c r="P4" s="190">
        <v>0.01</v>
      </c>
      <c r="V4" s="193"/>
    </row>
    <row r="5" spans="1:22" s="195" customFormat="1" ht="13.5" customHeight="1">
      <c r="A5" s="195">
        <v>969</v>
      </c>
      <c r="B5" s="195">
        <v>969</v>
      </c>
      <c r="D5" s="195" t="s">
        <v>2573</v>
      </c>
      <c r="E5" s="195" t="s">
        <v>2574</v>
      </c>
      <c r="F5" s="190" t="s">
        <v>339</v>
      </c>
      <c r="G5" s="195" t="s">
        <v>2575</v>
      </c>
      <c r="H5" s="195">
        <v>50000983</v>
      </c>
      <c r="I5" s="190" t="s">
        <v>33</v>
      </c>
      <c r="J5" s="195" t="s">
        <v>34</v>
      </c>
      <c r="K5" s="190" t="s">
        <v>2576</v>
      </c>
      <c r="L5" s="195">
        <v>300000</v>
      </c>
      <c r="M5" s="195">
        <v>300</v>
      </c>
      <c r="N5" s="195">
        <v>90000</v>
      </c>
      <c r="O5" s="195">
        <v>90</v>
      </c>
      <c r="P5" s="190">
        <v>0.3</v>
      </c>
      <c r="V5" s="193"/>
    </row>
    <row r="6" spans="1:22" s="195" customFormat="1" ht="14.1" customHeight="1">
      <c r="A6" s="195">
        <v>969</v>
      </c>
      <c r="B6" s="195">
        <v>969</v>
      </c>
      <c r="D6" s="195" t="s">
        <v>2583</v>
      </c>
      <c r="E6" s="195" t="s">
        <v>2584</v>
      </c>
      <c r="F6" s="190" t="s">
        <v>337</v>
      </c>
      <c r="G6" s="195" t="s">
        <v>2587</v>
      </c>
      <c r="H6" s="195">
        <v>62002785</v>
      </c>
      <c r="I6" s="190" t="s">
        <v>33</v>
      </c>
      <c r="J6" s="195" t="s">
        <v>195</v>
      </c>
      <c r="K6" s="190" t="s">
        <v>2588</v>
      </c>
      <c r="L6" s="195">
        <v>50000</v>
      </c>
      <c r="M6" s="195">
        <v>168.6</v>
      </c>
      <c r="N6" s="195">
        <v>2250</v>
      </c>
      <c r="O6" s="195">
        <v>7.5869999999999997</v>
      </c>
      <c r="P6" s="190">
        <v>4.4999999999999998E-2</v>
      </c>
      <c r="V6" s="193"/>
    </row>
    <row r="7" spans="1:22" s="195" customFormat="1" ht="14.1" customHeight="1">
      <c r="A7" s="195">
        <v>969</v>
      </c>
      <c r="B7" s="195">
        <v>969</v>
      </c>
      <c r="D7" s="195" t="s">
        <v>2609</v>
      </c>
      <c r="E7" s="195" t="s">
        <v>2610</v>
      </c>
      <c r="F7" s="190" t="s">
        <v>180</v>
      </c>
      <c r="G7" s="195" t="s">
        <v>2611</v>
      </c>
      <c r="H7" s="195">
        <v>60406600</v>
      </c>
      <c r="I7" s="190" t="s">
        <v>33</v>
      </c>
      <c r="J7" s="195" t="s">
        <v>195</v>
      </c>
      <c r="K7" s="190" t="s">
        <v>2612</v>
      </c>
      <c r="L7" s="195">
        <v>100000</v>
      </c>
      <c r="M7" s="195">
        <v>337.2</v>
      </c>
      <c r="N7" s="195">
        <v>7998</v>
      </c>
      <c r="O7" s="195">
        <v>26.969256000000001</v>
      </c>
      <c r="P7" s="190">
        <v>7.9979999999999996E-2</v>
      </c>
      <c r="V7" s="193"/>
    </row>
    <row r="8" spans="1:22" s="195" customFormat="1" ht="14.1" customHeight="1">
      <c r="A8" s="195">
        <v>969</v>
      </c>
      <c r="B8" s="195">
        <v>969</v>
      </c>
      <c r="D8" s="195" t="s">
        <v>2632</v>
      </c>
      <c r="E8" s="195">
        <v>0</v>
      </c>
      <c r="F8" s="190" t="s">
        <v>180</v>
      </c>
      <c r="G8" s="195" t="s">
        <v>2635</v>
      </c>
      <c r="H8" s="195">
        <v>62007349</v>
      </c>
      <c r="I8" s="190" t="s">
        <v>33</v>
      </c>
      <c r="J8" s="195" t="s">
        <v>195</v>
      </c>
      <c r="K8" s="190" t="s">
        <v>2636</v>
      </c>
      <c r="L8" s="195">
        <v>100000</v>
      </c>
      <c r="M8" s="195">
        <v>337.2</v>
      </c>
      <c r="N8" s="195">
        <v>9999</v>
      </c>
      <c r="O8" s="195">
        <v>33.716628</v>
      </c>
      <c r="P8" s="190">
        <v>9.9989999999999996E-2</v>
      </c>
      <c r="V8" s="193"/>
    </row>
    <row r="9" spans="1:22" s="195" customFormat="1" ht="14.1" customHeight="1">
      <c r="A9" s="195">
        <v>969</v>
      </c>
      <c r="B9" s="195">
        <v>969</v>
      </c>
      <c r="D9" s="195" t="s">
        <v>2546</v>
      </c>
      <c r="E9" s="195" t="s">
        <v>2547</v>
      </c>
      <c r="F9" s="190" t="s">
        <v>338</v>
      </c>
      <c r="G9" s="195" t="s">
        <v>2656</v>
      </c>
      <c r="H9" s="195">
        <v>60400892</v>
      </c>
      <c r="I9" s="190" t="s">
        <v>33</v>
      </c>
      <c r="J9" s="195" t="s">
        <v>195</v>
      </c>
      <c r="K9" s="190" t="s">
        <v>2657</v>
      </c>
      <c r="L9" s="195">
        <v>375000</v>
      </c>
      <c r="M9" s="195">
        <v>1264.5</v>
      </c>
      <c r="N9" s="195">
        <v>62547</v>
      </c>
      <c r="O9" s="195">
        <v>210.90848399999999</v>
      </c>
      <c r="P9" s="190">
        <v>0.166792</v>
      </c>
      <c r="V9" s="193"/>
    </row>
    <row r="10" spans="1:22" s="195" customFormat="1" ht="14.1" customHeight="1">
      <c r="A10" s="195">
        <v>969</v>
      </c>
      <c r="B10" s="195">
        <v>969</v>
      </c>
      <c r="D10" s="195" t="s">
        <v>2644</v>
      </c>
      <c r="E10" s="195" t="s">
        <v>2645</v>
      </c>
      <c r="F10" s="190" t="s">
        <v>1359</v>
      </c>
      <c r="G10" s="195" t="s">
        <v>2644</v>
      </c>
      <c r="H10" s="195">
        <v>18952</v>
      </c>
      <c r="I10" s="190" t="s">
        <v>33</v>
      </c>
      <c r="J10" s="195" t="s">
        <v>34</v>
      </c>
      <c r="K10" s="190" t="s">
        <v>2658</v>
      </c>
      <c r="L10" s="195">
        <v>180000</v>
      </c>
      <c r="M10" s="195">
        <v>180</v>
      </c>
      <c r="N10" s="195">
        <v>30487</v>
      </c>
      <c r="O10" s="195">
        <v>30.486999999999998</v>
      </c>
      <c r="P10" s="190">
        <v>0.16937222222222223</v>
      </c>
      <c r="V10" s="193"/>
    </row>
    <row r="11" spans="1:22" s="195" customFormat="1" ht="14.1" customHeight="1">
      <c r="A11" s="195">
        <v>969</v>
      </c>
      <c r="B11" s="195">
        <v>969</v>
      </c>
      <c r="D11" s="195" t="s">
        <v>2697</v>
      </c>
      <c r="E11" s="195" t="s">
        <v>2698</v>
      </c>
      <c r="F11" s="190" t="s">
        <v>339</v>
      </c>
      <c r="G11" s="195" t="s">
        <v>2699</v>
      </c>
      <c r="H11" s="195">
        <v>60419041</v>
      </c>
      <c r="I11" s="190" t="s">
        <v>33</v>
      </c>
      <c r="J11" s="195" t="s">
        <v>195</v>
      </c>
      <c r="K11" s="190" t="s">
        <v>2700</v>
      </c>
      <c r="L11" s="195">
        <v>100000</v>
      </c>
      <c r="M11" s="195">
        <v>337.2</v>
      </c>
      <c r="N11" s="195">
        <v>9000</v>
      </c>
      <c r="O11" s="195">
        <v>30.347999999999999</v>
      </c>
      <c r="P11" s="195">
        <v>0.09</v>
      </c>
    </row>
    <row r="12" spans="1:22" s="195" customFormat="1" ht="14.1" customHeight="1">
      <c r="A12" s="195">
        <v>969</v>
      </c>
      <c r="B12" s="195">
        <v>969</v>
      </c>
      <c r="D12" s="195" t="s">
        <v>2701</v>
      </c>
      <c r="E12" s="195" t="s">
        <v>2702</v>
      </c>
      <c r="F12" s="190" t="s">
        <v>339</v>
      </c>
      <c r="G12" s="195" t="s">
        <v>2703</v>
      </c>
      <c r="H12" s="195">
        <v>62016654</v>
      </c>
      <c r="I12" s="190" t="s">
        <v>33</v>
      </c>
      <c r="J12" s="195" t="s">
        <v>195</v>
      </c>
      <c r="K12" s="190" t="s">
        <v>2704</v>
      </c>
      <c r="L12" s="195">
        <v>120000</v>
      </c>
      <c r="M12" s="195">
        <v>404.64</v>
      </c>
      <c r="N12" s="195">
        <v>22800</v>
      </c>
      <c r="O12" s="195">
        <v>76.881600000000006</v>
      </c>
      <c r="P12" s="195">
        <v>0.19</v>
      </c>
    </row>
    <row r="13" spans="1:22" s="195" customFormat="1" ht="14.1" customHeight="1">
      <c r="A13" s="195">
        <v>969</v>
      </c>
      <c r="B13" s="195">
        <v>969</v>
      </c>
      <c r="D13" s="195" t="s">
        <v>2709</v>
      </c>
      <c r="E13" s="195" t="s">
        <v>2710</v>
      </c>
      <c r="F13" s="190" t="s">
        <v>340</v>
      </c>
      <c r="G13" s="195" t="s">
        <v>2711</v>
      </c>
      <c r="H13" s="195">
        <v>62018064</v>
      </c>
      <c r="I13" s="190" t="s">
        <v>33</v>
      </c>
      <c r="J13" s="195" t="s">
        <v>195</v>
      </c>
      <c r="K13" s="190" t="s">
        <v>2712</v>
      </c>
      <c r="L13" s="195">
        <v>100000</v>
      </c>
      <c r="M13" s="195">
        <v>337.2</v>
      </c>
      <c r="N13" s="195">
        <v>12325</v>
      </c>
      <c r="O13" s="195">
        <v>41.559899999999999</v>
      </c>
      <c r="P13" s="195">
        <v>0.12325</v>
      </c>
    </row>
    <row r="14" spans="1:22" s="195" customFormat="1" ht="14.1" customHeight="1">
      <c r="A14" s="195">
        <v>969</v>
      </c>
      <c r="B14" s="195">
        <v>969</v>
      </c>
      <c r="D14" s="195" t="s">
        <v>2735</v>
      </c>
      <c r="E14" s="195" t="s">
        <v>2736</v>
      </c>
      <c r="F14" s="190" t="s">
        <v>340</v>
      </c>
      <c r="G14" s="195" t="s">
        <v>2737</v>
      </c>
      <c r="H14" s="195">
        <v>62003800</v>
      </c>
      <c r="I14" s="190" t="s">
        <v>33</v>
      </c>
      <c r="J14" s="195" t="s">
        <v>195</v>
      </c>
      <c r="K14" s="190" t="s">
        <v>2738</v>
      </c>
      <c r="L14" s="195">
        <v>160000</v>
      </c>
      <c r="M14" s="195">
        <v>539.52</v>
      </c>
      <c r="N14" s="195">
        <v>25600</v>
      </c>
      <c r="O14" s="195">
        <v>86.3232</v>
      </c>
      <c r="P14" s="195">
        <v>0.16</v>
      </c>
    </row>
    <row r="15" spans="1:22" s="195" customFormat="1" ht="14.1" customHeight="1">
      <c r="A15" s="195">
        <v>969</v>
      </c>
      <c r="B15" s="195">
        <v>969</v>
      </c>
      <c r="D15" s="195" t="s">
        <v>2735</v>
      </c>
      <c r="E15" s="195" t="s">
        <v>2736</v>
      </c>
      <c r="F15" s="190" t="s">
        <v>340</v>
      </c>
      <c r="G15" s="195" t="s">
        <v>2739</v>
      </c>
      <c r="H15" s="195">
        <v>620101031</v>
      </c>
      <c r="I15" s="190" t="s">
        <v>33</v>
      </c>
      <c r="J15" s="195" t="s">
        <v>195</v>
      </c>
      <c r="K15" s="190" t="s">
        <v>2596</v>
      </c>
      <c r="L15" s="195">
        <v>80000</v>
      </c>
      <c r="M15" s="195">
        <v>269.76</v>
      </c>
      <c r="N15" s="195">
        <v>11600</v>
      </c>
      <c r="O15" s="195">
        <v>39.115199999999994</v>
      </c>
      <c r="P15" s="195">
        <v>0.14499999999999999</v>
      </c>
    </row>
    <row r="16" spans="1:22" s="195" customFormat="1" ht="14.1" customHeight="1">
      <c r="A16" s="195">
        <v>969</v>
      </c>
      <c r="B16" s="195">
        <v>969</v>
      </c>
      <c r="D16" s="195" t="s">
        <v>2735</v>
      </c>
      <c r="E16" s="195" t="s">
        <v>2736</v>
      </c>
      <c r="F16" s="190" t="s">
        <v>340</v>
      </c>
      <c r="G16" s="195" t="s">
        <v>2740</v>
      </c>
      <c r="H16" s="195">
        <v>62014857</v>
      </c>
      <c r="I16" s="190" t="s">
        <v>33</v>
      </c>
      <c r="J16" s="195" t="s">
        <v>195</v>
      </c>
      <c r="K16" s="190" t="s">
        <v>2741</v>
      </c>
      <c r="L16" s="195">
        <v>80000</v>
      </c>
      <c r="M16" s="195">
        <v>269.76</v>
      </c>
      <c r="N16" s="195">
        <v>17600</v>
      </c>
      <c r="O16" s="195">
        <v>59.347200000000001</v>
      </c>
      <c r="P16" s="195">
        <v>0.22</v>
      </c>
    </row>
    <row r="17" spans="1:16" s="195" customFormat="1" ht="14.1" customHeight="1">
      <c r="A17" s="195">
        <v>969</v>
      </c>
      <c r="B17" s="195">
        <v>969</v>
      </c>
      <c r="D17" s="195" t="s">
        <v>2735</v>
      </c>
      <c r="E17" s="195" t="s">
        <v>2736</v>
      </c>
      <c r="F17" s="190" t="s">
        <v>340</v>
      </c>
      <c r="G17" s="195" t="s">
        <v>2749</v>
      </c>
      <c r="H17" s="195">
        <v>62017678</v>
      </c>
      <c r="I17" s="190" t="s">
        <v>33</v>
      </c>
      <c r="J17" s="195" t="s">
        <v>195</v>
      </c>
      <c r="K17" s="190" t="s">
        <v>2750</v>
      </c>
      <c r="L17" s="195">
        <v>160000</v>
      </c>
      <c r="M17" s="195">
        <v>539.52</v>
      </c>
      <c r="N17" s="195">
        <v>4800</v>
      </c>
      <c r="O17" s="195">
        <v>16.185599999999997</v>
      </c>
      <c r="P17" s="195">
        <v>0.03</v>
      </c>
    </row>
    <row r="18" spans="1:16" s="195" customFormat="1" ht="14.1" customHeight="1">
      <c r="A18" s="195">
        <v>969</v>
      </c>
      <c r="B18" s="195">
        <v>969</v>
      </c>
      <c r="D18" s="195" t="s">
        <v>2823</v>
      </c>
      <c r="E18" s="195" t="s">
        <v>2824</v>
      </c>
      <c r="F18" s="190" t="s">
        <v>339</v>
      </c>
      <c r="G18" s="195" t="s">
        <v>2825</v>
      </c>
      <c r="H18" s="195">
        <v>62009204</v>
      </c>
      <c r="I18" s="190" t="s">
        <v>33</v>
      </c>
      <c r="J18" s="195" t="s">
        <v>195</v>
      </c>
      <c r="K18" s="190" t="s">
        <v>2826</v>
      </c>
      <c r="L18" s="195">
        <v>80000</v>
      </c>
      <c r="M18" s="195">
        <v>269.76</v>
      </c>
      <c r="N18" s="195">
        <v>6941</v>
      </c>
      <c r="O18" s="195">
        <v>23.405051999999998</v>
      </c>
      <c r="P18" s="195">
        <v>8.6762500000000006E-2</v>
      </c>
    </row>
    <row r="19" spans="1:16" s="195" customFormat="1" ht="14.1" customHeight="1">
      <c r="A19" s="195">
        <v>969</v>
      </c>
      <c r="B19" s="195">
        <v>969</v>
      </c>
      <c r="D19" s="195" t="s">
        <v>2840</v>
      </c>
      <c r="E19" s="195" t="s">
        <v>2841</v>
      </c>
      <c r="F19" s="190" t="s">
        <v>339</v>
      </c>
      <c r="G19" s="195" t="s">
        <v>2842</v>
      </c>
      <c r="H19" s="195">
        <v>62010137</v>
      </c>
      <c r="I19" s="190" t="s">
        <v>33</v>
      </c>
      <c r="J19" s="195" t="s">
        <v>195</v>
      </c>
      <c r="K19" s="190" t="s">
        <v>2843</v>
      </c>
      <c r="L19" s="195">
        <v>80000</v>
      </c>
      <c r="M19" s="195">
        <v>269.76</v>
      </c>
      <c r="N19" s="195">
        <v>21781</v>
      </c>
      <c r="O19" s="195">
        <v>73.445532</v>
      </c>
      <c r="P19" s="195">
        <v>0.27226250000000002</v>
      </c>
    </row>
    <row r="20" spans="1:16" s="195" customFormat="1" ht="14.1" customHeight="1">
      <c r="A20" s="195">
        <v>1182</v>
      </c>
      <c r="B20" s="195">
        <v>1182</v>
      </c>
      <c r="C20" s="195" t="s">
        <v>1052</v>
      </c>
      <c r="D20" s="195" t="s">
        <v>2542</v>
      </c>
      <c r="E20" s="195" t="s">
        <v>2543</v>
      </c>
      <c r="F20" s="190" t="s">
        <v>180</v>
      </c>
      <c r="G20" s="195" t="s">
        <v>2544</v>
      </c>
      <c r="H20" s="195">
        <v>50007566</v>
      </c>
      <c r="I20" s="190" t="s">
        <v>33</v>
      </c>
      <c r="J20" s="195" t="s">
        <v>34</v>
      </c>
      <c r="K20" s="195" t="s">
        <v>2545</v>
      </c>
      <c r="L20" s="195">
        <v>2200000</v>
      </c>
      <c r="M20" s="195">
        <v>2200</v>
      </c>
      <c r="N20" s="195">
        <v>358400</v>
      </c>
      <c r="O20" s="195">
        <v>358.4</v>
      </c>
      <c r="P20" s="195">
        <v>0.16290909090909092</v>
      </c>
    </row>
    <row r="21" spans="1:16" s="195" customFormat="1" ht="14.1" customHeight="1">
      <c r="A21" s="195">
        <v>1182</v>
      </c>
      <c r="B21" s="195">
        <v>1182</v>
      </c>
      <c r="C21" s="195" t="s">
        <v>1052</v>
      </c>
      <c r="D21" s="195" t="s">
        <v>2546</v>
      </c>
      <c r="E21" s="195" t="s">
        <v>2547</v>
      </c>
      <c r="F21" s="195" t="s">
        <v>338</v>
      </c>
      <c r="G21" s="195" t="s">
        <v>2548</v>
      </c>
      <c r="H21" s="195">
        <v>62018312</v>
      </c>
      <c r="I21" s="195" t="s">
        <v>33</v>
      </c>
      <c r="J21" s="195" t="s">
        <v>195</v>
      </c>
      <c r="K21" s="195" t="s">
        <v>2549</v>
      </c>
      <c r="L21" s="195">
        <v>500000</v>
      </c>
      <c r="M21" s="195">
        <v>1686</v>
      </c>
      <c r="N21" s="195">
        <v>236400</v>
      </c>
      <c r="O21" s="195">
        <v>797.14080000000001</v>
      </c>
      <c r="P21" s="195">
        <v>0.4728</v>
      </c>
    </row>
    <row r="22" spans="1:16" s="195" customFormat="1" ht="14.1" customHeight="1">
      <c r="A22" s="195">
        <v>1182</v>
      </c>
      <c r="B22" s="195">
        <v>1182</v>
      </c>
      <c r="C22" s="195" t="s">
        <v>1052</v>
      </c>
      <c r="D22" s="195" t="s">
        <v>2550</v>
      </c>
      <c r="E22" s="195" t="s">
        <v>2551</v>
      </c>
      <c r="F22" s="195" t="s">
        <v>33</v>
      </c>
      <c r="G22" s="195" t="s">
        <v>2554</v>
      </c>
      <c r="H22" s="195">
        <v>62019724</v>
      </c>
      <c r="I22" s="195" t="s">
        <v>33</v>
      </c>
      <c r="J22" s="195" t="s">
        <v>195</v>
      </c>
      <c r="K22" s="195" t="s">
        <v>2555</v>
      </c>
      <c r="L22" s="195">
        <v>100000</v>
      </c>
      <c r="M22" s="195">
        <v>337.2</v>
      </c>
      <c r="N22" s="195">
        <v>2000</v>
      </c>
      <c r="O22" s="195">
        <v>6.7439999999999998</v>
      </c>
      <c r="P22" s="195">
        <v>0.02</v>
      </c>
    </row>
    <row r="23" spans="1:16" s="195" customFormat="1" ht="14.1" customHeight="1">
      <c r="A23" s="195">
        <v>1182</v>
      </c>
      <c r="B23" s="195">
        <v>1182</v>
      </c>
      <c r="C23" s="195" t="s">
        <v>1052</v>
      </c>
      <c r="D23" s="195" t="s">
        <v>2550</v>
      </c>
      <c r="E23" s="195" t="s">
        <v>2551</v>
      </c>
      <c r="F23" s="195" t="s">
        <v>33</v>
      </c>
      <c r="G23" s="195" t="s">
        <v>2556</v>
      </c>
      <c r="H23" s="195">
        <v>62000563</v>
      </c>
      <c r="I23" s="195" t="s">
        <v>33</v>
      </c>
      <c r="J23" s="195" t="s">
        <v>195</v>
      </c>
      <c r="K23" s="195" t="s">
        <v>2557</v>
      </c>
      <c r="L23" s="195">
        <v>100000</v>
      </c>
      <c r="M23" s="195">
        <v>337.2</v>
      </c>
      <c r="N23" s="195">
        <v>750</v>
      </c>
      <c r="O23" s="195">
        <v>2.5289999999999999</v>
      </c>
      <c r="P23" s="195">
        <v>7.4999999999999997E-3</v>
      </c>
    </row>
    <row r="24" spans="1:16" s="195" customFormat="1" ht="14.1" customHeight="1">
      <c r="A24" s="195">
        <v>1182</v>
      </c>
      <c r="B24" s="195">
        <v>1182</v>
      </c>
      <c r="C24" s="195" t="s">
        <v>1052</v>
      </c>
      <c r="D24" s="195" t="s">
        <v>2562</v>
      </c>
      <c r="E24" s="195" t="s">
        <v>2563</v>
      </c>
      <c r="F24" s="195" t="s">
        <v>33</v>
      </c>
      <c r="G24" s="195" t="s">
        <v>2564</v>
      </c>
      <c r="H24" s="195">
        <v>62017538</v>
      </c>
      <c r="I24" s="195" t="s">
        <v>33</v>
      </c>
      <c r="J24" s="195" t="s">
        <v>195</v>
      </c>
      <c r="K24" s="195" t="s">
        <v>2565</v>
      </c>
      <c r="L24" s="195">
        <v>600000</v>
      </c>
      <c r="M24" s="195">
        <v>2023.2</v>
      </c>
      <c r="N24" s="195">
        <v>84000</v>
      </c>
      <c r="O24" s="195">
        <v>283.24799999999999</v>
      </c>
      <c r="P24" s="195">
        <v>0.14000000000000001</v>
      </c>
    </row>
    <row r="25" spans="1:16" s="195" customFormat="1" ht="14.1" customHeight="1">
      <c r="A25" s="195">
        <v>1182</v>
      </c>
      <c r="B25" s="195">
        <v>1182</v>
      </c>
      <c r="C25" s="195" t="s">
        <v>1052</v>
      </c>
      <c r="D25" s="195" t="s">
        <v>2566</v>
      </c>
      <c r="E25" s="195" t="s">
        <v>2567</v>
      </c>
      <c r="F25" s="195" t="s">
        <v>33</v>
      </c>
      <c r="G25" s="195" t="s">
        <v>2568</v>
      </c>
      <c r="H25" s="195">
        <v>62001189</v>
      </c>
      <c r="I25" s="195" t="s">
        <v>33</v>
      </c>
      <c r="J25" s="195" t="s">
        <v>195</v>
      </c>
      <c r="K25" s="195" t="s">
        <v>2569</v>
      </c>
      <c r="L25" s="195">
        <v>150000</v>
      </c>
      <c r="M25" s="195">
        <v>505.8</v>
      </c>
      <c r="N25" s="195">
        <v>8250</v>
      </c>
      <c r="O25" s="195">
        <v>27.818999999999999</v>
      </c>
      <c r="P25" s="195">
        <v>5.5E-2</v>
      </c>
    </row>
    <row r="26" spans="1:16" s="195" customFormat="1" ht="14.1" customHeight="1">
      <c r="A26" s="195">
        <v>1182</v>
      </c>
      <c r="B26" s="195">
        <v>1182</v>
      </c>
      <c r="C26" s="195" t="s">
        <v>1052</v>
      </c>
      <c r="D26" s="195" t="s">
        <v>2570</v>
      </c>
      <c r="E26" s="195" t="s">
        <v>2571</v>
      </c>
      <c r="F26" s="195" t="s">
        <v>33</v>
      </c>
      <c r="G26" s="195" t="s">
        <v>2570</v>
      </c>
      <c r="H26" s="195">
        <v>60401809</v>
      </c>
      <c r="I26" s="195" t="s">
        <v>33</v>
      </c>
      <c r="J26" s="195" t="s">
        <v>195</v>
      </c>
      <c r="K26" s="195" t="s">
        <v>2572</v>
      </c>
      <c r="L26" s="195">
        <v>100000</v>
      </c>
      <c r="M26" s="195">
        <v>337.2</v>
      </c>
      <c r="N26" s="195">
        <v>1000</v>
      </c>
      <c r="O26" s="195">
        <v>3.3719999999999999</v>
      </c>
      <c r="P26" s="195">
        <v>0.01</v>
      </c>
    </row>
    <row r="27" spans="1:16" s="195" customFormat="1" ht="14.1" customHeight="1">
      <c r="A27" s="195">
        <v>1182</v>
      </c>
      <c r="B27" s="195">
        <v>1182</v>
      </c>
      <c r="C27" s="195" t="s">
        <v>1052</v>
      </c>
      <c r="D27" s="195" t="s">
        <v>2573</v>
      </c>
      <c r="E27" s="195" t="s">
        <v>2574</v>
      </c>
      <c r="F27" s="195" t="s">
        <v>339</v>
      </c>
      <c r="G27" s="195" t="s">
        <v>2575</v>
      </c>
      <c r="H27" s="195">
        <v>50000983</v>
      </c>
      <c r="I27" s="195" t="s">
        <v>33</v>
      </c>
      <c r="J27" s="195" t="s">
        <v>34</v>
      </c>
      <c r="K27" s="195" t="s">
        <v>2576</v>
      </c>
      <c r="L27" s="195">
        <v>1200000</v>
      </c>
      <c r="M27" s="195">
        <v>1200</v>
      </c>
      <c r="N27" s="195">
        <v>360000</v>
      </c>
      <c r="O27" s="195">
        <v>360</v>
      </c>
      <c r="P27" s="195">
        <v>0.3</v>
      </c>
    </row>
    <row r="28" spans="1:16" s="195" customFormat="1" ht="14.1" customHeight="1">
      <c r="A28" s="195">
        <v>1182</v>
      </c>
      <c r="B28" s="195">
        <v>1182</v>
      </c>
      <c r="C28" s="195" t="s">
        <v>1052</v>
      </c>
      <c r="D28" s="195" t="s">
        <v>2573</v>
      </c>
      <c r="E28" s="195" t="s">
        <v>2574</v>
      </c>
      <c r="F28" s="195" t="s">
        <v>339</v>
      </c>
      <c r="G28" s="195" t="s">
        <v>2577</v>
      </c>
      <c r="H28" s="195">
        <v>50007897</v>
      </c>
      <c r="I28" s="195" t="s">
        <v>33</v>
      </c>
      <c r="J28" s="195" t="s">
        <v>34</v>
      </c>
      <c r="K28" s="195" t="s">
        <v>2578</v>
      </c>
      <c r="L28" s="195">
        <v>1200000</v>
      </c>
      <c r="M28" s="195">
        <v>1200</v>
      </c>
      <c r="N28" s="195">
        <v>720000</v>
      </c>
      <c r="O28" s="195">
        <v>720</v>
      </c>
      <c r="P28" s="195">
        <v>0.6</v>
      </c>
    </row>
    <row r="29" spans="1:16" s="195" customFormat="1" ht="14.1" customHeight="1">
      <c r="A29" s="195">
        <v>1182</v>
      </c>
      <c r="B29" s="195">
        <v>1182</v>
      </c>
      <c r="C29" s="195" t="s">
        <v>1052</v>
      </c>
      <c r="D29" s="195" t="s">
        <v>2550</v>
      </c>
      <c r="E29" s="195" t="s">
        <v>2551</v>
      </c>
      <c r="F29" s="195" t="s">
        <v>33</v>
      </c>
      <c r="G29" s="195" t="s">
        <v>2579</v>
      </c>
      <c r="H29" s="195">
        <v>62013347</v>
      </c>
      <c r="I29" s="195" t="s">
        <v>33</v>
      </c>
      <c r="J29" s="195" t="s">
        <v>195</v>
      </c>
      <c r="K29" s="195" t="s">
        <v>2580</v>
      </c>
      <c r="L29" s="195">
        <v>200000</v>
      </c>
      <c r="M29" s="195">
        <v>674.4</v>
      </c>
      <c r="N29" s="195">
        <v>5111</v>
      </c>
      <c r="O29" s="195">
        <v>17.234292</v>
      </c>
      <c r="P29" s="195">
        <v>2.5555000000000001E-2</v>
      </c>
    </row>
    <row r="30" spans="1:16" s="195" customFormat="1" ht="14.1" customHeight="1">
      <c r="A30" s="195">
        <v>1182</v>
      </c>
      <c r="B30" s="195">
        <v>1182</v>
      </c>
      <c r="C30" s="195" t="s">
        <v>1052</v>
      </c>
      <c r="D30" s="195" t="s">
        <v>2693</v>
      </c>
      <c r="E30" s="195" t="s">
        <v>2694</v>
      </c>
      <c r="F30" s="195" t="s">
        <v>33</v>
      </c>
      <c r="G30" s="195" t="s">
        <v>2695</v>
      </c>
      <c r="H30" s="195">
        <v>62022348</v>
      </c>
      <c r="I30" s="195" t="s">
        <v>33</v>
      </c>
      <c r="J30" s="195" t="s">
        <v>195</v>
      </c>
      <c r="K30" s="195" t="s">
        <v>2696</v>
      </c>
      <c r="L30" s="195">
        <v>300000</v>
      </c>
      <c r="M30" s="195">
        <v>1011.6</v>
      </c>
      <c r="N30" s="195">
        <v>231570</v>
      </c>
      <c r="O30" s="195">
        <v>780.85403999999994</v>
      </c>
      <c r="P30" s="195">
        <v>0.77190000000000003</v>
      </c>
    </row>
    <row r="31" spans="1:16" s="195" customFormat="1" ht="14.1" customHeight="1">
      <c r="A31" s="195">
        <v>1182</v>
      </c>
      <c r="B31" s="195">
        <v>1182</v>
      </c>
      <c r="C31" s="195" t="s">
        <v>1052</v>
      </c>
      <c r="D31" s="195" t="s">
        <v>2583</v>
      </c>
      <c r="E31" s="195" t="s">
        <v>2584</v>
      </c>
      <c r="F31" s="195" t="s">
        <v>337</v>
      </c>
      <c r="G31" s="195" t="s">
        <v>2587</v>
      </c>
      <c r="H31" s="195">
        <v>62002785</v>
      </c>
      <c r="I31" s="195" t="s">
        <v>33</v>
      </c>
      <c r="J31" s="195" t="s">
        <v>195</v>
      </c>
      <c r="K31" s="195" t="s">
        <v>2588</v>
      </c>
      <c r="L31" s="195">
        <v>100000</v>
      </c>
      <c r="M31" s="195">
        <v>337.2</v>
      </c>
      <c r="N31" s="195">
        <v>4500</v>
      </c>
      <c r="O31" s="195">
        <v>15.173999999999999</v>
      </c>
      <c r="P31" s="195">
        <v>4.4999999999999998E-2</v>
      </c>
    </row>
    <row r="32" spans="1:16" s="195" customFormat="1" ht="14.1" customHeight="1">
      <c r="A32" s="195">
        <v>1182</v>
      </c>
      <c r="B32" s="195">
        <v>1182</v>
      </c>
      <c r="C32" s="195" t="s">
        <v>1052</v>
      </c>
      <c r="D32" s="195" t="s">
        <v>2583</v>
      </c>
      <c r="E32" s="195" t="s">
        <v>2584</v>
      </c>
      <c r="F32" s="195" t="s">
        <v>337</v>
      </c>
      <c r="G32" s="195" t="s">
        <v>2589</v>
      </c>
      <c r="H32" s="195">
        <v>62017827</v>
      </c>
      <c r="I32" s="195" t="s">
        <v>33</v>
      </c>
      <c r="J32" s="195" t="s">
        <v>195</v>
      </c>
      <c r="K32" s="195" t="s">
        <v>2590</v>
      </c>
      <c r="L32" s="195">
        <v>75000</v>
      </c>
      <c r="M32" s="195">
        <v>252.9</v>
      </c>
      <c r="N32" s="195">
        <v>9749</v>
      </c>
      <c r="O32" s="195">
        <v>32.873628000000004</v>
      </c>
      <c r="P32" s="195">
        <v>0.12998666666666667</v>
      </c>
    </row>
    <row r="33" spans="1:16" s="195" customFormat="1" ht="14.1" customHeight="1">
      <c r="A33" s="195">
        <v>1182</v>
      </c>
      <c r="B33" s="195">
        <v>1182</v>
      </c>
      <c r="C33" s="195" t="s">
        <v>1052</v>
      </c>
      <c r="D33" s="195" t="s">
        <v>2583</v>
      </c>
      <c r="E33" s="195" t="s">
        <v>2584</v>
      </c>
      <c r="F33" s="195" t="s">
        <v>337</v>
      </c>
      <c r="G33" s="195" t="s">
        <v>2591</v>
      </c>
      <c r="H33" s="195">
        <v>62018247</v>
      </c>
      <c r="I33" s="195" t="s">
        <v>33</v>
      </c>
      <c r="J33" s="195" t="s">
        <v>195</v>
      </c>
      <c r="K33" s="195" t="s">
        <v>2592</v>
      </c>
      <c r="L33" s="195">
        <v>250000</v>
      </c>
      <c r="M33" s="195">
        <v>843</v>
      </c>
      <c r="N33" s="195">
        <v>37500</v>
      </c>
      <c r="O33" s="195">
        <v>126.44999999999999</v>
      </c>
      <c r="P33" s="195">
        <v>0.15</v>
      </c>
    </row>
    <row r="34" spans="1:16" s="195" customFormat="1" ht="14.1" customHeight="1">
      <c r="A34" s="195">
        <v>1182</v>
      </c>
      <c r="B34" s="195">
        <v>1182</v>
      </c>
      <c r="C34" s="195" t="s">
        <v>1052</v>
      </c>
      <c r="D34" s="195" t="s">
        <v>2602</v>
      </c>
      <c r="E34" s="195" t="s">
        <v>2603</v>
      </c>
      <c r="F34" s="195" t="s">
        <v>33</v>
      </c>
      <c r="G34" s="195" t="s">
        <v>2602</v>
      </c>
      <c r="H34" s="195">
        <v>62020375</v>
      </c>
      <c r="I34" s="195" t="s">
        <v>33</v>
      </c>
      <c r="J34" s="195" t="s">
        <v>195</v>
      </c>
      <c r="K34" s="195" t="s">
        <v>2604</v>
      </c>
      <c r="L34" s="195">
        <v>450000</v>
      </c>
      <c r="M34" s="195">
        <v>1517.4</v>
      </c>
      <c r="N34" s="195">
        <v>286285</v>
      </c>
      <c r="O34" s="195">
        <v>965.35302000000001</v>
      </c>
      <c r="P34" s="195">
        <v>0.63618888888888891</v>
      </c>
    </row>
    <row r="35" spans="1:16" s="195" customFormat="1" ht="14.1" customHeight="1">
      <c r="A35" s="195">
        <v>1182</v>
      </c>
      <c r="B35" s="195">
        <v>1182</v>
      </c>
      <c r="C35" s="195" t="s">
        <v>1052</v>
      </c>
      <c r="D35" s="195" t="s">
        <v>2605</v>
      </c>
      <c r="E35" s="195" t="s">
        <v>2606</v>
      </c>
      <c r="F35" s="195" t="s">
        <v>340</v>
      </c>
      <c r="G35" s="195" t="s">
        <v>2607</v>
      </c>
      <c r="H35" s="195">
        <v>62013024</v>
      </c>
      <c r="I35" s="195" t="s">
        <v>33</v>
      </c>
      <c r="J35" s="195" t="s">
        <v>195</v>
      </c>
      <c r="K35" s="195" t="s">
        <v>2608</v>
      </c>
      <c r="L35" s="195">
        <v>200000</v>
      </c>
      <c r="M35" s="195">
        <v>674.4</v>
      </c>
      <c r="N35" s="195">
        <v>60000</v>
      </c>
      <c r="O35" s="195">
        <v>202.32</v>
      </c>
      <c r="P35" s="195">
        <v>0.3</v>
      </c>
    </row>
    <row r="36" spans="1:16" s="195" customFormat="1" ht="14.1" customHeight="1">
      <c r="A36" s="195">
        <v>1182</v>
      </c>
      <c r="B36" s="195">
        <v>1182</v>
      </c>
      <c r="C36" s="195" t="s">
        <v>1052</v>
      </c>
      <c r="D36" s="195" t="s">
        <v>2609</v>
      </c>
      <c r="E36" s="195" t="s">
        <v>2610</v>
      </c>
      <c r="F36" s="195" t="s">
        <v>180</v>
      </c>
      <c r="G36" s="195" t="s">
        <v>2611</v>
      </c>
      <c r="H36" s="195">
        <v>60406600</v>
      </c>
      <c r="I36" s="195" t="s">
        <v>33</v>
      </c>
      <c r="J36" s="195" t="s">
        <v>195</v>
      </c>
      <c r="K36" s="195" t="s">
        <v>2612</v>
      </c>
      <c r="L36" s="195">
        <v>100000</v>
      </c>
      <c r="M36" s="195">
        <v>337.2</v>
      </c>
      <c r="N36" s="195">
        <v>7998</v>
      </c>
      <c r="O36" s="195">
        <v>26.969256000000001</v>
      </c>
      <c r="P36" s="195">
        <v>7.9979999999999996E-2</v>
      </c>
    </row>
    <row r="37" spans="1:16" s="195" customFormat="1" ht="14.1" customHeight="1">
      <c r="A37" s="195">
        <v>1182</v>
      </c>
      <c r="B37" s="195">
        <v>1182</v>
      </c>
      <c r="C37" s="195" t="s">
        <v>1052</v>
      </c>
      <c r="D37" s="195" t="s">
        <v>2613</v>
      </c>
      <c r="E37" s="195" t="s">
        <v>2614</v>
      </c>
      <c r="F37" s="195" t="s">
        <v>180</v>
      </c>
      <c r="G37" s="195" t="s">
        <v>2615</v>
      </c>
      <c r="H37" s="195">
        <v>62009048</v>
      </c>
      <c r="I37" s="195" t="s">
        <v>33</v>
      </c>
      <c r="J37" s="195" t="s">
        <v>195</v>
      </c>
      <c r="K37" s="195" t="s">
        <v>2616</v>
      </c>
      <c r="L37" s="195">
        <v>200000</v>
      </c>
      <c r="M37" s="195">
        <v>674.4</v>
      </c>
      <c r="N37" s="195">
        <v>6000</v>
      </c>
      <c r="O37" s="195">
        <v>20.231999999999999</v>
      </c>
      <c r="P37" s="195">
        <v>0.03</v>
      </c>
    </row>
    <row r="38" spans="1:16" s="195" customFormat="1" ht="14.1" customHeight="1">
      <c r="A38" s="195">
        <v>1182</v>
      </c>
      <c r="B38" s="195">
        <v>1182</v>
      </c>
      <c r="C38" s="195" t="s">
        <v>1052</v>
      </c>
      <c r="D38" s="195" t="s">
        <v>2617</v>
      </c>
      <c r="E38" s="195" t="s">
        <v>2618</v>
      </c>
      <c r="F38" s="195" t="s">
        <v>180</v>
      </c>
      <c r="G38" s="195" t="s">
        <v>2619</v>
      </c>
      <c r="H38" s="195">
        <v>62015334</v>
      </c>
      <c r="I38" s="195" t="s">
        <v>33</v>
      </c>
      <c r="J38" s="195" t="s">
        <v>195</v>
      </c>
      <c r="K38" s="195" t="s">
        <v>2620</v>
      </c>
      <c r="L38" s="195">
        <v>200000</v>
      </c>
      <c r="M38" s="195">
        <v>674.4</v>
      </c>
      <c r="N38" s="195">
        <v>24000</v>
      </c>
      <c r="O38" s="195">
        <v>80.927999999999997</v>
      </c>
      <c r="P38" s="195">
        <v>0.12</v>
      </c>
    </row>
    <row r="39" spans="1:16" s="195" customFormat="1" ht="14.1" customHeight="1">
      <c r="A39" s="195">
        <v>1182</v>
      </c>
      <c r="B39" s="195">
        <v>1182</v>
      </c>
      <c r="C39" s="195" t="s">
        <v>1052</v>
      </c>
      <c r="D39" s="195" t="s">
        <v>2621</v>
      </c>
      <c r="E39" s="195" t="s">
        <v>2622</v>
      </c>
      <c r="F39" s="195" t="s">
        <v>180</v>
      </c>
      <c r="G39" s="195" t="s">
        <v>2623</v>
      </c>
      <c r="H39" s="195">
        <v>62017835</v>
      </c>
      <c r="I39" s="195" t="s">
        <v>33</v>
      </c>
      <c r="J39" s="195" t="s">
        <v>195</v>
      </c>
      <c r="K39" s="195" t="s">
        <v>2590</v>
      </c>
      <c r="L39" s="195">
        <v>200000</v>
      </c>
      <c r="M39" s="195">
        <v>674.4</v>
      </c>
      <c r="N39" s="195">
        <v>18000</v>
      </c>
      <c r="O39" s="195">
        <v>60.695999999999998</v>
      </c>
      <c r="P39" s="195">
        <v>0.09</v>
      </c>
    </row>
    <row r="40" spans="1:16" s="195" customFormat="1" ht="14.1" customHeight="1">
      <c r="A40" s="195">
        <v>1182</v>
      </c>
      <c r="B40" s="195">
        <v>1182</v>
      </c>
      <c r="C40" s="195" t="s">
        <v>1052</v>
      </c>
      <c r="D40" s="195" t="s">
        <v>2624</v>
      </c>
      <c r="E40" s="195" t="s">
        <v>2625</v>
      </c>
      <c r="F40" s="195" t="s">
        <v>180</v>
      </c>
      <c r="G40" s="195" t="s">
        <v>2626</v>
      </c>
      <c r="H40" s="195">
        <v>62020011</v>
      </c>
      <c r="I40" s="195" t="s">
        <v>33</v>
      </c>
      <c r="J40" s="195" t="s">
        <v>195</v>
      </c>
      <c r="K40" s="195" t="s">
        <v>2627</v>
      </c>
      <c r="L40" s="195">
        <v>200000</v>
      </c>
      <c r="M40" s="195">
        <v>674.4</v>
      </c>
      <c r="N40" s="195">
        <v>84000</v>
      </c>
      <c r="O40" s="195">
        <v>283.24799999999999</v>
      </c>
      <c r="P40" s="195">
        <v>0.42</v>
      </c>
    </row>
    <row r="41" spans="1:16" s="195" customFormat="1" ht="14.1" customHeight="1">
      <c r="A41" s="195">
        <v>1182</v>
      </c>
      <c r="B41" s="195">
        <v>1182</v>
      </c>
      <c r="C41" s="195" t="s">
        <v>1052</v>
      </c>
      <c r="D41" s="195" t="s">
        <v>2628</v>
      </c>
      <c r="E41" s="195" t="s">
        <v>2629</v>
      </c>
      <c r="F41" s="195" t="s">
        <v>180</v>
      </c>
      <c r="G41" s="195" t="s">
        <v>2630</v>
      </c>
      <c r="H41" s="195">
        <v>62020748</v>
      </c>
      <c r="I41" s="195" t="s">
        <v>33</v>
      </c>
      <c r="J41" s="195" t="s">
        <v>195</v>
      </c>
      <c r="K41" s="195" t="s">
        <v>2631</v>
      </c>
      <c r="L41" s="195">
        <v>250000</v>
      </c>
      <c r="M41" s="195">
        <v>843</v>
      </c>
      <c r="N41" s="195">
        <v>155000</v>
      </c>
      <c r="O41" s="195">
        <v>522.66</v>
      </c>
      <c r="P41" s="195">
        <v>0.62</v>
      </c>
    </row>
    <row r="42" spans="1:16" s="195" customFormat="1" ht="14.1" customHeight="1">
      <c r="A42" s="195">
        <v>1182</v>
      </c>
      <c r="B42" s="195">
        <v>1182</v>
      </c>
      <c r="C42" s="195" t="s">
        <v>1052</v>
      </c>
      <c r="D42" s="195" t="s">
        <v>2632</v>
      </c>
      <c r="E42" s="195">
        <v>0</v>
      </c>
      <c r="F42" s="195" t="s">
        <v>180</v>
      </c>
      <c r="G42" s="195" t="s">
        <v>2633</v>
      </c>
      <c r="H42" s="195">
        <v>62015151</v>
      </c>
      <c r="I42" s="195" t="s">
        <v>33</v>
      </c>
      <c r="J42" s="195" t="s">
        <v>195</v>
      </c>
      <c r="K42" s="195" t="s">
        <v>2634</v>
      </c>
      <c r="L42" s="195">
        <v>300000</v>
      </c>
      <c r="M42" s="195">
        <v>1011.6</v>
      </c>
      <c r="N42" s="195">
        <v>81001</v>
      </c>
      <c r="O42" s="195">
        <v>273.13537200000002</v>
      </c>
      <c r="P42" s="195">
        <v>0.27000333333333332</v>
      </c>
    </row>
    <row r="43" spans="1:16" s="195" customFormat="1" ht="14.1" customHeight="1">
      <c r="A43" s="195">
        <v>1182</v>
      </c>
      <c r="B43" s="195">
        <v>1182</v>
      </c>
      <c r="C43" s="195" t="s">
        <v>1052</v>
      </c>
      <c r="D43" s="195" t="s">
        <v>2632</v>
      </c>
      <c r="E43" s="195">
        <v>0</v>
      </c>
      <c r="F43" s="195" t="s">
        <v>180</v>
      </c>
      <c r="G43" s="195" t="s">
        <v>2635</v>
      </c>
      <c r="H43" s="195">
        <v>62007349</v>
      </c>
      <c r="I43" s="195" t="s">
        <v>33</v>
      </c>
      <c r="J43" s="195" t="s">
        <v>195</v>
      </c>
      <c r="K43" s="195" t="s">
        <v>2636</v>
      </c>
      <c r="L43" s="195">
        <v>100000</v>
      </c>
      <c r="M43" s="195">
        <v>337.2</v>
      </c>
      <c r="N43" s="195">
        <v>9999</v>
      </c>
      <c r="O43" s="195">
        <v>33.716628</v>
      </c>
      <c r="P43" s="195">
        <v>9.9989999999999996E-2</v>
      </c>
    </row>
    <row r="44" spans="1:16" s="195" customFormat="1" ht="14.1" customHeight="1">
      <c r="A44" s="195">
        <v>1182</v>
      </c>
      <c r="B44" s="195">
        <v>1182</v>
      </c>
      <c r="C44" s="195" t="s">
        <v>1052</v>
      </c>
      <c r="D44" s="195" t="s">
        <v>2637</v>
      </c>
      <c r="E44" s="195" t="s">
        <v>2638</v>
      </c>
      <c r="F44" s="195" t="s">
        <v>180</v>
      </c>
      <c r="G44" s="195" t="s">
        <v>2639</v>
      </c>
      <c r="H44" s="195">
        <v>62020755</v>
      </c>
      <c r="I44" s="195" t="s">
        <v>33</v>
      </c>
      <c r="J44" s="195" t="s">
        <v>195</v>
      </c>
      <c r="K44" s="195" t="s">
        <v>2631</v>
      </c>
      <c r="L44" s="195">
        <v>400000</v>
      </c>
      <c r="M44" s="195">
        <v>1348.8</v>
      </c>
      <c r="N44" s="195">
        <v>228000</v>
      </c>
      <c r="O44" s="195">
        <v>768.81600000000003</v>
      </c>
      <c r="P44" s="195">
        <v>0.56999999999999995</v>
      </c>
    </row>
    <row r="45" spans="1:16" s="195" customFormat="1" ht="14.1" customHeight="1">
      <c r="A45" s="195">
        <v>1182</v>
      </c>
      <c r="B45" s="195">
        <v>1182</v>
      </c>
      <c r="C45" s="195" t="s">
        <v>1052</v>
      </c>
      <c r="D45" s="195" t="s">
        <v>2644</v>
      </c>
      <c r="E45" s="195" t="s">
        <v>2645</v>
      </c>
      <c r="F45" s="195" t="s">
        <v>1359</v>
      </c>
      <c r="G45" s="195" t="s">
        <v>2646</v>
      </c>
      <c r="H45" s="195">
        <v>50007004</v>
      </c>
      <c r="I45" s="195" t="s">
        <v>33</v>
      </c>
      <c r="J45" s="195" t="s">
        <v>34</v>
      </c>
      <c r="K45" s="195" t="s">
        <v>2647</v>
      </c>
      <c r="L45" s="195">
        <v>1400000</v>
      </c>
      <c r="M45" s="195">
        <v>1400</v>
      </c>
      <c r="N45" s="195">
        <v>427495</v>
      </c>
      <c r="O45" s="195">
        <v>427.495</v>
      </c>
      <c r="P45" s="195">
        <v>0.30535357142857145</v>
      </c>
    </row>
    <row r="46" spans="1:16" s="195" customFormat="1" ht="14.1" customHeight="1">
      <c r="A46" s="195">
        <v>1182</v>
      </c>
      <c r="B46" s="195">
        <v>1182</v>
      </c>
      <c r="C46" s="195" t="s">
        <v>1052</v>
      </c>
      <c r="D46" s="195" t="s">
        <v>2648</v>
      </c>
      <c r="E46" s="195" t="s">
        <v>2649</v>
      </c>
      <c r="F46" s="195" t="s">
        <v>1359</v>
      </c>
      <c r="G46" s="195" t="s">
        <v>2648</v>
      </c>
      <c r="H46" s="195">
        <v>50007350</v>
      </c>
      <c r="I46" s="195" t="s">
        <v>33</v>
      </c>
      <c r="J46" s="195" t="s">
        <v>34</v>
      </c>
      <c r="K46" s="195" t="s">
        <v>2650</v>
      </c>
      <c r="L46" s="195">
        <v>2000000</v>
      </c>
      <c r="M46" s="195">
        <v>2000</v>
      </c>
      <c r="N46" s="195">
        <v>449222</v>
      </c>
      <c r="O46" s="195">
        <v>449.22199999999998</v>
      </c>
      <c r="P46" s="195">
        <v>0.22461100000000001</v>
      </c>
    </row>
    <row r="47" spans="1:16" s="195" customFormat="1" ht="14.1" customHeight="1">
      <c r="A47" s="195">
        <v>1182</v>
      </c>
      <c r="B47" s="195">
        <v>1182</v>
      </c>
      <c r="C47" s="195" t="s">
        <v>1052</v>
      </c>
      <c r="D47" s="195" t="s">
        <v>2651</v>
      </c>
      <c r="E47" s="195" t="s">
        <v>2652</v>
      </c>
      <c r="F47" s="195" t="s">
        <v>33</v>
      </c>
      <c r="G47" s="195" t="s">
        <v>2653</v>
      </c>
      <c r="H47" s="195">
        <v>50008325</v>
      </c>
      <c r="I47" s="195" t="s">
        <v>33</v>
      </c>
      <c r="J47" s="195" t="s">
        <v>34</v>
      </c>
      <c r="K47" s="195" t="s">
        <v>2654</v>
      </c>
      <c r="L47" s="195">
        <v>1000000</v>
      </c>
      <c r="M47" s="195">
        <v>1000</v>
      </c>
      <c r="N47" s="195">
        <v>915868</v>
      </c>
      <c r="O47" s="195">
        <v>915.86800000000005</v>
      </c>
      <c r="P47" s="195">
        <v>0.91586800000000002</v>
      </c>
    </row>
    <row r="48" spans="1:16" s="195" customFormat="1" ht="14.1" customHeight="1">
      <c r="A48" s="195">
        <v>1182</v>
      </c>
      <c r="B48" s="195">
        <v>1182</v>
      </c>
      <c r="C48" s="195" t="s">
        <v>1052</v>
      </c>
      <c r="D48" s="195" t="s">
        <v>2546</v>
      </c>
      <c r="E48" s="195" t="s">
        <v>2547</v>
      </c>
      <c r="F48" s="195" t="s">
        <v>338</v>
      </c>
      <c r="G48" s="195" t="s">
        <v>2656</v>
      </c>
      <c r="H48" s="195">
        <v>60400892</v>
      </c>
      <c r="I48" s="195" t="s">
        <v>33</v>
      </c>
      <c r="J48" s="195" t="s">
        <v>195</v>
      </c>
      <c r="K48" s="195" t="s">
        <v>2657</v>
      </c>
      <c r="L48" s="195">
        <v>500000</v>
      </c>
      <c r="M48" s="195">
        <v>1686</v>
      </c>
      <c r="N48" s="195">
        <v>53638</v>
      </c>
      <c r="O48" s="195">
        <v>180.86733599999999</v>
      </c>
      <c r="P48" s="195">
        <v>0.107276</v>
      </c>
    </row>
    <row r="49" spans="1:16" s="195" customFormat="1" ht="14.1" customHeight="1">
      <c r="A49" s="195">
        <v>1182</v>
      </c>
      <c r="B49" s="195">
        <v>1182</v>
      </c>
      <c r="C49" s="195" t="s">
        <v>1052</v>
      </c>
      <c r="D49" s="195" t="s">
        <v>2644</v>
      </c>
      <c r="E49" s="195" t="s">
        <v>2645</v>
      </c>
      <c r="F49" s="195" t="s">
        <v>1359</v>
      </c>
      <c r="G49" s="195" t="s">
        <v>2644</v>
      </c>
      <c r="H49" s="195">
        <v>18952</v>
      </c>
      <c r="I49" s="195" t="s">
        <v>33</v>
      </c>
      <c r="J49" s="195" t="s">
        <v>34</v>
      </c>
      <c r="K49" s="195" t="s">
        <v>2658</v>
      </c>
      <c r="L49" s="195">
        <v>310000</v>
      </c>
      <c r="M49" s="195">
        <v>310</v>
      </c>
      <c r="N49" s="195">
        <v>52497</v>
      </c>
      <c r="O49" s="195">
        <v>52.497</v>
      </c>
      <c r="P49" s="195">
        <v>0.16934516129032259</v>
      </c>
    </row>
    <row r="50" spans="1:16" s="195" customFormat="1" ht="14.1" customHeight="1">
      <c r="A50" s="195">
        <v>1182</v>
      </c>
      <c r="B50" s="195">
        <v>1182</v>
      </c>
      <c r="C50" s="195" t="s">
        <v>1052</v>
      </c>
      <c r="D50" s="195" t="s">
        <v>2659</v>
      </c>
      <c r="E50" s="195" t="s">
        <v>2660</v>
      </c>
      <c r="F50" s="195" t="s">
        <v>180</v>
      </c>
      <c r="G50" s="195" t="s">
        <v>2661</v>
      </c>
      <c r="H50" s="195">
        <v>50007160</v>
      </c>
      <c r="I50" s="195" t="s">
        <v>33</v>
      </c>
      <c r="J50" s="195" t="s">
        <v>34</v>
      </c>
      <c r="K50" s="195" t="s">
        <v>2662</v>
      </c>
      <c r="L50" s="195">
        <v>900000</v>
      </c>
      <c r="M50" s="195">
        <v>900</v>
      </c>
      <c r="N50" s="195">
        <v>430040</v>
      </c>
      <c r="O50" s="195">
        <v>430.04</v>
      </c>
      <c r="P50" s="195">
        <v>0.4778222222222222</v>
      </c>
    </row>
    <row r="51" spans="1:16" s="195" customFormat="1" ht="14.1" customHeight="1">
      <c r="A51" s="195">
        <v>1182</v>
      </c>
      <c r="B51" s="195">
        <v>1182</v>
      </c>
      <c r="C51" s="195" t="s">
        <v>1052</v>
      </c>
      <c r="D51" s="195" t="s">
        <v>2663</v>
      </c>
      <c r="E51" s="195" t="s">
        <v>2664</v>
      </c>
      <c r="F51" s="195" t="s">
        <v>340</v>
      </c>
      <c r="G51" s="195" t="s">
        <v>2665</v>
      </c>
      <c r="H51" s="195">
        <v>62022124</v>
      </c>
      <c r="I51" s="195" t="s">
        <v>33</v>
      </c>
      <c r="J51" s="195" t="s">
        <v>1202</v>
      </c>
      <c r="K51" s="195" t="s">
        <v>2666</v>
      </c>
      <c r="L51" s="195">
        <v>250000</v>
      </c>
      <c r="M51" s="195">
        <v>988.8</v>
      </c>
      <c r="N51" s="195">
        <v>128621.7</v>
      </c>
      <c r="O51" s="195">
        <v>508.72454784000001</v>
      </c>
      <c r="P51" s="195">
        <v>0.51448680000000002</v>
      </c>
    </row>
    <row r="52" spans="1:16" s="195" customFormat="1" ht="14.1" customHeight="1">
      <c r="A52" s="195">
        <v>1182</v>
      </c>
      <c r="B52" s="195">
        <v>1182</v>
      </c>
      <c r="C52" s="195" t="s">
        <v>1052</v>
      </c>
      <c r="D52" s="195" t="s">
        <v>2667</v>
      </c>
      <c r="E52" s="195" t="s">
        <v>2668</v>
      </c>
      <c r="F52" s="195" t="s">
        <v>33</v>
      </c>
      <c r="G52" s="195" t="s">
        <v>2669</v>
      </c>
      <c r="H52" s="195">
        <v>62020672</v>
      </c>
      <c r="I52" s="195" t="s">
        <v>33</v>
      </c>
      <c r="J52" s="195" t="s">
        <v>195</v>
      </c>
      <c r="K52" s="195" t="s">
        <v>2670</v>
      </c>
      <c r="L52" s="195">
        <v>100000</v>
      </c>
      <c r="M52" s="195">
        <v>337.2</v>
      </c>
      <c r="N52" s="195">
        <v>17689</v>
      </c>
      <c r="O52" s="195">
        <v>59.647307999999995</v>
      </c>
      <c r="P52" s="195">
        <v>0.17688999999999999</v>
      </c>
    </row>
    <row r="53" spans="1:16" s="195" customFormat="1" ht="14.1" customHeight="1">
      <c r="A53" s="195">
        <v>1182</v>
      </c>
      <c r="B53" s="195">
        <v>1182</v>
      </c>
      <c r="C53" s="195" t="s">
        <v>1052</v>
      </c>
      <c r="D53" s="195" t="s">
        <v>2671</v>
      </c>
      <c r="E53" s="195" t="s">
        <v>2672</v>
      </c>
      <c r="F53" s="195" t="s">
        <v>340</v>
      </c>
      <c r="G53" s="195" t="s">
        <v>2671</v>
      </c>
      <c r="H53" s="195">
        <v>62021365</v>
      </c>
      <c r="I53" s="195" t="s">
        <v>33</v>
      </c>
      <c r="J53" s="195" t="s">
        <v>195</v>
      </c>
      <c r="K53" s="195" t="s">
        <v>2673</v>
      </c>
      <c r="L53" s="195">
        <v>400000</v>
      </c>
      <c r="M53" s="195">
        <v>1348.8</v>
      </c>
      <c r="N53" s="195">
        <v>296778.91000000003</v>
      </c>
      <c r="O53" s="195">
        <v>1000.7384845200002</v>
      </c>
      <c r="P53" s="195">
        <v>0.74194727500000013</v>
      </c>
    </row>
    <row r="54" spans="1:16" s="195" customFormat="1" ht="14.1" customHeight="1">
      <c r="A54" s="195">
        <v>1182</v>
      </c>
      <c r="B54" s="195">
        <v>1182</v>
      </c>
      <c r="C54" s="195" t="s">
        <v>1052</v>
      </c>
      <c r="D54" s="195" t="s">
        <v>2674</v>
      </c>
      <c r="E54" s="195" t="s">
        <v>2675</v>
      </c>
      <c r="F54" s="195" t="s">
        <v>339</v>
      </c>
      <c r="G54" s="195" t="s">
        <v>2674</v>
      </c>
      <c r="H54" s="195">
        <v>62020896</v>
      </c>
      <c r="I54" s="195" t="s">
        <v>33</v>
      </c>
      <c r="J54" s="195" t="s">
        <v>195</v>
      </c>
      <c r="K54" s="195" t="s">
        <v>2677</v>
      </c>
      <c r="L54" s="195">
        <v>300000</v>
      </c>
      <c r="M54" s="195">
        <v>1011.6</v>
      </c>
      <c r="N54" s="195">
        <v>215009</v>
      </c>
      <c r="O54" s="195">
        <v>725.01034799999991</v>
      </c>
      <c r="P54" s="195">
        <v>0.71669666666666665</v>
      </c>
    </row>
    <row r="55" spans="1:16" s="195" customFormat="1" ht="14.1" customHeight="1">
      <c r="A55" s="195">
        <v>1182</v>
      </c>
      <c r="B55" s="195">
        <v>1182</v>
      </c>
      <c r="C55" s="195" t="s">
        <v>1052</v>
      </c>
      <c r="D55" s="195" t="s">
        <v>2678</v>
      </c>
      <c r="E55" s="195" t="s">
        <v>2679</v>
      </c>
      <c r="F55" s="195" t="s">
        <v>340</v>
      </c>
      <c r="G55" s="195" t="s">
        <v>2678</v>
      </c>
      <c r="H55" s="195">
        <v>62019815</v>
      </c>
      <c r="I55" s="195" t="s">
        <v>33</v>
      </c>
      <c r="J55" s="195" t="s">
        <v>195</v>
      </c>
      <c r="K55" s="195" t="s">
        <v>2680</v>
      </c>
      <c r="L55" s="195">
        <v>750000</v>
      </c>
      <c r="M55" s="195">
        <v>2529</v>
      </c>
      <c r="N55" s="195">
        <v>360172</v>
      </c>
      <c r="O55" s="195">
        <v>1214.499984</v>
      </c>
      <c r="P55" s="195">
        <v>0.48022933333333334</v>
      </c>
    </row>
    <row r="56" spans="1:16" s="195" customFormat="1" ht="14.1" customHeight="1">
      <c r="A56" s="195">
        <v>1182</v>
      </c>
      <c r="B56" s="195">
        <v>1182</v>
      </c>
      <c r="C56" s="195" t="s">
        <v>1052</v>
      </c>
      <c r="D56" s="195" t="s">
        <v>2681</v>
      </c>
      <c r="E56" s="195" t="s">
        <v>2682</v>
      </c>
      <c r="F56" s="195" t="s">
        <v>339</v>
      </c>
      <c r="G56" s="195" t="s">
        <v>2683</v>
      </c>
      <c r="H56" s="195">
        <v>62019757</v>
      </c>
      <c r="I56" s="195" t="s">
        <v>33</v>
      </c>
      <c r="J56" s="195" t="s">
        <v>195</v>
      </c>
      <c r="K56" s="195" t="s">
        <v>2684</v>
      </c>
      <c r="L56" s="195">
        <v>140000</v>
      </c>
      <c r="M56" s="195">
        <v>472.08</v>
      </c>
      <c r="N56" s="195">
        <v>64008</v>
      </c>
      <c r="O56" s="195">
        <v>215.83497599999998</v>
      </c>
      <c r="P56" s="195">
        <v>0.4572</v>
      </c>
    </row>
    <row r="57" spans="1:16" s="195" customFormat="1" ht="14.1" customHeight="1">
      <c r="A57" s="195">
        <v>1182</v>
      </c>
      <c r="B57" s="195">
        <v>1182</v>
      </c>
      <c r="C57" s="195" t="s">
        <v>1052</v>
      </c>
      <c r="D57" s="195" t="s">
        <v>2697</v>
      </c>
      <c r="E57" s="195" t="s">
        <v>2698</v>
      </c>
      <c r="F57" s="195" t="s">
        <v>339</v>
      </c>
      <c r="G57" s="195" t="s">
        <v>2699</v>
      </c>
      <c r="H57" s="195">
        <v>60419041</v>
      </c>
      <c r="I57" s="195" t="s">
        <v>33</v>
      </c>
      <c r="J57" s="195" t="s">
        <v>195</v>
      </c>
      <c r="K57" s="195" t="s">
        <v>2700</v>
      </c>
      <c r="L57" s="195">
        <v>100000</v>
      </c>
      <c r="M57" s="195">
        <v>337.2</v>
      </c>
      <c r="N57" s="195">
        <v>9000</v>
      </c>
      <c r="O57" s="195">
        <v>30.347999999999999</v>
      </c>
      <c r="P57" s="195">
        <v>0.09</v>
      </c>
    </row>
    <row r="58" spans="1:16" s="195" customFormat="1" ht="14.1" customHeight="1">
      <c r="A58" s="195">
        <v>1182</v>
      </c>
      <c r="B58" s="195">
        <v>1182</v>
      </c>
      <c r="C58" s="195" t="s">
        <v>1052</v>
      </c>
      <c r="D58" s="195" t="s">
        <v>2701</v>
      </c>
      <c r="E58" s="195" t="s">
        <v>2702</v>
      </c>
      <c r="F58" s="195" t="s">
        <v>339</v>
      </c>
      <c r="G58" s="195" t="s">
        <v>2703</v>
      </c>
      <c r="H58" s="195">
        <v>62016654</v>
      </c>
      <c r="I58" s="195" t="s">
        <v>33</v>
      </c>
      <c r="J58" s="195" t="s">
        <v>195</v>
      </c>
      <c r="K58" s="195" t="s">
        <v>2704</v>
      </c>
      <c r="L58" s="195">
        <v>450000</v>
      </c>
      <c r="M58" s="195">
        <v>1517.4</v>
      </c>
      <c r="N58" s="195">
        <v>85500</v>
      </c>
      <c r="O58" s="195">
        <v>288.30599999999998</v>
      </c>
      <c r="P58" s="195">
        <v>0.19</v>
      </c>
    </row>
    <row r="59" spans="1:16" s="195" customFormat="1" ht="14.1" customHeight="1">
      <c r="A59" s="195">
        <v>1182</v>
      </c>
      <c r="B59" s="195">
        <v>1182</v>
      </c>
      <c r="C59" s="195" t="s">
        <v>1052</v>
      </c>
      <c r="D59" s="195" t="s">
        <v>2705</v>
      </c>
      <c r="E59" s="195" t="s">
        <v>2706</v>
      </c>
      <c r="F59" s="195" t="s">
        <v>340</v>
      </c>
      <c r="G59" s="195" t="s">
        <v>2707</v>
      </c>
      <c r="H59" s="195">
        <v>62021241</v>
      </c>
      <c r="I59" s="195" t="s">
        <v>33</v>
      </c>
      <c r="J59" s="195" t="s">
        <v>195</v>
      </c>
      <c r="K59" s="195" t="s">
        <v>2708</v>
      </c>
      <c r="L59" s="195">
        <v>400000</v>
      </c>
      <c r="M59" s="195">
        <v>1348.8</v>
      </c>
      <c r="N59" s="195">
        <v>256000</v>
      </c>
      <c r="O59" s="195">
        <v>863.23199999999997</v>
      </c>
      <c r="P59" s="195">
        <v>0.64</v>
      </c>
    </row>
    <row r="60" spans="1:16" s="195" customFormat="1" ht="14.1" customHeight="1">
      <c r="A60" s="195">
        <v>1182</v>
      </c>
      <c r="B60" s="195">
        <v>1182</v>
      </c>
      <c r="C60" s="195" t="s">
        <v>1052</v>
      </c>
      <c r="D60" s="195" t="s">
        <v>2709</v>
      </c>
      <c r="E60" s="195" t="s">
        <v>2710</v>
      </c>
      <c r="F60" s="195" t="s">
        <v>340</v>
      </c>
      <c r="G60" s="195" t="s">
        <v>2711</v>
      </c>
      <c r="H60" s="195">
        <v>62018064</v>
      </c>
      <c r="I60" s="195" t="s">
        <v>33</v>
      </c>
      <c r="J60" s="195" t="s">
        <v>195</v>
      </c>
      <c r="K60" s="195" t="s">
        <v>2712</v>
      </c>
      <c r="L60" s="195">
        <v>200000</v>
      </c>
      <c r="M60" s="195">
        <v>674.4</v>
      </c>
      <c r="N60" s="195">
        <v>24647</v>
      </c>
      <c r="O60" s="195">
        <v>83.109683999999987</v>
      </c>
      <c r="P60" s="195">
        <v>0.123235</v>
      </c>
    </row>
    <row r="61" spans="1:16" s="195" customFormat="1" ht="14.1" customHeight="1">
      <c r="A61" s="195">
        <v>1182</v>
      </c>
      <c r="B61" s="195">
        <v>1182</v>
      </c>
      <c r="C61" s="195" t="s">
        <v>1052</v>
      </c>
      <c r="D61" s="195" t="s">
        <v>2709</v>
      </c>
      <c r="E61" s="195" t="s">
        <v>2710</v>
      </c>
      <c r="F61" s="195" t="s">
        <v>340</v>
      </c>
      <c r="G61" s="195" t="s">
        <v>2713</v>
      </c>
      <c r="H61" s="195">
        <v>62021340</v>
      </c>
      <c r="I61" s="195" t="s">
        <v>33</v>
      </c>
      <c r="J61" s="195" t="s">
        <v>195</v>
      </c>
      <c r="K61" s="195" t="s">
        <v>2714</v>
      </c>
      <c r="L61" s="195">
        <v>200000</v>
      </c>
      <c r="M61" s="195">
        <v>674.4</v>
      </c>
      <c r="N61" s="195">
        <v>88082</v>
      </c>
      <c r="O61" s="195">
        <v>297.01250399999998</v>
      </c>
      <c r="P61" s="195">
        <v>0.44041000000000002</v>
      </c>
    </row>
    <row r="62" spans="1:16" s="195" customFormat="1" ht="14.1" customHeight="1">
      <c r="A62" s="195">
        <v>1182</v>
      </c>
      <c r="B62" s="195">
        <v>1182</v>
      </c>
      <c r="C62" s="195" t="s">
        <v>1052</v>
      </c>
      <c r="D62" s="195" t="s">
        <v>2715</v>
      </c>
      <c r="E62" s="195" t="s">
        <v>2716</v>
      </c>
      <c r="F62" s="195" t="s">
        <v>339</v>
      </c>
      <c r="G62" s="195" t="s">
        <v>2717</v>
      </c>
      <c r="H62" s="195">
        <v>62018908</v>
      </c>
      <c r="I62" s="195" t="s">
        <v>33</v>
      </c>
      <c r="J62" s="195" t="s">
        <v>195</v>
      </c>
      <c r="K62" s="195" t="s">
        <v>2718</v>
      </c>
      <c r="L62" s="195">
        <v>600000</v>
      </c>
      <c r="M62" s="195">
        <v>2023.2</v>
      </c>
      <c r="N62" s="195">
        <v>125157.77999999997</v>
      </c>
      <c r="O62" s="195">
        <v>422.03203415999991</v>
      </c>
      <c r="P62" s="195">
        <v>0.20859629999999996</v>
      </c>
    </row>
    <row r="63" spans="1:16" s="195" customFormat="1" ht="14.1" customHeight="1">
      <c r="A63" s="195">
        <v>1182</v>
      </c>
      <c r="B63" s="195">
        <v>1182</v>
      </c>
      <c r="C63" s="195" t="s">
        <v>1052</v>
      </c>
      <c r="D63" s="195" t="s">
        <v>2723</v>
      </c>
      <c r="E63" s="195" t="s">
        <v>2724</v>
      </c>
      <c r="F63" s="195" t="s">
        <v>340</v>
      </c>
      <c r="G63" s="195" t="s">
        <v>2725</v>
      </c>
      <c r="H63" s="195">
        <v>62020946</v>
      </c>
      <c r="I63" s="195" t="s">
        <v>33</v>
      </c>
      <c r="J63" s="195" t="s">
        <v>195</v>
      </c>
      <c r="K63" s="195" t="s">
        <v>2726</v>
      </c>
      <c r="L63" s="195">
        <v>500000</v>
      </c>
      <c r="M63" s="195">
        <v>1686</v>
      </c>
      <c r="N63" s="195">
        <v>24988</v>
      </c>
      <c r="O63" s="195">
        <v>84.259535999999997</v>
      </c>
      <c r="P63" s="195">
        <v>4.9976E-2</v>
      </c>
    </row>
    <row r="64" spans="1:16" s="195" customFormat="1" ht="14.1" customHeight="1">
      <c r="A64" s="195">
        <v>1182</v>
      </c>
      <c r="B64" s="195">
        <v>1182</v>
      </c>
      <c r="C64" s="195" t="s">
        <v>1052</v>
      </c>
      <c r="D64" s="195" t="s">
        <v>2727</v>
      </c>
      <c r="E64" s="195" t="s">
        <v>2728</v>
      </c>
      <c r="F64" s="195" t="s">
        <v>338</v>
      </c>
      <c r="G64" s="195" t="s">
        <v>2729</v>
      </c>
      <c r="H64" s="195">
        <v>62021431</v>
      </c>
      <c r="I64" s="195" t="s">
        <v>33</v>
      </c>
      <c r="J64" s="195" t="s">
        <v>195</v>
      </c>
      <c r="K64" s="195" t="s">
        <v>2730</v>
      </c>
      <c r="L64" s="195">
        <v>130000</v>
      </c>
      <c r="M64" s="195">
        <v>438.36</v>
      </c>
      <c r="N64" s="195">
        <v>73450</v>
      </c>
      <c r="O64" s="195">
        <v>247.67340000000002</v>
      </c>
      <c r="P64" s="195">
        <v>0.56499999999999995</v>
      </c>
    </row>
    <row r="65" spans="1:16" s="195" customFormat="1" ht="14.1" customHeight="1">
      <c r="A65" s="195">
        <v>1182</v>
      </c>
      <c r="B65" s="195">
        <v>1182</v>
      </c>
      <c r="C65" s="195" t="s">
        <v>1052</v>
      </c>
      <c r="D65" s="195" t="s">
        <v>2735</v>
      </c>
      <c r="E65" s="195" t="s">
        <v>2736</v>
      </c>
      <c r="F65" s="195" t="s">
        <v>340</v>
      </c>
      <c r="G65" s="195" t="s">
        <v>2737</v>
      </c>
      <c r="H65" s="195">
        <v>62003800</v>
      </c>
      <c r="I65" s="195" t="s">
        <v>33</v>
      </c>
      <c r="J65" s="195" t="s">
        <v>195</v>
      </c>
      <c r="K65" s="195" t="s">
        <v>2738</v>
      </c>
      <c r="L65" s="195">
        <v>600000</v>
      </c>
      <c r="M65" s="195">
        <v>2023.2</v>
      </c>
      <c r="N65" s="195">
        <v>96000</v>
      </c>
      <c r="O65" s="195">
        <v>323.71199999999999</v>
      </c>
      <c r="P65" s="195">
        <v>0.16</v>
      </c>
    </row>
    <row r="66" spans="1:16" s="195" customFormat="1" ht="14.1" customHeight="1">
      <c r="A66" s="195">
        <v>1182</v>
      </c>
      <c r="B66" s="195">
        <v>1182</v>
      </c>
      <c r="C66" s="195" t="s">
        <v>1052</v>
      </c>
      <c r="D66" s="195" t="s">
        <v>2735</v>
      </c>
      <c r="E66" s="195" t="s">
        <v>2736</v>
      </c>
      <c r="F66" s="195" t="s">
        <v>340</v>
      </c>
      <c r="G66" s="195" t="s">
        <v>2739</v>
      </c>
      <c r="H66" s="195">
        <v>620101031</v>
      </c>
      <c r="I66" s="195" t="s">
        <v>33</v>
      </c>
      <c r="J66" s="195" t="s">
        <v>195</v>
      </c>
      <c r="K66" s="195" t="s">
        <v>2596</v>
      </c>
      <c r="L66" s="195">
        <v>300000</v>
      </c>
      <c r="M66" s="195">
        <v>1011.6</v>
      </c>
      <c r="N66" s="195">
        <v>43500</v>
      </c>
      <c r="O66" s="195">
        <v>146.68199999999999</v>
      </c>
      <c r="P66" s="195">
        <v>0.14499999999999999</v>
      </c>
    </row>
    <row r="67" spans="1:16" s="195" customFormat="1" ht="14.1" customHeight="1">
      <c r="A67" s="195">
        <v>1182</v>
      </c>
      <c r="B67" s="195">
        <v>1182</v>
      </c>
      <c r="C67" s="195" t="s">
        <v>1052</v>
      </c>
      <c r="D67" s="195" t="s">
        <v>2735</v>
      </c>
      <c r="E67" s="195" t="s">
        <v>2736</v>
      </c>
      <c r="F67" s="195" t="s">
        <v>340</v>
      </c>
      <c r="G67" s="195" t="s">
        <v>2740</v>
      </c>
      <c r="H67" s="195">
        <v>62014857</v>
      </c>
      <c r="I67" s="195" t="s">
        <v>33</v>
      </c>
      <c r="J67" s="195" t="s">
        <v>195</v>
      </c>
      <c r="K67" s="195" t="s">
        <v>2741</v>
      </c>
      <c r="L67" s="195">
        <v>300000</v>
      </c>
      <c r="M67" s="195">
        <v>1011.6</v>
      </c>
      <c r="N67" s="195">
        <v>66000</v>
      </c>
      <c r="O67" s="195">
        <v>222.55199999999999</v>
      </c>
      <c r="P67" s="195">
        <v>0.22</v>
      </c>
    </row>
    <row r="68" spans="1:16" s="195" customFormat="1" ht="14.1" customHeight="1">
      <c r="A68" s="195">
        <v>1182</v>
      </c>
      <c r="B68" s="195">
        <v>1182</v>
      </c>
      <c r="C68" s="195" t="s">
        <v>1052</v>
      </c>
      <c r="D68" s="195" t="s">
        <v>2735</v>
      </c>
      <c r="E68" s="195" t="s">
        <v>2736</v>
      </c>
      <c r="F68" s="195" t="s">
        <v>340</v>
      </c>
      <c r="G68" s="195" t="s">
        <v>2742</v>
      </c>
      <c r="H68" s="195">
        <v>62019476</v>
      </c>
      <c r="I68" s="195" t="s">
        <v>33</v>
      </c>
      <c r="J68" s="195" t="s">
        <v>195</v>
      </c>
      <c r="K68" s="195" t="s">
        <v>2647</v>
      </c>
      <c r="L68" s="195">
        <v>400000</v>
      </c>
      <c r="M68" s="195">
        <v>1348.8</v>
      </c>
      <c r="N68" s="195">
        <v>122757</v>
      </c>
      <c r="O68" s="195">
        <v>413.93660399999999</v>
      </c>
      <c r="P68" s="195">
        <v>0.30689250000000001</v>
      </c>
    </row>
    <row r="69" spans="1:16" s="195" customFormat="1" ht="14.1" customHeight="1">
      <c r="A69" s="195">
        <v>1182</v>
      </c>
      <c r="B69" s="195">
        <v>1182</v>
      </c>
      <c r="C69" s="195" t="s">
        <v>1052</v>
      </c>
      <c r="D69" s="195" t="s">
        <v>2743</v>
      </c>
      <c r="E69" s="195" t="s">
        <v>2744</v>
      </c>
      <c r="F69" s="195" t="s">
        <v>33</v>
      </c>
      <c r="G69" s="195" t="s">
        <v>2745</v>
      </c>
      <c r="H69" s="195">
        <v>62022074</v>
      </c>
      <c r="I69" s="195" t="s">
        <v>33</v>
      </c>
      <c r="J69" s="195" t="s">
        <v>195</v>
      </c>
      <c r="K69" s="195" t="s">
        <v>2746</v>
      </c>
      <c r="L69" s="195">
        <v>400000</v>
      </c>
      <c r="M69" s="195">
        <v>1348.8</v>
      </c>
      <c r="N69" s="195">
        <v>368000</v>
      </c>
      <c r="O69" s="195">
        <v>1240.896</v>
      </c>
      <c r="P69" s="195">
        <v>0.92</v>
      </c>
    </row>
    <row r="70" spans="1:16" s="195" customFormat="1" ht="14.1" customHeight="1">
      <c r="A70" s="195">
        <v>1182</v>
      </c>
      <c r="B70" s="195">
        <v>1182</v>
      </c>
      <c r="C70" s="195" t="s">
        <v>1052</v>
      </c>
      <c r="D70" s="195" t="s">
        <v>2735</v>
      </c>
      <c r="E70" s="195" t="s">
        <v>2736</v>
      </c>
      <c r="F70" s="195" t="s">
        <v>340</v>
      </c>
      <c r="G70" s="195" t="s">
        <v>2747</v>
      </c>
      <c r="H70" s="195">
        <v>62020458</v>
      </c>
      <c r="I70" s="195" t="s">
        <v>33</v>
      </c>
      <c r="J70" s="195" t="s">
        <v>195</v>
      </c>
      <c r="K70" s="195" t="s">
        <v>2748</v>
      </c>
      <c r="L70" s="195">
        <v>150000</v>
      </c>
      <c r="M70" s="195">
        <v>505.8</v>
      </c>
      <c r="N70" s="195">
        <v>22500</v>
      </c>
      <c r="O70" s="195">
        <v>75.87</v>
      </c>
      <c r="P70" s="195">
        <v>0.15</v>
      </c>
    </row>
    <row r="71" spans="1:16" s="195" customFormat="1" ht="14.1" customHeight="1">
      <c r="A71" s="195">
        <v>1182</v>
      </c>
      <c r="B71" s="195">
        <v>1182</v>
      </c>
      <c r="C71" s="195" t="s">
        <v>1052</v>
      </c>
      <c r="D71" s="195" t="s">
        <v>2735</v>
      </c>
      <c r="E71" s="195" t="s">
        <v>2736</v>
      </c>
      <c r="F71" s="195" t="s">
        <v>340</v>
      </c>
      <c r="G71" s="195" t="s">
        <v>2749</v>
      </c>
      <c r="H71" s="195">
        <v>62017678</v>
      </c>
      <c r="I71" s="195" t="s">
        <v>33</v>
      </c>
      <c r="J71" s="195" t="s">
        <v>195</v>
      </c>
      <c r="K71" s="195" t="s">
        <v>2750</v>
      </c>
      <c r="L71" s="195">
        <v>600000</v>
      </c>
      <c r="M71" s="195">
        <v>2023.2</v>
      </c>
      <c r="N71" s="195">
        <v>18000</v>
      </c>
      <c r="O71" s="195">
        <v>60.695999999999998</v>
      </c>
      <c r="P71" s="195">
        <v>0.03</v>
      </c>
    </row>
    <row r="72" spans="1:16" s="195" customFormat="1" ht="14.1" customHeight="1">
      <c r="A72" s="195">
        <v>1182</v>
      </c>
      <c r="B72" s="195">
        <v>1182</v>
      </c>
      <c r="C72" s="195" t="s">
        <v>1052</v>
      </c>
      <c r="D72" s="195" t="s">
        <v>2735</v>
      </c>
      <c r="E72" s="195" t="s">
        <v>2736</v>
      </c>
      <c r="F72" s="195" t="s">
        <v>340</v>
      </c>
      <c r="G72" s="195" t="s">
        <v>2751</v>
      </c>
      <c r="H72" s="195">
        <v>62019237</v>
      </c>
      <c r="I72" s="195" t="s">
        <v>33</v>
      </c>
      <c r="J72" s="195" t="s">
        <v>195</v>
      </c>
      <c r="K72" s="195" t="s">
        <v>2752</v>
      </c>
      <c r="L72" s="195">
        <v>600000</v>
      </c>
      <c r="M72" s="195">
        <v>2023.2</v>
      </c>
      <c r="N72" s="195">
        <v>60000</v>
      </c>
      <c r="O72" s="195">
        <v>202.32</v>
      </c>
      <c r="P72" s="195">
        <v>0.1</v>
      </c>
    </row>
    <row r="73" spans="1:16" s="195" customFormat="1" ht="14.1" customHeight="1">
      <c r="A73" s="195">
        <v>1182</v>
      </c>
      <c r="B73" s="195">
        <v>1182</v>
      </c>
      <c r="C73" s="195" t="s">
        <v>1052</v>
      </c>
      <c r="D73" s="195" t="s">
        <v>2743</v>
      </c>
      <c r="E73" s="195" t="s">
        <v>2744</v>
      </c>
      <c r="F73" s="195" t="s">
        <v>33</v>
      </c>
      <c r="G73" s="195" t="s">
        <v>2753</v>
      </c>
      <c r="H73" s="195">
        <v>62021845</v>
      </c>
      <c r="I73" s="195" t="s">
        <v>33</v>
      </c>
      <c r="J73" s="195" t="s">
        <v>195</v>
      </c>
      <c r="K73" s="195" t="s">
        <v>2754</v>
      </c>
      <c r="L73" s="195">
        <v>200000</v>
      </c>
      <c r="M73" s="195">
        <v>674.4</v>
      </c>
      <c r="N73" s="195">
        <v>160000</v>
      </c>
      <c r="O73" s="195">
        <v>539.52</v>
      </c>
      <c r="P73" s="195">
        <v>0.8</v>
      </c>
    </row>
    <row r="74" spans="1:16" s="195" customFormat="1" ht="14.1" customHeight="1">
      <c r="A74" s="195">
        <v>1182</v>
      </c>
      <c r="B74" s="195">
        <v>1182</v>
      </c>
      <c r="C74" s="195" t="s">
        <v>1052</v>
      </c>
      <c r="D74" s="195" t="s">
        <v>2758</v>
      </c>
      <c r="E74" s="195" t="s">
        <v>2759</v>
      </c>
      <c r="F74" s="195" t="s">
        <v>340</v>
      </c>
      <c r="G74" s="195" t="s">
        <v>2760</v>
      </c>
      <c r="H74" s="195">
        <v>62020565</v>
      </c>
      <c r="I74" s="195" t="s">
        <v>33</v>
      </c>
      <c r="J74" s="195" t="s">
        <v>1202</v>
      </c>
      <c r="K74" s="195" t="s">
        <v>2545</v>
      </c>
      <c r="L74" s="195">
        <v>265000</v>
      </c>
      <c r="M74" s="195">
        <v>1048.1279999999999</v>
      </c>
      <c r="N74" s="195">
        <v>98613.24000000002</v>
      </c>
      <c r="O74" s="195">
        <v>390.03508684800011</v>
      </c>
      <c r="P74" s="195">
        <v>0.37212543396226422</v>
      </c>
    </row>
    <row r="75" spans="1:16" s="195" customFormat="1" ht="14.1" customHeight="1">
      <c r="A75" s="195">
        <v>1182</v>
      </c>
      <c r="B75" s="195">
        <v>1182</v>
      </c>
      <c r="C75" s="195" t="s">
        <v>1052</v>
      </c>
      <c r="D75" s="195" t="s">
        <v>2761</v>
      </c>
      <c r="E75" s="195" t="s">
        <v>2762</v>
      </c>
      <c r="F75" s="195" t="s">
        <v>339</v>
      </c>
      <c r="G75" s="195" t="s">
        <v>2763</v>
      </c>
      <c r="H75" s="195">
        <v>62017702</v>
      </c>
      <c r="I75" s="195" t="s">
        <v>33</v>
      </c>
      <c r="J75" s="195" t="s">
        <v>195</v>
      </c>
      <c r="K75" s="195" t="s">
        <v>2764</v>
      </c>
      <c r="L75" s="195">
        <v>500000</v>
      </c>
      <c r="M75" s="195">
        <v>1686</v>
      </c>
      <c r="N75" s="195">
        <v>28305</v>
      </c>
      <c r="O75" s="195">
        <v>95.444459999999992</v>
      </c>
      <c r="P75" s="195">
        <v>5.6610000000000001E-2</v>
      </c>
    </row>
    <row r="76" spans="1:16" s="195" customFormat="1" ht="14.1" customHeight="1">
      <c r="A76" s="195">
        <v>1182</v>
      </c>
      <c r="B76" s="195">
        <v>1182</v>
      </c>
      <c r="C76" s="195" t="s">
        <v>1052</v>
      </c>
      <c r="D76" s="195" t="s">
        <v>2765</v>
      </c>
      <c r="E76" s="195" t="s">
        <v>2766</v>
      </c>
      <c r="F76" s="195" t="s">
        <v>339</v>
      </c>
      <c r="G76" s="195" t="s">
        <v>2767</v>
      </c>
      <c r="H76" s="195">
        <v>62022231</v>
      </c>
      <c r="I76" s="195" t="s">
        <v>33</v>
      </c>
      <c r="J76" s="195" t="s">
        <v>195</v>
      </c>
      <c r="K76" s="195" t="s">
        <v>2768</v>
      </c>
      <c r="L76" s="195">
        <v>300000</v>
      </c>
      <c r="M76" s="195">
        <v>1011.6</v>
      </c>
      <c r="N76" s="195">
        <v>250310.52000000002</v>
      </c>
      <c r="O76" s="195">
        <v>844.04707344000008</v>
      </c>
      <c r="P76" s="195">
        <v>0.83436840000000001</v>
      </c>
    </row>
    <row r="77" spans="1:16" s="195" customFormat="1" ht="14.1" customHeight="1">
      <c r="A77" s="195">
        <v>1182</v>
      </c>
      <c r="B77" s="195">
        <v>1182</v>
      </c>
      <c r="C77" s="195" t="s">
        <v>1052</v>
      </c>
      <c r="D77" s="195" t="s">
        <v>2773</v>
      </c>
      <c r="E77" s="195" t="s">
        <v>2774</v>
      </c>
      <c r="F77" s="195" t="s">
        <v>339</v>
      </c>
      <c r="G77" s="195" t="s">
        <v>2775</v>
      </c>
      <c r="H77" s="195">
        <v>62019013</v>
      </c>
      <c r="I77" s="195" t="s">
        <v>33</v>
      </c>
      <c r="J77" s="195" t="s">
        <v>195</v>
      </c>
      <c r="K77" s="195" t="s">
        <v>2776</v>
      </c>
      <c r="L77" s="195">
        <v>300000</v>
      </c>
      <c r="M77" s="195">
        <v>1011.6</v>
      </c>
      <c r="N77" s="195">
        <v>16968.640000000014</v>
      </c>
      <c r="O77" s="195">
        <v>57.218254080000051</v>
      </c>
      <c r="P77" s="195">
        <v>5.6562133333333382E-2</v>
      </c>
    </row>
    <row r="78" spans="1:16" s="195" customFormat="1" ht="14.1" customHeight="1">
      <c r="A78" s="195">
        <v>1182</v>
      </c>
      <c r="B78" s="195">
        <v>1182</v>
      </c>
      <c r="C78" s="195" t="s">
        <v>1052</v>
      </c>
      <c r="D78" s="195" t="s">
        <v>2777</v>
      </c>
      <c r="E78" s="195" t="s">
        <v>2778</v>
      </c>
      <c r="F78" s="195" t="s">
        <v>339</v>
      </c>
      <c r="G78" s="195" t="s">
        <v>2779</v>
      </c>
      <c r="H78" s="195">
        <v>62006705</v>
      </c>
      <c r="I78" s="195" t="s">
        <v>33</v>
      </c>
      <c r="J78" s="195" t="s">
        <v>195</v>
      </c>
      <c r="K78" s="195" t="s">
        <v>2780</v>
      </c>
      <c r="L78" s="195">
        <v>200000</v>
      </c>
      <c r="M78" s="195">
        <v>674.4</v>
      </c>
      <c r="N78" s="195">
        <v>4939.7999999999593</v>
      </c>
      <c r="O78" s="195">
        <v>16.657005599999863</v>
      </c>
      <c r="P78" s="195">
        <v>2.4698999999999798E-2</v>
      </c>
    </row>
    <row r="79" spans="1:16" s="195" customFormat="1" ht="14.1" customHeight="1">
      <c r="A79" s="195">
        <v>1182</v>
      </c>
      <c r="B79" s="195">
        <v>1182</v>
      </c>
      <c r="C79" s="195" t="s">
        <v>1052</v>
      </c>
      <c r="D79" s="195" t="s">
        <v>2781</v>
      </c>
      <c r="E79" s="195" t="s">
        <v>2782</v>
      </c>
      <c r="F79" s="195" t="s">
        <v>339</v>
      </c>
      <c r="G79" s="195" t="s">
        <v>2783</v>
      </c>
      <c r="H79" s="195">
        <v>62017652</v>
      </c>
      <c r="I79" s="195" t="s">
        <v>33</v>
      </c>
      <c r="J79" s="195" t="s">
        <v>195</v>
      </c>
      <c r="K79" s="195" t="s">
        <v>2784</v>
      </c>
      <c r="L79" s="195">
        <v>400000</v>
      </c>
      <c r="M79" s="195">
        <v>1348.8</v>
      </c>
      <c r="N79" s="195">
        <v>123248.25</v>
      </c>
      <c r="O79" s="195">
        <v>415.593099</v>
      </c>
      <c r="P79" s="195">
        <v>0.30812062499999998</v>
      </c>
    </row>
    <row r="80" spans="1:16" s="195" customFormat="1" ht="14.1" customHeight="1">
      <c r="A80" s="195">
        <v>1182</v>
      </c>
      <c r="B80" s="195">
        <v>1182</v>
      </c>
      <c r="C80" s="195" t="s">
        <v>1052</v>
      </c>
      <c r="D80" s="195" t="s">
        <v>2785</v>
      </c>
      <c r="E80" s="195" t="s">
        <v>2786</v>
      </c>
      <c r="F80" s="195" t="s">
        <v>339</v>
      </c>
      <c r="G80" s="195" t="s">
        <v>2787</v>
      </c>
      <c r="H80" s="195">
        <v>62021142</v>
      </c>
      <c r="I80" s="195" t="s">
        <v>33</v>
      </c>
      <c r="J80" s="195" t="s">
        <v>195</v>
      </c>
      <c r="K80" s="195" t="s">
        <v>2788</v>
      </c>
      <c r="L80" s="195">
        <v>300000</v>
      </c>
      <c r="M80" s="195">
        <v>1011.6</v>
      </c>
      <c r="N80" s="195">
        <v>66000</v>
      </c>
      <c r="O80" s="195">
        <v>222.55199999999999</v>
      </c>
      <c r="P80" s="195">
        <v>0.22</v>
      </c>
    </row>
    <row r="81" spans="1:16" s="195" customFormat="1" ht="14.1" customHeight="1">
      <c r="A81" s="195">
        <v>1182</v>
      </c>
      <c r="B81" s="195">
        <v>1182</v>
      </c>
      <c r="C81" s="195" t="s">
        <v>1052</v>
      </c>
      <c r="D81" s="195" t="s">
        <v>2789</v>
      </c>
      <c r="E81" s="195" t="s">
        <v>2790</v>
      </c>
      <c r="F81" s="195" t="s">
        <v>339</v>
      </c>
      <c r="G81" s="195" t="s">
        <v>2791</v>
      </c>
      <c r="H81" s="195">
        <v>62020953</v>
      </c>
      <c r="I81" s="195" t="s">
        <v>33</v>
      </c>
      <c r="J81" s="195" t="s">
        <v>195</v>
      </c>
      <c r="K81" s="195" t="s">
        <v>2792</v>
      </c>
      <c r="L81" s="195">
        <v>330000</v>
      </c>
      <c r="M81" s="195">
        <v>1112.76</v>
      </c>
      <c r="N81" s="195">
        <v>165000</v>
      </c>
      <c r="O81" s="195">
        <v>556.38</v>
      </c>
      <c r="P81" s="195">
        <v>0.5</v>
      </c>
    </row>
    <row r="82" spans="1:16" s="195" customFormat="1" ht="14.1" customHeight="1">
      <c r="A82" s="195">
        <v>1182</v>
      </c>
      <c r="B82" s="195">
        <v>1182</v>
      </c>
      <c r="C82" s="195" t="s">
        <v>1052</v>
      </c>
      <c r="D82" s="195" t="s">
        <v>2793</v>
      </c>
      <c r="E82" s="195" t="s">
        <v>2794</v>
      </c>
      <c r="F82" s="195" t="s">
        <v>33</v>
      </c>
      <c r="G82" s="195" t="s">
        <v>2795</v>
      </c>
      <c r="H82" s="195">
        <v>62021951</v>
      </c>
      <c r="I82" s="195" t="s">
        <v>33</v>
      </c>
      <c r="J82" s="195" t="s">
        <v>195</v>
      </c>
      <c r="K82" s="195" t="s">
        <v>2796</v>
      </c>
      <c r="L82" s="195">
        <v>300000</v>
      </c>
      <c r="M82" s="195">
        <v>1011.6</v>
      </c>
      <c r="N82" s="195">
        <v>211043</v>
      </c>
      <c r="O82" s="195">
        <v>711.63699599999995</v>
      </c>
      <c r="P82" s="195">
        <v>0.70347666666666664</v>
      </c>
    </row>
    <row r="83" spans="1:16" s="195" customFormat="1" ht="14.1" customHeight="1">
      <c r="A83" s="195">
        <v>1182</v>
      </c>
      <c r="B83" s="195">
        <v>1182</v>
      </c>
      <c r="C83" s="195" t="s">
        <v>1052</v>
      </c>
      <c r="D83" s="195" t="s">
        <v>2797</v>
      </c>
      <c r="E83" s="195" t="s">
        <v>2798</v>
      </c>
      <c r="F83" s="195" t="s">
        <v>339</v>
      </c>
      <c r="G83" s="195" t="s">
        <v>2799</v>
      </c>
      <c r="H83" s="195">
        <v>62020425</v>
      </c>
      <c r="I83" s="195" t="s">
        <v>33</v>
      </c>
      <c r="J83" s="195" t="s">
        <v>195</v>
      </c>
      <c r="K83" s="195" t="s">
        <v>2800</v>
      </c>
      <c r="L83" s="195">
        <v>700000</v>
      </c>
      <c r="M83" s="195">
        <v>2360.4</v>
      </c>
      <c r="N83" s="195">
        <v>88058</v>
      </c>
      <c r="O83" s="195">
        <v>296.93157600000001</v>
      </c>
      <c r="P83" s="195">
        <v>0.12579714285714286</v>
      </c>
    </row>
    <row r="84" spans="1:16" s="195" customFormat="1" ht="14.1" customHeight="1">
      <c r="A84" s="195">
        <v>1182</v>
      </c>
      <c r="B84" s="195">
        <v>1182</v>
      </c>
      <c r="C84" s="195" t="s">
        <v>1052</v>
      </c>
      <c r="D84" s="195" t="s">
        <v>2808</v>
      </c>
      <c r="E84" s="195">
        <v>0</v>
      </c>
      <c r="F84" s="195" t="s">
        <v>340</v>
      </c>
      <c r="G84" s="195" t="s">
        <v>2809</v>
      </c>
      <c r="H84" s="195">
        <v>62021894</v>
      </c>
      <c r="I84" s="195" t="s">
        <v>33</v>
      </c>
      <c r="J84" s="195" t="s">
        <v>195</v>
      </c>
      <c r="K84" s="195" t="s">
        <v>2810</v>
      </c>
      <c r="L84" s="195">
        <v>300000</v>
      </c>
      <c r="M84" s="195">
        <v>1011.6</v>
      </c>
      <c r="N84" s="195">
        <v>258670.37</v>
      </c>
      <c r="O84" s="195">
        <v>872.23648763999995</v>
      </c>
      <c r="P84" s="195">
        <v>0.86223456666666665</v>
      </c>
    </row>
    <row r="85" spans="1:16" s="195" customFormat="1" ht="14.1" customHeight="1">
      <c r="A85" s="195">
        <v>1182</v>
      </c>
      <c r="B85" s="195">
        <v>1182</v>
      </c>
      <c r="C85" s="195" t="s">
        <v>1052</v>
      </c>
      <c r="D85" s="195" t="s">
        <v>2811</v>
      </c>
      <c r="E85" s="195" t="s">
        <v>2812</v>
      </c>
      <c r="F85" s="195" t="s">
        <v>340</v>
      </c>
      <c r="G85" s="195" t="s">
        <v>2813</v>
      </c>
      <c r="H85" s="195">
        <v>62021571</v>
      </c>
      <c r="I85" s="195" t="s">
        <v>33</v>
      </c>
      <c r="J85" s="195" t="s">
        <v>1202</v>
      </c>
      <c r="K85" s="195" t="s">
        <v>2814</v>
      </c>
      <c r="L85" s="195">
        <v>300000</v>
      </c>
      <c r="M85" s="195">
        <v>1186.56</v>
      </c>
      <c r="N85" s="195">
        <v>110552.87</v>
      </c>
      <c r="O85" s="195">
        <v>437.25871142400001</v>
      </c>
      <c r="P85" s="195">
        <v>0.36850956666666668</v>
      </c>
    </row>
    <row r="86" spans="1:16" s="195" customFormat="1" ht="14.1" customHeight="1">
      <c r="A86" s="195">
        <v>1182</v>
      </c>
      <c r="B86" s="195">
        <v>1182</v>
      </c>
      <c r="C86" s="195" t="s">
        <v>1052</v>
      </c>
      <c r="D86" s="195" t="s">
        <v>2815</v>
      </c>
      <c r="E86" s="195" t="s">
        <v>2816</v>
      </c>
      <c r="F86" s="195" t="s">
        <v>339</v>
      </c>
      <c r="G86" s="195" t="s">
        <v>2817</v>
      </c>
      <c r="H86" s="195">
        <v>62019849</v>
      </c>
      <c r="I86" s="195" t="s">
        <v>33</v>
      </c>
      <c r="J86" s="195" t="s">
        <v>195</v>
      </c>
      <c r="K86" s="195" t="s">
        <v>2818</v>
      </c>
      <c r="L86" s="195">
        <v>280000</v>
      </c>
      <c r="M86" s="195">
        <v>944.16</v>
      </c>
      <c r="N86" s="195">
        <v>58446.23000000001</v>
      </c>
      <c r="O86" s="195">
        <v>197.08068756000003</v>
      </c>
      <c r="P86" s="195">
        <v>0.20873653571428574</v>
      </c>
    </row>
    <row r="87" spans="1:16" s="195" customFormat="1" ht="14.1" customHeight="1">
      <c r="A87" s="195">
        <v>1182</v>
      </c>
      <c r="B87" s="195">
        <v>1182</v>
      </c>
      <c r="C87" s="195" t="s">
        <v>1052</v>
      </c>
      <c r="D87" s="195" t="s">
        <v>2819</v>
      </c>
      <c r="E87" s="195" t="s">
        <v>2820</v>
      </c>
      <c r="F87" s="195" t="s">
        <v>339</v>
      </c>
      <c r="G87" s="195" t="s">
        <v>2821</v>
      </c>
      <c r="H87" s="195">
        <v>62021944</v>
      </c>
      <c r="I87" s="195" t="s">
        <v>33</v>
      </c>
      <c r="J87" s="195" t="s">
        <v>195</v>
      </c>
      <c r="K87" s="195" t="s">
        <v>2822</v>
      </c>
      <c r="L87" s="195">
        <v>300000</v>
      </c>
      <c r="M87" s="195">
        <v>1011.6</v>
      </c>
      <c r="N87" s="195">
        <v>234435.41</v>
      </c>
      <c r="O87" s="195">
        <v>790.51620251999998</v>
      </c>
      <c r="P87" s="195">
        <v>0.7814513666666667</v>
      </c>
    </row>
    <row r="88" spans="1:16" s="195" customFormat="1" ht="14.1" customHeight="1">
      <c r="A88" s="195">
        <v>1182</v>
      </c>
      <c r="B88" s="195">
        <v>1182</v>
      </c>
      <c r="C88" s="195" t="s">
        <v>1052</v>
      </c>
      <c r="D88" s="195" t="s">
        <v>2823</v>
      </c>
      <c r="E88" s="195" t="s">
        <v>2824</v>
      </c>
      <c r="F88" s="195" t="s">
        <v>339</v>
      </c>
      <c r="G88" s="195" t="s">
        <v>2825</v>
      </c>
      <c r="H88" s="195">
        <v>62009204</v>
      </c>
      <c r="I88" s="195" t="s">
        <v>33</v>
      </c>
      <c r="J88" s="195" t="s">
        <v>195</v>
      </c>
      <c r="K88" s="195" t="s">
        <v>2826</v>
      </c>
      <c r="L88" s="195">
        <v>300000</v>
      </c>
      <c r="M88" s="195">
        <v>1011.6</v>
      </c>
      <c r="N88" s="195">
        <v>26025</v>
      </c>
      <c r="O88" s="195">
        <v>87.756299999999996</v>
      </c>
      <c r="P88" s="195">
        <v>8.6749999999999994E-2</v>
      </c>
    </row>
    <row r="89" spans="1:16" s="195" customFormat="1" ht="14.1" customHeight="1">
      <c r="A89" s="195">
        <v>1182</v>
      </c>
      <c r="B89" s="195">
        <v>1182</v>
      </c>
      <c r="C89" s="195" t="s">
        <v>1052</v>
      </c>
      <c r="D89" s="195" t="s">
        <v>2827</v>
      </c>
      <c r="E89" s="195" t="s">
        <v>2828</v>
      </c>
      <c r="F89" s="195" t="s">
        <v>339</v>
      </c>
      <c r="G89" s="195" t="s">
        <v>2829</v>
      </c>
      <c r="H89" s="195">
        <v>62019807</v>
      </c>
      <c r="I89" s="195" t="s">
        <v>33</v>
      </c>
      <c r="J89" s="195" t="s">
        <v>195</v>
      </c>
      <c r="K89" s="195" t="s">
        <v>2680</v>
      </c>
      <c r="L89" s="195">
        <v>250000</v>
      </c>
      <c r="M89" s="195">
        <v>843</v>
      </c>
      <c r="N89" s="195">
        <v>43705</v>
      </c>
      <c r="O89" s="195">
        <v>147.37325999999999</v>
      </c>
      <c r="P89" s="195">
        <v>0.17482</v>
      </c>
    </row>
    <row r="90" spans="1:16" s="195" customFormat="1" ht="14.1" customHeight="1">
      <c r="A90" s="195">
        <v>1182</v>
      </c>
      <c r="B90" s="195">
        <v>1182</v>
      </c>
      <c r="C90" s="195" t="s">
        <v>1052</v>
      </c>
      <c r="D90" s="195" t="s">
        <v>2581</v>
      </c>
      <c r="E90" s="195" t="s">
        <v>2755</v>
      </c>
      <c r="F90" s="195" t="s">
        <v>340</v>
      </c>
      <c r="G90" s="195" t="s">
        <v>2756</v>
      </c>
      <c r="H90" s="195">
        <v>62022389</v>
      </c>
      <c r="I90" s="195" t="s">
        <v>33</v>
      </c>
      <c r="J90" s="195" t="s">
        <v>195</v>
      </c>
      <c r="K90" s="195" t="s">
        <v>2757</v>
      </c>
      <c r="L90" s="195">
        <v>300000</v>
      </c>
      <c r="M90" s="195">
        <v>1011.6</v>
      </c>
      <c r="N90" s="195">
        <v>285000</v>
      </c>
      <c r="O90" s="195">
        <v>961.02</v>
      </c>
      <c r="P90" s="195">
        <v>0.95</v>
      </c>
    </row>
    <row r="91" spans="1:16" s="195" customFormat="1" ht="14.1" customHeight="1">
      <c r="A91" s="195">
        <v>1182</v>
      </c>
      <c r="B91" s="195">
        <v>1182</v>
      </c>
      <c r="C91" s="195" t="s">
        <v>1052</v>
      </c>
      <c r="D91" s="195" t="s">
        <v>2833</v>
      </c>
      <c r="E91" s="195" t="s">
        <v>2824</v>
      </c>
      <c r="F91" s="195" t="s">
        <v>339</v>
      </c>
      <c r="G91" s="195" t="s">
        <v>2834</v>
      </c>
      <c r="H91" s="195">
        <v>62020615</v>
      </c>
      <c r="I91" s="195" t="s">
        <v>33</v>
      </c>
      <c r="J91" s="195" t="s">
        <v>195</v>
      </c>
      <c r="K91" s="195" t="s">
        <v>2835</v>
      </c>
      <c r="L91" s="195">
        <v>500000</v>
      </c>
      <c r="M91" s="195">
        <v>1686</v>
      </c>
      <c r="N91" s="195">
        <v>152256</v>
      </c>
      <c r="O91" s="195">
        <v>513.40723200000002</v>
      </c>
      <c r="P91" s="195">
        <v>0.304512</v>
      </c>
    </row>
    <row r="92" spans="1:16" s="195" customFormat="1" ht="14.1" customHeight="1">
      <c r="A92" s="195">
        <v>1182</v>
      </c>
      <c r="B92" s="195">
        <v>1182</v>
      </c>
      <c r="C92" s="195" t="s">
        <v>1052</v>
      </c>
      <c r="D92" s="195" t="s">
        <v>2836</v>
      </c>
      <c r="E92" s="195" t="s">
        <v>2837</v>
      </c>
      <c r="F92" s="195" t="s">
        <v>339</v>
      </c>
      <c r="G92" s="195" t="s">
        <v>2838</v>
      </c>
      <c r="H92" s="195">
        <v>62020813</v>
      </c>
      <c r="I92" s="195" t="s">
        <v>33</v>
      </c>
      <c r="J92" s="195" t="s">
        <v>195</v>
      </c>
      <c r="K92" s="195" t="s">
        <v>2839</v>
      </c>
      <c r="L92" s="195">
        <v>320000</v>
      </c>
      <c r="M92" s="195">
        <v>1079.04</v>
      </c>
      <c r="N92" s="195">
        <v>159166</v>
      </c>
      <c r="O92" s="195">
        <v>536.70775200000003</v>
      </c>
      <c r="P92" s="195">
        <v>0.49739375000000002</v>
      </c>
    </row>
    <row r="93" spans="1:16" s="195" customFormat="1" ht="14.1" customHeight="1">
      <c r="A93" s="195">
        <v>1182</v>
      </c>
      <c r="B93" s="195">
        <v>1182</v>
      </c>
      <c r="C93" s="195" t="s">
        <v>1052</v>
      </c>
      <c r="D93" s="195" t="s">
        <v>2840</v>
      </c>
      <c r="E93" s="195" t="s">
        <v>2841</v>
      </c>
      <c r="F93" s="195" t="s">
        <v>339</v>
      </c>
      <c r="G93" s="195" t="s">
        <v>2842</v>
      </c>
      <c r="H93" s="195">
        <v>62010137</v>
      </c>
      <c r="I93" s="195" t="s">
        <v>33</v>
      </c>
      <c r="J93" s="195" t="s">
        <v>195</v>
      </c>
      <c r="K93" s="195" t="s">
        <v>2843</v>
      </c>
      <c r="L93" s="195">
        <v>300000</v>
      </c>
      <c r="M93" s="195">
        <v>1011.6</v>
      </c>
      <c r="N93" s="195">
        <v>81679</v>
      </c>
      <c r="O93" s="195">
        <v>275.42158799999999</v>
      </c>
      <c r="P93" s="195">
        <v>0.27226333333333336</v>
      </c>
    </row>
    <row r="94" spans="1:16" s="195" customFormat="1" ht="14.1" customHeight="1">
      <c r="A94" s="195">
        <v>1182</v>
      </c>
      <c r="B94" s="195">
        <v>1182</v>
      </c>
      <c r="C94" s="195" t="s">
        <v>1052</v>
      </c>
      <c r="D94" s="195" t="s">
        <v>2844</v>
      </c>
      <c r="E94" s="195" t="s">
        <v>2845</v>
      </c>
      <c r="F94" s="195" t="s">
        <v>33</v>
      </c>
      <c r="G94" s="195" t="s">
        <v>2846</v>
      </c>
      <c r="H94" s="195">
        <v>62006366</v>
      </c>
      <c r="I94" s="195" t="s">
        <v>33</v>
      </c>
      <c r="J94" s="195" t="s">
        <v>195</v>
      </c>
      <c r="K94" s="195" t="s">
        <v>2847</v>
      </c>
      <c r="L94" s="195">
        <v>100000</v>
      </c>
      <c r="M94" s="195">
        <v>337.2</v>
      </c>
      <c r="N94" s="195">
        <v>8000</v>
      </c>
      <c r="O94" s="195">
        <v>26.975999999999999</v>
      </c>
      <c r="P94" s="195">
        <v>0.08</v>
      </c>
    </row>
    <row r="95" spans="1:16" s="195" customFormat="1" ht="14.1" customHeight="1">
      <c r="A95" s="195">
        <v>1182</v>
      </c>
      <c r="B95" s="195">
        <v>1182</v>
      </c>
      <c r="C95" s="195" t="s">
        <v>1052</v>
      </c>
      <c r="D95" s="195" t="s">
        <v>2848</v>
      </c>
      <c r="E95" s="195" t="s">
        <v>2849</v>
      </c>
      <c r="F95" s="195" t="s">
        <v>339</v>
      </c>
      <c r="G95" s="195" t="s">
        <v>2850</v>
      </c>
      <c r="H95" s="195">
        <v>62018387</v>
      </c>
      <c r="I95" s="195" t="s">
        <v>33</v>
      </c>
      <c r="J95" s="195" t="s">
        <v>195</v>
      </c>
      <c r="K95" s="195" t="s">
        <v>2851</v>
      </c>
      <c r="L95" s="195">
        <v>250000</v>
      </c>
      <c r="M95" s="195">
        <v>843</v>
      </c>
      <c r="N95" s="195">
        <v>31405.790000000008</v>
      </c>
      <c r="O95" s="195">
        <v>105.90032388000002</v>
      </c>
      <c r="P95" s="195">
        <v>0.12562316000000004</v>
      </c>
    </row>
    <row r="96" spans="1:16" s="195" customFormat="1" ht="14.1" customHeight="1">
      <c r="A96" s="195">
        <v>1182</v>
      </c>
      <c r="B96" s="195">
        <v>1182</v>
      </c>
      <c r="C96" s="195" t="s">
        <v>1052</v>
      </c>
      <c r="D96" s="195" t="s">
        <v>2852</v>
      </c>
      <c r="E96" s="195" t="s">
        <v>2853</v>
      </c>
      <c r="F96" s="195" t="s">
        <v>340</v>
      </c>
      <c r="G96" s="195" t="s">
        <v>2854</v>
      </c>
      <c r="H96" s="195">
        <v>62018551</v>
      </c>
      <c r="I96" s="195" t="s">
        <v>33</v>
      </c>
      <c r="J96" s="195" t="s">
        <v>195</v>
      </c>
      <c r="K96" s="195" t="s">
        <v>2855</v>
      </c>
      <c r="L96" s="195">
        <v>420000</v>
      </c>
      <c r="M96" s="195">
        <v>1416.24</v>
      </c>
      <c r="N96" s="195">
        <v>84000</v>
      </c>
      <c r="O96" s="195">
        <v>283.24799999999999</v>
      </c>
      <c r="P96" s="195">
        <v>0.2</v>
      </c>
    </row>
    <row r="97" spans="1:16" s="195" customFormat="1" ht="14.1" customHeight="1">
      <c r="A97" s="195">
        <v>1182</v>
      </c>
      <c r="B97" s="195">
        <v>1182</v>
      </c>
      <c r="C97" s="195" t="s">
        <v>1052</v>
      </c>
      <c r="D97" s="195" t="s">
        <v>2856</v>
      </c>
      <c r="E97" s="195" t="s">
        <v>2857</v>
      </c>
      <c r="F97" s="195" t="s">
        <v>340</v>
      </c>
      <c r="G97" s="195" t="s">
        <v>2858</v>
      </c>
      <c r="H97" s="195">
        <v>62022306</v>
      </c>
      <c r="I97" s="195" t="s">
        <v>33</v>
      </c>
      <c r="J97" s="195" t="s">
        <v>195</v>
      </c>
      <c r="K97" s="195" t="s">
        <v>2859</v>
      </c>
      <c r="L97" s="195">
        <v>300000</v>
      </c>
      <c r="M97" s="195">
        <v>1011.6</v>
      </c>
      <c r="N97" s="195">
        <v>236859.23</v>
      </c>
      <c r="O97" s="195">
        <v>798.68932355999993</v>
      </c>
      <c r="P97" s="195">
        <v>0.78953076666666666</v>
      </c>
    </row>
    <row r="98" spans="1:16" s="195" customFormat="1" ht="14.1" customHeight="1">
      <c r="A98" s="195">
        <v>1182</v>
      </c>
      <c r="B98" s="195">
        <v>1182</v>
      </c>
      <c r="C98" s="195" t="s">
        <v>1052</v>
      </c>
      <c r="D98" s="195" t="s">
        <v>2860</v>
      </c>
      <c r="E98" s="195" t="s">
        <v>2861</v>
      </c>
      <c r="F98" s="195" t="s">
        <v>340</v>
      </c>
      <c r="G98" s="195" t="s">
        <v>2862</v>
      </c>
      <c r="H98" s="195">
        <v>62020169</v>
      </c>
      <c r="I98" s="195" t="s">
        <v>33</v>
      </c>
      <c r="J98" s="195" t="s">
        <v>195</v>
      </c>
      <c r="K98" s="195" t="s">
        <v>2863</v>
      </c>
      <c r="L98" s="195">
        <v>500000</v>
      </c>
      <c r="M98" s="195">
        <v>1686</v>
      </c>
      <c r="N98" s="195">
        <v>95000</v>
      </c>
      <c r="O98" s="195">
        <v>320.33999999999997</v>
      </c>
      <c r="P98" s="195">
        <v>0.19</v>
      </c>
    </row>
    <row r="99" spans="1:16" s="195" customFormat="1" ht="14.1" customHeight="1">
      <c r="A99" s="195">
        <v>1182</v>
      </c>
      <c r="B99" s="195">
        <v>1182</v>
      </c>
      <c r="C99" s="195" t="s">
        <v>1052</v>
      </c>
      <c r="D99" s="195" t="s">
        <v>2864</v>
      </c>
      <c r="E99" s="195" t="s">
        <v>3181</v>
      </c>
      <c r="F99" s="195" t="s">
        <v>340</v>
      </c>
      <c r="G99" s="195" t="s">
        <v>2866</v>
      </c>
      <c r="H99" s="195">
        <v>62022033</v>
      </c>
      <c r="I99" s="195" t="s">
        <v>33</v>
      </c>
      <c r="J99" s="195" t="s">
        <v>195</v>
      </c>
      <c r="K99" s="195" t="s">
        <v>2867</v>
      </c>
      <c r="L99" s="195">
        <v>300000</v>
      </c>
      <c r="M99" s="195">
        <v>1011.6</v>
      </c>
      <c r="N99" s="195">
        <v>205763.63</v>
      </c>
      <c r="O99" s="195">
        <v>693.83496035999997</v>
      </c>
      <c r="P99" s="195">
        <v>0.68587876666666669</v>
      </c>
    </row>
    <row r="100" spans="1:16" s="195" customFormat="1" ht="14.1" customHeight="1">
      <c r="A100" s="195">
        <v>1182</v>
      </c>
      <c r="B100" s="195">
        <v>1182</v>
      </c>
      <c r="C100" s="195" t="s">
        <v>1052</v>
      </c>
      <c r="D100" s="195" t="s">
        <v>2864</v>
      </c>
      <c r="E100" s="195" t="s">
        <v>3181</v>
      </c>
      <c r="F100" s="195" t="s">
        <v>340</v>
      </c>
      <c r="G100" s="195" t="s">
        <v>2868</v>
      </c>
      <c r="H100" s="195">
        <v>62021852</v>
      </c>
      <c r="I100" s="195" t="s">
        <v>33</v>
      </c>
      <c r="J100" s="195" t="s">
        <v>1202</v>
      </c>
      <c r="K100" s="195" t="s">
        <v>2754</v>
      </c>
      <c r="L100" s="195">
        <v>200000</v>
      </c>
      <c r="M100" s="195">
        <v>791.04</v>
      </c>
      <c r="N100" s="195">
        <v>96664.960000000006</v>
      </c>
      <c r="O100" s="195">
        <v>382.32924979200004</v>
      </c>
      <c r="P100" s="195">
        <v>0.48332480000000005</v>
      </c>
    </row>
    <row r="101" spans="1:16" s="195" customFormat="1" ht="14.1" customHeight="1">
      <c r="A101" s="195">
        <v>1182</v>
      </c>
      <c r="B101" s="195">
        <v>1182</v>
      </c>
      <c r="C101" s="195" t="s">
        <v>1052</v>
      </c>
      <c r="D101" s="195" t="s">
        <v>2869</v>
      </c>
      <c r="E101" s="195" t="s">
        <v>2870</v>
      </c>
      <c r="F101" s="195" t="s">
        <v>180</v>
      </c>
      <c r="G101" s="195" t="s">
        <v>2871</v>
      </c>
      <c r="H101" s="195">
        <v>62020995</v>
      </c>
      <c r="I101" s="195" t="s">
        <v>33</v>
      </c>
      <c r="J101" s="195" t="s">
        <v>195</v>
      </c>
      <c r="K101" s="195" t="s">
        <v>2872</v>
      </c>
      <c r="L101" s="195">
        <v>250000</v>
      </c>
      <c r="M101" s="195">
        <v>843</v>
      </c>
      <c r="N101" s="195">
        <v>150000</v>
      </c>
      <c r="O101" s="195">
        <v>505.79999999999995</v>
      </c>
      <c r="P101" s="195">
        <v>0.6</v>
      </c>
    </row>
    <row r="102" spans="1:16" s="195" customFormat="1" ht="14.1" customHeight="1">
      <c r="A102" s="195">
        <v>1182</v>
      </c>
      <c r="B102" s="195">
        <v>1182</v>
      </c>
      <c r="C102" s="195" t="s">
        <v>1052</v>
      </c>
      <c r="D102" s="195" t="s">
        <v>2830</v>
      </c>
      <c r="E102" s="195" t="s">
        <v>2831</v>
      </c>
      <c r="F102" s="195" t="s">
        <v>33</v>
      </c>
      <c r="G102" s="195" t="s">
        <v>2832</v>
      </c>
      <c r="H102" s="195">
        <v>62022355</v>
      </c>
      <c r="I102" s="195" t="s">
        <v>33</v>
      </c>
      <c r="J102" s="195" t="s">
        <v>195</v>
      </c>
      <c r="K102" s="195" t="s">
        <v>2696</v>
      </c>
      <c r="L102" s="195">
        <v>300000</v>
      </c>
      <c r="M102" s="195">
        <v>1011.6</v>
      </c>
      <c r="N102" s="195">
        <v>277984.14</v>
      </c>
      <c r="O102" s="195">
        <v>937.36252008000008</v>
      </c>
      <c r="P102" s="195">
        <v>0.92661380000000004</v>
      </c>
    </row>
    <row r="103" spans="1:16" s="195" customFormat="1" ht="14.1" customHeight="1">
      <c r="A103" s="195">
        <v>424</v>
      </c>
      <c r="B103" s="195">
        <v>7228</v>
      </c>
      <c r="C103" s="195" t="s">
        <v>1052</v>
      </c>
      <c r="D103" s="195" t="s">
        <v>2693</v>
      </c>
      <c r="E103" s="195" t="s">
        <v>2694</v>
      </c>
      <c r="F103" s="195" t="s">
        <v>33</v>
      </c>
      <c r="G103" s="195" t="s">
        <v>2695</v>
      </c>
      <c r="H103" s="195">
        <v>62022348</v>
      </c>
      <c r="I103" s="195" t="s">
        <v>33</v>
      </c>
      <c r="J103" s="195" t="s">
        <v>195</v>
      </c>
      <c r="K103" s="195" t="s">
        <v>2696</v>
      </c>
      <c r="L103" s="195">
        <v>1700000</v>
      </c>
      <c r="M103" s="195">
        <v>5732.4</v>
      </c>
      <c r="N103" s="195">
        <v>1312230</v>
      </c>
      <c r="O103" s="195">
        <v>4424.8395600000003</v>
      </c>
      <c r="P103" s="195">
        <v>0.77190000000000003</v>
      </c>
    </row>
    <row r="104" spans="1:16" s="195" customFormat="1" ht="14.1" customHeight="1">
      <c r="A104" s="195">
        <v>424</v>
      </c>
      <c r="B104" s="195">
        <v>7228</v>
      </c>
      <c r="C104" s="195" t="s">
        <v>1052</v>
      </c>
      <c r="D104" s="195" t="s">
        <v>2581</v>
      </c>
      <c r="E104" s="195" t="s">
        <v>2755</v>
      </c>
      <c r="F104" s="195" t="s">
        <v>340</v>
      </c>
      <c r="G104" s="195" t="s">
        <v>2756</v>
      </c>
      <c r="H104" s="195">
        <v>62022389</v>
      </c>
      <c r="I104" s="195" t="s">
        <v>33</v>
      </c>
      <c r="J104" s="195" t="s">
        <v>195</v>
      </c>
      <c r="K104" s="195" t="s">
        <v>2757</v>
      </c>
      <c r="L104" s="195">
        <v>1700000</v>
      </c>
      <c r="M104" s="195">
        <v>5732.4</v>
      </c>
      <c r="N104" s="195">
        <v>1615000</v>
      </c>
      <c r="O104" s="195">
        <v>5445.78</v>
      </c>
      <c r="P104" s="195">
        <v>0.95</v>
      </c>
    </row>
    <row r="105" spans="1:16" s="195" customFormat="1" ht="14.1" customHeight="1">
      <c r="A105" s="195">
        <v>424</v>
      </c>
      <c r="B105" s="195">
        <v>7228</v>
      </c>
      <c r="C105" s="195" t="s">
        <v>1052</v>
      </c>
      <c r="D105" s="195" t="s">
        <v>2874</v>
      </c>
      <c r="E105" s="195" t="s">
        <v>2875</v>
      </c>
      <c r="F105" s="195" t="s">
        <v>1359</v>
      </c>
      <c r="G105" s="195" t="s">
        <v>2876</v>
      </c>
      <c r="H105" s="195">
        <v>9840847</v>
      </c>
      <c r="I105" s="195" t="s">
        <v>33</v>
      </c>
      <c r="J105" s="195" t="s">
        <v>195</v>
      </c>
      <c r="K105" s="195" t="s">
        <v>2586</v>
      </c>
      <c r="L105" s="195">
        <v>500000</v>
      </c>
      <c r="M105" s="195">
        <v>1686</v>
      </c>
      <c r="N105" s="195">
        <v>20000</v>
      </c>
      <c r="O105" s="195">
        <v>67.44</v>
      </c>
      <c r="P105" s="195">
        <v>0.04</v>
      </c>
    </row>
    <row r="106" spans="1:16" s="195" customFormat="1" ht="14.1" customHeight="1">
      <c r="A106" s="195">
        <v>424</v>
      </c>
      <c r="B106" s="195">
        <v>7228</v>
      </c>
      <c r="C106" s="195" t="s">
        <v>1052</v>
      </c>
      <c r="D106" s="195" t="s">
        <v>2542</v>
      </c>
      <c r="E106" s="195" t="s">
        <v>2543</v>
      </c>
      <c r="F106" s="195" t="s">
        <v>180</v>
      </c>
      <c r="G106" s="195" t="s">
        <v>2544</v>
      </c>
      <c r="H106" s="195">
        <v>50007566</v>
      </c>
      <c r="I106" s="195" t="s">
        <v>33</v>
      </c>
      <c r="J106" s="195" t="s">
        <v>34</v>
      </c>
      <c r="K106" s="195" t="s">
        <v>2545</v>
      </c>
      <c r="L106" s="195">
        <v>2800000</v>
      </c>
      <c r="M106" s="195">
        <v>2800</v>
      </c>
      <c r="N106" s="195">
        <v>456200</v>
      </c>
      <c r="O106" s="195">
        <v>456.2</v>
      </c>
      <c r="P106" s="195">
        <v>0.16292857142857142</v>
      </c>
    </row>
    <row r="107" spans="1:16" s="195" customFormat="1" ht="14.1" customHeight="1">
      <c r="A107" s="195">
        <v>424</v>
      </c>
      <c r="B107" s="195">
        <v>7228</v>
      </c>
      <c r="C107" s="195" t="s">
        <v>1052</v>
      </c>
      <c r="D107" s="195" t="s">
        <v>2546</v>
      </c>
      <c r="E107" s="195" t="s">
        <v>2547</v>
      </c>
      <c r="F107" s="195" t="s">
        <v>338</v>
      </c>
      <c r="G107" s="195" t="s">
        <v>2548</v>
      </c>
      <c r="H107" s="195">
        <v>62018312</v>
      </c>
      <c r="I107" s="195" t="s">
        <v>33</v>
      </c>
      <c r="J107" s="195" t="s">
        <v>195</v>
      </c>
      <c r="K107" s="195" t="s">
        <v>2549</v>
      </c>
      <c r="L107" s="195">
        <v>2000000</v>
      </c>
      <c r="M107" s="195">
        <v>6744</v>
      </c>
      <c r="N107" s="195">
        <v>945600</v>
      </c>
      <c r="O107" s="195">
        <v>3188.5632000000001</v>
      </c>
      <c r="P107" s="195">
        <v>0.4728</v>
      </c>
    </row>
    <row r="108" spans="1:16" s="195" customFormat="1" ht="14.1" customHeight="1">
      <c r="A108" s="195">
        <v>424</v>
      </c>
      <c r="B108" s="195">
        <v>7228</v>
      </c>
      <c r="C108" s="195" t="s">
        <v>1052</v>
      </c>
      <c r="D108" s="195" t="s">
        <v>2546</v>
      </c>
      <c r="E108" s="195" t="s">
        <v>2547</v>
      </c>
      <c r="F108" s="195" t="s">
        <v>338</v>
      </c>
      <c r="G108" s="195" t="s">
        <v>2880</v>
      </c>
      <c r="H108" s="195">
        <v>60305448</v>
      </c>
      <c r="I108" s="195" t="s">
        <v>33</v>
      </c>
      <c r="J108" s="195" t="s">
        <v>195</v>
      </c>
      <c r="K108" s="195" t="s">
        <v>2586</v>
      </c>
      <c r="L108" s="195">
        <v>2000000</v>
      </c>
      <c r="M108" s="195">
        <v>6744</v>
      </c>
      <c r="N108" s="195">
        <v>180567</v>
      </c>
      <c r="O108" s="195">
        <v>608.87192400000004</v>
      </c>
      <c r="P108" s="195">
        <v>9.0283500000000003E-2</v>
      </c>
    </row>
    <row r="109" spans="1:16" s="195" customFormat="1" ht="14.1" customHeight="1">
      <c r="A109" s="195">
        <v>424</v>
      </c>
      <c r="B109" s="195">
        <v>7228</v>
      </c>
      <c r="C109" s="195" t="s">
        <v>1052</v>
      </c>
      <c r="D109" s="195" t="s">
        <v>2550</v>
      </c>
      <c r="E109" s="195" t="s">
        <v>2551</v>
      </c>
      <c r="F109" s="195" t="s">
        <v>33</v>
      </c>
      <c r="G109" s="195" t="s">
        <v>2554</v>
      </c>
      <c r="H109" s="195">
        <v>62019724</v>
      </c>
      <c r="I109" s="195" t="s">
        <v>33</v>
      </c>
      <c r="J109" s="195" t="s">
        <v>195</v>
      </c>
      <c r="K109" s="195" t="s">
        <v>2555</v>
      </c>
      <c r="L109" s="195">
        <v>900000</v>
      </c>
      <c r="M109" s="195">
        <v>3034.8</v>
      </c>
      <c r="N109" s="195">
        <v>117000</v>
      </c>
      <c r="O109" s="195">
        <v>394.524</v>
      </c>
      <c r="P109" s="195">
        <v>0.13</v>
      </c>
    </row>
    <row r="110" spans="1:16" s="195" customFormat="1" ht="14.1" customHeight="1">
      <c r="A110" s="195">
        <v>424</v>
      </c>
      <c r="B110" s="195">
        <v>7228</v>
      </c>
      <c r="C110" s="195" t="s">
        <v>1052</v>
      </c>
      <c r="D110" s="195" t="s">
        <v>2550</v>
      </c>
      <c r="E110" s="195" t="s">
        <v>2551</v>
      </c>
      <c r="F110" s="195" t="s">
        <v>33</v>
      </c>
      <c r="G110" s="195" t="s">
        <v>2556</v>
      </c>
      <c r="H110" s="195">
        <v>62000563</v>
      </c>
      <c r="I110" s="195" t="s">
        <v>33</v>
      </c>
      <c r="J110" s="195" t="s">
        <v>195</v>
      </c>
      <c r="K110" s="195" t="s">
        <v>2557</v>
      </c>
      <c r="L110" s="195">
        <v>900000</v>
      </c>
      <c r="M110" s="195">
        <v>3034.8</v>
      </c>
      <c r="N110" s="195">
        <v>6750</v>
      </c>
      <c r="O110" s="195">
        <v>22.760999999999999</v>
      </c>
      <c r="P110" s="195">
        <v>7.4999999999999997E-3</v>
      </c>
    </row>
    <row r="111" spans="1:16" s="195" customFormat="1" ht="14.1" customHeight="1">
      <c r="A111" s="195">
        <v>424</v>
      </c>
      <c r="B111" s="195">
        <v>7228</v>
      </c>
      <c r="C111" s="195" t="s">
        <v>1052</v>
      </c>
      <c r="D111" s="195" t="s">
        <v>2881</v>
      </c>
      <c r="E111" s="195" t="s">
        <v>2882</v>
      </c>
      <c r="F111" s="195" t="s">
        <v>33</v>
      </c>
      <c r="G111" s="195" t="s">
        <v>2883</v>
      </c>
      <c r="H111" s="195">
        <v>60283439</v>
      </c>
      <c r="I111" s="195" t="s">
        <v>33</v>
      </c>
      <c r="J111" s="195" t="s">
        <v>195</v>
      </c>
      <c r="K111" s="195" t="s">
        <v>2586</v>
      </c>
      <c r="L111" s="195">
        <v>1000000</v>
      </c>
      <c r="M111" s="195">
        <v>3372</v>
      </c>
      <c r="N111" s="195">
        <v>10000</v>
      </c>
      <c r="O111" s="195">
        <v>33.72</v>
      </c>
      <c r="P111" s="195">
        <v>0.01</v>
      </c>
    </row>
    <row r="112" spans="1:16" s="195" customFormat="1" ht="14.1" customHeight="1">
      <c r="A112" s="195">
        <v>424</v>
      </c>
      <c r="B112" s="195">
        <v>7228</v>
      </c>
      <c r="C112" s="195" t="s">
        <v>1052</v>
      </c>
      <c r="D112" s="195" t="s">
        <v>2562</v>
      </c>
      <c r="E112" s="195" t="s">
        <v>2563</v>
      </c>
      <c r="F112" s="195" t="s">
        <v>33</v>
      </c>
      <c r="G112" s="195" t="s">
        <v>2564</v>
      </c>
      <c r="H112" s="195">
        <v>62017538</v>
      </c>
      <c r="I112" s="195" t="s">
        <v>33</v>
      </c>
      <c r="J112" s="195" t="s">
        <v>195</v>
      </c>
      <c r="K112" s="195" t="s">
        <v>2565</v>
      </c>
      <c r="L112" s="195">
        <v>4600000</v>
      </c>
      <c r="M112" s="195">
        <v>15511.2</v>
      </c>
      <c r="N112" s="195">
        <v>644000</v>
      </c>
      <c r="O112" s="195">
        <v>2171.5679999999998</v>
      </c>
      <c r="P112" s="195">
        <v>0.14000000000000001</v>
      </c>
    </row>
    <row r="113" spans="1:16" s="195" customFormat="1" ht="14.1" customHeight="1">
      <c r="A113" s="195">
        <v>424</v>
      </c>
      <c r="B113" s="195">
        <v>7228</v>
      </c>
      <c r="C113" s="195" t="s">
        <v>1052</v>
      </c>
      <c r="D113" s="195" t="s">
        <v>2566</v>
      </c>
      <c r="E113" s="195" t="s">
        <v>2567</v>
      </c>
      <c r="F113" s="195" t="s">
        <v>33</v>
      </c>
      <c r="G113" s="195" t="s">
        <v>2568</v>
      </c>
      <c r="H113" s="195">
        <v>62001189</v>
      </c>
      <c r="I113" s="195" t="s">
        <v>33</v>
      </c>
      <c r="J113" s="195" t="s">
        <v>195</v>
      </c>
      <c r="K113" s="195" t="s">
        <v>2569</v>
      </c>
      <c r="L113" s="195">
        <v>730000</v>
      </c>
      <c r="M113" s="195">
        <v>2461.56</v>
      </c>
      <c r="N113" s="195">
        <v>40150</v>
      </c>
      <c r="O113" s="195">
        <v>135.38579999999999</v>
      </c>
      <c r="P113" s="195">
        <v>5.5E-2</v>
      </c>
    </row>
    <row r="114" spans="1:16" s="195" customFormat="1" ht="14.1" customHeight="1">
      <c r="A114" s="195">
        <v>424</v>
      </c>
      <c r="B114" s="195">
        <v>7228</v>
      </c>
      <c r="C114" s="195" t="s">
        <v>1052</v>
      </c>
      <c r="D114" s="195" t="s">
        <v>2887</v>
      </c>
      <c r="E114" s="195" t="s">
        <v>2888</v>
      </c>
      <c r="F114" s="195" t="s">
        <v>33</v>
      </c>
      <c r="G114" s="195" t="s">
        <v>2889</v>
      </c>
      <c r="H114" s="195">
        <v>60345527</v>
      </c>
      <c r="I114" s="195" t="s">
        <v>33</v>
      </c>
      <c r="J114" s="195" t="s">
        <v>195</v>
      </c>
      <c r="K114" s="195" t="s">
        <v>2586</v>
      </c>
      <c r="L114" s="195">
        <v>500000</v>
      </c>
      <c r="M114" s="195">
        <v>1686</v>
      </c>
      <c r="N114" s="195">
        <v>10000</v>
      </c>
      <c r="O114" s="195">
        <v>33.72</v>
      </c>
      <c r="P114" s="195">
        <v>0.02</v>
      </c>
    </row>
    <row r="115" spans="1:16" s="195" customFormat="1" ht="14.1" customHeight="1">
      <c r="A115" s="195">
        <v>424</v>
      </c>
      <c r="B115" s="195">
        <v>7228</v>
      </c>
      <c r="C115" s="195" t="s">
        <v>1052</v>
      </c>
      <c r="D115" s="195" t="s">
        <v>2570</v>
      </c>
      <c r="E115" s="195" t="s">
        <v>2571</v>
      </c>
      <c r="F115" s="195" t="s">
        <v>33</v>
      </c>
      <c r="G115" s="195" t="s">
        <v>2570</v>
      </c>
      <c r="H115" s="195">
        <v>60401809</v>
      </c>
      <c r="I115" s="195" t="s">
        <v>33</v>
      </c>
      <c r="J115" s="195" t="s">
        <v>195</v>
      </c>
      <c r="K115" s="195" t="s">
        <v>2572</v>
      </c>
      <c r="L115" s="195">
        <v>800000</v>
      </c>
      <c r="M115" s="195">
        <v>2697.6</v>
      </c>
      <c r="N115" s="195">
        <v>8000</v>
      </c>
      <c r="O115" s="195">
        <v>26.975999999999999</v>
      </c>
      <c r="P115" s="195">
        <v>0.01</v>
      </c>
    </row>
    <row r="116" spans="1:16" s="195" customFormat="1" ht="14.1" customHeight="1">
      <c r="A116" s="195">
        <v>424</v>
      </c>
      <c r="B116" s="195">
        <v>7228</v>
      </c>
      <c r="C116" s="195" t="s">
        <v>1052</v>
      </c>
      <c r="D116" s="195" t="s">
        <v>2573</v>
      </c>
      <c r="E116" s="195" t="s">
        <v>2574</v>
      </c>
      <c r="F116" s="195" t="s">
        <v>339</v>
      </c>
      <c r="G116" s="195" t="s">
        <v>2575</v>
      </c>
      <c r="H116" s="195">
        <v>50000983</v>
      </c>
      <c r="I116" s="195" t="s">
        <v>33</v>
      </c>
      <c r="J116" s="195" t="s">
        <v>34</v>
      </c>
      <c r="K116" s="195" t="s">
        <v>2576</v>
      </c>
      <c r="L116" s="195">
        <v>6000000</v>
      </c>
      <c r="M116" s="195">
        <v>6000</v>
      </c>
      <c r="N116" s="195">
        <v>1800000</v>
      </c>
      <c r="O116" s="195">
        <v>1800</v>
      </c>
      <c r="P116" s="195">
        <v>0.3</v>
      </c>
    </row>
    <row r="117" spans="1:16" s="195" customFormat="1" ht="14.1" customHeight="1">
      <c r="A117" s="195">
        <v>424</v>
      </c>
      <c r="B117" s="195">
        <v>7228</v>
      </c>
      <c r="C117" s="195" t="s">
        <v>1052</v>
      </c>
      <c r="D117" s="195" t="s">
        <v>2573</v>
      </c>
      <c r="E117" s="195" t="s">
        <v>2574</v>
      </c>
      <c r="F117" s="195" t="s">
        <v>339</v>
      </c>
      <c r="G117" s="195" t="s">
        <v>2577</v>
      </c>
      <c r="H117" s="195">
        <v>50007897</v>
      </c>
      <c r="I117" s="195" t="s">
        <v>33</v>
      </c>
      <c r="J117" s="195" t="s">
        <v>34</v>
      </c>
      <c r="K117" s="195" t="s">
        <v>2578</v>
      </c>
      <c r="L117" s="195">
        <v>9900000</v>
      </c>
      <c r="M117" s="195">
        <v>9900</v>
      </c>
      <c r="N117" s="195">
        <v>5940000</v>
      </c>
      <c r="O117" s="195">
        <v>5940</v>
      </c>
      <c r="P117" s="195">
        <v>0.6</v>
      </c>
    </row>
    <row r="118" spans="1:16" s="195" customFormat="1" ht="14.1" customHeight="1">
      <c r="A118" s="195">
        <v>424</v>
      </c>
      <c r="B118" s="195">
        <v>7228</v>
      </c>
      <c r="C118" s="195" t="s">
        <v>1052</v>
      </c>
      <c r="D118" s="195" t="s">
        <v>2550</v>
      </c>
      <c r="E118" s="195" t="s">
        <v>2551</v>
      </c>
      <c r="F118" s="195" t="s">
        <v>33</v>
      </c>
      <c r="G118" s="195" t="s">
        <v>2579</v>
      </c>
      <c r="H118" s="195">
        <v>62013347</v>
      </c>
      <c r="I118" s="195" t="s">
        <v>33</v>
      </c>
      <c r="J118" s="195" t="s">
        <v>195</v>
      </c>
      <c r="K118" s="195" t="s">
        <v>2580</v>
      </c>
      <c r="L118" s="195">
        <v>800000</v>
      </c>
      <c r="M118" s="195">
        <v>2697.6</v>
      </c>
      <c r="N118" s="195">
        <v>20445</v>
      </c>
      <c r="O118" s="195">
        <v>68.940539999999999</v>
      </c>
      <c r="P118" s="195">
        <v>2.5556249999999999E-2</v>
      </c>
    </row>
    <row r="119" spans="1:16" s="195" customFormat="1" ht="14.1" customHeight="1">
      <c r="A119" s="195">
        <v>424</v>
      </c>
      <c r="B119" s="195">
        <v>7228</v>
      </c>
      <c r="C119" s="195" t="s">
        <v>1052</v>
      </c>
      <c r="D119" s="195" t="s">
        <v>2583</v>
      </c>
      <c r="E119" s="195" t="s">
        <v>2584</v>
      </c>
      <c r="F119" s="195" t="s">
        <v>337</v>
      </c>
      <c r="G119" s="195" t="s">
        <v>2587</v>
      </c>
      <c r="H119" s="195">
        <v>62002785</v>
      </c>
      <c r="I119" s="195" t="s">
        <v>33</v>
      </c>
      <c r="J119" s="195" t="s">
        <v>195</v>
      </c>
      <c r="K119" s="195" t="s">
        <v>2588</v>
      </c>
      <c r="L119" s="195">
        <v>800000</v>
      </c>
      <c r="M119" s="195">
        <v>2697.6</v>
      </c>
      <c r="N119" s="195">
        <v>36000</v>
      </c>
      <c r="O119" s="195">
        <v>121.392</v>
      </c>
      <c r="P119" s="195">
        <v>4.4999999999999998E-2</v>
      </c>
    </row>
    <row r="120" spans="1:16" s="195" customFormat="1" ht="14.1" customHeight="1">
      <c r="A120" s="195">
        <v>424</v>
      </c>
      <c r="B120" s="195">
        <v>7228</v>
      </c>
      <c r="C120" s="195" t="s">
        <v>1052</v>
      </c>
      <c r="D120" s="195" t="s">
        <v>2583</v>
      </c>
      <c r="E120" s="195" t="s">
        <v>2584</v>
      </c>
      <c r="F120" s="195" t="s">
        <v>337</v>
      </c>
      <c r="G120" s="195" t="s">
        <v>2589</v>
      </c>
      <c r="H120" s="195">
        <v>62017827</v>
      </c>
      <c r="I120" s="195" t="s">
        <v>33</v>
      </c>
      <c r="J120" s="195" t="s">
        <v>195</v>
      </c>
      <c r="K120" s="195" t="s">
        <v>2590</v>
      </c>
      <c r="L120" s="195">
        <v>600000</v>
      </c>
      <c r="M120" s="195">
        <v>2023.2</v>
      </c>
      <c r="N120" s="195">
        <v>78000</v>
      </c>
      <c r="O120" s="195">
        <v>263.01599999999996</v>
      </c>
      <c r="P120" s="195">
        <v>0.13</v>
      </c>
    </row>
    <row r="121" spans="1:16" s="195" customFormat="1" ht="14.1" customHeight="1">
      <c r="A121" s="195">
        <v>424</v>
      </c>
      <c r="B121" s="195">
        <v>7228</v>
      </c>
      <c r="C121" s="195" t="s">
        <v>1052</v>
      </c>
      <c r="D121" s="195" t="s">
        <v>2583</v>
      </c>
      <c r="E121" s="195" t="s">
        <v>2584</v>
      </c>
      <c r="F121" s="195" t="s">
        <v>337</v>
      </c>
      <c r="G121" s="195" t="s">
        <v>2591</v>
      </c>
      <c r="H121" s="195">
        <v>62018247</v>
      </c>
      <c r="I121" s="195" t="s">
        <v>33</v>
      </c>
      <c r="J121" s="195" t="s">
        <v>195</v>
      </c>
      <c r="K121" s="195" t="s">
        <v>2592</v>
      </c>
      <c r="L121" s="195">
        <v>1200000</v>
      </c>
      <c r="M121" s="195">
        <v>4046.4</v>
      </c>
      <c r="N121" s="195">
        <v>180000</v>
      </c>
      <c r="O121" s="195">
        <v>606.96</v>
      </c>
      <c r="P121" s="195">
        <v>0.15</v>
      </c>
    </row>
    <row r="122" spans="1:16" s="195" customFormat="1" ht="14.1" customHeight="1">
      <c r="A122" s="195">
        <v>424</v>
      </c>
      <c r="B122" s="195">
        <v>7228</v>
      </c>
      <c r="C122" s="195" t="s">
        <v>1052</v>
      </c>
      <c r="D122" s="195" t="s">
        <v>2602</v>
      </c>
      <c r="E122" s="195" t="s">
        <v>2603</v>
      </c>
      <c r="F122" s="195" t="s">
        <v>33</v>
      </c>
      <c r="G122" s="195" t="s">
        <v>2602</v>
      </c>
      <c r="H122" s="195">
        <v>62020375</v>
      </c>
      <c r="I122" s="195" t="s">
        <v>33</v>
      </c>
      <c r="J122" s="195" t="s">
        <v>195</v>
      </c>
      <c r="K122" s="195" t="s">
        <v>2604</v>
      </c>
      <c r="L122" s="195">
        <v>2500000</v>
      </c>
      <c r="M122" s="195">
        <v>8430</v>
      </c>
      <c r="N122" s="195">
        <v>1590472</v>
      </c>
      <c r="O122" s="195">
        <v>5363.0715839999993</v>
      </c>
      <c r="P122" s="195">
        <v>0.6361888</v>
      </c>
    </row>
    <row r="123" spans="1:16" s="195" customFormat="1" ht="14.1" customHeight="1">
      <c r="A123" s="195">
        <v>424</v>
      </c>
      <c r="B123" s="195">
        <v>7228</v>
      </c>
      <c r="C123" s="195" t="s">
        <v>1052</v>
      </c>
      <c r="D123" s="195" t="s">
        <v>2893</v>
      </c>
      <c r="E123" s="195" t="s">
        <v>2894</v>
      </c>
      <c r="F123" s="195" t="s">
        <v>340</v>
      </c>
      <c r="G123" s="195" t="s">
        <v>2895</v>
      </c>
      <c r="H123" s="195">
        <v>60346871</v>
      </c>
      <c r="I123" s="195" t="s">
        <v>33</v>
      </c>
      <c r="J123" s="195" t="s">
        <v>195</v>
      </c>
      <c r="K123" s="195" t="s">
        <v>2586</v>
      </c>
      <c r="L123" s="195">
        <v>500000</v>
      </c>
      <c r="M123" s="195">
        <v>1686</v>
      </c>
      <c r="N123" s="195">
        <v>43279</v>
      </c>
      <c r="O123" s="195">
        <v>145.93678800000001</v>
      </c>
      <c r="P123" s="195">
        <v>8.6557999999999996E-2</v>
      </c>
    </row>
    <row r="124" spans="1:16" s="195" customFormat="1" ht="14.1" customHeight="1">
      <c r="A124" s="195">
        <v>424</v>
      </c>
      <c r="B124" s="195">
        <v>7228</v>
      </c>
      <c r="C124" s="195" t="s">
        <v>1052</v>
      </c>
      <c r="D124" s="195" t="s">
        <v>2605</v>
      </c>
      <c r="E124" s="195" t="s">
        <v>2606</v>
      </c>
      <c r="F124" s="195" t="s">
        <v>340</v>
      </c>
      <c r="G124" s="195" t="s">
        <v>2607</v>
      </c>
      <c r="H124" s="195">
        <v>62013024</v>
      </c>
      <c r="I124" s="195" t="s">
        <v>33</v>
      </c>
      <c r="J124" s="195" t="s">
        <v>195</v>
      </c>
      <c r="K124" s="195" t="s">
        <v>2608</v>
      </c>
      <c r="L124" s="195">
        <v>800000</v>
      </c>
      <c r="M124" s="195">
        <v>2697.6</v>
      </c>
      <c r="N124" s="195">
        <v>240000</v>
      </c>
      <c r="O124" s="195">
        <v>809.28</v>
      </c>
      <c r="P124" s="195">
        <v>0.3</v>
      </c>
    </row>
    <row r="125" spans="1:16" s="195" customFormat="1" ht="14.1" customHeight="1">
      <c r="A125" s="195">
        <v>424</v>
      </c>
      <c r="B125" s="195">
        <v>7228</v>
      </c>
      <c r="C125" s="195" t="s">
        <v>1052</v>
      </c>
      <c r="D125" s="195" t="s">
        <v>2605</v>
      </c>
      <c r="E125" s="195" t="s">
        <v>2606</v>
      </c>
      <c r="F125" s="195" t="s">
        <v>340</v>
      </c>
      <c r="G125" s="195" t="s">
        <v>2896</v>
      </c>
      <c r="H125" s="195">
        <v>60382116</v>
      </c>
      <c r="I125" s="195" t="s">
        <v>33</v>
      </c>
      <c r="J125" s="195" t="s">
        <v>195</v>
      </c>
      <c r="K125" s="195" t="s">
        <v>2897</v>
      </c>
      <c r="L125" s="195">
        <v>500000</v>
      </c>
      <c r="M125" s="195">
        <v>1686</v>
      </c>
      <c r="N125" s="195">
        <v>25000</v>
      </c>
      <c r="O125" s="195">
        <v>84.3</v>
      </c>
      <c r="P125" s="195">
        <v>0.05</v>
      </c>
    </row>
    <row r="126" spans="1:16" s="195" customFormat="1" ht="14.1" customHeight="1">
      <c r="A126" s="195">
        <v>424</v>
      </c>
      <c r="B126" s="195">
        <v>7228</v>
      </c>
      <c r="C126" s="195" t="s">
        <v>1052</v>
      </c>
      <c r="D126" s="195" t="s">
        <v>2609</v>
      </c>
      <c r="E126" s="195" t="s">
        <v>2610</v>
      </c>
      <c r="F126" s="195" t="s">
        <v>180</v>
      </c>
      <c r="G126" s="195" t="s">
        <v>2611</v>
      </c>
      <c r="H126" s="195">
        <v>60406600</v>
      </c>
      <c r="I126" s="195" t="s">
        <v>33</v>
      </c>
      <c r="J126" s="195" t="s">
        <v>195</v>
      </c>
      <c r="K126" s="195" t="s">
        <v>2612</v>
      </c>
      <c r="L126" s="195">
        <v>1000000</v>
      </c>
      <c r="M126" s="195">
        <v>3372</v>
      </c>
      <c r="N126" s="195">
        <v>79979</v>
      </c>
      <c r="O126" s="195">
        <v>269.689188</v>
      </c>
      <c r="P126" s="195">
        <v>7.9978999999999995E-2</v>
      </c>
    </row>
    <row r="127" spans="1:16" s="195" customFormat="1" ht="14.1" customHeight="1">
      <c r="A127" s="195">
        <v>424</v>
      </c>
      <c r="B127" s="195">
        <v>7228</v>
      </c>
      <c r="C127" s="195" t="s">
        <v>1052</v>
      </c>
      <c r="D127" s="195" t="s">
        <v>2613</v>
      </c>
      <c r="E127" s="195" t="s">
        <v>2614</v>
      </c>
      <c r="F127" s="195" t="s">
        <v>180</v>
      </c>
      <c r="G127" s="195" t="s">
        <v>2615</v>
      </c>
      <c r="H127" s="195">
        <v>62009048</v>
      </c>
      <c r="I127" s="195" t="s">
        <v>33</v>
      </c>
      <c r="J127" s="195" t="s">
        <v>195</v>
      </c>
      <c r="K127" s="195" t="s">
        <v>2616</v>
      </c>
      <c r="L127" s="195">
        <v>800000</v>
      </c>
      <c r="M127" s="195">
        <v>2697.6</v>
      </c>
      <c r="N127" s="195">
        <v>24000</v>
      </c>
      <c r="O127" s="195">
        <v>80.927999999999997</v>
      </c>
      <c r="P127" s="195">
        <v>0.03</v>
      </c>
    </row>
    <row r="128" spans="1:16" s="195" customFormat="1" ht="14.1" customHeight="1">
      <c r="A128" s="195">
        <v>424</v>
      </c>
      <c r="B128" s="195">
        <v>7228</v>
      </c>
      <c r="C128" s="195" t="s">
        <v>1052</v>
      </c>
      <c r="D128" s="195" t="s">
        <v>2617</v>
      </c>
      <c r="E128" s="195" t="s">
        <v>2618</v>
      </c>
      <c r="F128" s="195" t="s">
        <v>180</v>
      </c>
      <c r="G128" s="195" t="s">
        <v>2619</v>
      </c>
      <c r="H128" s="195">
        <v>62015334</v>
      </c>
      <c r="I128" s="195" t="s">
        <v>33</v>
      </c>
      <c r="J128" s="195" t="s">
        <v>195</v>
      </c>
      <c r="K128" s="195" t="s">
        <v>2620</v>
      </c>
      <c r="L128" s="195">
        <v>1200000</v>
      </c>
      <c r="M128" s="195">
        <v>4046.4</v>
      </c>
      <c r="N128" s="195">
        <v>144000</v>
      </c>
      <c r="O128" s="195">
        <v>485.56799999999998</v>
      </c>
      <c r="P128" s="195">
        <v>0.12</v>
      </c>
    </row>
    <row r="129" spans="1:16" s="195" customFormat="1" ht="14.1" customHeight="1">
      <c r="A129" s="195">
        <v>424</v>
      </c>
      <c r="B129" s="195">
        <v>7228</v>
      </c>
      <c r="C129" s="195" t="s">
        <v>1052</v>
      </c>
      <c r="D129" s="195" t="s">
        <v>2621</v>
      </c>
      <c r="E129" s="195" t="s">
        <v>2622</v>
      </c>
      <c r="F129" s="195" t="s">
        <v>180</v>
      </c>
      <c r="G129" s="195" t="s">
        <v>2623</v>
      </c>
      <c r="H129" s="195">
        <v>62017835</v>
      </c>
      <c r="I129" s="195" t="s">
        <v>33</v>
      </c>
      <c r="J129" s="195" t="s">
        <v>195</v>
      </c>
      <c r="K129" s="195" t="s">
        <v>2590</v>
      </c>
      <c r="L129" s="195">
        <v>800000</v>
      </c>
      <c r="M129" s="195">
        <v>2697.6</v>
      </c>
      <c r="N129" s="195">
        <v>72000</v>
      </c>
      <c r="O129" s="195">
        <v>242.78399999999999</v>
      </c>
      <c r="P129" s="195">
        <v>0.09</v>
      </c>
    </row>
    <row r="130" spans="1:16" s="195" customFormat="1" ht="14.1" customHeight="1">
      <c r="A130" s="195">
        <v>424</v>
      </c>
      <c r="B130" s="195">
        <v>7228</v>
      </c>
      <c r="C130" s="195" t="s">
        <v>1052</v>
      </c>
      <c r="D130" s="195" t="s">
        <v>2624</v>
      </c>
      <c r="E130" s="195" t="s">
        <v>2625</v>
      </c>
      <c r="F130" s="195" t="s">
        <v>180</v>
      </c>
      <c r="G130" s="195" t="s">
        <v>2626</v>
      </c>
      <c r="H130" s="195">
        <v>62020011</v>
      </c>
      <c r="I130" s="195" t="s">
        <v>33</v>
      </c>
      <c r="J130" s="195" t="s">
        <v>195</v>
      </c>
      <c r="K130" s="195" t="s">
        <v>2627</v>
      </c>
      <c r="L130" s="195">
        <v>1200000</v>
      </c>
      <c r="M130" s="195">
        <v>4046.4</v>
      </c>
      <c r="N130" s="195">
        <v>504000</v>
      </c>
      <c r="O130" s="195">
        <v>1699.4879999999998</v>
      </c>
      <c r="P130" s="195">
        <v>0.42</v>
      </c>
    </row>
    <row r="131" spans="1:16" s="195" customFormat="1" ht="14.1" customHeight="1">
      <c r="A131" s="195">
        <v>424</v>
      </c>
      <c r="B131" s="195">
        <v>7228</v>
      </c>
      <c r="C131" s="195" t="s">
        <v>1052</v>
      </c>
      <c r="D131" s="195" t="s">
        <v>2628</v>
      </c>
      <c r="E131" s="195" t="s">
        <v>2629</v>
      </c>
      <c r="F131" s="195" t="s">
        <v>180</v>
      </c>
      <c r="G131" s="195" t="s">
        <v>2630</v>
      </c>
      <c r="H131" s="195">
        <v>62020748</v>
      </c>
      <c r="I131" s="195" t="s">
        <v>33</v>
      </c>
      <c r="J131" s="195" t="s">
        <v>195</v>
      </c>
      <c r="K131" s="195" t="s">
        <v>2631</v>
      </c>
      <c r="L131" s="195">
        <v>1250000</v>
      </c>
      <c r="M131" s="195">
        <v>4215</v>
      </c>
      <c r="N131" s="195">
        <v>775000</v>
      </c>
      <c r="O131" s="195">
        <v>2613.2999999999997</v>
      </c>
      <c r="P131" s="195">
        <v>0.62</v>
      </c>
    </row>
    <row r="132" spans="1:16" s="195" customFormat="1" ht="14.1" customHeight="1">
      <c r="A132" s="195">
        <v>424</v>
      </c>
      <c r="B132" s="195">
        <v>7228</v>
      </c>
      <c r="C132" s="195" t="s">
        <v>1052</v>
      </c>
      <c r="D132" s="195" t="s">
        <v>2632</v>
      </c>
      <c r="E132" s="195">
        <v>0</v>
      </c>
      <c r="F132" s="195" t="s">
        <v>180</v>
      </c>
      <c r="G132" s="195" t="s">
        <v>2633</v>
      </c>
      <c r="H132" s="195">
        <v>62015151</v>
      </c>
      <c r="I132" s="195" t="s">
        <v>33</v>
      </c>
      <c r="J132" s="195" t="s">
        <v>195</v>
      </c>
      <c r="K132" s="195" t="s">
        <v>2634</v>
      </c>
      <c r="L132" s="195">
        <v>1000000</v>
      </c>
      <c r="M132" s="195">
        <v>3372</v>
      </c>
      <c r="N132" s="195">
        <v>270000</v>
      </c>
      <c r="O132" s="195">
        <v>910.43999999999994</v>
      </c>
      <c r="P132" s="195">
        <v>0.27</v>
      </c>
    </row>
    <row r="133" spans="1:16" s="195" customFormat="1" ht="14.1" customHeight="1">
      <c r="A133" s="195">
        <v>424</v>
      </c>
      <c r="B133" s="195">
        <v>7228</v>
      </c>
      <c r="C133" s="195" t="s">
        <v>1052</v>
      </c>
      <c r="D133" s="195" t="s">
        <v>2900</v>
      </c>
      <c r="E133" s="195" t="s">
        <v>2901</v>
      </c>
      <c r="F133" s="195" t="s">
        <v>180</v>
      </c>
      <c r="G133" s="195" t="s">
        <v>2902</v>
      </c>
      <c r="H133" s="195">
        <v>60335908</v>
      </c>
      <c r="I133" s="195" t="s">
        <v>33</v>
      </c>
      <c r="J133" s="195" t="s">
        <v>195</v>
      </c>
      <c r="K133" s="195" t="s">
        <v>2586</v>
      </c>
      <c r="L133" s="195">
        <v>500000</v>
      </c>
      <c r="M133" s="195">
        <v>1686</v>
      </c>
      <c r="N133" s="195">
        <v>20026</v>
      </c>
      <c r="O133" s="195">
        <v>67.527671999999995</v>
      </c>
      <c r="P133" s="195">
        <v>4.0051999999999997E-2</v>
      </c>
    </row>
    <row r="134" spans="1:16" s="195" customFormat="1" ht="14.1" customHeight="1">
      <c r="A134" s="195">
        <v>424</v>
      </c>
      <c r="B134" s="195">
        <v>7228</v>
      </c>
      <c r="C134" s="195" t="s">
        <v>1052</v>
      </c>
      <c r="D134" s="195" t="s">
        <v>2632</v>
      </c>
      <c r="E134" s="195">
        <v>0</v>
      </c>
      <c r="F134" s="195" t="s">
        <v>180</v>
      </c>
      <c r="G134" s="195" t="s">
        <v>2635</v>
      </c>
      <c r="H134" s="195">
        <v>62007349</v>
      </c>
      <c r="I134" s="195" t="s">
        <v>33</v>
      </c>
      <c r="J134" s="195" t="s">
        <v>195</v>
      </c>
      <c r="K134" s="195" t="s">
        <v>2636</v>
      </c>
      <c r="L134" s="195">
        <v>800000</v>
      </c>
      <c r="M134" s="195">
        <v>2697.6</v>
      </c>
      <c r="N134" s="195">
        <v>79999</v>
      </c>
      <c r="O134" s="195">
        <v>269.75662799999998</v>
      </c>
      <c r="P134" s="195">
        <v>9.9998749999999997E-2</v>
      </c>
    </row>
    <row r="135" spans="1:16" s="195" customFormat="1" ht="14.1" customHeight="1">
      <c r="A135" s="195">
        <v>424</v>
      </c>
      <c r="B135" s="195">
        <v>7228</v>
      </c>
      <c r="C135" s="195" t="s">
        <v>1052</v>
      </c>
      <c r="D135" s="195" t="s">
        <v>2637</v>
      </c>
      <c r="E135" s="195" t="s">
        <v>2638</v>
      </c>
      <c r="F135" s="195" t="s">
        <v>180</v>
      </c>
      <c r="G135" s="195" t="s">
        <v>2639</v>
      </c>
      <c r="H135" s="195">
        <v>62020755</v>
      </c>
      <c r="I135" s="195" t="s">
        <v>33</v>
      </c>
      <c r="J135" s="195" t="s">
        <v>195</v>
      </c>
      <c r="K135" s="195" t="s">
        <v>2631</v>
      </c>
      <c r="L135" s="195">
        <v>1600000</v>
      </c>
      <c r="M135" s="195">
        <v>5395.2</v>
      </c>
      <c r="N135" s="195">
        <v>912000</v>
      </c>
      <c r="O135" s="195">
        <v>3075.2640000000001</v>
      </c>
      <c r="P135" s="195">
        <v>0.56999999999999995</v>
      </c>
    </row>
    <row r="136" spans="1:16" s="195" customFormat="1" ht="14.1" customHeight="1">
      <c r="A136" s="195">
        <v>424</v>
      </c>
      <c r="B136" s="195">
        <v>7228</v>
      </c>
      <c r="C136" s="195" t="s">
        <v>1052</v>
      </c>
      <c r="D136" s="195" t="s">
        <v>2904</v>
      </c>
      <c r="E136" s="195" t="s">
        <v>2905</v>
      </c>
      <c r="F136" s="195" t="s">
        <v>33</v>
      </c>
      <c r="G136" s="195" t="s">
        <v>2906</v>
      </c>
      <c r="H136" s="195">
        <v>9840809</v>
      </c>
      <c r="I136" s="195" t="s">
        <v>33</v>
      </c>
      <c r="J136" s="195" t="s">
        <v>195</v>
      </c>
      <c r="K136" s="195" t="s">
        <v>2586</v>
      </c>
      <c r="L136" s="195">
        <v>750000</v>
      </c>
      <c r="M136" s="195">
        <v>2529</v>
      </c>
      <c r="N136" s="195">
        <v>37500</v>
      </c>
      <c r="O136" s="195">
        <v>126.44999999999999</v>
      </c>
      <c r="P136" s="195">
        <v>0.05</v>
      </c>
    </row>
    <row r="137" spans="1:16" s="195" customFormat="1" ht="14.1" customHeight="1">
      <c r="A137" s="195">
        <v>424</v>
      </c>
      <c r="B137" s="195">
        <v>7228</v>
      </c>
      <c r="C137" s="195" t="s">
        <v>1052</v>
      </c>
      <c r="D137" s="195" t="s">
        <v>2644</v>
      </c>
      <c r="E137" s="195" t="s">
        <v>2645</v>
      </c>
      <c r="F137" s="195" t="s">
        <v>1359</v>
      </c>
      <c r="G137" s="195" t="s">
        <v>2646</v>
      </c>
      <c r="H137" s="195">
        <v>50007004</v>
      </c>
      <c r="I137" s="195" t="s">
        <v>33</v>
      </c>
      <c r="J137" s="195" t="s">
        <v>34</v>
      </c>
      <c r="K137" s="195" t="s">
        <v>2647</v>
      </c>
      <c r="L137" s="195">
        <v>8000000</v>
      </c>
      <c r="M137" s="195">
        <v>8000</v>
      </c>
      <c r="N137" s="195">
        <v>2442822</v>
      </c>
      <c r="O137" s="195">
        <v>2442.8220000000001</v>
      </c>
      <c r="P137" s="195">
        <v>0.30535275000000001</v>
      </c>
    </row>
    <row r="138" spans="1:16" s="195" customFormat="1" ht="14.1" customHeight="1">
      <c r="A138" s="195">
        <v>424</v>
      </c>
      <c r="B138" s="195">
        <v>7228</v>
      </c>
      <c r="C138" s="195" t="s">
        <v>1052</v>
      </c>
      <c r="D138" s="195" t="s">
        <v>2648</v>
      </c>
      <c r="E138" s="195" t="s">
        <v>2649</v>
      </c>
      <c r="F138" s="195" t="s">
        <v>1359</v>
      </c>
      <c r="G138" s="195" t="s">
        <v>2648</v>
      </c>
      <c r="H138" s="195">
        <v>50007350</v>
      </c>
      <c r="I138" s="195" t="s">
        <v>33</v>
      </c>
      <c r="J138" s="195" t="s">
        <v>34</v>
      </c>
      <c r="K138" s="195" t="s">
        <v>2650</v>
      </c>
      <c r="L138" s="195">
        <v>8000000</v>
      </c>
      <c r="M138" s="195">
        <v>8000</v>
      </c>
      <c r="N138" s="195">
        <v>1796875</v>
      </c>
      <c r="O138" s="195">
        <v>1796.875</v>
      </c>
      <c r="P138" s="195">
        <v>0.224609375</v>
      </c>
    </row>
    <row r="139" spans="1:16" s="195" customFormat="1" ht="14.1" customHeight="1">
      <c r="A139" s="195">
        <v>424</v>
      </c>
      <c r="B139" s="195">
        <v>7228</v>
      </c>
      <c r="C139" s="195" t="s">
        <v>1052</v>
      </c>
      <c r="D139" s="195" t="s">
        <v>2909</v>
      </c>
      <c r="E139" s="195" t="s">
        <v>2910</v>
      </c>
      <c r="F139" s="195" t="s">
        <v>1359</v>
      </c>
      <c r="G139" s="195" t="s">
        <v>2911</v>
      </c>
      <c r="H139" s="195">
        <v>26427</v>
      </c>
      <c r="I139" s="195" t="s">
        <v>33</v>
      </c>
      <c r="J139" s="195" t="s">
        <v>34</v>
      </c>
      <c r="K139" s="195" t="s">
        <v>2586</v>
      </c>
      <c r="L139" s="195">
        <v>4000000</v>
      </c>
      <c r="M139" s="195">
        <v>4000</v>
      </c>
      <c r="N139" s="195">
        <v>15951</v>
      </c>
      <c r="O139" s="195">
        <v>15.951000000000001</v>
      </c>
      <c r="P139" s="195">
        <v>3.98775E-3</v>
      </c>
    </row>
    <row r="140" spans="1:16" s="195" customFormat="1" ht="14.1" customHeight="1">
      <c r="A140" s="195">
        <v>424</v>
      </c>
      <c r="B140" s="195">
        <v>7228</v>
      </c>
      <c r="C140" s="195" t="s">
        <v>1052</v>
      </c>
      <c r="D140" s="195" t="s">
        <v>2651</v>
      </c>
      <c r="E140" s="195" t="s">
        <v>2652</v>
      </c>
      <c r="F140" s="195" t="s">
        <v>33</v>
      </c>
      <c r="G140" s="195" t="s">
        <v>2653</v>
      </c>
      <c r="H140" s="195">
        <v>50008325</v>
      </c>
      <c r="I140" s="195" t="s">
        <v>33</v>
      </c>
      <c r="J140" s="195" t="s">
        <v>34</v>
      </c>
      <c r="K140" s="195" t="s">
        <v>2654</v>
      </c>
      <c r="L140" s="195">
        <v>5500000</v>
      </c>
      <c r="M140" s="195">
        <v>5500</v>
      </c>
      <c r="N140" s="195">
        <v>5037279</v>
      </c>
      <c r="O140" s="195">
        <v>5037.2790000000005</v>
      </c>
      <c r="P140" s="195">
        <v>0.91586890909090912</v>
      </c>
    </row>
    <row r="141" spans="1:16" s="195" customFormat="1" ht="14.1" customHeight="1">
      <c r="A141" s="195">
        <v>424</v>
      </c>
      <c r="B141" s="195">
        <v>7228</v>
      </c>
      <c r="C141" s="195" t="s">
        <v>1052</v>
      </c>
      <c r="D141" s="195" t="s">
        <v>2546</v>
      </c>
      <c r="E141" s="195" t="s">
        <v>2547</v>
      </c>
      <c r="F141" s="195" t="s">
        <v>338</v>
      </c>
      <c r="G141" s="195" t="s">
        <v>2912</v>
      </c>
      <c r="H141" s="195">
        <v>9840906</v>
      </c>
      <c r="I141" s="195" t="s">
        <v>33</v>
      </c>
      <c r="J141" s="195" t="s">
        <v>195</v>
      </c>
      <c r="K141" s="195" t="s">
        <v>2586</v>
      </c>
      <c r="L141" s="195">
        <v>1000000</v>
      </c>
      <c r="M141" s="195">
        <v>3372</v>
      </c>
      <c r="N141" s="195">
        <v>113280</v>
      </c>
      <c r="O141" s="195">
        <v>381.98016000000001</v>
      </c>
      <c r="P141" s="195">
        <v>0.11328000000000001</v>
      </c>
    </row>
    <row r="142" spans="1:16" s="195" customFormat="1" ht="14.1" customHeight="1">
      <c r="A142" s="195">
        <v>424</v>
      </c>
      <c r="B142" s="195">
        <v>7228</v>
      </c>
      <c r="C142" s="195" t="s">
        <v>1052</v>
      </c>
      <c r="D142" s="195" t="s">
        <v>2546</v>
      </c>
      <c r="E142" s="195" t="s">
        <v>2547</v>
      </c>
      <c r="F142" s="195" t="s">
        <v>338</v>
      </c>
      <c r="G142" s="195" t="s">
        <v>2656</v>
      </c>
      <c r="H142" s="195">
        <v>60400892</v>
      </c>
      <c r="I142" s="195" t="s">
        <v>33</v>
      </c>
      <c r="J142" s="195" t="s">
        <v>195</v>
      </c>
      <c r="K142" s="195" t="s">
        <v>2657</v>
      </c>
      <c r="L142" s="195">
        <v>2000000</v>
      </c>
      <c r="M142" s="195">
        <v>6744</v>
      </c>
      <c r="N142" s="195">
        <v>214547</v>
      </c>
      <c r="O142" s="195">
        <v>723.45248399999991</v>
      </c>
      <c r="P142" s="195">
        <v>0.10727349999999999</v>
      </c>
    </row>
    <row r="143" spans="1:16" s="195" customFormat="1" ht="14.1" customHeight="1">
      <c r="A143" s="195">
        <v>424</v>
      </c>
      <c r="B143" s="195">
        <v>7228</v>
      </c>
      <c r="C143" s="195" t="s">
        <v>1052</v>
      </c>
      <c r="D143" s="195" t="s">
        <v>2919</v>
      </c>
      <c r="E143" s="195" t="s">
        <v>2920</v>
      </c>
      <c r="F143" s="195" t="s">
        <v>1359</v>
      </c>
      <c r="G143" s="195" t="s">
        <v>2921</v>
      </c>
      <c r="H143" s="195">
        <v>9840936</v>
      </c>
      <c r="I143" s="195" t="s">
        <v>33</v>
      </c>
      <c r="J143" s="195" t="s">
        <v>195</v>
      </c>
      <c r="K143" s="195" t="s">
        <v>2586</v>
      </c>
      <c r="L143" s="195">
        <v>600000</v>
      </c>
      <c r="M143" s="195">
        <v>2023.2</v>
      </c>
      <c r="N143" s="195">
        <v>12100</v>
      </c>
      <c r="O143" s="195">
        <v>40.801199999999994</v>
      </c>
      <c r="P143" s="195">
        <v>2.0166666666666666E-2</v>
      </c>
    </row>
    <row r="144" spans="1:16" s="195" customFormat="1" ht="14.1" customHeight="1">
      <c r="A144" s="195">
        <v>424</v>
      </c>
      <c r="B144" s="195">
        <v>7228</v>
      </c>
      <c r="C144" s="195" t="s">
        <v>1052</v>
      </c>
      <c r="D144" s="195" t="s">
        <v>2644</v>
      </c>
      <c r="E144" s="195" t="s">
        <v>2645</v>
      </c>
      <c r="F144" s="195" t="s">
        <v>1359</v>
      </c>
      <c r="G144" s="195" t="s">
        <v>2644</v>
      </c>
      <c r="H144" s="195">
        <v>18952</v>
      </c>
      <c r="I144" s="195" t="s">
        <v>33</v>
      </c>
      <c r="J144" s="195" t="s">
        <v>34</v>
      </c>
      <c r="K144" s="195" t="s">
        <v>2658</v>
      </c>
      <c r="L144" s="195">
        <v>3250000</v>
      </c>
      <c r="M144" s="195">
        <v>3250</v>
      </c>
      <c r="N144" s="195">
        <v>550402</v>
      </c>
      <c r="O144" s="195">
        <v>550.40200000000004</v>
      </c>
      <c r="P144" s="195">
        <v>0.16935446153846154</v>
      </c>
    </row>
    <row r="145" spans="1:16" s="195" customFormat="1" ht="14.1" customHeight="1">
      <c r="A145" s="195">
        <v>424</v>
      </c>
      <c r="B145" s="195">
        <v>7228</v>
      </c>
      <c r="C145" s="195" t="s">
        <v>1052</v>
      </c>
      <c r="D145" s="195" t="s">
        <v>2659</v>
      </c>
      <c r="E145" s="195" t="s">
        <v>2660</v>
      </c>
      <c r="F145" s="195" t="s">
        <v>180</v>
      </c>
      <c r="G145" s="195" t="s">
        <v>2661</v>
      </c>
      <c r="H145" s="195">
        <v>50007160</v>
      </c>
      <c r="I145" s="195" t="s">
        <v>33</v>
      </c>
      <c r="J145" s="195" t="s">
        <v>34</v>
      </c>
      <c r="K145" s="195" t="s">
        <v>2662</v>
      </c>
      <c r="L145" s="195">
        <v>4500000</v>
      </c>
      <c r="M145" s="195">
        <v>4500</v>
      </c>
      <c r="N145" s="195">
        <v>2150197</v>
      </c>
      <c r="O145" s="195">
        <v>2150.1970000000001</v>
      </c>
      <c r="P145" s="195">
        <v>0.47782155555555555</v>
      </c>
    </row>
    <row r="146" spans="1:16" s="195" customFormat="1" ht="14.1" customHeight="1">
      <c r="A146" s="195">
        <v>424</v>
      </c>
      <c r="B146" s="195">
        <v>7228</v>
      </c>
      <c r="C146" s="195" t="s">
        <v>1052</v>
      </c>
      <c r="D146" s="195" t="s">
        <v>2925</v>
      </c>
      <c r="E146" s="195" t="s">
        <v>2926</v>
      </c>
      <c r="F146" s="195" t="s">
        <v>1359</v>
      </c>
      <c r="G146" s="195" t="s">
        <v>2927</v>
      </c>
      <c r="H146" s="195">
        <v>9840947</v>
      </c>
      <c r="I146" s="195" t="s">
        <v>33</v>
      </c>
      <c r="J146" s="195" t="s">
        <v>195</v>
      </c>
      <c r="K146" s="195" t="s">
        <v>2586</v>
      </c>
      <c r="L146" s="195">
        <v>1000000</v>
      </c>
      <c r="M146" s="195">
        <v>3372</v>
      </c>
      <c r="N146" s="195">
        <v>64979</v>
      </c>
      <c r="O146" s="195">
        <v>219.10918799999999</v>
      </c>
      <c r="P146" s="195">
        <v>6.4978999999999995E-2</v>
      </c>
    </row>
    <row r="147" spans="1:16" s="195" customFormat="1" ht="14.1" customHeight="1">
      <c r="A147" s="195">
        <v>424</v>
      </c>
      <c r="B147" s="195">
        <v>7228</v>
      </c>
      <c r="C147" s="195" t="s">
        <v>1052</v>
      </c>
      <c r="D147" s="195" t="s">
        <v>2663</v>
      </c>
      <c r="E147" s="195" t="s">
        <v>2664</v>
      </c>
      <c r="F147" s="195" t="s">
        <v>340</v>
      </c>
      <c r="G147" s="195" t="s">
        <v>2665</v>
      </c>
      <c r="H147" s="195">
        <v>62022124</v>
      </c>
      <c r="I147" s="195" t="s">
        <v>33</v>
      </c>
      <c r="J147" s="195" t="s">
        <v>1202</v>
      </c>
      <c r="K147" s="195" t="s">
        <v>2666</v>
      </c>
      <c r="L147" s="195">
        <v>1400000</v>
      </c>
      <c r="M147" s="195">
        <v>5537.28</v>
      </c>
      <c r="N147" s="195">
        <v>720281.52999999991</v>
      </c>
      <c r="O147" s="195">
        <v>2848.8575074559994</v>
      </c>
      <c r="P147" s="195">
        <v>0.51448680714285711</v>
      </c>
    </row>
    <row r="148" spans="1:16" s="195" customFormat="1" ht="14.1" customHeight="1">
      <c r="A148" s="195">
        <v>424</v>
      </c>
      <c r="B148" s="195">
        <v>7228</v>
      </c>
      <c r="C148" s="195" t="s">
        <v>1052</v>
      </c>
      <c r="D148" s="195" t="s">
        <v>2667</v>
      </c>
      <c r="E148" s="195" t="s">
        <v>2668</v>
      </c>
      <c r="F148" s="195" t="s">
        <v>33</v>
      </c>
      <c r="G148" s="195" t="s">
        <v>2669</v>
      </c>
      <c r="H148" s="195">
        <v>62020672</v>
      </c>
      <c r="I148" s="195" t="s">
        <v>33</v>
      </c>
      <c r="J148" s="195" t="s">
        <v>195</v>
      </c>
      <c r="K148" s="195" t="s">
        <v>2670</v>
      </c>
      <c r="L148" s="195">
        <v>1100000</v>
      </c>
      <c r="M148" s="195">
        <v>3709.2</v>
      </c>
      <c r="N148" s="195">
        <v>194574</v>
      </c>
      <c r="O148" s="195">
        <v>656.10352799999998</v>
      </c>
      <c r="P148" s="195">
        <v>0.17688545454545454</v>
      </c>
    </row>
    <row r="149" spans="1:16" s="195" customFormat="1" ht="14.1" customHeight="1">
      <c r="A149" s="195">
        <v>424</v>
      </c>
      <c r="B149" s="195">
        <v>7228</v>
      </c>
      <c r="C149" s="195" t="s">
        <v>1052</v>
      </c>
      <c r="D149" s="195" t="s">
        <v>2671</v>
      </c>
      <c r="E149" s="195" t="s">
        <v>2672</v>
      </c>
      <c r="F149" s="195" t="s">
        <v>340</v>
      </c>
      <c r="G149" s="195" t="s">
        <v>2671</v>
      </c>
      <c r="H149" s="195">
        <v>62021365</v>
      </c>
      <c r="I149" s="195" t="s">
        <v>33</v>
      </c>
      <c r="J149" s="195" t="s">
        <v>195</v>
      </c>
      <c r="K149" s="195" t="s">
        <v>2673</v>
      </c>
      <c r="L149" s="195">
        <v>3000000</v>
      </c>
      <c r="M149" s="195">
        <v>10116</v>
      </c>
      <c r="N149" s="195">
        <v>2225841.87</v>
      </c>
      <c r="O149" s="195">
        <v>7505.5387856400002</v>
      </c>
      <c r="P149" s="195">
        <v>0.74194729000000004</v>
      </c>
    </row>
    <row r="150" spans="1:16" s="195" customFormat="1" ht="14.1" customHeight="1">
      <c r="A150" s="195">
        <v>424</v>
      </c>
      <c r="B150" s="195">
        <v>7228</v>
      </c>
      <c r="C150" s="195" t="s">
        <v>1052</v>
      </c>
      <c r="D150" s="195" t="s">
        <v>2674</v>
      </c>
      <c r="E150" s="195" t="s">
        <v>2675</v>
      </c>
      <c r="F150" s="195" t="s">
        <v>339</v>
      </c>
      <c r="G150" s="195" t="s">
        <v>2674</v>
      </c>
      <c r="H150" s="195">
        <v>62020896</v>
      </c>
      <c r="I150" s="195" t="s">
        <v>33</v>
      </c>
      <c r="J150" s="195" t="s">
        <v>195</v>
      </c>
      <c r="K150" s="195" t="s">
        <v>2677</v>
      </c>
      <c r="L150" s="195">
        <v>2700000</v>
      </c>
      <c r="M150" s="195">
        <v>9104.4</v>
      </c>
      <c r="N150" s="195">
        <v>1935084</v>
      </c>
      <c r="O150" s="195">
        <v>6525.1032480000003</v>
      </c>
      <c r="P150" s="195">
        <v>0.71669777777777777</v>
      </c>
    </row>
    <row r="151" spans="1:16" s="195" customFormat="1" ht="14.1" customHeight="1">
      <c r="A151" s="195">
        <v>424</v>
      </c>
      <c r="B151" s="195">
        <v>7228</v>
      </c>
      <c r="C151" s="195" t="s">
        <v>1052</v>
      </c>
      <c r="D151" s="195" t="s">
        <v>2678</v>
      </c>
      <c r="E151" s="195" t="s">
        <v>2679</v>
      </c>
      <c r="F151" s="195" t="s">
        <v>340</v>
      </c>
      <c r="G151" s="195" t="s">
        <v>2678</v>
      </c>
      <c r="H151" s="195">
        <v>62019815</v>
      </c>
      <c r="I151" s="195" t="s">
        <v>33</v>
      </c>
      <c r="J151" s="195" t="s">
        <v>195</v>
      </c>
      <c r="K151" s="195" t="s">
        <v>2680</v>
      </c>
      <c r="L151" s="195">
        <v>4000000</v>
      </c>
      <c r="M151" s="195">
        <v>13488</v>
      </c>
      <c r="N151" s="195">
        <v>1920904</v>
      </c>
      <c r="O151" s="195">
        <v>6477.2882879999997</v>
      </c>
      <c r="P151" s="195">
        <v>0.48022599999999999</v>
      </c>
    </row>
    <row r="152" spans="1:16" s="195" customFormat="1" ht="14.1" customHeight="1">
      <c r="A152" s="195">
        <v>424</v>
      </c>
      <c r="B152" s="195">
        <v>7228</v>
      </c>
      <c r="C152" s="195" t="s">
        <v>1052</v>
      </c>
      <c r="D152" s="195" t="s">
        <v>2681</v>
      </c>
      <c r="E152" s="195" t="s">
        <v>2682</v>
      </c>
      <c r="F152" s="195" t="s">
        <v>339</v>
      </c>
      <c r="G152" s="195" t="s">
        <v>2683</v>
      </c>
      <c r="H152" s="195">
        <v>62019757</v>
      </c>
      <c r="I152" s="195" t="s">
        <v>33</v>
      </c>
      <c r="J152" s="195" t="s">
        <v>195</v>
      </c>
      <c r="K152" s="195" t="s">
        <v>2684</v>
      </c>
      <c r="L152" s="195">
        <v>1400000</v>
      </c>
      <c r="M152" s="195">
        <v>4720.8</v>
      </c>
      <c r="N152" s="195">
        <v>640297</v>
      </c>
      <c r="O152" s="195">
        <v>2159.0814839999998</v>
      </c>
      <c r="P152" s="195">
        <v>0.45735500000000001</v>
      </c>
    </row>
    <row r="153" spans="1:16" s="195" customFormat="1" ht="14.1" customHeight="1">
      <c r="A153" s="195">
        <v>424</v>
      </c>
      <c r="B153" s="195">
        <v>7228</v>
      </c>
      <c r="C153" s="195" t="s">
        <v>1052</v>
      </c>
      <c r="D153" s="195" t="s">
        <v>2830</v>
      </c>
      <c r="E153" s="195" t="s">
        <v>2831</v>
      </c>
      <c r="F153" s="195" t="s">
        <v>33</v>
      </c>
      <c r="G153" s="195" t="s">
        <v>2832</v>
      </c>
      <c r="H153" s="195">
        <v>62022355</v>
      </c>
      <c r="I153" s="195" t="s">
        <v>33</v>
      </c>
      <c r="J153" s="195" t="s">
        <v>195</v>
      </c>
      <c r="K153" s="195" t="s">
        <v>2696</v>
      </c>
      <c r="L153" s="195">
        <v>1700000</v>
      </c>
      <c r="M153" s="195">
        <v>5732.4</v>
      </c>
      <c r="N153" s="195">
        <v>1575243.45</v>
      </c>
      <c r="O153" s="195">
        <v>5311.7209133999995</v>
      </c>
      <c r="P153" s="195">
        <v>0.92661379411764699</v>
      </c>
    </row>
    <row r="154" spans="1:16" s="195" customFormat="1" ht="14.1" customHeight="1">
      <c r="A154" s="195">
        <v>424</v>
      </c>
      <c r="B154" s="195">
        <v>7228</v>
      </c>
      <c r="C154" s="195" t="s">
        <v>1052</v>
      </c>
      <c r="D154" s="195" t="s">
        <v>2697</v>
      </c>
      <c r="E154" s="195" t="s">
        <v>2698</v>
      </c>
      <c r="F154" s="195" t="s">
        <v>339</v>
      </c>
      <c r="G154" s="195" t="s">
        <v>2699</v>
      </c>
      <c r="H154" s="195">
        <v>60419041</v>
      </c>
      <c r="I154" s="195" t="s">
        <v>33</v>
      </c>
      <c r="J154" s="195" t="s">
        <v>195</v>
      </c>
      <c r="K154" s="195" t="s">
        <v>2700</v>
      </c>
      <c r="L154" s="195">
        <v>1000000</v>
      </c>
      <c r="M154" s="195">
        <v>3372</v>
      </c>
      <c r="N154" s="195">
        <v>90000</v>
      </c>
      <c r="O154" s="195">
        <v>303.48</v>
      </c>
      <c r="P154" s="195">
        <v>0.09</v>
      </c>
    </row>
    <row r="155" spans="1:16" s="195" customFormat="1" ht="14.1" customHeight="1">
      <c r="A155" s="195">
        <v>424</v>
      </c>
      <c r="B155" s="195">
        <v>7228</v>
      </c>
      <c r="C155" s="195" t="s">
        <v>1052</v>
      </c>
      <c r="D155" s="195" t="s">
        <v>2701</v>
      </c>
      <c r="E155" s="195" t="s">
        <v>2702</v>
      </c>
      <c r="F155" s="195" t="s">
        <v>339</v>
      </c>
      <c r="G155" s="195" t="s">
        <v>2703</v>
      </c>
      <c r="H155" s="195">
        <v>62016654</v>
      </c>
      <c r="I155" s="195" t="s">
        <v>33</v>
      </c>
      <c r="J155" s="195" t="s">
        <v>195</v>
      </c>
      <c r="K155" s="195" t="s">
        <v>2704</v>
      </c>
      <c r="L155" s="195">
        <v>2250000</v>
      </c>
      <c r="M155" s="195">
        <v>7587</v>
      </c>
      <c r="N155" s="195">
        <v>427500</v>
      </c>
      <c r="O155" s="195">
        <v>1441.53</v>
      </c>
      <c r="P155" s="195">
        <v>0.19</v>
      </c>
    </row>
    <row r="156" spans="1:16" s="195" customFormat="1" ht="14.1" customHeight="1">
      <c r="A156" s="195">
        <v>424</v>
      </c>
      <c r="B156" s="195">
        <v>7228</v>
      </c>
      <c r="C156" s="195" t="s">
        <v>1052</v>
      </c>
      <c r="D156" s="195" t="s">
        <v>2705</v>
      </c>
      <c r="E156" s="195" t="s">
        <v>2706</v>
      </c>
      <c r="F156" s="195" t="s">
        <v>340</v>
      </c>
      <c r="G156" s="195" t="s">
        <v>2707</v>
      </c>
      <c r="H156" s="195">
        <v>62021241</v>
      </c>
      <c r="I156" s="195" t="s">
        <v>33</v>
      </c>
      <c r="J156" s="195" t="s">
        <v>195</v>
      </c>
      <c r="K156" s="195" t="s">
        <v>2708</v>
      </c>
      <c r="L156" s="195">
        <v>1600000</v>
      </c>
      <c r="M156" s="195">
        <v>5395.2</v>
      </c>
      <c r="N156" s="195">
        <v>1024000</v>
      </c>
      <c r="O156" s="195">
        <v>3452.9279999999999</v>
      </c>
      <c r="P156" s="195">
        <v>0.64</v>
      </c>
    </row>
    <row r="157" spans="1:16" s="195" customFormat="1" ht="14.1" customHeight="1">
      <c r="A157" s="195">
        <v>424</v>
      </c>
      <c r="B157" s="195">
        <v>7228</v>
      </c>
      <c r="C157" s="195" t="s">
        <v>1052</v>
      </c>
      <c r="D157" s="195" t="s">
        <v>2709</v>
      </c>
      <c r="E157" s="195" t="s">
        <v>2710</v>
      </c>
      <c r="F157" s="195" t="s">
        <v>340</v>
      </c>
      <c r="G157" s="195" t="s">
        <v>2711</v>
      </c>
      <c r="H157" s="195">
        <v>62018064</v>
      </c>
      <c r="I157" s="195" t="s">
        <v>33</v>
      </c>
      <c r="J157" s="195" t="s">
        <v>195</v>
      </c>
      <c r="K157" s="195" t="s">
        <v>2712</v>
      </c>
      <c r="L157" s="195">
        <v>1000000</v>
      </c>
      <c r="M157" s="195">
        <v>3372</v>
      </c>
      <c r="N157" s="195">
        <v>123255</v>
      </c>
      <c r="O157" s="195">
        <v>415.61586</v>
      </c>
      <c r="P157" s="195">
        <v>0.123255</v>
      </c>
    </row>
    <row r="158" spans="1:16" s="195" customFormat="1" ht="14.1" customHeight="1">
      <c r="A158" s="195">
        <v>424</v>
      </c>
      <c r="B158" s="195">
        <v>7228</v>
      </c>
      <c r="C158" s="195" t="s">
        <v>1052</v>
      </c>
      <c r="D158" s="195" t="s">
        <v>2709</v>
      </c>
      <c r="E158" s="195" t="s">
        <v>2710</v>
      </c>
      <c r="F158" s="195" t="s">
        <v>340</v>
      </c>
      <c r="G158" s="195" t="s">
        <v>2713</v>
      </c>
      <c r="H158" s="195">
        <v>62021340</v>
      </c>
      <c r="I158" s="195" t="s">
        <v>33</v>
      </c>
      <c r="J158" s="195" t="s">
        <v>195</v>
      </c>
      <c r="K158" s="195" t="s">
        <v>2714</v>
      </c>
      <c r="L158" s="195">
        <v>1500000</v>
      </c>
      <c r="M158" s="195">
        <v>5058</v>
      </c>
      <c r="N158" s="195">
        <v>660633</v>
      </c>
      <c r="O158" s="195">
        <v>2227.6544760000002</v>
      </c>
      <c r="P158" s="195">
        <v>0.44042199999999998</v>
      </c>
    </row>
    <row r="159" spans="1:16" s="195" customFormat="1" ht="14.1" customHeight="1">
      <c r="A159" s="195">
        <v>424</v>
      </c>
      <c r="B159" s="195">
        <v>7228</v>
      </c>
      <c r="C159" s="195" t="s">
        <v>1052</v>
      </c>
      <c r="D159" s="195" t="s">
        <v>2715</v>
      </c>
      <c r="E159" s="195" t="s">
        <v>2716</v>
      </c>
      <c r="F159" s="195" t="s">
        <v>339</v>
      </c>
      <c r="G159" s="195" t="s">
        <v>2717</v>
      </c>
      <c r="H159" s="195">
        <v>62018908</v>
      </c>
      <c r="I159" s="195" t="s">
        <v>33</v>
      </c>
      <c r="J159" s="195" t="s">
        <v>195</v>
      </c>
      <c r="K159" s="195" t="s">
        <v>2718</v>
      </c>
      <c r="L159" s="195">
        <v>3400000</v>
      </c>
      <c r="M159" s="195">
        <v>11464.8</v>
      </c>
      <c r="N159" s="195">
        <v>709240.95000000019</v>
      </c>
      <c r="O159" s="195">
        <v>2391.5604834000005</v>
      </c>
      <c r="P159" s="195">
        <v>0.20860027941176476</v>
      </c>
    </row>
    <row r="160" spans="1:16" s="195" customFormat="1" ht="14.1" customHeight="1">
      <c r="A160" s="195">
        <v>424</v>
      </c>
      <c r="B160" s="195">
        <v>7228</v>
      </c>
      <c r="C160" s="195" t="s">
        <v>1052</v>
      </c>
      <c r="D160" s="195" t="s">
        <v>2723</v>
      </c>
      <c r="E160" s="195" t="s">
        <v>2724</v>
      </c>
      <c r="F160" s="195" t="s">
        <v>340</v>
      </c>
      <c r="G160" s="195" t="s">
        <v>2725</v>
      </c>
      <c r="H160" s="195">
        <v>62020946</v>
      </c>
      <c r="I160" s="195" t="s">
        <v>33</v>
      </c>
      <c r="J160" s="195" t="s">
        <v>195</v>
      </c>
      <c r="K160" s="195" t="s">
        <v>2726</v>
      </c>
      <c r="L160" s="195">
        <v>2700000</v>
      </c>
      <c r="M160" s="195">
        <v>9104.4</v>
      </c>
      <c r="N160" s="195">
        <v>134933</v>
      </c>
      <c r="O160" s="195">
        <v>454.99407599999995</v>
      </c>
      <c r="P160" s="195">
        <v>4.9975185185185185E-2</v>
      </c>
    </row>
    <row r="161" spans="1:16" s="195" customFormat="1" ht="14.1" customHeight="1">
      <c r="A161" s="195">
        <v>424</v>
      </c>
      <c r="B161" s="195">
        <v>7228</v>
      </c>
      <c r="C161" s="195" t="s">
        <v>1052</v>
      </c>
      <c r="D161" s="195" t="s">
        <v>2727</v>
      </c>
      <c r="E161" s="195" t="s">
        <v>2728</v>
      </c>
      <c r="F161" s="195" t="s">
        <v>338</v>
      </c>
      <c r="G161" s="195" t="s">
        <v>2729</v>
      </c>
      <c r="H161" s="195">
        <v>62021431</v>
      </c>
      <c r="I161" s="195" t="s">
        <v>33</v>
      </c>
      <c r="J161" s="195" t="s">
        <v>195</v>
      </c>
      <c r="K161" s="195" t="s">
        <v>2730</v>
      </c>
      <c r="L161" s="195">
        <v>1120000</v>
      </c>
      <c r="M161" s="195">
        <v>3776.64</v>
      </c>
      <c r="N161" s="195">
        <v>632800</v>
      </c>
      <c r="O161" s="195">
        <v>2133.8015999999998</v>
      </c>
      <c r="P161" s="195">
        <v>0.56499999999999995</v>
      </c>
    </row>
    <row r="162" spans="1:16" s="195" customFormat="1" ht="14.1" customHeight="1">
      <c r="A162" s="195">
        <v>424</v>
      </c>
      <c r="B162" s="195">
        <v>7228</v>
      </c>
      <c r="C162" s="195" t="s">
        <v>1052</v>
      </c>
      <c r="D162" s="195" t="s">
        <v>2735</v>
      </c>
      <c r="E162" s="195" t="s">
        <v>2736</v>
      </c>
      <c r="F162" s="195" t="s">
        <v>340</v>
      </c>
      <c r="G162" s="195" t="s">
        <v>2737</v>
      </c>
      <c r="H162" s="195">
        <v>62003800</v>
      </c>
      <c r="I162" s="195" t="s">
        <v>33</v>
      </c>
      <c r="J162" s="195" t="s">
        <v>195</v>
      </c>
      <c r="K162" s="195" t="s">
        <v>2738</v>
      </c>
      <c r="L162" s="195">
        <v>3000000</v>
      </c>
      <c r="M162" s="195">
        <v>10116</v>
      </c>
      <c r="N162" s="195">
        <v>480000</v>
      </c>
      <c r="O162" s="195">
        <v>1618.56</v>
      </c>
      <c r="P162" s="195">
        <v>0.16</v>
      </c>
    </row>
    <row r="163" spans="1:16" s="195" customFormat="1" ht="14.1" customHeight="1">
      <c r="A163" s="195">
        <v>424</v>
      </c>
      <c r="B163" s="195">
        <v>7228</v>
      </c>
      <c r="C163" s="195" t="s">
        <v>1052</v>
      </c>
      <c r="D163" s="195" t="s">
        <v>2735</v>
      </c>
      <c r="E163" s="195" t="s">
        <v>2736</v>
      </c>
      <c r="F163" s="195" t="s">
        <v>340</v>
      </c>
      <c r="G163" s="195" t="s">
        <v>2739</v>
      </c>
      <c r="H163" s="195">
        <v>620101031</v>
      </c>
      <c r="I163" s="195" t="s">
        <v>33</v>
      </c>
      <c r="J163" s="195" t="s">
        <v>195</v>
      </c>
      <c r="K163" s="195" t="s">
        <v>2596</v>
      </c>
      <c r="L163" s="195">
        <v>1500000</v>
      </c>
      <c r="M163" s="195">
        <v>5058</v>
      </c>
      <c r="N163" s="195">
        <v>217500</v>
      </c>
      <c r="O163" s="195">
        <v>733.41</v>
      </c>
      <c r="P163" s="195">
        <v>0.14499999999999999</v>
      </c>
    </row>
    <row r="164" spans="1:16" s="195" customFormat="1" ht="14.1" customHeight="1">
      <c r="A164" s="195">
        <v>424</v>
      </c>
      <c r="B164" s="195">
        <v>7228</v>
      </c>
      <c r="C164" s="195" t="s">
        <v>1052</v>
      </c>
      <c r="D164" s="195" t="s">
        <v>2735</v>
      </c>
      <c r="E164" s="195" t="s">
        <v>2736</v>
      </c>
      <c r="F164" s="195" t="s">
        <v>340</v>
      </c>
      <c r="G164" s="195" t="s">
        <v>2740</v>
      </c>
      <c r="H164" s="195">
        <v>62014857</v>
      </c>
      <c r="I164" s="195" t="s">
        <v>33</v>
      </c>
      <c r="J164" s="195" t="s">
        <v>195</v>
      </c>
      <c r="K164" s="195" t="s">
        <v>2741</v>
      </c>
      <c r="L164" s="195">
        <v>1500000</v>
      </c>
      <c r="M164" s="195">
        <v>5058</v>
      </c>
      <c r="N164" s="195">
        <v>330000</v>
      </c>
      <c r="O164" s="195">
        <v>1112.76</v>
      </c>
      <c r="P164" s="195">
        <v>0.22</v>
      </c>
    </row>
    <row r="165" spans="1:16" s="195" customFormat="1" ht="14.1" customHeight="1">
      <c r="A165" s="195">
        <v>424</v>
      </c>
      <c r="B165" s="195">
        <v>7228</v>
      </c>
      <c r="C165" s="195" t="s">
        <v>1052</v>
      </c>
      <c r="D165" s="195" t="s">
        <v>2735</v>
      </c>
      <c r="E165" s="195" t="s">
        <v>2736</v>
      </c>
      <c r="F165" s="195" t="s">
        <v>340</v>
      </c>
      <c r="G165" s="195" t="s">
        <v>2742</v>
      </c>
      <c r="H165" s="195">
        <v>62019476</v>
      </c>
      <c r="I165" s="195" t="s">
        <v>33</v>
      </c>
      <c r="J165" s="195" t="s">
        <v>195</v>
      </c>
      <c r="K165" s="195" t="s">
        <v>2647</v>
      </c>
      <c r="L165" s="195">
        <v>1750000</v>
      </c>
      <c r="M165" s="195">
        <v>5901</v>
      </c>
      <c r="N165" s="195">
        <v>537061</v>
      </c>
      <c r="O165" s="195">
        <v>1810.9696920000001</v>
      </c>
      <c r="P165" s="195">
        <v>0.306892</v>
      </c>
    </row>
    <row r="166" spans="1:16" s="195" customFormat="1" ht="14.1" customHeight="1">
      <c r="A166" s="195">
        <v>424</v>
      </c>
      <c r="B166" s="195">
        <v>7228</v>
      </c>
      <c r="C166" s="195" t="s">
        <v>1052</v>
      </c>
      <c r="D166" s="195" t="s">
        <v>2743</v>
      </c>
      <c r="E166" s="195" t="s">
        <v>2744</v>
      </c>
      <c r="F166" s="195" t="s">
        <v>33</v>
      </c>
      <c r="G166" s="195" t="s">
        <v>2745</v>
      </c>
      <c r="H166" s="195">
        <v>62022074</v>
      </c>
      <c r="I166" s="195" t="s">
        <v>33</v>
      </c>
      <c r="J166" s="195" t="s">
        <v>195</v>
      </c>
      <c r="K166" s="195" t="s">
        <v>2746</v>
      </c>
      <c r="L166" s="195">
        <v>1700000</v>
      </c>
      <c r="M166" s="195">
        <v>5732.4</v>
      </c>
      <c r="N166" s="195">
        <v>1564000</v>
      </c>
      <c r="O166" s="195">
        <v>5273.808</v>
      </c>
      <c r="P166" s="195">
        <v>0.92</v>
      </c>
    </row>
    <row r="167" spans="1:16" s="195" customFormat="1" ht="14.1" customHeight="1">
      <c r="A167" s="195">
        <v>424</v>
      </c>
      <c r="B167" s="195">
        <v>7228</v>
      </c>
      <c r="C167" s="195" t="s">
        <v>1052</v>
      </c>
      <c r="D167" s="195" t="s">
        <v>2735</v>
      </c>
      <c r="E167" s="195" t="s">
        <v>2736</v>
      </c>
      <c r="F167" s="195" t="s">
        <v>340</v>
      </c>
      <c r="G167" s="195" t="s">
        <v>2747</v>
      </c>
      <c r="H167" s="195">
        <v>62020458</v>
      </c>
      <c r="I167" s="195" t="s">
        <v>33</v>
      </c>
      <c r="J167" s="195" t="s">
        <v>195</v>
      </c>
      <c r="K167" s="195" t="s">
        <v>2748</v>
      </c>
      <c r="L167" s="195">
        <v>1000000</v>
      </c>
      <c r="M167" s="195">
        <v>3372</v>
      </c>
      <c r="N167" s="195">
        <v>150000</v>
      </c>
      <c r="O167" s="195">
        <v>505.79999999999995</v>
      </c>
      <c r="P167" s="195">
        <v>0.15</v>
      </c>
    </row>
    <row r="168" spans="1:16" s="195" customFormat="1" ht="14.1" customHeight="1">
      <c r="A168" s="195">
        <v>424</v>
      </c>
      <c r="B168" s="195">
        <v>7228</v>
      </c>
      <c r="C168" s="195" t="s">
        <v>1052</v>
      </c>
      <c r="D168" s="195" t="s">
        <v>2735</v>
      </c>
      <c r="E168" s="195" t="s">
        <v>2736</v>
      </c>
      <c r="F168" s="195" t="s">
        <v>340</v>
      </c>
      <c r="G168" s="195" t="s">
        <v>2749</v>
      </c>
      <c r="H168" s="195">
        <v>62017678</v>
      </c>
      <c r="I168" s="195" t="s">
        <v>33</v>
      </c>
      <c r="J168" s="195" t="s">
        <v>195</v>
      </c>
      <c r="K168" s="195" t="s">
        <v>2750</v>
      </c>
      <c r="L168" s="195">
        <v>3000000</v>
      </c>
      <c r="M168" s="195">
        <v>10116</v>
      </c>
      <c r="N168" s="195">
        <v>90000</v>
      </c>
      <c r="O168" s="195">
        <v>303.48</v>
      </c>
      <c r="P168" s="195">
        <v>0.03</v>
      </c>
    </row>
    <row r="169" spans="1:16" s="195" customFormat="1" ht="14.1" customHeight="1">
      <c r="A169" s="195">
        <v>424</v>
      </c>
      <c r="B169" s="195">
        <v>7228</v>
      </c>
      <c r="C169" s="195" t="s">
        <v>1052</v>
      </c>
      <c r="D169" s="195" t="s">
        <v>2735</v>
      </c>
      <c r="E169" s="195" t="s">
        <v>2736</v>
      </c>
      <c r="F169" s="195" t="s">
        <v>340</v>
      </c>
      <c r="G169" s="195" t="s">
        <v>2751</v>
      </c>
      <c r="H169" s="195">
        <v>62019237</v>
      </c>
      <c r="I169" s="195" t="s">
        <v>33</v>
      </c>
      <c r="J169" s="195" t="s">
        <v>195</v>
      </c>
      <c r="K169" s="195" t="s">
        <v>2752</v>
      </c>
      <c r="L169" s="195">
        <v>3000000</v>
      </c>
      <c r="M169" s="195">
        <v>10116</v>
      </c>
      <c r="N169" s="195">
        <v>300000</v>
      </c>
      <c r="O169" s="195">
        <v>1011.5999999999999</v>
      </c>
      <c r="P169" s="195">
        <v>0.1</v>
      </c>
    </row>
    <row r="170" spans="1:16" s="195" customFormat="1" ht="14.1" customHeight="1">
      <c r="A170" s="195">
        <v>424</v>
      </c>
      <c r="B170" s="195">
        <v>7228</v>
      </c>
      <c r="C170" s="195" t="s">
        <v>1052</v>
      </c>
      <c r="D170" s="195" t="s">
        <v>2743</v>
      </c>
      <c r="E170" s="195" t="s">
        <v>2744</v>
      </c>
      <c r="F170" s="195" t="s">
        <v>33</v>
      </c>
      <c r="G170" s="195" t="s">
        <v>2753</v>
      </c>
      <c r="H170" s="195">
        <v>62021845</v>
      </c>
      <c r="I170" s="195" t="s">
        <v>33</v>
      </c>
      <c r="J170" s="195" t="s">
        <v>195</v>
      </c>
      <c r="K170" s="195" t="s">
        <v>2754</v>
      </c>
      <c r="L170" s="195">
        <v>1500000</v>
      </c>
      <c r="M170" s="195">
        <v>5058</v>
      </c>
      <c r="N170" s="195">
        <v>1200000</v>
      </c>
      <c r="O170" s="195">
        <v>4046.3999999999996</v>
      </c>
      <c r="P170" s="195">
        <v>0.8</v>
      </c>
    </row>
    <row r="171" spans="1:16" s="195" customFormat="1" ht="14.1" customHeight="1">
      <c r="A171" s="195">
        <v>424</v>
      </c>
      <c r="B171" s="195">
        <v>7228</v>
      </c>
      <c r="C171" s="195" t="s">
        <v>1052</v>
      </c>
      <c r="D171" s="195" t="s">
        <v>2930</v>
      </c>
      <c r="E171" s="195" t="s">
        <v>2931</v>
      </c>
      <c r="F171" s="195" t="s">
        <v>339</v>
      </c>
      <c r="G171" s="195" t="s">
        <v>2932</v>
      </c>
      <c r="H171" s="195">
        <v>62001875</v>
      </c>
      <c r="I171" s="195" t="s">
        <v>33</v>
      </c>
      <c r="J171" s="195" t="s">
        <v>195</v>
      </c>
      <c r="K171" s="195" t="s">
        <v>2933</v>
      </c>
      <c r="L171" s="195">
        <v>1000000</v>
      </c>
      <c r="M171" s="195">
        <v>3372</v>
      </c>
      <c r="N171" s="195">
        <v>241075.00000000012</v>
      </c>
      <c r="O171" s="195">
        <v>812.90490000000034</v>
      </c>
      <c r="P171" s="195">
        <v>0.24107500000000012</v>
      </c>
    </row>
    <row r="172" spans="1:16" s="195" customFormat="1" ht="14.1" customHeight="1">
      <c r="A172" s="195">
        <v>424</v>
      </c>
      <c r="B172" s="195">
        <v>7228</v>
      </c>
      <c r="C172" s="195" t="s">
        <v>1052</v>
      </c>
      <c r="D172" s="195" t="s">
        <v>2758</v>
      </c>
      <c r="E172" s="195" t="s">
        <v>2759</v>
      </c>
      <c r="F172" s="195" t="s">
        <v>340</v>
      </c>
      <c r="G172" s="195" t="s">
        <v>2760</v>
      </c>
      <c r="H172" s="195">
        <v>62020565</v>
      </c>
      <c r="I172" s="195" t="s">
        <v>33</v>
      </c>
      <c r="J172" s="195" t="s">
        <v>1202</v>
      </c>
      <c r="K172" s="195" t="s">
        <v>2545</v>
      </c>
      <c r="L172" s="195">
        <v>1320000</v>
      </c>
      <c r="M172" s="195">
        <v>5220.8639999999996</v>
      </c>
      <c r="N172" s="195">
        <v>491205.85000000009</v>
      </c>
      <c r="O172" s="195">
        <v>1942.8173779200004</v>
      </c>
      <c r="P172" s="195">
        <v>0.37212564393939401</v>
      </c>
    </row>
    <row r="173" spans="1:16" s="195" customFormat="1" ht="14.1" customHeight="1">
      <c r="A173" s="195">
        <v>424</v>
      </c>
      <c r="B173" s="195">
        <v>7228</v>
      </c>
      <c r="C173" s="195" t="s">
        <v>1052</v>
      </c>
      <c r="D173" s="195" t="s">
        <v>2761</v>
      </c>
      <c r="E173" s="195" t="s">
        <v>2762</v>
      </c>
      <c r="F173" s="195" t="s">
        <v>339</v>
      </c>
      <c r="G173" s="195" t="s">
        <v>2763</v>
      </c>
      <c r="H173" s="195">
        <v>62017702</v>
      </c>
      <c r="I173" s="195" t="s">
        <v>33</v>
      </c>
      <c r="J173" s="195" t="s">
        <v>195</v>
      </c>
      <c r="K173" s="195" t="s">
        <v>2764</v>
      </c>
      <c r="L173" s="195">
        <v>2500000</v>
      </c>
      <c r="M173" s="195">
        <v>8430</v>
      </c>
      <c r="N173" s="195">
        <v>141529</v>
      </c>
      <c r="O173" s="195">
        <v>477.23578799999996</v>
      </c>
      <c r="P173" s="195">
        <v>5.6611599999999998E-2</v>
      </c>
    </row>
    <row r="174" spans="1:16" s="195" customFormat="1" ht="14.1" customHeight="1">
      <c r="A174" s="195">
        <v>424</v>
      </c>
      <c r="B174" s="195">
        <v>7228</v>
      </c>
      <c r="C174" s="195" t="s">
        <v>1052</v>
      </c>
      <c r="D174" s="195" t="s">
        <v>2765</v>
      </c>
      <c r="E174" s="195" t="s">
        <v>2766</v>
      </c>
      <c r="F174" s="195" t="s">
        <v>339</v>
      </c>
      <c r="G174" s="195" t="s">
        <v>2934</v>
      </c>
      <c r="H174" s="195">
        <v>62006754</v>
      </c>
      <c r="I174" s="195" t="s">
        <v>33</v>
      </c>
      <c r="J174" s="195" t="s">
        <v>195</v>
      </c>
      <c r="K174" s="195" t="s">
        <v>2935</v>
      </c>
      <c r="L174" s="195">
        <v>750000</v>
      </c>
      <c r="M174" s="195">
        <v>2529</v>
      </c>
      <c r="N174" s="195">
        <v>62543.419999999809</v>
      </c>
      <c r="O174" s="195">
        <v>210.89641223999934</v>
      </c>
      <c r="P174" s="195">
        <v>8.3391226666666415E-2</v>
      </c>
    </row>
    <row r="175" spans="1:16" s="195" customFormat="1" ht="14.1" customHeight="1">
      <c r="A175" s="195">
        <v>424</v>
      </c>
      <c r="B175" s="195">
        <v>7228</v>
      </c>
      <c r="C175" s="195" t="s">
        <v>1052</v>
      </c>
      <c r="D175" s="195" t="s">
        <v>2765</v>
      </c>
      <c r="E175" s="195" t="s">
        <v>2766</v>
      </c>
      <c r="F175" s="195" t="s">
        <v>339</v>
      </c>
      <c r="G175" s="195" t="s">
        <v>2767</v>
      </c>
      <c r="H175" s="195">
        <v>62022231</v>
      </c>
      <c r="I175" s="195" t="s">
        <v>33</v>
      </c>
      <c r="J175" s="195" t="s">
        <v>195</v>
      </c>
      <c r="K175" s="195" t="s">
        <v>2768</v>
      </c>
      <c r="L175" s="195">
        <v>1700000</v>
      </c>
      <c r="M175" s="195">
        <v>5732.4</v>
      </c>
      <c r="N175" s="195">
        <v>1418429.24</v>
      </c>
      <c r="O175" s="195">
        <v>4782.9433972799998</v>
      </c>
      <c r="P175" s="195">
        <v>0.83437014117647057</v>
      </c>
    </row>
    <row r="176" spans="1:16" s="195" customFormat="1" ht="14.1" customHeight="1">
      <c r="A176" s="195">
        <v>424</v>
      </c>
      <c r="B176" s="195">
        <v>7228</v>
      </c>
      <c r="C176" s="195" t="s">
        <v>1052</v>
      </c>
      <c r="D176" s="195" t="s">
        <v>2773</v>
      </c>
      <c r="E176" s="195" t="s">
        <v>2774</v>
      </c>
      <c r="F176" s="195" t="s">
        <v>339</v>
      </c>
      <c r="G176" s="195" t="s">
        <v>2775</v>
      </c>
      <c r="H176" s="195">
        <v>62019013</v>
      </c>
      <c r="I176" s="195" t="s">
        <v>33</v>
      </c>
      <c r="J176" s="195" t="s">
        <v>195</v>
      </c>
      <c r="K176" s="195" t="s">
        <v>2776</v>
      </c>
      <c r="L176" s="195">
        <v>2700000</v>
      </c>
      <c r="M176" s="195">
        <v>9104.4</v>
      </c>
      <c r="N176" s="195">
        <v>152717.5700000003</v>
      </c>
      <c r="O176" s="195">
        <v>514.96364604000098</v>
      </c>
      <c r="P176" s="195">
        <v>5.6562062962963074E-2</v>
      </c>
    </row>
    <row r="177" spans="1:16" s="195" customFormat="1" ht="14.1" customHeight="1">
      <c r="A177" s="195">
        <v>424</v>
      </c>
      <c r="B177" s="195">
        <v>7228</v>
      </c>
      <c r="C177" s="195" t="s">
        <v>1052</v>
      </c>
      <c r="D177" s="195" t="s">
        <v>2777</v>
      </c>
      <c r="E177" s="195" t="s">
        <v>2778</v>
      </c>
      <c r="F177" s="195" t="s">
        <v>339</v>
      </c>
      <c r="G177" s="195" t="s">
        <v>2779</v>
      </c>
      <c r="H177" s="195">
        <v>62006705</v>
      </c>
      <c r="I177" s="195" t="s">
        <v>33</v>
      </c>
      <c r="J177" s="195" t="s">
        <v>195</v>
      </c>
      <c r="K177" s="195" t="s">
        <v>2780</v>
      </c>
      <c r="L177" s="195">
        <v>1000000</v>
      </c>
      <c r="M177" s="195">
        <v>3372</v>
      </c>
      <c r="N177" s="195">
        <v>26665.850000000093</v>
      </c>
      <c r="O177" s="195">
        <v>89.917246200000321</v>
      </c>
      <c r="P177" s="195">
        <v>2.6665850000000092E-2</v>
      </c>
    </row>
    <row r="178" spans="1:16" s="195" customFormat="1" ht="14.1" customHeight="1">
      <c r="A178" s="195">
        <v>424</v>
      </c>
      <c r="B178" s="195">
        <v>7228</v>
      </c>
      <c r="C178" s="195" t="s">
        <v>1052</v>
      </c>
      <c r="D178" s="195" t="s">
        <v>2781</v>
      </c>
      <c r="E178" s="195" t="s">
        <v>2782</v>
      </c>
      <c r="F178" s="195" t="s">
        <v>339</v>
      </c>
      <c r="G178" s="195" t="s">
        <v>2783</v>
      </c>
      <c r="H178" s="195">
        <v>62017652</v>
      </c>
      <c r="I178" s="195" t="s">
        <v>33</v>
      </c>
      <c r="J178" s="195" t="s">
        <v>195</v>
      </c>
      <c r="K178" s="195" t="s">
        <v>2784</v>
      </c>
      <c r="L178" s="195">
        <v>2200000</v>
      </c>
      <c r="M178" s="195">
        <v>7418.4</v>
      </c>
      <c r="N178" s="195">
        <v>677862.35999999987</v>
      </c>
      <c r="O178" s="195">
        <v>2285.7518779199995</v>
      </c>
      <c r="P178" s="195">
        <v>0.30811925454545447</v>
      </c>
    </row>
    <row r="179" spans="1:16" s="195" customFormat="1" ht="14.1" customHeight="1">
      <c r="A179" s="195">
        <v>424</v>
      </c>
      <c r="B179" s="195">
        <v>7228</v>
      </c>
      <c r="C179" s="195" t="s">
        <v>1052</v>
      </c>
      <c r="D179" s="195" t="s">
        <v>2785</v>
      </c>
      <c r="E179" s="195" t="s">
        <v>2786</v>
      </c>
      <c r="F179" s="195" t="s">
        <v>339</v>
      </c>
      <c r="G179" s="195" t="s">
        <v>2787</v>
      </c>
      <c r="H179" s="195">
        <v>62021142</v>
      </c>
      <c r="I179" s="195" t="s">
        <v>33</v>
      </c>
      <c r="J179" s="195" t="s">
        <v>195</v>
      </c>
      <c r="K179" s="195" t="s">
        <v>2788</v>
      </c>
      <c r="L179" s="195">
        <v>2800000</v>
      </c>
      <c r="M179" s="195">
        <v>9441.6</v>
      </c>
      <c r="N179" s="195">
        <v>616000</v>
      </c>
      <c r="O179" s="195">
        <v>2077.152</v>
      </c>
      <c r="P179" s="195">
        <v>0.22</v>
      </c>
    </row>
    <row r="180" spans="1:16" s="195" customFormat="1" ht="14.1" customHeight="1">
      <c r="A180" s="195">
        <v>424</v>
      </c>
      <c r="B180" s="195">
        <v>7228</v>
      </c>
      <c r="C180" s="195" t="s">
        <v>1052</v>
      </c>
      <c r="D180" s="195" t="s">
        <v>2789</v>
      </c>
      <c r="E180" s="195" t="s">
        <v>2790</v>
      </c>
      <c r="F180" s="195" t="s">
        <v>339</v>
      </c>
      <c r="G180" s="195" t="s">
        <v>2791</v>
      </c>
      <c r="H180" s="195">
        <v>62020953</v>
      </c>
      <c r="I180" s="195" t="s">
        <v>33</v>
      </c>
      <c r="J180" s="195" t="s">
        <v>195</v>
      </c>
      <c r="K180" s="195" t="s">
        <v>2792</v>
      </c>
      <c r="L180" s="195">
        <v>1800000</v>
      </c>
      <c r="M180" s="195">
        <v>6069.6</v>
      </c>
      <c r="N180" s="195">
        <v>900000</v>
      </c>
      <c r="O180" s="195">
        <v>3034.7999999999997</v>
      </c>
      <c r="P180" s="195">
        <v>0.5</v>
      </c>
    </row>
    <row r="181" spans="1:16" s="195" customFormat="1" ht="14.1" customHeight="1">
      <c r="A181" s="195">
        <v>424</v>
      </c>
      <c r="B181" s="195">
        <v>7228</v>
      </c>
      <c r="C181" s="195" t="s">
        <v>1052</v>
      </c>
      <c r="D181" s="195" t="s">
        <v>2793</v>
      </c>
      <c r="E181" s="195" t="s">
        <v>2794</v>
      </c>
      <c r="F181" s="195" t="s">
        <v>33</v>
      </c>
      <c r="G181" s="195" t="s">
        <v>2795</v>
      </c>
      <c r="H181" s="195">
        <v>62021951</v>
      </c>
      <c r="I181" s="195" t="s">
        <v>33</v>
      </c>
      <c r="J181" s="195" t="s">
        <v>195</v>
      </c>
      <c r="K181" s="195" t="s">
        <v>2796</v>
      </c>
      <c r="L181" s="195">
        <v>1700000</v>
      </c>
      <c r="M181" s="195">
        <v>5732.4</v>
      </c>
      <c r="N181" s="195">
        <v>1195916</v>
      </c>
      <c r="O181" s="195">
        <v>4032.6287519999996</v>
      </c>
      <c r="P181" s="195">
        <v>0.70347999999999999</v>
      </c>
    </row>
    <row r="182" spans="1:16" s="195" customFormat="1" ht="14.1" customHeight="1">
      <c r="A182" s="195">
        <v>424</v>
      </c>
      <c r="B182" s="195">
        <v>7228</v>
      </c>
      <c r="C182" s="195" t="s">
        <v>1052</v>
      </c>
      <c r="D182" s="195" t="s">
        <v>2797</v>
      </c>
      <c r="E182" s="195" t="s">
        <v>2798</v>
      </c>
      <c r="F182" s="195" t="s">
        <v>339</v>
      </c>
      <c r="G182" s="195" t="s">
        <v>2799</v>
      </c>
      <c r="H182" s="195">
        <v>62020425</v>
      </c>
      <c r="I182" s="195" t="s">
        <v>33</v>
      </c>
      <c r="J182" s="195" t="s">
        <v>195</v>
      </c>
      <c r="K182" s="195" t="s">
        <v>2800</v>
      </c>
      <c r="L182" s="195">
        <v>3000000</v>
      </c>
      <c r="M182" s="195">
        <v>10116</v>
      </c>
      <c r="N182" s="195">
        <v>377402</v>
      </c>
      <c r="O182" s="195">
        <v>1272.5995439999999</v>
      </c>
      <c r="P182" s="195">
        <v>0.12580066666666667</v>
      </c>
    </row>
    <row r="183" spans="1:16" s="195" customFormat="1" ht="14.1" customHeight="1">
      <c r="A183" s="195">
        <v>424</v>
      </c>
      <c r="B183" s="195">
        <v>7228</v>
      </c>
      <c r="C183" s="195" t="s">
        <v>1052</v>
      </c>
      <c r="D183" s="195" t="s">
        <v>2808</v>
      </c>
      <c r="E183" s="195">
        <v>0</v>
      </c>
      <c r="F183" s="195" t="s">
        <v>340</v>
      </c>
      <c r="G183" s="195" t="s">
        <v>2809</v>
      </c>
      <c r="H183" s="195">
        <v>62021894</v>
      </c>
      <c r="I183" s="195" t="s">
        <v>33</v>
      </c>
      <c r="J183" s="195" t="s">
        <v>195</v>
      </c>
      <c r="K183" s="195" t="s">
        <v>2810</v>
      </c>
      <c r="L183" s="195">
        <v>1500000</v>
      </c>
      <c r="M183" s="195">
        <v>5058</v>
      </c>
      <c r="N183" s="195">
        <v>1293351.3700000001</v>
      </c>
      <c r="O183" s="195">
        <v>4361.1808196399998</v>
      </c>
      <c r="P183" s="195">
        <v>0.8622342466666667</v>
      </c>
    </row>
    <row r="184" spans="1:16" s="195" customFormat="1" ht="14.1" customHeight="1">
      <c r="A184" s="195">
        <v>424</v>
      </c>
      <c r="B184" s="195">
        <v>7228</v>
      </c>
      <c r="C184" s="195" t="s">
        <v>1052</v>
      </c>
      <c r="D184" s="195" t="s">
        <v>2811</v>
      </c>
      <c r="E184" s="195" t="s">
        <v>2812</v>
      </c>
      <c r="F184" s="195" t="s">
        <v>340</v>
      </c>
      <c r="G184" s="195" t="s">
        <v>2813</v>
      </c>
      <c r="H184" s="195">
        <v>62021571</v>
      </c>
      <c r="I184" s="195" t="s">
        <v>33</v>
      </c>
      <c r="J184" s="195" t="s">
        <v>1202</v>
      </c>
      <c r="K184" s="195" t="s">
        <v>2814</v>
      </c>
      <c r="L184" s="195">
        <v>1600000</v>
      </c>
      <c r="M184" s="195">
        <v>6328.32</v>
      </c>
      <c r="N184" s="195">
        <v>589615.32000000007</v>
      </c>
      <c r="O184" s="195">
        <v>2332.0465136640005</v>
      </c>
      <c r="P184" s="195">
        <v>0.36850957500000003</v>
      </c>
    </row>
    <row r="185" spans="1:16" s="195" customFormat="1" ht="14.1" customHeight="1">
      <c r="A185" s="195">
        <v>424</v>
      </c>
      <c r="B185" s="195">
        <v>7228</v>
      </c>
      <c r="C185" s="195" t="s">
        <v>1052</v>
      </c>
      <c r="D185" s="195" t="s">
        <v>2815</v>
      </c>
      <c r="E185" s="195" t="s">
        <v>2816</v>
      </c>
      <c r="F185" s="195" t="s">
        <v>339</v>
      </c>
      <c r="G185" s="195" t="s">
        <v>2817</v>
      </c>
      <c r="H185" s="195">
        <v>62019849</v>
      </c>
      <c r="I185" s="195" t="s">
        <v>33</v>
      </c>
      <c r="J185" s="195" t="s">
        <v>195</v>
      </c>
      <c r="K185" s="195" t="s">
        <v>2818</v>
      </c>
      <c r="L185" s="195">
        <v>2800000</v>
      </c>
      <c r="M185" s="195">
        <v>9441.6</v>
      </c>
      <c r="N185" s="195">
        <v>584447.3200000003</v>
      </c>
      <c r="O185" s="195">
        <v>1970.7563630400011</v>
      </c>
      <c r="P185" s="195">
        <v>0.20873118571428581</v>
      </c>
    </row>
    <row r="186" spans="1:16" s="195" customFormat="1" ht="14.1" customHeight="1">
      <c r="A186" s="195">
        <v>424</v>
      </c>
      <c r="B186" s="195">
        <v>7228</v>
      </c>
      <c r="C186" s="195" t="s">
        <v>1052</v>
      </c>
      <c r="D186" s="195" t="s">
        <v>2819</v>
      </c>
      <c r="E186" s="195" t="s">
        <v>2820</v>
      </c>
      <c r="F186" s="195" t="s">
        <v>339</v>
      </c>
      <c r="G186" s="195" t="s">
        <v>2821</v>
      </c>
      <c r="H186" s="195">
        <v>62021944</v>
      </c>
      <c r="I186" s="195" t="s">
        <v>33</v>
      </c>
      <c r="J186" s="195" t="s">
        <v>195</v>
      </c>
      <c r="K186" s="195" t="s">
        <v>2822</v>
      </c>
      <c r="L186" s="195">
        <v>1500000</v>
      </c>
      <c r="M186" s="195">
        <v>5058</v>
      </c>
      <c r="N186" s="195">
        <v>1172177.0899999999</v>
      </c>
      <c r="O186" s="195">
        <v>3952.5811474799993</v>
      </c>
      <c r="P186" s="195">
        <v>0.78145139333333324</v>
      </c>
    </row>
    <row r="187" spans="1:16" s="195" customFormat="1" ht="14.1" customHeight="1">
      <c r="A187" s="195">
        <v>424</v>
      </c>
      <c r="B187" s="195">
        <v>7228</v>
      </c>
      <c r="C187" s="195" t="s">
        <v>1052</v>
      </c>
      <c r="D187" s="195" t="s">
        <v>2823</v>
      </c>
      <c r="E187" s="195" t="s">
        <v>2824</v>
      </c>
      <c r="F187" s="195" t="s">
        <v>339</v>
      </c>
      <c r="G187" s="195" t="s">
        <v>2825</v>
      </c>
      <c r="H187" s="195">
        <v>62009204</v>
      </c>
      <c r="I187" s="195" t="s">
        <v>33</v>
      </c>
      <c r="J187" s="195" t="s">
        <v>195</v>
      </c>
      <c r="K187" s="195" t="s">
        <v>2826</v>
      </c>
      <c r="L187" s="195">
        <v>1500000</v>
      </c>
      <c r="M187" s="195">
        <v>5058</v>
      </c>
      <c r="N187" s="195">
        <v>130128</v>
      </c>
      <c r="O187" s="195">
        <v>438.79161599999992</v>
      </c>
      <c r="P187" s="195">
        <v>8.6751999999999996E-2</v>
      </c>
    </row>
    <row r="188" spans="1:16" s="195" customFormat="1" ht="14.1" customHeight="1">
      <c r="A188" s="195">
        <v>424</v>
      </c>
      <c r="B188" s="195">
        <v>7228</v>
      </c>
      <c r="C188" s="195" t="s">
        <v>1052</v>
      </c>
      <c r="D188" s="195" t="s">
        <v>2827</v>
      </c>
      <c r="E188" s="195" t="s">
        <v>2828</v>
      </c>
      <c r="F188" s="195" t="s">
        <v>339</v>
      </c>
      <c r="G188" s="195" t="s">
        <v>2829</v>
      </c>
      <c r="H188" s="195">
        <v>62019807</v>
      </c>
      <c r="I188" s="195" t="s">
        <v>33</v>
      </c>
      <c r="J188" s="195" t="s">
        <v>195</v>
      </c>
      <c r="K188" s="195" t="s">
        <v>2680</v>
      </c>
      <c r="L188" s="195">
        <v>2700000</v>
      </c>
      <c r="M188" s="195">
        <v>9104.4</v>
      </c>
      <c r="N188" s="195">
        <v>472021</v>
      </c>
      <c r="O188" s="195">
        <v>1591.654812</v>
      </c>
      <c r="P188" s="195">
        <v>0.17482259259259258</v>
      </c>
    </row>
    <row r="189" spans="1:16" s="195" customFormat="1" ht="14.1" customHeight="1">
      <c r="A189" s="195">
        <v>424</v>
      </c>
      <c r="B189" s="195">
        <v>7228</v>
      </c>
      <c r="C189" s="195" t="s">
        <v>1052</v>
      </c>
      <c r="D189" s="195" t="s">
        <v>2833</v>
      </c>
      <c r="E189" s="195" t="s">
        <v>2824</v>
      </c>
      <c r="F189" s="195" t="s">
        <v>339</v>
      </c>
      <c r="G189" s="195" t="s">
        <v>2834</v>
      </c>
      <c r="H189" s="195">
        <v>62020615</v>
      </c>
      <c r="I189" s="195" t="s">
        <v>33</v>
      </c>
      <c r="J189" s="195" t="s">
        <v>195</v>
      </c>
      <c r="K189" s="195" t="s">
        <v>2835</v>
      </c>
      <c r="L189" s="195">
        <v>2600000</v>
      </c>
      <c r="M189" s="195">
        <v>8767.2000000000007</v>
      </c>
      <c r="N189" s="195">
        <v>791733</v>
      </c>
      <c r="O189" s="195">
        <v>2669.7236759999996</v>
      </c>
      <c r="P189" s="195">
        <v>0.30451269230769229</v>
      </c>
    </row>
    <row r="190" spans="1:16" s="195" customFormat="1" ht="14.1" customHeight="1">
      <c r="A190" s="195">
        <v>424</v>
      </c>
      <c r="B190" s="195">
        <v>7228</v>
      </c>
      <c r="C190" s="195" t="s">
        <v>1052</v>
      </c>
      <c r="D190" s="195" t="s">
        <v>2836</v>
      </c>
      <c r="E190" s="195" t="s">
        <v>2837</v>
      </c>
      <c r="F190" s="195" t="s">
        <v>339</v>
      </c>
      <c r="G190" s="195" t="s">
        <v>2838</v>
      </c>
      <c r="H190" s="195">
        <v>62020813</v>
      </c>
      <c r="I190" s="195" t="s">
        <v>33</v>
      </c>
      <c r="J190" s="195" t="s">
        <v>195</v>
      </c>
      <c r="K190" s="195" t="s">
        <v>2839</v>
      </c>
      <c r="L190" s="195">
        <v>2200000</v>
      </c>
      <c r="M190" s="195">
        <v>7418.4</v>
      </c>
      <c r="N190" s="195">
        <v>1094267</v>
      </c>
      <c r="O190" s="195">
        <v>3689.868324</v>
      </c>
      <c r="P190" s="195">
        <v>0.49739409090909092</v>
      </c>
    </row>
    <row r="191" spans="1:16" s="195" customFormat="1" ht="14.1" customHeight="1">
      <c r="A191" s="195">
        <v>424</v>
      </c>
      <c r="B191" s="195">
        <v>7228</v>
      </c>
      <c r="C191" s="195" t="s">
        <v>1052</v>
      </c>
      <c r="D191" s="195" t="s">
        <v>2840</v>
      </c>
      <c r="E191" s="195" t="s">
        <v>2841</v>
      </c>
      <c r="F191" s="195" t="s">
        <v>339</v>
      </c>
      <c r="G191" s="195" t="s">
        <v>2842</v>
      </c>
      <c r="H191" s="195">
        <v>62010137</v>
      </c>
      <c r="I191" s="195" t="s">
        <v>33</v>
      </c>
      <c r="J191" s="195" t="s">
        <v>195</v>
      </c>
      <c r="K191" s="195" t="s">
        <v>2843</v>
      </c>
      <c r="L191" s="195">
        <v>1500000</v>
      </c>
      <c r="M191" s="195">
        <v>5058</v>
      </c>
      <c r="N191" s="195">
        <v>408393</v>
      </c>
      <c r="O191" s="195">
        <v>1377.1011959999998</v>
      </c>
      <c r="P191" s="195">
        <v>0.272262</v>
      </c>
    </row>
    <row r="192" spans="1:16" s="195" customFormat="1" ht="14.1" customHeight="1">
      <c r="A192" s="195">
        <v>424</v>
      </c>
      <c r="B192" s="195">
        <v>7228</v>
      </c>
      <c r="C192" s="195" t="s">
        <v>1052</v>
      </c>
      <c r="D192" s="195" t="s">
        <v>2844</v>
      </c>
      <c r="E192" s="195" t="s">
        <v>2845</v>
      </c>
      <c r="F192" s="195" t="s">
        <v>33</v>
      </c>
      <c r="G192" s="195" t="s">
        <v>2846</v>
      </c>
      <c r="H192" s="195">
        <v>62006366</v>
      </c>
      <c r="I192" s="195" t="s">
        <v>33</v>
      </c>
      <c r="J192" s="195" t="s">
        <v>195</v>
      </c>
      <c r="K192" s="195" t="s">
        <v>2847</v>
      </c>
      <c r="L192" s="195">
        <v>400000</v>
      </c>
      <c r="M192" s="195">
        <v>1348.8</v>
      </c>
      <c r="N192" s="195">
        <v>32000</v>
      </c>
      <c r="O192" s="195">
        <v>107.904</v>
      </c>
      <c r="P192" s="195">
        <v>0.08</v>
      </c>
    </row>
    <row r="193" spans="1:16" s="195" customFormat="1" ht="14.1" customHeight="1">
      <c r="A193" s="195">
        <v>424</v>
      </c>
      <c r="B193" s="195">
        <v>7228</v>
      </c>
      <c r="C193" s="195" t="s">
        <v>1052</v>
      </c>
      <c r="D193" s="195" t="s">
        <v>2848</v>
      </c>
      <c r="E193" s="195" t="s">
        <v>2849</v>
      </c>
      <c r="F193" s="195" t="s">
        <v>339</v>
      </c>
      <c r="G193" s="195" t="s">
        <v>2850</v>
      </c>
      <c r="H193" s="195">
        <v>62018387</v>
      </c>
      <c r="I193" s="195" t="s">
        <v>33</v>
      </c>
      <c r="J193" s="195" t="s">
        <v>195</v>
      </c>
      <c r="K193" s="195" t="s">
        <v>2851</v>
      </c>
      <c r="L193" s="195">
        <v>1500000</v>
      </c>
      <c r="M193" s="195">
        <v>5058</v>
      </c>
      <c r="N193" s="195">
        <v>188434.70999999996</v>
      </c>
      <c r="O193" s="195">
        <v>635.40184211999986</v>
      </c>
      <c r="P193" s="195">
        <v>0.12562313999999997</v>
      </c>
    </row>
    <row r="194" spans="1:16" s="195" customFormat="1" ht="14.1" customHeight="1">
      <c r="A194" s="195">
        <v>424</v>
      </c>
      <c r="B194" s="195">
        <v>7228</v>
      </c>
      <c r="C194" s="195" t="s">
        <v>1052</v>
      </c>
      <c r="D194" s="195" t="s">
        <v>2852</v>
      </c>
      <c r="E194" s="195" t="s">
        <v>2853</v>
      </c>
      <c r="F194" s="195" t="s">
        <v>340</v>
      </c>
      <c r="G194" s="195" t="s">
        <v>2854</v>
      </c>
      <c r="H194" s="195">
        <v>62018551</v>
      </c>
      <c r="I194" s="195" t="s">
        <v>33</v>
      </c>
      <c r="J194" s="195" t="s">
        <v>195</v>
      </c>
      <c r="K194" s="195" t="s">
        <v>2855</v>
      </c>
      <c r="L194" s="195">
        <v>2080000</v>
      </c>
      <c r="M194" s="195">
        <v>7013.76</v>
      </c>
      <c r="N194" s="195">
        <v>416000</v>
      </c>
      <c r="O194" s="195">
        <v>1402.752</v>
      </c>
      <c r="P194" s="195">
        <v>0.2</v>
      </c>
    </row>
    <row r="195" spans="1:16" s="195" customFormat="1" ht="14.1" customHeight="1">
      <c r="A195" s="195">
        <v>424</v>
      </c>
      <c r="B195" s="195">
        <v>7228</v>
      </c>
      <c r="C195" s="195" t="s">
        <v>1052</v>
      </c>
      <c r="D195" s="195" t="s">
        <v>2856</v>
      </c>
      <c r="E195" s="195" t="s">
        <v>2857</v>
      </c>
      <c r="F195" s="195" t="s">
        <v>340</v>
      </c>
      <c r="G195" s="195" t="s">
        <v>2858</v>
      </c>
      <c r="H195" s="195">
        <v>62022306</v>
      </c>
      <c r="I195" s="195" t="s">
        <v>33</v>
      </c>
      <c r="J195" s="195" t="s">
        <v>195</v>
      </c>
      <c r="K195" s="195" t="s">
        <v>2859</v>
      </c>
      <c r="L195" s="195">
        <v>1700000</v>
      </c>
      <c r="M195" s="195">
        <v>5732.4</v>
      </c>
      <c r="N195" s="195">
        <v>1342202.33</v>
      </c>
      <c r="O195" s="195">
        <v>4525.9062567600004</v>
      </c>
      <c r="P195" s="195">
        <v>0.78953078235294127</v>
      </c>
    </row>
    <row r="196" spans="1:16" s="195" customFormat="1" ht="14.1" customHeight="1">
      <c r="A196" s="195">
        <v>424</v>
      </c>
      <c r="B196" s="195">
        <v>7228</v>
      </c>
      <c r="C196" s="195" t="s">
        <v>1052</v>
      </c>
      <c r="D196" s="195" t="s">
        <v>2860</v>
      </c>
      <c r="E196" s="195" t="s">
        <v>2861</v>
      </c>
      <c r="F196" s="195" t="s">
        <v>340</v>
      </c>
      <c r="G196" s="195" t="s">
        <v>2862</v>
      </c>
      <c r="H196" s="195">
        <v>62020169</v>
      </c>
      <c r="I196" s="195" t="s">
        <v>33</v>
      </c>
      <c r="J196" s="195" t="s">
        <v>195</v>
      </c>
      <c r="K196" s="195" t="s">
        <v>2863</v>
      </c>
      <c r="L196" s="195">
        <v>2500000</v>
      </c>
      <c r="M196" s="195">
        <v>8430</v>
      </c>
      <c r="N196" s="195">
        <v>475000</v>
      </c>
      <c r="O196" s="195">
        <v>1601.7</v>
      </c>
      <c r="P196" s="195">
        <v>0.19</v>
      </c>
    </row>
    <row r="197" spans="1:16" s="195" customFormat="1" ht="14.1" customHeight="1">
      <c r="A197" s="195">
        <v>424</v>
      </c>
      <c r="B197" s="195">
        <v>7228</v>
      </c>
      <c r="C197" s="195" t="s">
        <v>1052</v>
      </c>
      <c r="D197" s="195" t="s">
        <v>2864</v>
      </c>
      <c r="E197" s="195" t="s">
        <v>3181</v>
      </c>
      <c r="F197" s="195" t="s">
        <v>340</v>
      </c>
      <c r="G197" s="195" t="s">
        <v>2866</v>
      </c>
      <c r="H197" s="195">
        <v>62022033</v>
      </c>
      <c r="I197" s="195" t="s">
        <v>33</v>
      </c>
      <c r="J197" s="195" t="s">
        <v>195</v>
      </c>
      <c r="K197" s="195" t="s">
        <v>2867</v>
      </c>
      <c r="L197" s="195">
        <v>1700000</v>
      </c>
      <c r="M197" s="195">
        <v>5732.4</v>
      </c>
      <c r="N197" s="195">
        <v>1165993.8900000001</v>
      </c>
      <c r="O197" s="195">
        <v>3931.7313970800005</v>
      </c>
      <c r="P197" s="195">
        <v>0.68587875882352944</v>
      </c>
    </row>
    <row r="198" spans="1:16" s="195" customFormat="1" ht="14.1" customHeight="1">
      <c r="A198" s="195">
        <v>424</v>
      </c>
      <c r="B198" s="195">
        <v>7228</v>
      </c>
      <c r="C198" s="195" t="s">
        <v>1052</v>
      </c>
      <c r="D198" s="195" t="s">
        <v>2864</v>
      </c>
      <c r="E198" s="195" t="s">
        <v>3181</v>
      </c>
      <c r="F198" s="195" t="s">
        <v>340</v>
      </c>
      <c r="G198" s="195" t="s">
        <v>2868</v>
      </c>
      <c r="H198" s="195">
        <v>62021852</v>
      </c>
      <c r="I198" s="195" t="s">
        <v>33</v>
      </c>
      <c r="J198" s="195" t="s">
        <v>1202</v>
      </c>
      <c r="K198" s="195" t="s">
        <v>2754</v>
      </c>
      <c r="L198" s="195">
        <v>1400000</v>
      </c>
      <c r="M198" s="195">
        <v>5537.28</v>
      </c>
      <c r="N198" s="195">
        <v>676654.75</v>
      </c>
      <c r="O198" s="195">
        <v>2676.3048672</v>
      </c>
      <c r="P198" s="195">
        <v>0.48332482142857142</v>
      </c>
    </row>
    <row r="199" spans="1:16" s="195" customFormat="1" ht="14.1" customHeight="1">
      <c r="A199" s="195">
        <v>424</v>
      </c>
      <c r="B199" s="195">
        <v>7228</v>
      </c>
      <c r="C199" s="195" t="s">
        <v>1052</v>
      </c>
      <c r="D199" s="195" t="s">
        <v>2869</v>
      </c>
      <c r="E199" s="195" t="s">
        <v>2870</v>
      </c>
      <c r="F199" s="195" t="s">
        <v>180</v>
      </c>
      <c r="G199" s="195" t="s">
        <v>2871</v>
      </c>
      <c r="H199" s="195">
        <v>62020995</v>
      </c>
      <c r="I199" s="195" t="s">
        <v>33</v>
      </c>
      <c r="J199" s="195" t="s">
        <v>195</v>
      </c>
      <c r="K199" s="195" t="s">
        <v>2872</v>
      </c>
      <c r="L199" s="195">
        <v>1250000</v>
      </c>
      <c r="M199" s="195">
        <v>4215</v>
      </c>
      <c r="N199" s="195">
        <v>750000</v>
      </c>
      <c r="O199" s="195">
        <v>2529</v>
      </c>
      <c r="P199" s="195">
        <v>0.6</v>
      </c>
    </row>
    <row r="200" spans="1:16" s="195" customFormat="1" ht="14.1" customHeight="1">
      <c r="A200" s="195">
        <v>424</v>
      </c>
      <c r="B200" s="195">
        <v>7229</v>
      </c>
      <c r="D200" s="195" t="s">
        <v>2562</v>
      </c>
      <c r="E200" s="195" t="s">
        <v>2563</v>
      </c>
      <c r="F200" s="195" t="s">
        <v>33</v>
      </c>
      <c r="G200" s="195" t="s">
        <v>2564</v>
      </c>
      <c r="H200" s="195">
        <v>62017538</v>
      </c>
      <c r="I200" s="195" t="s">
        <v>33</v>
      </c>
      <c r="J200" s="195" t="s">
        <v>195</v>
      </c>
      <c r="K200" s="195" t="s">
        <v>2565</v>
      </c>
      <c r="L200" s="195">
        <v>300000</v>
      </c>
      <c r="M200" s="195">
        <v>1011.6</v>
      </c>
      <c r="N200" s="195">
        <v>42000</v>
      </c>
      <c r="O200" s="195">
        <v>141.624</v>
      </c>
      <c r="P200" s="195">
        <v>0.14000000000000001</v>
      </c>
    </row>
    <row r="201" spans="1:16" s="195" customFormat="1" ht="14.1" customHeight="1">
      <c r="A201" s="195">
        <v>424</v>
      </c>
      <c r="B201" s="195">
        <v>7229</v>
      </c>
      <c r="D201" s="195" t="s">
        <v>2566</v>
      </c>
      <c r="E201" s="195" t="s">
        <v>2567</v>
      </c>
      <c r="F201" s="195" t="s">
        <v>33</v>
      </c>
      <c r="G201" s="195" t="s">
        <v>2568</v>
      </c>
      <c r="H201" s="195">
        <v>62001189</v>
      </c>
      <c r="I201" s="195" t="s">
        <v>33</v>
      </c>
      <c r="J201" s="195" t="s">
        <v>195</v>
      </c>
      <c r="K201" s="195" t="s">
        <v>2569</v>
      </c>
      <c r="L201" s="195">
        <v>70000</v>
      </c>
      <c r="M201" s="195">
        <v>236.04</v>
      </c>
      <c r="N201" s="195">
        <v>3850</v>
      </c>
      <c r="O201" s="195">
        <v>12.982200000000001</v>
      </c>
      <c r="P201" s="195">
        <v>5.5E-2</v>
      </c>
    </row>
    <row r="202" spans="1:16" s="195" customFormat="1" ht="14.1" customHeight="1">
      <c r="A202" s="195">
        <v>424</v>
      </c>
      <c r="B202" s="195">
        <v>7229</v>
      </c>
      <c r="D202" s="195" t="s">
        <v>2573</v>
      </c>
      <c r="E202" s="195" t="s">
        <v>2574</v>
      </c>
      <c r="F202" s="195" t="s">
        <v>339</v>
      </c>
      <c r="G202" s="195" t="s">
        <v>2575</v>
      </c>
      <c r="H202" s="195">
        <v>50000983</v>
      </c>
      <c r="I202" s="195" t="s">
        <v>33</v>
      </c>
      <c r="J202" s="195" t="s">
        <v>34</v>
      </c>
      <c r="K202" s="195" t="s">
        <v>2576</v>
      </c>
      <c r="L202" s="195">
        <v>500000</v>
      </c>
      <c r="M202" s="195">
        <v>500</v>
      </c>
      <c r="N202" s="195">
        <v>150000</v>
      </c>
      <c r="O202" s="195">
        <v>150</v>
      </c>
      <c r="P202" s="195">
        <v>0.3</v>
      </c>
    </row>
    <row r="203" spans="1:16" s="195" customFormat="1" ht="14.1" customHeight="1">
      <c r="A203" s="195">
        <v>424</v>
      </c>
      <c r="B203" s="195">
        <v>7229</v>
      </c>
      <c r="D203" s="195" t="s">
        <v>2583</v>
      </c>
      <c r="E203" s="195" t="s">
        <v>2584</v>
      </c>
      <c r="F203" s="195" t="s">
        <v>337</v>
      </c>
      <c r="G203" s="195" t="s">
        <v>2587</v>
      </c>
      <c r="H203" s="195">
        <v>62002785</v>
      </c>
      <c r="I203" s="195" t="s">
        <v>33</v>
      </c>
      <c r="J203" s="195" t="s">
        <v>195</v>
      </c>
      <c r="K203" s="195" t="s">
        <v>2588</v>
      </c>
      <c r="L203" s="195">
        <v>50000</v>
      </c>
      <c r="M203" s="195">
        <v>168.6</v>
      </c>
      <c r="N203" s="195">
        <v>2250</v>
      </c>
      <c r="O203" s="195">
        <v>7.5869999999999997</v>
      </c>
      <c r="P203" s="195">
        <v>4.4999999999999998E-2</v>
      </c>
    </row>
    <row r="204" spans="1:16" s="195" customFormat="1" ht="14.1" customHeight="1">
      <c r="A204" s="195">
        <v>424</v>
      </c>
      <c r="B204" s="195">
        <v>7229</v>
      </c>
      <c r="D204" s="195" t="s">
        <v>2644</v>
      </c>
      <c r="E204" s="195" t="s">
        <v>2645</v>
      </c>
      <c r="F204" s="195" t="s">
        <v>1359</v>
      </c>
      <c r="G204" s="195" t="s">
        <v>2646</v>
      </c>
      <c r="H204" s="195">
        <v>50007004</v>
      </c>
      <c r="I204" s="195" t="s">
        <v>33</v>
      </c>
      <c r="J204" s="195" t="s">
        <v>34</v>
      </c>
      <c r="K204" s="195" t="s">
        <v>2647</v>
      </c>
      <c r="L204" s="195">
        <v>800000</v>
      </c>
      <c r="M204" s="195">
        <v>800</v>
      </c>
      <c r="N204" s="195">
        <v>244282</v>
      </c>
      <c r="O204" s="195">
        <v>244.28200000000001</v>
      </c>
      <c r="P204" s="195">
        <v>0.30535250000000003</v>
      </c>
    </row>
    <row r="205" spans="1:16" s="195" customFormat="1" ht="14.1" customHeight="1">
      <c r="A205" s="195">
        <v>424</v>
      </c>
      <c r="B205" s="195">
        <v>7229</v>
      </c>
      <c r="D205" s="195" t="s">
        <v>2648</v>
      </c>
      <c r="E205" s="195" t="s">
        <v>2649</v>
      </c>
      <c r="F205" s="195" t="s">
        <v>1359</v>
      </c>
      <c r="G205" s="195" t="s">
        <v>2648</v>
      </c>
      <c r="H205" s="195">
        <v>50007350</v>
      </c>
      <c r="I205" s="195" t="s">
        <v>33</v>
      </c>
      <c r="J205" s="195" t="s">
        <v>34</v>
      </c>
      <c r="K205" s="195" t="s">
        <v>2650</v>
      </c>
      <c r="L205" s="195">
        <v>750000</v>
      </c>
      <c r="M205" s="195">
        <v>750</v>
      </c>
      <c r="N205" s="195">
        <v>168457</v>
      </c>
      <c r="O205" s="195">
        <v>168.45699999999999</v>
      </c>
      <c r="P205" s="195">
        <v>0.22460933333333333</v>
      </c>
    </row>
    <row r="206" spans="1:16" s="195" customFormat="1" ht="14.1" customHeight="1">
      <c r="A206" s="195">
        <v>424</v>
      </c>
      <c r="B206" s="195">
        <v>7229</v>
      </c>
      <c r="D206" s="195" t="s">
        <v>2644</v>
      </c>
      <c r="E206" s="195" t="s">
        <v>2645</v>
      </c>
      <c r="F206" s="195" t="s">
        <v>1359</v>
      </c>
      <c r="G206" s="195" t="s">
        <v>2644</v>
      </c>
      <c r="H206" s="195">
        <v>18952</v>
      </c>
      <c r="I206" s="195" t="s">
        <v>33</v>
      </c>
      <c r="J206" s="195" t="s">
        <v>34</v>
      </c>
      <c r="K206" s="195" t="s">
        <v>2658</v>
      </c>
      <c r="L206" s="195">
        <v>260000</v>
      </c>
      <c r="M206" s="195">
        <v>260</v>
      </c>
      <c r="N206" s="195">
        <v>44033</v>
      </c>
      <c r="O206" s="195">
        <v>44.033000000000001</v>
      </c>
      <c r="P206" s="195">
        <v>0.16935769230769232</v>
      </c>
    </row>
    <row r="207" spans="1:16" s="195" customFormat="1" ht="14.1" customHeight="1">
      <c r="A207" s="195">
        <v>424</v>
      </c>
      <c r="B207" s="195">
        <v>7229</v>
      </c>
      <c r="D207" s="195" t="s">
        <v>2659</v>
      </c>
      <c r="E207" s="195" t="s">
        <v>2660</v>
      </c>
      <c r="F207" s="195" t="s">
        <v>180</v>
      </c>
      <c r="G207" s="195" t="s">
        <v>2661</v>
      </c>
      <c r="H207" s="195">
        <v>50007160</v>
      </c>
      <c r="I207" s="195" t="s">
        <v>33</v>
      </c>
      <c r="J207" s="195" t="s">
        <v>34</v>
      </c>
      <c r="K207" s="195" t="s">
        <v>2662</v>
      </c>
      <c r="L207" s="195">
        <v>600000</v>
      </c>
      <c r="M207" s="195">
        <v>600</v>
      </c>
      <c r="N207" s="195">
        <v>286693</v>
      </c>
      <c r="O207" s="195">
        <v>286.69299999999998</v>
      </c>
      <c r="P207" s="195">
        <v>0.47782166666666664</v>
      </c>
    </row>
    <row r="208" spans="1:16" s="195" customFormat="1" ht="14.1" customHeight="1">
      <c r="A208" s="195">
        <v>424</v>
      </c>
      <c r="B208" s="195">
        <v>7229</v>
      </c>
      <c r="D208" s="195" t="s">
        <v>2671</v>
      </c>
      <c r="E208" s="195" t="s">
        <v>2672</v>
      </c>
      <c r="F208" s="195" t="s">
        <v>340</v>
      </c>
      <c r="G208" s="195" t="s">
        <v>2671</v>
      </c>
      <c r="H208" s="195">
        <v>62021365</v>
      </c>
      <c r="I208" s="195" t="s">
        <v>33</v>
      </c>
      <c r="J208" s="195" t="s">
        <v>195</v>
      </c>
      <c r="K208" s="195" t="s">
        <v>2673</v>
      </c>
      <c r="L208" s="195">
        <v>220000</v>
      </c>
      <c r="M208" s="195">
        <v>741.84</v>
      </c>
      <c r="N208" s="195">
        <v>163228.38</v>
      </c>
      <c r="O208" s="195">
        <v>550.40609735999999</v>
      </c>
      <c r="P208" s="195">
        <v>0.74194718181818187</v>
      </c>
    </row>
    <row r="209" spans="1:16" s="195" customFormat="1" ht="14.1" customHeight="1">
      <c r="A209" s="195">
        <v>424</v>
      </c>
      <c r="B209" s="195">
        <v>7229</v>
      </c>
      <c r="D209" s="195" t="s">
        <v>2678</v>
      </c>
      <c r="E209" s="195" t="s">
        <v>2679</v>
      </c>
      <c r="F209" s="195" t="s">
        <v>340</v>
      </c>
      <c r="G209" s="195" t="s">
        <v>2678</v>
      </c>
      <c r="H209" s="195">
        <v>62019815</v>
      </c>
      <c r="I209" s="195" t="s">
        <v>33</v>
      </c>
      <c r="J209" s="195" t="s">
        <v>195</v>
      </c>
      <c r="K209" s="195" t="s">
        <v>2680</v>
      </c>
      <c r="L209" s="195">
        <v>350000</v>
      </c>
      <c r="M209" s="195">
        <v>1180.2</v>
      </c>
      <c r="N209" s="195">
        <v>168073</v>
      </c>
      <c r="O209" s="195">
        <v>566.74215600000002</v>
      </c>
      <c r="P209" s="195">
        <v>0.48020857142857143</v>
      </c>
    </row>
    <row r="210" spans="1:16" s="195" customFormat="1" ht="14.1" customHeight="1">
      <c r="A210" s="195">
        <v>424</v>
      </c>
      <c r="B210" s="195">
        <v>7229</v>
      </c>
      <c r="D210" s="195" t="s">
        <v>2701</v>
      </c>
      <c r="E210" s="195" t="s">
        <v>2702</v>
      </c>
      <c r="F210" s="195" t="s">
        <v>339</v>
      </c>
      <c r="G210" s="195" t="s">
        <v>2703</v>
      </c>
      <c r="H210" s="195">
        <v>62016654</v>
      </c>
      <c r="I210" s="195" t="s">
        <v>33</v>
      </c>
      <c r="J210" s="195" t="s">
        <v>195</v>
      </c>
      <c r="K210" s="195" t="s">
        <v>2704</v>
      </c>
      <c r="L210" s="195">
        <v>180000</v>
      </c>
      <c r="M210" s="195">
        <v>606.96</v>
      </c>
      <c r="N210" s="195">
        <v>34200</v>
      </c>
      <c r="O210" s="195">
        <v>115.3224</v>
      </c>
      <c r="P210" s="195">
        <v>0.19</v>
      </c>
    </row>
    <row r="211" spans="1:16" s="195" customFormat="1" ht="14.1" customHeight="1">
      <c r="A211" s="195">
        <v>424</v>
      </c>
      <c r="B211" s="195">
        <v>7229</v>
      </c>
      <c r="D211" s="195" t="s">
        <v>2709</v>
      </c>
      <c r="E211" s="195" t="s">
        <v>2710</v>
      </c>
      <c r="F211" s="195" t="s">
        <v>340</v>
      </c>
      <c r="G211" s="195" t="s">
        <v>2711</v>
      </c>
      <c r="H211" s="195">
        <v>62018064</v>
      </c>
      <c r="I211" s="195" t="s">
        <v>33</v>
      </c>
      <c r="J211" s="195" t="s">
        <v>195</v>
      </c>
      <c r="K211" s="195" t="s">
        <v>2712</v>
      </c>
      <c r="L211" s="195">
        <v>100000</v>
      </c>
      <c r="M211" s="195">
        <v>337.2</v>
      </c>
      <c r="N211" s="195">
        <v>12325</v>
      </c>
      <c r="O211" s="195">
        <v>41.559899999999999</v>
      </c>
      <c r="P211" s="195">
        <v>0.12325</v>
      </c>
    </row>
    <row r="212" spans="1:16" s="195" customFormat="1" ht="14.1" customHeight="1">
      <c r="A212" s="195">
        <v>424</v>
      </c>
      <c r="B212" s="195">
        <v>7229</v>
      </c>
      <c r="D212" s="195" t="s">
        <v>2715</v>
      </c>
      <c r="E212" s="195" t="s">
        <v>2716</v>
      </c>
      <c r="F212" s="195" t="s">
        <v>339</v>
      </c>
      <c r="G212" s="195" t="s">
        <v>2717</v>
      </c>
      <c r="H212" s="195">
        <v>62018908</v>
      </c>
      <c r="I212" s="195" t="s">
        <v>33</v>
      </c>
      <c r="J212" s="195" t="s">
        <v>195</v>
      </c>
      <c r="K212" s="195" t="s">
        <v>2718</v>
      </c>
      <c r="L212" s="195">
        <v>200000</v>
      </c>
      <c r="M212" s="195">
        <v>674.4</v>
      </c>
      <c r="N212" s="195">
        <v>41720.060000000027</v>
      </c>
      <c r="O212" s="195">
        <v>140.68004232000007</v>
      </c>
      <c r="P212" s="195">
        <v>0.20860030000000013</v>
      </c>
    </row>
    <row r="213" spans="1:16" s="195" customFormat="1" ht="14.1" customHeight="1">
      <c r="A213" s="195">
        <v>424</v>
      </c>
      <c r="B213" s="195">
        <v>7229</v>
      </c>
      <c r="D213" s="195" t="s">
        <v>2735</v>
      </c>
      <c r="E213" s="195" t="s">
        <v>2736</v>
      </c>
      <c r="F213" s="195" t="s">
        <v>340</v>
      </c>
      <c r="G213" s="195" t="s">
        <v>2737</v>
      </c>
      <c r="H213" s="195">
        <v>62003800</v>
      </c>
      <c r="I213" s="195" t="s">
        <v>33</v>
      </c>
      <c r="J213" s="195" t="s">
        <v>195</v>
      </c>
      <c r="K213" s="195" t="s">
        <v>2738</v>
      </c>
      <c r="L213" s="195">
        <v>240000</v>
      </c>
      <c r="M213" s="195">
        <v>809.28</v>
      </c>
      <c r="N213" s="195">
        <v>38400</v>
      </c>
      <c r="O213" s="195">
        <v>129.48479999999998</v>
      </c>
      <c r="P213" s="195">
        <v>0.16</v>
      </c>
    </row>
    <row r="214" spans="1:16" s="195" customFormat="1" ht="14.1" customHeight="1">
      <c r="A214" s="195">
        <v>424</v>
      </c>
      <c r="B214" s="195">
        <v>7229</v>
      </c>
      <c r="D214" s="195" t="s">
        <v>2735</v>
      </c>
      <c r="E214" s="195" t="s">
        <v>2736</v>
      </c>
      <c r="F214" s="195" t="s">
        <v>340</v>
      </c>
      <c r="G214" s="195" t="s">
        <v>2739</v>
      </c>
      <c r="H214" s="195">
        <v>620101031</v>
      </c>
      <c r="I214" s="195" t="s">
        <v>33</v>
      </c>
      <c r="J214" s="195" t="s">
        <v>195</v>
      </c>
      <c r="K214" s="195" t="s">
        <v>2596</v>
      </c>
      <c r="L214" s="195">
        <v>120000</v>
      </c>
      <c r="M214" s="195">
        <v>404.64</v>
      </c>
      <c r="N214" s="195">
        <v>17400</v>
      </c>
      <c r="O214" s="195">
        <v>58.672799999999995</v>
      </c>
      <c r="P214" s="195">
        <v>0.14499999999999999</v>
      </c>
    </row>
    <row r="215" spans="1:16" s="195" customFormat="1" ht="14.1" customHeight="1">
      <c r="A215" s="195">
        <v>424</v>
      </c>
      <c r="B215" s="195">
        <v>7229</v>
      </c>
      <c r="D215" s="195" t="s">
        <v>2735</v>
      </c>
      <c r="E215" s="195" t="s">
        <v>2736</v>
      </c>
      <c r="F215" s="195" t="s">
        <v>340</v>
      </c>
      <c r="G215" s="195" t="s">
        <v>2740</v>
      </c>
      <c r="H215" s="195">
        <v>62014857</v>
      </c>
      <c r="I215" s="195" t="s">
        <v>33</v>
      </c>
      <c r="J215" s="195" t="s">
        <v>195</v>
      </c>
      <c r="K215" s="195" t="s">
        <v>2741</v>
      </c>
      <c r="L215" s="195">
        <v>120000</v>
      </c>
      <c r="M215" s="195">
        <v>404.64</v>
      </c>
      <c r="N215" s="195">
        <v>26400</v>
      </c>
      <c r="O215" s="195">
        <v>89.020799999999994</v>
      </c>
      <c r="P215" s="195">
        <v>0.22</v>
      </c>
    </row>
    <row r="216" spans="1:16" s="195" customFormat="1" ht="14.1" customHeight="1">
      <c r="A216" s="195">
        <v>424</v>
      </c>
      <c r="B216" s="195">
        <v>7229</v>
      </c>
      <c r="D216" s="195" t="s">
        <v>2735</v>
      </c>
      <c r="E216" s="195" t="s">
        <v>2736</v>
      </c>
      <c r="F216" s="195" t="s">
        <v>340</v>
      </c>
      <c r="G216" s="195" t="s">
        <v>2742</v>
      </c>
      <c r="H216" s="195">
        <v>62019476</v>
      </c>
      <c r="I216" s="195" t="s">
        <v>33</v>
      </c>
      <c r="J216" s="195" t="s">
        <v>195</v>
      </c>
      <c r="K216" s="195" t="s">
        <v>2647</v>
      </c>
      <c r="L216" s="195">
        <v>120000</v>
      </c>
      <c r="M216" s="195">
        <v>404.64</v>
      </c>
      <c r="N216" s="195">
        <v>36827</v>
      </c>
      <c r="O216" s="195">
        <v>124.18064399999999</v>
      </c>
      <c r="P216" s="195">
        <v>0.30689166666666667</v>
      </c>
    </row>
    <row r="217" spans="1:16" s="195" customFormat="1" ht="14.1" customHeight="1">
      <c r="A217" s="195">
        <v>424</v>
      </c>
      <c r="B217" s="195">
        <v>7229</v>
      </c>
      <c r="D217" s="195" t="s">
        <v>2735</v>
      </c>
      <c r="E217" s="195" t="s">
        <v>2736</v>
      </c>
      <c r="F217" s="195" t="s">
        <v>340</v>
      </c>
      <c r="G217" s="195" t="s">
        <v>2747</v>
      </c>
      <c r="H217" s="195">
        <v>62020458</v>
      </c>
      <c r="I217" s="195" t="s">
        <v>33</v>
      </c>
      <c r="J217" s="195" t="s">
        <v>195</v>
      </c>
      <c r="K217" s="195" t="s">
        <v>2748</v>
      </c>
      <c r="L217" s="195">
        <v>100000</v>
      </c>
      <c r="M217" s="195">
        <v>337.2</v>
      </c>
      <c r="N217" s="195">
        <v>15000</v>
      </c>
      <c r="O217" s="195">
        <v>50.58</v>
      </c>
      <c r="P217" s="195">
        <v>0.15</v>
      </c>
    </row>
    <row r="218" spans="1:16" s="195" customFormat="1" ht="14.1" customHeight="1">
      <c r="A218" s="195">
        <v>424</v>
      </c>
      <c r="B218" s="195">
        <v>7229</v>
      </c>
      <c r="D218" s="195" t="s">
        <v>2735</v>
      </c>
      <c r="E218" s="195" t="s">
        <v>2736</v>
      </c>
      <c r="F218" s="195" t="s">
        <v>340</v>
      </c>
      <c r="G218" s="195" t="s">
        <v>2749</v>
      </c>
      <c r="H218" s="195">
        <v>62017678</v>
      </c>
      <c r="I218" s="195" t="s">
        <v>33</v>
      </c>
      <c r="J218" s="195" t="s">
        <v>195</v>
      </c>
      <c r="K218" s="195" t="s">
        <v>2750</v>
      </c>
      <c r="L218" s="195">
        <v>240000</v>
      </c>
      <c r="M218" s="195">
        <v>809.28</v>
      </c>
      <c r="N218" s="195">
        <v>7200</v>
      </c>
      <c r="O218" s="195">
        <v>24.278400000000001</v>
      </c>
      <c r="P218" s="195">
        <v>0.03</v>
      </c>
    </row>
    <row r="219" spans="1:16" s="195" customFormat="1" ht="14.1" customHeight="1">
      <c r="A219" s="195">
        <v>424</v>
      </c>
      <c r="B219" s="195">
        <v>7229</v>
      </c>
      <c r="D219" s="195" t="s">
        <v>2758</v>
      </c>
      <c r="E219" s="195" t="s">
        <v>2759</v>
      </c>
      <c r="F219" s="195" t="s">
        <v>340</v>
      </c>
      <c r="G219" s="195" t="s">
        <v>2760</v>
      </c>
      <c r="H219" s="195">
        <v>62020565</v>
      </c>
      <c r="I219" s="195" t="s">
        <v>33</v>
      </c>
      <c r="J219" s="195" t="s">
        <v>1202</v>
      </c>
      <c r="K219" s="195" t="s">
        <v>2545</v>
      </c>
      <c r="L219" s="195">
        <v>175000</v>
      </c>
      <c r="M219" s="195">
        <v>692.16</v>
      </c>
      <c r="N219" s="195">
        <v>65121.979999999981</v>
      </c>
      <c r="O219" s="195">
        <v>257.57045529599992</v>
      </c>
      <c r="P219" s="195">
        <v>0.37212559999999989</v>
      </c>
    </row>
    <row r="220" spans="1:16" s="195" customFormat="1" ht="14.1" customHeight="1">
      <c r="A220" s="195">
        <v>424</v>
      </c>
      <c r="B220" s="195">
        <v>7229</v>
      </c>
      <c r="D220" s="195" t="s">
        <v>2781</v>
      </c>
      <c r="E220" s="195" t="s">
        <v>2782</v>
      </c>
      <c r="F220" s="195" t="s">
        <v>339</v>
      </c>
      <c r="G220" s="195" t="s">
        <v>2783</v>
      </c>
      <c r="H220" s="195">
        <v>62017652</v>
      </c>
      <c r="I220" s="195" t="s">
        <v>33</v>
      </c>
      <c r="J220" s="195" t="s">
        <v>195</v>
      </c>
      <c r="K220" s="195" t="s">
        <v>2784</v>
      </c>
      <c r="L220" s="195">
        <v>200000</v>
      </c>
      <c r="M220" s="195">
        <v>674.4</v>
      </c>
      <c r="N220" s="195">
        <v>61624.119999999995</v>
      </c>
      <c r="O220" s="195">
        <v>207.79653263999998</v>
      </c>
      <c r="P220" s="195">
        <v>0.30812059999999997</v>
      </c>
    </row>
    <row r="221" spans="1:16" s="195" customFormat="1" ht="14.1" customHeight="1">
      <c r="A221" s="195">
        <v>424</v>
      </c>
      <c r="B221" s="195">
        <v>7229</v>
      </c>
      <c r="D221" s="195" t="s">
        <v>2785</v>
      </c>
      <c r="E221" s="195" t="s">
        <v>2786</v>
      </c>
      <c r="F221" s="195" t="s">
        <v>339</v>
      </c>
      <c r="G221" s="195" t="s">
        <v>2787</v>
      </c>
      <c r="H221" s="195">
        <v>62021142</v>
      </c>
      <c r="I221" s="195" t="s">
        <v>33</v>
      </c>
      <c r="J221" s="195" t="s">
        <v>195</v>
      </c>
      <c r="K221" s="195" t="s">
        <v>2788</v>
      </c>
      <c r="L221" s="195">
        <v>210000</v>
      </c>
      <c r="M221" s="195">
        <v>708.12</v>
      </c>
      <c r="N221" s="195">
        <v>46200</v>
      </c>
      <c r="O221" s="195">
        <v>155.78640000000001</v>
      </c>
      <c r="P221" s="195">
        <v>0.22</v>
      </c>
    </row>
    <row r="222" spans="1:16" s="195" customFormat="1" ht="14.1" customHeight="1">
      <c r="A222" s="195">
        <v>424</v>
      </c>
      <c r="B222" s="195">
        <v>7229</v>
      </c>
      <c r="D222" s="195" t="s">
        <v>2811</v>
      </c>
      <c r="E222" s="195" t="s">
        <v>2812</v>
      </c>
      <c r="F222" s="195" t="s">
        <v>340</v>
      </c>
      <c r="G222" s="195" t="s">
        <v>2813</v>
      </c>
      <c r="H222" s="195">
        <v>62021571</v>
      </c>
      <c r="I222" s="195" t="s">
        <v>33</v>
      </c>
      <c r="J222" s="195" t="s">
        <v>1202</v>
      </c>
      <c r="K222" s="195" t="s">
        <v>2814</v>
      </c>
      <c r="L222" s="195">
        <v>100000</v>
      </c>
      <c r="M222" s="195">
        <v>395.52</v>
      </c>
      <c r="N222" s="195">
        <v>36850.959999999999</v>
      </c>
      <c r="O222" s="195">
        <v>145.752916992</v>
      </c>
      <c r="P222" s="195">
        <v>0.36850959999999999</v>
      </c>
    </row>
    <row r="223" spans="1:16" s="195" customFormat="1" ht="14.1" customHeight="1">
      <c r="A223" s="195">
        <v>424</v>
      </c>
      <c r="B223" s="195">
        <v>7229</v>
      </c>
      <c r="D223" s="195" t="s">
        <v>2823</v>
      </c>
      <c r="E223" s="195" t="s">
        <v>2824</v>
      </c>
      <c r="F223" s="195" t="s">
        <v>339</v>
      </c>
      <c r="G223" s="195" t="s">
        <v>2825</v>
      </c>
      <c r="H223" s="195">
        <v>62009204</v>
      </c>
      <c r="I223" s="195" t="s">
        <v>33</v>
      </c>
      <c r="J223" s="195" t="s">
        <v>195</v>
      </c>
      <c r="K223" s="195" t="s">
        <v>2826</v>
      </c>
      <c r="L223" s="195">
        <v>120000</v>
      </c>
      <c r="M223" s="195">
        <v>404.64</v>
      </c>
      <c r="N223" s="195">
        <v>10411</v>
      </c>
      <c r="O223" s="195">
        <v>35.105891999999997</v>
      </c>
      <c r="P223" s="195">
        <v>8.675833333333334E-2</v>
      </c>
    </row>
    <row r="224" spans="1:16" s="195" customFormat="1" ht="14.1" customHeight="1">
      <c r="A224" s="195">
        <v>424</v>
      </c>
      <c r="B224" s="195">
        <v>7229</v>
      </c>
      <c r="D224" s="195" t="s">
        <v>2827</v>
      </c>
      <c r="E224" s="195" t="s">
        <v>2828</v>
      </c>
      <c r="F224" s="195" t="s">
        <v>339</v>
      </c>
      <c r="G224" s="195" t="s">
        <v>2829</v>
      </c>
      <c r="H224" s="195">
        <v>62019807</v>
      </c>
      <c r="I224" s="195" t="s">
        <v>33</v>
      </c>
      <c r="J224" s="195" t="s">
        <v>195</v>
      </c>
      <c r="K224" s="195" t="s">
        <v>2680</v>
      </c>
      <c r="L224" s="195">
        <v>250000</v>
      </c>
      <c r="M224" s="195">
        <v>843</v>
      </c>
      <c r="N224" s="195">
        <v>43705</v>
      </c>
      <c r="O224" s="195">
        <v>147.37325999999999</v>
      </c>
      <c r="P224" s="195">
        <v>0.17482</v>
      </c>
    </row>
    <row r="225" spans="1:16" s="195" customFormat="1" ht="14.1" customHeight="1">
      <c r="A225" s="195">
        <v>424</v>
      </c>
      <c r="B225" s="195">
        <v>7229</v>
      </c>
      <c r="D225" s="195" t="s">
        <v>2840</v>
      </c>
      <c r="E225" s="195" t="s">
        <v>2841</v>
      </c>
      <c r="F225" s="195" t="s">
        <v>339</v>
      </c>
      <c r="G225" s="195" t="s">
        <v>2842</v>
      </c>
      <c r="H225" s="195">
        <v>62010137</v>
      </c>
      <c r="I225" s="195" t="s">
        <v>33</v>
      </c>
      <c r="J225" s="195" t="s">
        <v>195</v>
      </c>
      <c r="K225" s="195" t="s">
        <v>2843</v>
      </c>
      <c r="L225" s="195">
        <v>120000</v>
      </c>
      <c r="M225" s="195">
        <v>404.64</v>
      </c>
      <c r="N225" s="195">
        <v>32673</v>
      </c>
      <c r="O225" s="195">
        <v>110.173356</v>
      </c>
      <c r="P225" s="195">
        <v>0.27227499999999999</v>
      </c>
    </row>
  </sheetData>
  <sheetProtection formatColumns="0"/>
  <dataConsolidate/>
  <dataValidations count="2">
    <dataValidation type="list" allowBlank="1" showInputMessage="1" showErrorMessage="1" sqref="F2:F20" xr:uid="{7068F5CD-3FEA-44E7-868F-0E4857AF4698}">
      <formula1>Issuer_Number_Fund</formula1>
    </dataValidation>
    <dataValidation type="list" allowBlank="1" showInputMessage="1" showErrorMessage="1" sqref="I2:I20" xr:uid="{D28DD9FE-EA43-4A49-AA6A-E73C473C477A}">
      <formula1>Type_of_Security_ID_Fund</formula1>
    </dataValidation>
  </dataValidations>
  <pageMargins left="0.7" right="0.7" top="0.75" bottom="0.75" header="0.3" footer="0.3"/>
  <pageSetup paperSize="9" orientation="portrait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0" defaultRowHeight="14.25"/>
  <cols>
    <col min="1" max="1" width="29.5" style="11" customWidth="1"/>
    <col min="2" max="2" width="30.375" customWidth="1"/>
    <col min="3" max="3" width="90.875" style="15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  <col min="9" max="16384" width="9" hidden="1"/>
  </cols>
  <sheetData>
    <row r="1" spans="1:5" s="49" customFormat="1" ht="45">
      <c r="A1" s="48" t="s">
        <v>228</v>
      </c>
      <c r="B1" s="48" t="s">
        <v>229</v>
      </c>
      <c r="C1" s="48" t="s">
        <v>230</v>
      </c>
      <c r="D1" s="48" t="s">
        <v>231</v>
      </c>
    </row>
    <row r="2" spans="1:5">
      <c r="A2" s="83"/>
      <c r="B2" s="83" t="s">
        <v>232</v>
      </c>
      <c r="C2" s="21" t="s">
        <v>30</v>
      </c>
      <c r="D2" s="21"/>
    </row>
    <row r="3" spans="1:5">
      <c r="A3" s="84"/>
      <c r="B3" s="84"/>
      <c r="C3" s="21" t="s">
        <v>233</v>
      </c>
      <c r="D3" s="21"/>
    </row>
    <row r="4" spans="1:5" ht="42.75">
      <c r="A4" s="76"/>
      <c r="B4" s="97" t="s">
        <v>234</v>
      </c>
      <c r="C4" s="22" t="s">
        <v>30</v>
      </c>
      <c r="D4" s="22"/>
    </row>
    <row r="5" spans="1:5">
      <c r="A5" s="77"/>
      <c r="B5" s="98"/>
      <c r="C5" s="22" t="s">
        <v>235</v>
      </c>
      <c r="D5" s="22"/>
    </row>
    <row r="6" spans="1:5">
      <c r="A6" s="77"/>
      <c r="B6" s="98"/>
      <c r="C6" s="22" t="s">
        <v>236</v>
      </c>
      <c r="D6" s="22"/>
    </row>
    <row r="7" spans="1:5">
      <c r="A7" s="77"/>
      <c r="B7" s="98"/>
      <c r="C7" s="22" t="s">
        <v>237</v>
      </c>
      <c r="D7" s="22"/>
    </row>
    <row r="8" spans="1:5">
      <c r="A8" s="77"/>
      <c r="B8" s="98"/>
      <c r="C8" s="22" t="s">
        <v>238</v>
      </c>
      <c r="D8" s="22"/>
    </row>
    <row r="9" spans="1:5">
      <c r="A9" s="77"/>
      <c r="B9" s="98"/>
      <c r="C9" s="22" t="s">
        <v>239</v>
      </c>
      <c r="D9" s="22"/>
    </row>
    <row r="10" spans="1:5">
      <c r="A10" s="77"/>
      <c r="B10" s="98"/>
      <c r="C10" s="22" t="s">
        <v>240</v>
      </c>
      <c r="D10" s="22"/>
    </row>
    <row r="11" spans="1:5">
      <c r="A11" s="77"/>
      <c r="B11" s="98"/>
      <c r="C11" s="22" t="s">
        <v>241</v>
      </c>
      <c r="D11" s="22"/>
      <c r="E11" t="s">
        <v>242</v>
      </c>
    </row>
    <row r="12" spans="1:5">
      <c r="A12" s="77"/>
      <c r="B12" s="98"/>
      <c r="C12" s="22" t="s">
        <v>243</v>
      </c>
      <c r="D12" s="22"/>
      <c r="E12" t="s">
        <v>242</v>
      </c>
    </row>
    <row r="13" spans="1:5">
      <c r="A13" s="77"/>
      <c r="B13" s="98"/>
      <c r="C13" s="22" t="s">
        <v>244</v>
      </c>
      <c r="D13" s="22"/>
    </row>
    <row r="14" spans="1:5">
      <c r="A14" s="77"/>
      <c r="B14" s="98"/>
      <c r="C14" s="22" t="s">
        <v>245</v>
      </c>
      <c r="D14" s="22"/>
    </row>
    <row r="15" spans="1:5">
      <c r="A15" s="77"/>
      <c r="B15" s="98"/>
      <c r="C15" s="22" t="s">
        <v>246</v>
      </c>
      <c r="D15" s="22"/>
    </row>
    <row r="16" spans="1:5">
      <c r="A16" s="77"/>
      <c r="B16" s="98"/>
      <c r="C16" s="22" t="s">
        <v>247</v>
      </c>
      <c r="D16" s="22"/>
    </row>
    <row r="17" spans="1:4">
      <c r="A17" s="77"/>
      <c r="B17" s="98"/>
      <c r="C17" s="22" t="s">
        <v>248</v>
      </c>
      <c r="D17" s="22"/>
    </row>
    <row r="18" spans="1:4">
      <c r="A18" s="77"/>
      <c r="B18" s="98"/>
      <c r="C18" s="22" t="s">
        <v>249</v>
      </c>
      <c r="D18" s="22"/>
    </row>
    <row r="19" spans="1:4">
      <c r="A19" s="77"/>
      <c r="B19" s="98"/>
      <c r="C19" s="22" t="s">
        <v>250</v>
      </c>
      <c r="D19" s="22"/>
    </row>
    <row r="20" spans="1:4">
      <c r="A20" s="77"/>
      <c r="B20" s="98"/>
      <c r="C20" s="22" t="s">
        <v>251</v>
      </c>
      <c r="D20" s="22"/>
    </row>
    <row r="21" spans="1:4">
      <c r="A21" s="77"/>
      <c r="B21" s="98"/>
      <c r="C21" s="22" t="s">
        <v>252</v>
      </c>
      <c r="D21" s="22"/>
    </row>
    <row r="22" spans="1:4">
      <c r="A22" s="77"/>
      <c r="B22" s="98"/>
      <c r="C22" s="22" t="s">
        <v>253</v>
      </c>
      <c r="D22" s="22"/>
    </row>
    <row r="23" spans="1:4">
      <c r="A23" s="77"/>
      <c r="B23" s="98"/>
      <c r="C23" s="22" t="s">
        <v>254</v>
      </c>
      <c r="D23" s="22"/>
    </row>
    <row r="24" spans="1:4">
      <c r="A24" s="77"/>
      <c r="B24" s="98"/>
      <c r="C24" s="22" t="s">
        <v>255</v>
      </c>
      <c r="D24" s="22"/>
    </row>
    <row r="25" spans="1:4">
      <c r="A25" s="77"/>
      <c r="B25" s="98"/>
      <c r="C25" s="22" t="s">
        <v>256</v>
      </c>
      <c r="D25" s="22"/>
    </row>
    <row r="26" spans="1:4">
      <c r="A26" s="77"/>
      <c r="B26" s="98"/>
      <c r="C26" s="22" t="s">
        <v>257</v>
      </c>
      <c r="D26" s="22"/>
    </row>
    <row r="27" spans="1:4">
      <c r="A27" s="77"/>
      <c r="B27" s="98"/>
      <c r="C27" s="22" t="s">
        <v>258</v>
      </c>
      <c r="D27" s="22"/>
    </row>
    <row r="28" spans="1:4">
      <c r="A28" s="77"/>
      <c r="B28" s="98"/>
      <c r="C28" s="22" t="s">
        <v>259</v>
      </c>
      <c r="D28" s="22"/>
    </row>
    <row r="29" spans="1:4">
      <c r="A29" s="77"/>
      <c r="B29" s="98"/>
      <c r="C29" s="22" t="s">
        <v>260</v>
      </c>
      <c r="D29" s="22"/>
    </row>
    <row r="30" spans="1:4">
      <c r="A30" s="77"/>
      <c r="B30" s="98"/>
      <c r="C30" s="22" t="s">
        <v>261</v>
      </c>
      <c r="D30" s="22"/>
    </row>
    <row r="31" spans="1:4">
      <c r="A31" s="77"/>
      <c r="B31" s="98"/>
      <c r="C31" s="22" t="s">
        <v>262</v>
      </c>
      <c r="D31" s="22"/>
    </row>
    <row r="32" spans="1:4">
      <c r="A32" s="77"/>
      <c r="B32" s="98"/>
      <c r="C32" s="22" t="s">
        <v>263</v>
      </c>
      <c r="D32" s="22"/>
    </row>
    <row r="33" spans="1:5">
      <c r="A33" s="77"/>
      <c r="B33" s="98"/>
      <c r="C33" s="22" t="s">
        <v>264</v>
      </c>
      <c r="D33" s="22"/>
    </row>
    <row r="34" spans="1:5">
      <c r="A34" s="77"/>
      <c r="B34" s="98"/>
      <c r="C34" s="22" t="s">
        <v>265</v>
      </c>
      <c r="D34" s="22"/>
    </row>
    <row r="35" spans="1:5">
      <c r="A35" s="77"/>
      <c r="B35" s="98"/>
      <c r="C35" s="22" t="s">
        <v>266</v>
      </c>
      <c r="D35" s="22"/>
    </row>
    <row r="36" spans="1:5">
      <c r="A36" s="77"/>
      <c r="B36" s="98"/>
      <c r="C36" s="22" t="s">
        <v>267</v>
      </c>
      <c r="D36" s="22"/>
      <c r="E36" t="s">
        <v>242</v>
      </c>
    </row>
    <row r="37" spans="1:5">
      <c r="A37" s="77"/>
      <c r="B37" s="98"/>
      <c r="C37" s="11" t="s">
        <v>268</v>
      </c>
      <c r="D37" s="22"/>
      <c r="E37" t="s">
        <v>242</v>
      </c>
    </row>
    <row r="38" spans="1:5">
      <c r="A38" s="77"/>
      <c r="B38" s="98"/>
      <c r="C38" s="22" t="s">
        <v>269</v>
      </c>
      <c r="D38" s="22"/>
    </row>
    <row r="39" spans="1:5">
      <c r="A39" s="77"/>
      <c r="B39" s="98"/>
      <c r="C39" s="22" t="s">
        <v>270</v>
      </c>
      <c r="D39" s="22"/>
    </row>
    <row r="40" spans="1:5">
      <c r="A40" s="77"/>
      <c r="B40" s="98"/>
      <c r="C40" s="22" t="s">
        <v>271</v>
      </c>
      <c r="D40" s="22"/>
      <c r="E40" t="s">
        <v>242</v>
      </c>
    </row>
    <row r="41" spans="1:5">
      <c r="A41" s="77"/>
      <c r="B41" s="98"/>
      <c r="C41" s="22" t="s">
        <v>272</v>
      </c>
      <c r="D41" s="22"/>
    </row>
    <row r="42" spans="1:5">
      <c r="A42" s="77"/>
      <c r="B42" s="98"/>
      <c r="C42" s="22" t="s">
        <v>273</v>
      </c>
      <c r="D42" s="22"/>
    </row>
    <row r="43" spans="1:5">
      <c r="A43" s="77"/>
      <c r="B43" s="98"/>
      <c r="C43" s="22" t="s">
        <v>274</v>
      </c>
      <c r="D43" s="22"/>
    </row>
    <row r="44" spans="1:5">
      <c r="A44" s="77"/>
      <c r="B44" s="98"/>
      <c r="C44" s="22" t="s">
        <v>275</v>
      </c>
      <c r="D44" s="22"/>
    </row>
    <row r="45" spans="1:5">
      <c r="A45" s="77"/>
      <c r="B45" s="98"/>
      <c r="C45" s="22" t="s">
        <v>276</v>
      </c>
      <c r="D45" s="22"/>
    </row>
    <row r="46" spans="1:5">
      <c r="A46" s="77"/>
      <c r="B46" s="98"/>
      <c r="C46" s="22" t="s">
        <v>277</v>
      </c>
      <c r="D46" s="22"/>
      <c r="E46" t="s">
        <v>242</v>
      </c>
    </row>
    <row r="47" spans="1:5">
      <c r="A47" s="77"/>
      <c r="B47" s="98"/>
      <c r="C47" s="22" t="s">
        <v>278</v>
      </c>
      <c r="D47" s="22"/>
    </row>
    <row r="48" spans="1:5">
      <c r="A48" s="77"/>
      <c r="B48" s="98"/>
      <c r="C48" s="22" t="s">
        <v>279</v>
      </c>
      <c r="D48" s="22"/>
    </row>
    <row r="49" spans="1:5">
      <c r="A49" s="77"/>
      <c r="B49" s="98"/>
      <c r="C49" s="22" t="s">
        <v>280</v>
      </c>
      <c r="D49" s="22"/>
    </row>
    <row r="50" spans="1:5">
      <c r="A50" s="77"/>
      <c r="B50" s="98"/>
      <c r="C50" s="22" t="s">
        <v>281</v>
      </c>
      <c r="D50" s="22"/>
    </row>
    <row r="51" spans="1:5">
      <c r="A51" s="77"/>
      <c r="B51" s="98"/>
      <c r="C51" s="22" t="s">
        <v>282</v>
      </c>
      <c r="D51" s="22"/>
    </row>
    <row r="52" spans="1:5">
      <c r="A52" s="77"/>
      <c r="B52" s="98"/>
      <c r="C52" s="22" t="s">
        <v>283</v>
      </c>
      <c r="D52" s="22"/>
    </row>
    <row r="53" spans="1:5">
      <c r="A53" s="77"/>
      <c r="B53" s="98"/>
      <c r="C53" s="22" t="s">
        <v>284</v>
      </c>
      <c r="D53" s="22"/>
    </row>
    <row r="54" spans="1:5">
      <c r="A54" s="77"/>
      <c r="B54" s="98"/>
      <c r="C54" s="22" t="s">
        <v>285</v>
      </c>
      <c r="D54" s="22"/>
    </row>
    <row r="55" spans="1:5">
      <c r="A55" s="77"/>
      <c r="B55" s="98"/>
      <c r="C55" s="22" t="s">
        <v>286</v>
      </c>
      <c r="D55" s="22"/>
    </row>
    <row r="56" spans="1:5">
      <c r="A56" s="77"/>
      <c r="B56" s="98"/>
      <c r="C56" s="22" t="s">
        <v>287</v>
      </c>
      <c r="D56" s="22"/>
    </row>
    <row r="57" spans="1:5">
      <c r="A57" s="77"/>
      <c r="B57" s="98"/>
      <c r="C57" s="22" t="s">
        <v>288</v>
      </c>
      <c r="D57" s="22"/>
    </row>
    <row r="58" spans="1:5">
      <c r="A58" s="77"/>
      <c r="B58" s="98"/>
      <c r="C58" s="22" t="s">
        <v>289</v>
      </c>
      <c r="D58" s="22"/>
    </row>
    <row r="59" spans="1:5">
      <c r="A59" s="77"/>
      <c r="B59" s="98"/>
      <c r="C59" s="22" t="s">
        <v>290</v>
      </c>
      <c r="D59" s="22"/>
    </row>
    <row r="60" spans="1:5">
      <c r="A60" s="77"/>
      <c r="B60" s="98"/>
      <c r="C60" s="22" t="s">
        <v>291</v>
      </c>
      <c r="D60" s="22"/>
    </row>
    <row r="61" spans="1:5">
      <c r="A61" s="77"/>
      <c r="B61" s="98"/>
      <c r="C61" s="22" t="s">
        <v>292</v>
      </c>
      <c r="D61" s="22"/>
    </row>
    <row r="62" spans="1:5">
      <c r="A62" s="77"/>
      <c r="B62" s="98"/>
      <c r="C62" s="22" t="s">
        <v>293</v>
      </c>
      <c r="D62" s="22"/>
    </row>
    <row r="63" spans="1:5">
      <c r="A63" s="77"/>
      <c r="B63" s="98"/>
      <c r="C63" s="22" t="s">
        <v>294</v>
      </c>
      <c r="D63" s="22"/>
      <c r="E63" t="s">
        <v>242</v>
      </c>
    </row>
    <row r="64" spans="1:5">
      <c r="A64" s="77"/>
      <c r="B64" s="98"/>
      <c r="C64" s="22" t="s">
        <v>295</v>
      </c>
      <c r="D64" s="22"/>
    </row>
    <row r="65" spans="1:4">
      <c r="A65" s="77"/>
      <c r="B65" s="98"/>
      <c r="C65" s="22" t="s">
        <v>296</v>
      </c>
      <c r="D65" s="22"/>
    </row>
    <row r="66" spans="1:4">
      <c r="A66" s="77"/>
      <c r="B66" s="98"/>
      <c r="C66" s="22" t="s">
        <v>297</v>
      </c>
      <c r="D66" s="22"/>
    </row>
    <row r="67" spans="1:4">
      <c r="A67" s="77"/>
      <c r="B67" s="98"/>
      <c r="C67" s="22" t="s">
        <v>298</v>
      </c>
      <c r="D67" s="22"/>
    </row>
    <row r="68" spans="1:4">
      <c r="A68" s="77"/>
      <c r="B68" s="98"/>
      <c r="C68" s="22" t="s">
        <v>299</v>
      </c>
      <c r="D68" s="22"/>
    </row>
    <row r="69" spans="1:4">
      <c r="A69" s="77"/>
      <c r="B69" s="98"/>
      <c r="C69" s="22" t="s">
        <v>300</v>
      </c>
      <c r="D69" s="22"/>
    </row>
    <row r="70" spans="1:4">
      <c r="A70" s="77"/>
      <c r="B70" s="98"/>
      <c r="C70" s="22" t="s">
        <v>301</v>
      </c>
      <c r="D70" s="22"/>
    </row>
    <row r="71" spans="1:4">
      <c r="A71" s="77"/>
      <c r="B71" s="98"/>
      <c r="C71" s="22" t="s">
        <v>302</v>
      </c>
      <c r="D71" s="22"/>
    </row>
    <row r="72" spans="1:4">
      <c r="A72" s="77"/>
      <c r="B72" s="98"/>
      <c r="C72" s="22" t="s">
        <v>303</v>
      </c>
      <c r="D72" s="22"/>
    </row>
    <row r="73" spans="1:4">
      <c r="A73" s="77"/>
      <c r="B73" s="98"/>
      <c r="C73" s="22" t="s">
        <v>304</v>
      </c>
      <c r="D73" s="22"/>
    </row>
    <row r="74" spans="1:4">
      <c r="A74" s="77"/>
      <c r="B74" s="98"/>
      <c r="C74" s="22" t="s">
        <v>305</v>
      </c>
      <c r="D74" s="22"/>
    </row>
    <row r="75" spans="1:4">
      <c r="A75" s="77"/>
      <c r="B75" s="98"/>
      <c r="C75" s="22" t="s">
        <v>306</v>
      </c>
      <c r="D75" s="22"/>
    </row>
    <row r="76" spans="1:4">
      <c r="A76" s="77"/>
      <c r="B76" s="98"/>
      <c r="C76" s="22" t="s">
        <v>307</v>
      </c>
      <c r="D76" s="22"/>
    </row>
    <row r="77" spans="1:4">
      <c r="A77" s="77"/>
      <c r="B77" s="98"/>
      <c r="C77" s="22" t="s">
        <v>308</v>
      </c>
      <c r="D77" s="22"/>
    </row>
    <row r="78" spans="1:4">
      <c r="A78" s="77"/>
      <c r="B78" s="98"/>
      <c r="C78" s="22" t="s">
        <v>309</v>
      </c>
      <c r="D78" s="22"/>
    </row>
    <row r="79" spans="1:4">
      <c r="A79" s="77"/>
      <c r="B79" s="98"/>
      <c r="C79" s="22" t="s">
        <v>310</v>
      </c>
      <c r="D79" s="22"/>
    </row>
    <row r="80" spans="1:4">
      <c r="A80" s="77"/>
      <c r="B80" s="98"/>
      <c r="C80" s="22" t="s">
        <v>311</v>
      </c>
      <c r="D80" s="22"/>
    </row>
    <row r="81" spans="1:5">
      <c r="A81" s="77"/>
      <c r="B81" s="98"/>
      <c r="C81" s="22" t="s">
        <v>312</v>
      </c>
      <c r="D81" s="22"/>
    </row>
    <row r="82" spans="1:5">
      <c r="A82" s="77"/>
      <c r="B82" s="98"/>
      <c r="C82" s="22" t="s">
        <v>313</v>
      </c>
      <c r="D82" s="22"/>
    </row>
    <row r="83" spans="1:5">
      <c r="A83" s="77"/>
      <c r="B83" s="98"/>
      <c r="C83" s="22" t="s">
        <v>314</v>
      </c>
      <c r="D83" s="22"/>
    </row>
    <row r="84" spans="1:5">
      <c r="A84" s="77"/>
      <c r="B84" s="98"/>
      <c r="C84" s="22" t="s">
        <v>315</v>
      </c>
      <c r="D84" s="22"/>
    </row>
    <row r="85" spans="1:5">
      <c r="A85" s="77"/>
      <c r="B85" s="98"/>
      <c r="C85" s="22" t="s">
        <v>316</v>
      </c>
      <c r="D85" s="22"/>
    </row>
    <row r="86" spans="1:5">
      <c r="A86" s="77"/>
      <c r="B86" s="98"/>
      <c r="C86" s="22" t="s">
        <v>317</v>
      </c>
      <c r="D86" s="22"/>
    </row>
    <row r="87" spans="1:5">
      <c r="A87" s="77"/>
      <c r="B87" s="98"/>
      <c r="C87" s="22" t="s">
        <v>318</v>
      </c>
      <c r="D87" s="22"/>
    </row>
    <row r="88" spans="1:5">
      <c r="A88" s="77"/>
      <c r="B88" s="98"/>
      <c r="C88" s="22" t="s">
        <v>319</v>
      </c>
      <c r="D88" s="22"/>
    </row>
    <row r="89" spans="1:5">
      <c r="A89" s="77"/>
      <c r="B89" s="98"/>
      <c r="C89" s="22" t="s">
        <v>320</v>
      </c>
      <c r="D89" s="22"/>
    </row>
    <row r="90" spans="1:5">
      <c r="A90" s="77"/>
      <c r="B90" s="98"/>
      <c r="C90" s="22" t="s">
        <v>321</v>
      </c>
      <c r="D90" s="22"/>
    </row>
    <row r="91" spans="1:5">
      <c r="A91" s="77"/>
      <c r="B91" s="98"/>
      <c r="C91" s="22" t="s">
        <v>322</v>
      </c>
      <c r="D91" s="22"/>
    </row>
    <row r="92" spans="1:5">
      <c r="A92" s="77"/>
      <c r="B92" s="98"/>
      <c r="C92" s="22" t="s">
        <v>323</v>
      </c>
      <c r="D92" s="22"/>
    </row>
    <row r="93" spans="1:5">
      <c r="A93" s="77"/>
      <c r="B93" s="98"/>
      <c r="C93" s="22" t="s">
        <v>324</v>
      </c>
      <c r="D93" s="22"/>
    </row>
    <row r="94" spans="1:5">
      <c r="A94" s="77"/>
      <c r="B94" s="98"/>
      <c r="C94" s="22" t="s">
        <v>325</v>
      </c>
      <c r="D94" s="22" t="s">
        <v>326</v>
      </c>
      <c r="E94" t="s">
        <v>242</v>
      </c>
    </row>
    <row r="95" spans="1:5">
      <c r="A95" s="77"/>
      <c r="B95" s="98"/>
      <c r="C95" s="22" t="s">
        <v>327</v>
      </c>
      <c r="D95" s="22" t="s">
        <v>328</v>
      </c>
      <c r="E95" t="s">
        <v>242</v>
      </c>
    </row>
    <row r="96" spans="1:5">
      <c r="A96" s="77"/>
      <c r="B96" s="98"/>
      <c r="C96" s="22" t="s">
        <v>329</v>
      </c>
      <c r="D96" s="22" t="s">
        <v>328</v>
      </c>
      <c r="E96" t="s">
        <v>242</v>
      </c>
    </row>
    <row r="97" spans="1:5">
      <c r="A97" s="77"/>
      <c r="B97" s="98"/>
      <c r="C97" s="22" t="s">
        <v>330</v>
      </c>
      <c r="D97" s="22" t="s">
        <v>328</v>
      </c>
      <c r="E97" t="s">
        <v>242</v>
      </c>
    </row>
    <row r="98" spans="1:5">
      <c r="A98" s="77"/>
      <c r="B98" s="98"/>
      <c r="C98" s="22" t="s">
        <v>331</v>
      </c>
      <c r="D98" s="22" t="s">
        <v>328</v>
      </c>
      <c r="E98" t="s">
        <v>242</v>
      </c>
    </row>
    <row r="99" spans="1:5">
      <c r="A99" s="77"/>
      <c r="B99" s="98"/>
      <c r="C99" s="22" t="s">
        <v>332</v>
      </c>
      <c r="D99" s="22" t="s">
        <v>328</v>
      </c>
      <c r="E99" t="s">
        <v>242</v>
      </c>
    </row>
    <row r="100" spans="1:5">
      <c r="A100" s="77"/>
      <c r="B100" s="98"/>
      <c r="C100" s="22" t="s">
        <v>333</v>
      </c>
      <c r="D100" s="22" t="s">
        <v>328</v>
      </c>
      <c r="E100" t="s">
        <v>242</v>
      </c>
    </row>
    <row r="101" spans="1:5">
      <c r="A101" s="77"/>
      <c r="B101" s="98"/>
      <c r="C101" s="22" t="s">
        <v>334</v>
      </c>
      <c r="D101" s="22" t="s">
        <v>328</v>
      </c>
      <c r="E101" t="s">
        <v>242</v>
      </c>
    </row>
    <row r="102" spans="1:5">
      <c r="A102" s="77"/>
      <c r="B102" s="98"/>
      <c r="C102" s="22" t="s">
        <v>335</v>
      </c>
      <c r="D102" s="22" t="s">
        <v>328</v>
      </c>
      <c r="E102" t="s">
        <v>242</v>
      </c>
    </row>
    <row r="103" spans="1:5">
      <c r="A103" s="77"/>
      <c r="B103" s="98"/>
      <c r="C103" s="22" t="s">
        <v>336</v>
      </c>
      <c r="D103" s="22" t="s">
        <v>328</v>
      </c>
      <c r="E103" t="s">
        <v>242</v>
      </c>
    </row>
    <row r="104" spans="1:5">
      <c r="A104" s="72"/>
      <c r="B104" s="72" t="s">
        <v>160</v>
      </c>
      <c r="C104" s="21" t="s">
        <v>337</v>
      </c>
      <c r="D104" s="21"/>
    </row>
    <row r="105" spans="1:5">
      <c r="A105" s="73"/>
      <c r="B105" s="73"/>
      <c r="C105" s="21" t="s">
        <v>159</v>
      </c>
      <c r="D105" s="21"/>
    </row>
    <row r="106" spans="1:5">
      <c r="A106" s="73"/>
      <c r="B106" s="73"/>
      <c r="C106" s="21" t="s">
        <v>338</v>
      </c>
      <c r="D106" s="21"/>
    </row>
    <row r="107" spans="1:5">
      <c r="A107" s="73"/>
      <c r="B107" s="73"/>
      <c r="C107" s="21" t="s">
        <v>339</v>
      </c>
      <c r="D107" s="21"/>
    </row>
    <row r="108" spans="1:5">
      <c r="A108" s="73"/>
      <c r="B108" s="73"/>
      <c r="C108" s="21" t="s">
        <v>33</v>
      </c>
      <c r="D108" s="21"/>
    </row>
    <row r="109" spans="1:5">
      <c r="A109" s="73"/>
      <c r="B109" s="73"/>
      <c r="C109" s="21" t="s">
        <v>340</v>
      </c>
      <c r="D109" s="21"/>
    </row>
    <row r="110" spans="1:5">
      <c r="A110" s="74"/>
      <c r="B110" s="74"/>
      <c r="C110" s="21" t="s">
        <v>180</v>
      </c>
      <c r="D110" s="21"/>
    </row>
    <row r="111" spans="1:5">
      <c r="A111" s="77"/>
      <c r="B111" s="63" t="s">
        <v>184</v>
      </c>
      <c r="C111" s="22" t="s">
        <v>337</v>
      </c>
      <c r="D111" s="22"/>
    </row>
    <row r="112" spans="1:5">
      <c r="A112" s="77"/>
      <c r="B112" s="64"/>
      <c r="C112" s="22" t="s">
        <v>190</v>
      </c>
      <c r="D112" s="22"/>
    </row>
    <row r="113" spans="1:4">
      <c r="A113" s="77"/>
      <c r="B113" s="65"/>
      <c r="C113" s="22" t="s">
        <v>341</v>
      </c>
      <c r="D113" s="22"/>
    </row>
    <row r="114" spans="1:4">
      <c r="A114" s="90"/>
      <c r="B114" s="90" t="s">
        <v>342</v>
      </c>
      <c r="C114" s="21" t="s">
        <v>337</v>
      </c>
      <c r="D114" s="21"/>
    </row>
    <row r="115" spans="1:4">
      <c r="A115" s="90"/>
      <c r="B115" s="90"/>
      <c r="C115" s="21" t="s">
        <v>338</v>
      </c>
      <c r="D115" s="21"/>
    </row>
    <row r="116" spans="1:4">
      <c r="A116" s="90"/>
      <c r="B116" s="90"/>
      <c r="C116" s="21" t="s">
        <v>339</v>
      </c>
      <c r="D116" s="21"/>
    </row>
    <row r="117" spans="1:4">
      <c r="A117" s="90"/>
      <c r="B117" s="90"/>
      <c r="C117" s="21" t="s">
        <v>340</v>
      </c>
      <c r="D117" s="21"/>
    </row>
    <row r="118" spans="1:4">
      <c r="A118" s="76"/>
      <c r="B118" s="91" t="s">
        <v>120</v>
      </c>
      <c r="C118" s="22" t="s">
        <v>337</v>
      </c>
      <c r="D118" s="22"/>
    </row>
    <row r="119" spans="1:4">
      <c r="A119" s="12"/>
      <c r="B119" s="107"/>
      <c r="C119" s="22" t="s">
        <v>343</v>
      </c>
      <c r="D119" s="22"/>
    </row>
    <row r="120" spans="1:4">
      <c r="A120" s="12"/>
      <c r="B120" s="107"/>
      <c r="C120" s="22" t="s">
        <v>339</v>
      </c>
      <c r="D120" s="22"/>
    </row>
    <row r="121" spans="1:4">
      <c r="A121" s="12"/>
      <c r="B121" s="107"/>
      <c r="C121" s="22" t="s">
        <v>33</v>
      </c>
      <c r="D121" s="22"/>
    </row>
    <row r="122" spans="1:4">
      <c r="A122" s="12"/>
      <c r="B122" s="107"/>
      <c r="C122" s="22" t="s">
        <v>338</v>
      </c>
      <c r="D122" s="22"/>
    </row>
    <row r="123" spans="1:4">
      <c r="A123" s="12"/>
      <c r="B123" s="107"/>
      <c r="C123" s="22" t="s">
        <v>344</v>
      </c>
      <c r="D123" s="22"/>
    </row>
    <row r="124" spans="1:4">
      <c r="A124" s="12"/>
      <c r="B124" s="107"/>
      <c r="C124" s="22" t="s">
        <v>345</v>
      </c>
      <c r="D124" s="22"/>
    </row>
    <row r="125" spans="1:4">
      <c r="A125" s="12"/>
      <c r="B125" s="107"/>
      <c r="C125" s="22" t="s">
        <v>340</v>
      </c>
      <c r="D125" s="22"/>
    </row>
    <row r="126" spans="1:4">
      <c r="A126" s="77"/>
      <c r="B126" s="92"/>
      <c r="C126" s="22" t="s">
        <v>180</v>
      </c>
      <c r="D126" s="22"/>
    </row>
    <row r="127" spans="1:4">
      <c r="A127" s="72"/>
      <c r="B127" s="72" t="s">
        <v>161</v>
      </c>
      <c r="C127" s="21" t="s">
        <v>346</v>
      </c>
      <c r="D127" s="21"/>
    </row>
    <row r="128" spans="1:4">
      <c r="A128" s="73"/>
      <c r="B128" s="73"/>
      <c r="C128" s="21" t="s">
        <v>347</v>
      </c>
      <c r="D128" s="21"/>
    </row>
    <row r="129" spans="1:5">
      <c r="A129" s="73"/>
      <c r="B129" s="73"/>
      <c r="C129" s="21" t="s">
        <v>348</v>
      </c>
      <c r="D129" s="21"/>
    </row>
    <row r="130" spans="1:5">
      <c r="A130" s="73"/>
      <c r="B130" s="73"/>
      <c r="C130" s="21" t="s">
        <v>349</v>
      </c>
      <c r="D130" s="21"/>
    </row>
    <row r="131" spans="1:5">
      <c r="A131" s="73"/>
      <c r="B131" s="73"/>
      <c r="C131" s="21" t="s">
        <v>33</v>
      </c>
      <c r="D131" s="21"/>
    </row>
    <row r="132" spans="1:5">
      <c r="A132" s="77"/>
      <c r="B132" s="64" t="s">
        <v>350</v>
      </c>
      <c r="C132" s="22" t="s">
        <v>346</v>
      </c>
      <c r="D132" s="22"/>
    </row>
    <row r="133" spans="1:5">
      <c r="A133" s="77"/>
      <c r="B133" s="64"/>
      <c r="C133" s="22" t="s">
        <v>33</v>
      </c>
      <c r="D133" s="22"/>
    </row>
    <row r="134" spans="1:5">
      <c r="A134" s="78"/>
      <c r="B134" s="65"/>
      <c r="C134" s="22" t="s">
        <v>180</v>
      </c>
      <c r="D134" s="22"/>
    </row>
    <row r="135" spans="1:5">
      <c r="A135" s="79"/>
      <c r="B135" s="79" t="s">
        <v>351</v>
      </c>
      <c r="C135" s="21" t="s">
        <v>352</v>
      </c>
      <c r="D135" s="21"/>
    </row>
    <row r="136" spans="1:5">
      <c r="A136" s="80"/>
      <c r="B136" s="80"/>
      <c r="C136" s="21" t="s">
        <v>353</v>
      </c>
      <c r="D136" s="21"/>
      <c r="E136" t="s">
        <v>242</v>
      </c>
    </row>
    <row r="137" spans="1:5">
      <c r="A137" s="80"/>
      <c r="B137" s="80"/>
      <c r="C137" s="21" t="s">
        <v>354</v>
      </c>
      <c r="D137" s="21" t="s">
        <v>355</v>
      </c>
    </row>
    <row r="138" spans="1:5">
      <c r="A138" s="80"/>
      <c r="B138" s="80"/>
      <c r="C138" s="21" t="s">
        <v>356</v>
      </c>
      <c r="D138" s="21" t="s">
        <v>357</v>
      </c>
    </row>
    <row r="139" spans="1:5">
      <c r="A139" s="80"/>
      <c r="B139" s="80"/>
      <c r="C139" s="21" t="s">
        <v>358</v>
      </c>
      <c r="D139" s="21"/>
    </row>
    <row r="140" spans="1:5">
      <c r="A140" s="80"/>
      <c r="B140" s="80"/>
      <c r="C140" s="21" t="s">
        <v>359</v>
      </c>
      <c r="D140" s="21"/>
    </row>
    <row r="141" spans="1:5">
      <c r="A141" s="80"/>
      <c r="B141" s="80"/>
      <c r="C141" s="21" t="s">
        <v>360</v>
      </c>
      <c r="D141" s="21"/>
    </row>
    <row r="142" spans="1:5">
      <c r="A142" s="80"/>
      <c r="B142" s="80"/>
      <c r="C142" s="21" t="s">
        <v>361</v>
      </c>
      <c r="D142" s="21"/>
    </row>
    <row r="143" spans="1:5">
      <c r="A143" s="80"/>
      <c r="B143" s="80"/>
      <c r="C143" s="21" t="s">
        <v>362</v>
      </c>
      <c r="D143" s="21"/>
    </row>
    <row r="144" spans="1:5">
      <c r="A144" s="80"/>
      <c r="B144" s="80"/>
      <c r="C144" s="21" t="s">
        <v>363</v>
      </c>
      <c r="D144" s="21"/>
    </row>
    <row r="145" spans="1:4">
      <c r="A145" s="80"/>
      <c r="B145" s="80"/>
      <c r="C145" s="21" t="s">
        <v>180</v>
      </c>
      <c r="D145" s="21"/>
    </row>
    <row r="146" spans="1:4">
      <c r="A146" s="76"/>
      <c r="B146" s="69" t="s">
        <v>364</v>
      </c>
      <c r="C146" s="22" t="s">
        <v>365</v>
      </c>
      <c r="D146" s="22"/>
    </row>
    <row r="147" spans="1:4">
      <c r="A147" s="78"/>
      <c r="B147" s="71"/>
      <c r="C147" s="22" t="s">
        <v>138</v>
      </c>
      <c r="D147" s="22"/>
    </row>
    <row r="148" spans="1:4">
      <c r="A148" s="58"/>
      <c r="B148" s="106" t="s">
        <v>8</v>
      </c>
      <c r="C148" s="21" t="s">
        <v>41</v>
      </c>
      <c r="D148" s="21" t="s">
        <v>366</v>
      </c>
    </row>
    <row r="149" spans="1:4">
      <c r="A149" s="59"/>
      <c r="B149" s="59"/>
      <c r="C149" s="21" t="s">
        <v>367</v>
      </c>
      <c r="D149" s="21" t="s">
        <v>368</v>
      </c>
    </row>
    <row r="150" spans="1:4">
      <c r="A150" s="59"/>
      <c r="B150" s="59"/>
      <c r="C150" s="21" t="s">
        <v>369</v>
      </c>
      <c r="D150" s="21" t="s">
        <v>370</v>
      </c>
    </row>
    <row r="151" spans="1:4">
      <c r="A151" s="59"/>
      <c r="B151" s="59"/>
      <c r="C151" s="21" t="s">
        <v>371</v>
      </c>
      <c r="D151" s="21" t="s">
        <v>372</v>
      </c>
    </row>
    <row r="152" spans="1:4">
      <c r="A152" s="59"/>
      <c r="B152" s="59"/>
      <c r="C152" s="21" t="s">
        <v>373</v>
      </c>
      <c r="D152" s="21" t="s">
        <v>374</v>
      </c>
    </row>
    <row r="153" spans="1:4">
      <c r="A153" s="59"/>
      <c r="B153" s="59"/>
      <c r="C153" s="21" t="s">
        <v>375</v>
      </c>
      <c r="D153" s="21" t="s">
        <v>376</v>
      </c>
    </row>
    <row r="154" spans="1:4">
      <c r="A154" s="59"/>
      <c r="B154" s="59"/>
      <c r="C154" s="21" t="s">
        <v>377</v>
      </c>
      <c r="D154" s="21" t="s">
        <v>378</v>
      </c>
    </row>
    <row r="155" spans="1:4">
      <c r="A155" s="59"/>
      <c r="B155" s="59"/>
      <c r="C155" s="21" t="s">
        <v>379</v>
      </c>
      <c r="D155" s="21" t="s">
        <v>380</v>
      </c>
    </row>
    <row r="156" spans="1:4">
      <c r="A156" s="59"/>
      <c r="B156" s="59"/>
      <c r="C156" s="21" t="s">
        <v>381</v>
      </c>
      <c r="D156" s="21" t="s">
        <v>382</v>
      </c>
    </row>
    <row r="157" spans="1:4">
      <c r="A157" s="59"/>
      <c r="B157" s="59"/>
      <c r="C157" s="21" t="s">
        <v>383</v>
      </c>
      <c r="D157" s="21" t="s">
        <v>384</v>
      </c>
    </row>
    <row r="158" spans="1:4">
      <c r="A158" s="59"/>
      <c r="B158" s="59"/>
      <c r="C158" s="21" t="s">
        <v>385</v>
      </c>
      <c r="D158" s="21" t="s">
        <v>386</v>
      </c>
    </row>
    <row r="159" spans="1:4">
      <c r="A159" s="59"/>
      <c r="B159" s="59"/>
      <c r="C159" s="21" t="s">
        <v>387</v>
      </c>
      <c r="D159" s="21" t="s">
        <v>388</v>
      </c>
    </row>
    <row r="160" spans="1:4">
      <c r="A160" s="59"/>
      <c r="B160" s="59"/>
      <c r="C160" s="21" t="s">
        <v>389</v>
      </c>
      <c r="D160" s="21" t="s">
        <v>390</v>
      </c>
    </row>
    <row r="161" spans="1:4">
      <c r="A161" s="59"/>
      <c r="B161" s="59"/>
      <c r="C161" s="21" t="s">
        <v>391</v>
      </c>
      <c r="D161" s="21" t="s">
        <v>392</v>
      </c>
    </row>
    <row r="162" spans="1:4">
      <c r="A162" s="59"/>
      <c r="B162" s="59"/>
      <c r="C162" s="21" t="s">
        <v>393</v>
      </c>
      <c r="D162" s="21" t="s">
        <v>394</v>
      </c>
    </row>
    <row r="163" spans="1:4">
      <c r="A163" s="59"/>
      <c r="B163" s="59"/>
      <c r="C163" s="21" t="s">
        <v>395</v>
      </c>
      <c r="D163" s="21" t="s">
        <v>396</v>
      </c>
    </row>
    <row r="164" spans="1:4">
      <c r="A164" s="59"/>
      <c r="B164" s="59"/>
      <c r="C164" s="21" t="s">
        <v>397</v>
      </c>
      <c r="D164" s="21" t="s">
        <v>398</v>
      </c>
    </row>
    <row r="165" spans="1:4">
      <c r="A165" s="59"/>
      <c r="B165" s="59"/>
      <c r="C165" s="21" t="s">
        <v>399</v>
      </c>
      <c r="D165" s="21" t="s">
        <v>400</v>
      </c>
    </row>
    <row r="166" spans="1:4">
      <c r="A166" s="59"/>
      <c r="B166" s="59"/>
      <c r="C166" s="21" t="s">
        <v>401</v>
      </c>
      <c r="D166" s="21" t="s">
        <v>402</v>
      </c>
    </row>
    <row r="167" spans="1:4">
      <c r="A167" s="59"/>
      <c r="B167" s="59"/>
      <c r="C167" s="21" t="s">
        <v>403</v>
      </c>
      <c r="D167" s="21" t="s">
        <v>404</v>
      </c>
    </row>
    <row r="168" spans="1:4">
      <c r="A168" s="59"/>
      <c r="B168" s="59"/>
      <c r="C168" s="21" t="s">
        <v>405</v>
      </c>
      <c r="D168" s="21" t="s">
        <v>406</v>
      </c>
    </row>
    <row r="169" spans="1:4">
      <c r="A169" s="59"/>
      <c r="B169" s="59"/>
      <c r="C169" s="21" t="s">
        <v>407</v>
      </c>
      <c r="D169" s="21" t="s">
        <v>408</v>
      </c>
    </row>
    <row r="170" spans="1:4">
      <c r="A170" s="59"/>
      <c r="B170" s="59"/>
      <c r="C170" s="21" t="s">
        <v>409</v>
      </c>
      <c r="D170" s="21" t="s">
        <v>410</v>
      </c>
    </row>
    <row r="171" spans="1:4">
      <c r="A171" s="59"/>
      <c r="B171" s="59"/>
      <c r="C171" s="21" t="s">
        <v>411</v>
      </c>
      <c r="D171" s="21" t="s">
        <v>412</v>
      </c>
    </row>
    <row r="172" spans="1:4">
      <c r="A172" s="59"/>
      <c r="B172" s="59"/>
      <c r="C172" s="21" t="s">
        <v>413</v>
      </c>
      <c r="D172" s="21" t="s">
        <v>414</v>
      </c>
    </row>
    <row r="173" spans="1:4">
      <c r="A173" s="59"/>
      <c r="B173" s="59"/>
      <c r="C173" s="21" t="s">
        <v>415</v>
      </c>
      <c r="D173" s="21" t="s">
        <v>416</v>
      </c>
    </row>
    <row r="174" spans="1:4">
      <c r="A174" s="59"/>
      <c r="B174" s="59"/>
      <c r="C174" s="21" t="s">
        <v>417</v>
      </c>
      <c r="D174" s="21" t="s">
        <v>418</v>
      </c>
    </row>
    <row r="175" spans="1:4">
      <c r="A175" s="59"/>
      <c r="B175" s="59"/>
      <c r="C175" s="21" t="s">
        <v>419</v>
      </c>
      <c r="D175" s="21" t="s">
        <v>420</v>
      </c>
    </row>
    <row r="176" spans="1:4">
      <c r="A176" s="59"/>
      <c r="B176" s="59"/>
      <c r="C176" s="21" t="s">
        <v>421</v>
      </c>
      <c r="D176" s="21" t="s">
        <v>422</v>
      </c>
    </row>
    <row r="177" spans="1:5">
      <c r="A177" s="59"/>
      <c r="B177" s="59"/>
      <c r="C177" s="21" t="s">
        <v>423</v>
      </c>
      <c r="D177" s="21" t="s">
        <v>424</v>
      </c>
    </row>
    <row r="178" spans="1:5">
      <c r="A178" s="59"/>
      <c r="B178" s="59"/>
      <c r="C178" s="21" t="s">
        <v>425</v>
      </c>
      <c r="D178" s="21" t="s">
        <v>426</v>
      </c>
    </row>
    <row r="179" spans="1:5">
      <c r="A179" s="59"/>
      <c r="B179" s="59"/>
      <c r="C179" s="21" t="s">
        <v>427</v>
      </c>
      <c r="D179" s="21" t="s">
        <v>428</v>
      </c>
    </row>
    <row r="180" spans="1:5">
      <c r="A180" s="59"/>
      <c r="B180" s="59"/>
      <c r="C180" s="21" t="s">
        <v>429</v>
      </c>
      <c r="D180" s="21" t="s">
        <v>430</v>
      </c>
      <c r="E180" t="s">
        <v>242</v>
      </c>
    </row>
    <row r="181" spans="1:5">
      <c r="A181" s="59"/>
      <c r="B181" s="59"/>
      <c r="C181" s="21" t="s">
        <v>180</v>
      </c>
      <c r="D181" s="21" t="s">
        <v>180</v>
      </c>
    </row>
    <row r="182" spans="1:5">
      <c r="A182" s="76"/>
      <c r="B182" s="69" t="s">
        <v>431</v>
      </c>
      <c r="C182" s="51" t="s">
        <v>432</v>
      </c>
      <c r="D182" s="51"/>
    </row>
    <row r="183" spans="1:5">
      <c r="A183" s="77"/>
      <c r="B183" s="70"/>
      <c r="C183" s="51" t="s">
        <v>433</v>
      </c>
      <c r="D183" s="51"/>
    </row>
    <row r="184" spans="1:5">
      <c r="A184" s="77"/>
      <c r="B184" s="70"/>
      <c r="C184" s="51" t="s">
        <v>434</v>
      </c>
      <c r="D184" s="51"/>
    </row>
    <row r="185" spans="1:5">
      <c r="A185" s="78"/>
      <c r="B185" s="71"/>
      <c r="C185" s="52" t="s">
        <v>435</v>
      </c>
      <c r="D185" s="52"/>
    </row>
    <row r="186" spans="1:5">
      <c r="A186" s="72"/>
      <c r="B186" s="72" t="s">
        <v>436</v>
      </c>
      <c r="C186" s="50" t="s">
        <v>437</v>
      </c>
      <c r="D186" s="50"/>
    </row>
    <row r="187" spans="1:5">
      <c r="A187" s="73"/>
      <c r="B187" s="73"/>
      <c r="C187" s="50" t="s">
        <v>438</v>
      </c>
      <c r="D187" s="50"/>
    </row>
    <row r="188" spans="1:5">
      <c r="A188" s="76"/>
      <c r="B188" s="69" t="s">
        <v>10</v>
      </c>
      <c r="C188" s="52" t="s">
        <v>194</v>
      </c>
      <c r="D188" s="52" t="s">
        <v>439</v>
      </c>
    </row>
    <row r="189" spans="1:5">
      <c r="A189" s="77"/>
      <c r="B189" s="70"/>
      <c r="C189" s="52" t="s">
        <v>440</v>
      </c>
      <c r="D189" s="52" t="s">
        <v>441</v>
      </c>
    </row>
    <row r="190" spans="1:5">
      <c r="A190" s="77"/>
      <c r="B190" s="70"/>
      <c r="C190" s="52" t="s">
        <v>33</v>
      </c>
      <c r="D190" s="52" t="s">
        <v>33</v>
      </c>
    </row>
    <row r="191" spans="1:5">
      <c r="A191" s="77"/>
      <c r="B191" s="70"/>
      <c r="C191" s="52" t="s">
        <v>442</v>
      </c>
      <c r="D191" s="52" t="s">
        <v>443</v>
      </c>
    </row>
    <row r="192" spans="1:5">
      <c r="A192" s="77"/>
      <c r="B192" s="70"/>
      <c r="C192" s="52" t="s">
        <v>444</v>
      </c>
      <c r="D192" s="52" t="s">
        <v>445</v>
      </c>
    </row>
    <row r="193" spans="1:4">
      <c r="A193" s="77"/>
      <c r="B193" s="70"/>
      <c r="C193" s="52" t="s">
        <v>446</v>
      </c>
      <c r="D193" s="52" t="s">
        <v>447</v>
      </c>
    </row>
    <row r="194" spans="1:4">
      <c r="A194" s="77"/>
      <c r="B194" s="70"/>
      <c r="C194" s="52" t="s">
        <v>448</v>
      </c>
      <c r="D194" s="52" t="s">
        <v>449</v>
      </c>
    </row>
    <row r="195" spans="1:4">
      <c r="A195" s="77"/>
      <c r="B195" s="70"/>
      <c r="C195" s="52" t="s">
        <v>450</v>
      </c>
      <c r="D195" s="52" t="s">
        <v>451</v>
      </c>
    </row>
    <row r="196" spans="1:4">
      <c r="A196" s="77"/>
      <c r="B196" s="70"/>
      <c r="C196" s="52" t="s">
        <v>452</v>
      </c>
      <c r="D196" s="52" t="s">
        <v>453</v>
      </c>
    </row>
    <row r="197" spans="1:4">
      <c r="A197" s="77"/>
      <c r="B197" s="70"/>
      <c r="C197" s="52" t="s">
        <v>454</v>
      </c>
      <c r="D197" s="52" t="s">
        <v>455</v>
      </c>
    </row>
    <row r="198" spans="1:4">
      <c r="A198" s="77"/>
      <c r="B198" s="70"/>
      <c r="C198" s="52" t="s">
        <v>456</v>
      </c>
      <c r="D198" s="52" t="s">
        <v>457</v>
      </c>
    </row>
    <row r="199" spans="1:4">
      <c r="A199" s="77"/>
      <c r="B199" s="70"/>
      <c r="C199" s="52" t="s">
        <v>458</v>
      </c>
      <c r="D199" s="52" t="s">
        <v>459</v>
      </c>
    </row>
    <row r="200" spans="1:4">
      <c r="A200" s="77"/>
      <c r="B200" s="70"/>
      <c r="C200" s="52" t="s">
        <v>180</v>
      </c>
      <c r="D200" s="52" t="s">
        <v>180</v>
      </c>
    </row>
    <row r="201" spans="1:4">
      <c r="A201" s="78"/>
      <c r="B201" s="71"/>
      <c r="C201" s="52" t="s">
        <v>435</v>
      </c>
      <c r="D201" s="52" t="s">
        <v>460</v>
      </c>
    </row>
    <row r="202" spans="1:4">
      <c r="A202" s="106"/>
      <c r="B202" s="106" t="s">
        <v>162</v>
      </c>
      <c r="C202" s="21" t="s">
        <v>461</v>
      </c>
      <c r="D202" s="21"/>
    </row>
    <row r="203" spans="1:4">
      <c r="A203" s="59"/>
      <c r="B203" s="59"/>
      <c r="C203" s="21" t="s">
        <v>462</v>
      </c>
      <c r="D203" s="21"/>
    </row>
    <row r="204" spans="1:4">
      <c r="A204" s="59"/>
      <c r="B204" s="59"/>
      <c r="C204" s="21" t="s">
        <v>463</v>
      </c>
      <c r="D204" s="21"/>
    </row>
    <row r="205" spans="1:4">
      <c r="A205" s="59"/>
      <c r="B205" s="59"/>
      <c r="C205" s="21" t="s">
        <v>464</v>
      </c>
      <c r="D205" s="21"/>
    </row>
    <row r="206" spans="1:4">
      <c r="A206" s="59"/>
      <c r="B206" s="59"/>
      <c r="C206" s="21" t="s">
        <v>465</v>
      </c>
      <c r="D206" s="21"/>
    </row>
    <row r="207" spans="1:4">
      <c r="A207" s="59"/>
      <c r="B207" s="59"/>
      <c r="C207" s="21" t="s">
        <v>466</v>
      </c>
      <c r="D207" s="21"/>
    </row>
    <row r="208" spans="1:4">
      <c r="A208" s="59"/>
      <c r="B208" s="59"/>
      <c r="C208" s="21" t="s">
        <v>467</v>
      </c>
      <c r="D208" s="21"/>
    </row>
    <row r="209" spans="1:5">
      <c r="A209" s="59"/>
      <c r="B209" s="59"/>
      <c r="C209" s="21" t="s">
        <v>468</v>
      </c>
      <c r="D209" s="21"/>
    </row>
    <row r="210" spans="1:5">
      <c r="A210" s="59"/>
      <c r="B210" s="59"/>
      <c r="C210" s="21" t="s">
        <v>469</v>
      </c>
      <c r="D210" s="21"/>
    </row>
    <row r="211" spans="1:5">
      <c r="A211" s="59"/>
      <c r="B211" s="59"/>
      <c r="C211" s="21" t="s">
        <v>470</v>
      </c>
      <c r="D211" s="21"/>
    </row>
    <row r="212" spans="1:5">
      <c r="A212" s="59"/>
      <c r="B212" s="59"/>
      <c r="C212" s="21" t="s">
        <v>471</v>
      </c>
      <c r="D212" s="21"/>
    </row>
    <row r="213" spans="1:5">
      <c r="A213" s="59"/>
      <c r="B213" s="59"/>
      <c r="C213" s="21" t="s">
        <v>472</v>
      </c>
      <c r="D213" s="21"/>
    </row>
    <row r="214" spans="1:5">
      <c r="A214" s="59"/>
      <c r="B214" s="59"/>
      <c r="C214" s="21" t="s">
        <v>473</v>
      </c>
      <c r="D214" s="21"/>
    </row>
    <row r="215" spans="1:5">
      <c r="A215" s="59"/>
      <c r="B215" s="59"/>
      <c r="C215" s="21" t="s">
        <v>474</v>
      </c>
      <c r="D215" s="21"/>
    </row>
    <row r="216" spans="1:5">
      <c r="A216" s="59"/>
      <c r="B216" s="59"/>
      <c r="C216" s="21" t="s">
        <v>475</v>
      </c>
      <c r="D216" s="21"/>
    </row>
    <row r="217" spans="1:5">
      <c r="A217" s="59"/>
      <c r="B217" s="59"/>
      <c r="C217" s="21" t="s">
        <v>476</v>
      </c>
      <c r="D217" s="21"/>
    </row>
    <row r="218" spans="1:5">
      <c r="A218" s="59"/>
      <c r="B218" s="59"/>
      <c r="C218" s="21" t="s">
        <v>477</v>
      </c>
      <c r="D218" s="21" t="s">
        <v>478</v>
      </c>
      <c r="E218" t="s">
        <v>242</v>
      </c>
    </row>
    <row r="219" spans="1:5">
      <c r="A219" s="59"/>
      <c r="B219" s="59"/>
      <c r="C219" s="21" t="s">
        <v>479</v>
      </c>
      <c r="D219" s="21"/>
    </row>
    <row r="220" spans="1:5">
      <c r="A220" s="59"/>
      <c r="B220" s="59"/>
      <c r="C220" s="21" t="s">
        <v>480</v>
      </c>
      <c r="D220" s="21"/>
    </row>
    <row r="221" spans="1:5">
      <c r="A221" s="59"/>
      <c r="B221" s="59"/>
      <c r="C221" s="21" t="s">
        <v>481</v>
      </c>
      <c r="D221" s="21"/>
    </row>
    <row r="222" spans="1:5">
      <c r="A222" s="59"/>
      <c r="B222" s="59"/>
      <c r="C222" s="21" t="s">
        <v>482</v>
      </c>
      <c r="D222" s="21"/>
    </row>
    <row r="223" spans="1:5">
      <c r="A223" s="59"/>
      <c r="B223" s="59"/>
      <c r="C223" s="21" t="s">
        <v>483</v>
      </c>
      <c r="D223" s="21"/>
    </row>
    <row r="224" spans="1:5">
      <c r="A224" s="59"/>
      <c r="B224" s="59"/>
      <c r="C224" s="21" t="s">
        <v>484</v>
      </c>
      <c r="D224" s="21"/>
    </row>
    <row r="225" spans="1:4">
      <c r="A225" s="59"/>
      <c r="B225" s="59"/>
      <c r="C225" s="21" t="s">
        <v>485</v>
      </c>
      <c r="D225" s="21"/>
    </row>
    <row r="226" spans="1:4">
      <c r="A226" s="59"/>
      <c r="B226" s="59"/>
      <c r="C226" s="21" t="s">
        <v>486</v>
      </c>
      <c r="D226" s="21"/>
    </row>
    <row r="227" spans="1:4">
      <c r="A227" s="59"/>
      <c r="B227" s="59"/>
      <c r="C227" s="21" t="s">
        <v>487</v>
      </c>
      <c r="D227" s="21"/>
    </row>
    <row r="228" spans="1:4">
      <c r="A228" s="59"/>
      <c r="B228" s="59"/>
      <c r="C228" s="21" t="s">
        <v>488</v>
      </c>
      <c r="D228" s="21"/>
    </row>
    <row r="229" spans="1:4">
      <c r="A229" s="59"/>
      <c r="B229" s="59"/>
      <c r="C229" s="21" t="s">
        <v>489</v>
      </c>
      <c r="D229" s="21"/>
    </row>
    <row r="230" spans="1:4">
      <c r="A230" s="59"/>
      <c r="B230" s="59"/>
      <c r="C230" s="21" t="s">
        <v>490</v>
      </c>
      <c r="D230" s="21"/>
    </row>
    <row r="231" spans="1:4">
      <c r="A231" s="59"/>
      <c r="B231" s="59"/>
      <c r="C231" s="21" t="s">
        <v>491</v>
      </c>
      <c r="D231" s="21"/>
    </row>
    <row r="232" spans="1:4">
      <c r="A232" s="59"/>
      <c r="B232" s="59"/>
      <c r="C232" s="21" t="s">
        <v>492</v>
      </c>
      <c r="D232" s="21"/>
    </row>
    <row r="233" spans="1:4">
      <c r="A233" s="59"/>
      <c r="B233" s="59"/>
      <c r="C233" s="21" t="s">
        <v>493</v>
      </c>
      <c r="D233" s="21"/>
    </row>
    <row r="234" spans="1:4">
      <c r="A234" s="59"/>
      <c r="B234" s="59"/>
      <c r="C234" s="21" t="s">
        <v>494</v>
      </c>
      <c r="D234" s="21"/>
    </row>
    <row r="235" spans="1:4">
      <c r="A235" s="59"/>
      <c r="B235" s="59"/>
      <c r="C235" s="21" t="s">
        <v>495</v>
      </c>
      <c r="D235" s="21"/>
    </row>
    <row r="236" spans="1:4">
      <c r="A236" s="59"/>
      <c r="B236" s="59"/>
      <c r="C236" s="21" t="s">
        <v>496</v>
      </c>
      <c r="D236" s="21"/>
    </row>
    <row r="237" spans="1:4">
      <c r="A237" s="59"/>
      <c r="B237" s="59"/>
      <c r="C237" s="21" t="s">
        <v>497</v>
      </c>
      <c r="D237" s="21"/>
    </row>
    <row r="238" spans="1:4">
      <c r="A238" s="59"/>
      <c r="B238" s="59"/>
      <c r="C238" s="21" t="s">
        <v>498</v>
      </c>
      <c r="D238" s="21"/>
    </row>
    <row r="239" spans="1:4">
      <c r="A239" s="59"/>
      <c r="B239" s="59"/>
      <c r="C239" s="21" t="s">
        <v>499</v>
      </c>
      <c r="D239" s="21"/>
    </row>
    <row r="240" spans="1:4">
      <c r="A240" s="59"/>
      <c r="B240" s="59"/>
      <c r="C240" s="21" t="s">
        <v>500</v>
      </c>
      <c r="D240" s="21"/>
    </row>
    <row r="241" spans="1:4">
      <c r="A241" s="59"/>
      <c r="B241" s="59"/>
      <c r="C241" s="21" t="s">
        <v>501</v>
      </c>
      <c r="D241" s="21"/>
    </row>
    <row r="242" spans="1:4">
      <c r="A242" s="59"/>
      <c r="B242" s="59"/>
      <c r="C242" s="21" t="s">
        <v>502</v>
      </c>
      <c r="D242" s="21"/>
    </row>
    <row r="243" spans="1:4">
      <c r="A243" s="59"/>
      <c r="B243" s="59"/>
      <c r="C243" s="21" t="s">
        <v>503</v>
      </c>
      <c r="D243" s="21"/>
    </row>
    <row r="244" spans="1:4">
      <c r="A244" s="59"/>
      <c r="B244" s="59"/>
      <c r="C244" s="21" t="s">
        <v>504</v>
      </c>
      <c r="D244" s="21"/>
    </row>
    <row r="245" spans="1:4">
      <c r="A245" s="59"/>
      <c r="B245" s="59"/>
      <c r="C245" s="21" t="s">
        <v>505</v>
      </c>
      <c r="D245" s="21"/>
    </row>
    <row r="246" spans="1:4">
      <c r="A246" s="59"/>
      <c r="B246" s="59"/>
      <c r="C246" s="21" t="s">
        <v>506</v>
      </c>
      <c r="D246" s="21"/>
    </row>
    <row r="247" spans="1:4">
      <c r="A247" s="59"/>
      <c r="B247" s="59"/>
      <c r="C247" s="21" t="s">
        <v>507</v>
      </c>
      <c r="D247" s="21"/>
    </row>
    <row r="248" spans="1:4">
      <c r="A248" s="59"/>
      <c r="B248" s="59"/>
      <c r="C248" s="21" t="s">
        <v>508</v>
      </c>
      <c r="D248" s="21"/>
    </row>
    <row r="249" spans="1:4">
      <c r="A249" s="59"/>
      <c r="B249" s="59"/>
      <c r="C249" s="21" t="s">
        <v>509</v>
      </c>
      <c r="D249" s="21"/>
    </row>
    <row r="250" spans="1:4">
      <c r="A250" s="59"/>
      <c r="B250" s="59"/>
      <c r="C250" s="21" t="s">
        <v>510</v>
      </c>
      <c r="D250" s="21"/>
    </row>
    <row r="251" spans="1:4">
      <c r="A251" s="59"/>
      <c r="B251" s="59"/>
      <c r="C251" s="21" t="s">
        <v>511</v>
      </c>
      <c r="D251" s="21"/>
    </row>
    <row r="252" spans="1:4">
      <c r="A252" s="59"/>
      <c r="B252" s="59"/>
      <c r="C252" s="21" t="s">
        <v>180</v>
      </c>
      <c r="D252" s="21"/>
    </row>
    <row r="253" spans="1:4">
      <c r="A253" s="59"/>
      <c r="B253" s="59"/>
      <c r="C253" s="21" t="s">
        <v>512</v>
      </c>
      <c r="D253" s="21"/>
    </row>
    <row r="254" spans="1:4">
      <c r="A254" s="59"/>
      <c r="B254" s="59"/>
      <c r="C254" s="21" t="s">
        <v>513</v>
      </c>
      <c r="D254" s="21"/>
    </row>
    <row r="255" spans="1:4">
      <c r="A255" s="59"/>
      <c r="B255" s="59"/>
      <c r="C255" s="21" t="s">
        <v>514</v>
      </c>
      <c r="D255" s="21"/>
    </row>
    <row r="256" spans="1:4">
      <c r="A256" s="59"/>
      <c r="B256" s="59"/>
      <c r="C256" s="21" t="s">
        <v>515</v>
      </c>
      <c r="D256" s="21"/>
    </row>
    <row r="257" spans="1:5">
      <c r="A257" s="59"/>
      <c r="B257" s="59"/>
      <c r="C257" s="21" t="s">
        <v>516</v>
      </c>
      <c r="D257" s="21"/>
    </row>
    <row r="258" spans="1:5">
      <c r="A258" s="59"/>
      <c r="B258" s="59"/>
      <c r="C258" s="21" t="s">
        <v>517</v>
      </c>
      <c r="D258" s="21"/>
    </row>
    <row r="259" spans="1:5">
      <c r="A259" s="59"/>
      <c r="B259" s="59"/>
      <c r="C259" s="21" t="s">
        <v>518</v>
      </c>
      <c r="D259" s="21"/>
    </row>
    <row r="260" spans="1:5">
      <c r="A260" s="59"/>
      <c r="B260" s="59"/>
      <c r="C260" s="21" t="s">
        <v>519</v>
      </c>
      <c r="D260" s="21"/>
    </row>
    <row r="261" spans="1:5">
      <c r="A261" s="59"/>
      <c r="B261" s="59"/>
      <c r="C261" s="21" t="s">
        <v>520</v>
      </c>
      <c r="D261" s="21"/>
    </row>
    <row r="262" spans="1:5">
      <c r="A262" s="59"/>
      <c r="B262" s="59"/>
      <c r="C262" s="21" t="s">
        <v>521</v>
      </c>
      <c r="D262" s="21"/>
    </row>
    <row r="263" spans="1:5">
      <c r="A263" s="59"/>
      <c r="B263" s="59"/>
      <c r="C263" s="21" t="s">
        <v>522</v>
      </c>
      <c r="D263" s="21"/>
    </row>
    <row r="264" spans="1:5">
      <c r="A264" s="59"/>
      <c r="B264" s="59"/>
      <c r="C264" s="21" t="s">
        <v>523</v>
      </c>
      <c r="D264" s="21"/>
    </row>
    <row r="265" spans="1:5">
      <c r="A265" s="59"/>
      <c r="B265" s="59"/>
      <c r="C265" s="21" t="s">
        <v>524</v>
      </c>
      <c r="D265" s="21"/>
    </row>
    <row r="266" spans="1:5">
      <c r="A266" s="59"/>
      <c r="B266" s="59"/>
      <c r="C266" s="21" t="s">
        <v>525</v>
      </c>
      <c r="D266" s="21"/>
    </row>
    <row r="267" spans="1:5">
      <c r="A267" s="59"/>
      <c r="B267" s="59"/>
      <c r="C267" s="21" t="s">
        <v>526</v>
      </c>
      <c r="D267" s="21"/>
    </row>
    <row r="268" spans="1:5">
      <c r="A268" s="59"/>
      <c r="B268" s="59"/>
      <c r="C268" s="21" t="s">
        <v>527</v>
      </c>
      <c r="D268" s="21"/>
    </row>
    <row r="269" spans="1:5">
      <c r="A269" s="59"/>
      <c r="B269" s="59"/>
      <c r="C269" s="21" t="s">
        <v>528</v>
      </c>
      <c r="D269" s="21"/>
    </row>
    <row r="270" spans="1:5">
      <c r="A270" s="59"/>
      <c r="B270" s="59"/>
      <c r="C270" s="21" t="s">
        <v>529</v>
      </c>
      <c r="D270" s="21" t="s">
        <v>530</v>
      </c>
      <c r="E270" t="s">
        <v>242</v>
      </c>
    </row>
    <row r="271" spans="1:5">
      <c r="A271" s="59"/>
      <c r="B271" s="59"/>
      <c r="C271" s="21" t="s">
        <v>531</v>
      </c>
      <c r="D271" s="21" t="s">
        <v>532</v>
      </c>
      <c r="E271" t="s">
        <v>242</v>
      </c>
    </row>
    <row r="272" spans="1:5">
      <c r="A272" s="59"/>
      <c r="B272" s="59"/>
      <c r="C272" s="21" t="s">
        <v>533</v>
      </c>
      <c r="D272" s="21" t="s">
        <v>534</v>
      </c>
      <c r="E272" t="s">
        <v>242</v>
      </c>
    </row>
    <row r="273" spans="1:5">
      <c r="A273" s="59"/>
      <c r="B273" s="59"/>
      <c r="C273" s="21" t="s">
        <v>535</v>
      </c>
      <c r="D273" s="21"/>
    </row>
    <row r="274" spans="1:5">
      <c r="A274" s="59"/>
      <c r="B274" s="59"/>
      <c r="C274" s="21" t="s">
        <v>536</v>
      </c>
      <c r="D274" s="21" t="s">
        <v>537</v>
      </c>
      <c r="E274" t="s">
        <v>242</v>
      </c>
    </row>
    <row r="275" spans="1:5">
      <c r="A275" s="59"/>
      <c r="B275" s="59"/>
      <c r="C275" s="21" t="s">
        <v>538</v>
      </c>
      <c r="D275" s="21"/>
    </row>
    <row r="276" spans="1:5">
      <c r="A276" s="59"/>
      <c r="B276" s="59"/>
      <c r="C276" s="21" t="s">
        <v>539</v>
      </c>
      <c r="D276" s="21"/>
    </row>
    <row r="277" spans="1:5">
      <c r="A277" s="59"/>
      <c r="B277" s="59"/>
      <c r="C277" s="21" t="s">
        <v>540</v>
      </c>
      <c r="D277" s="21"/>
    </row>
    <row r="278" spans="1:5">
      <c r="A278" s="59"/>
      <c r="B278" s="59"/>
      <c r="C278" s="21" t="s">
        <v>541</v>
      </c>
      <c r="D278" s="21"/>
    </row>
    <row r="279" spans="1:5">
      <c r="A279" s="59"/>
      <c r="B279" s="59"/>
      <c r="C279" s="21" t="s">
        <v>542</v>
      </c>
      <c r="D279" s="21"/>
    </row>
    <row r="280" spans="1:5">
      <c r="A280" s="59"/>
      <c r="B280" s="59"/>
      <c r="C280" s="21" t="s">
        <v>543</v>
      </c>
      <c r="D280" s="21"/>
    </row>
    <row r="281" spans="1:5">
      <c r="A281" s="59"/>
      <c r="B281" s="59"/>
      <c r="C281" s="21" t="s">
        <v>544</v>
      </c>
      <c r="D281" s="21"/>
    </row>
    <row r="282" spans="1:5">
      <c r="A282" s="59"/>
      <c r="B282" s="59"/>
      <c r="C282" s="21" t="s">
        <v>545</v>
      </c>
      <c r="D282" s="21" t="s">
        <v>546</v>
      </c>
      <c r="E282" t="s">
        <v>242</v>
      </c>
    </row>
    <row r="283" spans="1:5">
      <c r="A283" s="59"/>
      <c r="B283" s="59"/>
      <c r="C283" s="21" t="s">
        <v>547</v>
      </c>
      <c r="D283" s="21"/>
    </row>
    <row r="284" spans="1:5">
      <c r="A284" s="59"/>
      <c r="B284" s="59"/>
      <c r="C284" s="21" t="s">
        <v>548</v>
      </c>
      <c r="D284" s="21" t="s">
        <v>549</v>
      </c>
      <c r="E284" t="s">
        <v>242</v>
      </c>
    </row>
    <row r="285" spans="1:5">
      <c r="A285" s="59"/>
      <c r="B285" s="59"/>
      <c r="C285" s="21" t="s">
        <v>550</v>
      </c>
      <c r="D285" s="21"/>
    </row>
    <row r="286" spans="1:5">
      <c r="A286" s="59"/>
      <c r="B286" s="59"/>
      <c r="C286" s="21" t="s">
        <v>551</v>
      </c>
      <c r="D286" s="21"/>
    </row>
    <row r="287" spans="1:5">
      <c r="A287" s="59"/>
      <c r="B287" s="59"/>
      <c r="C287" s="21" t="s">
        <v>552</v>
      </c>
      <c r="D287" s="21"/>
    </row>
    <row r="288" spans="1:5">
      <c r="A288" s="59"/>
      <c r="B288" s="59"/>
      <c r="C288" s="21" t="s">
        <v>553</v>
      </c>
      <c r="D288" s="21"/>
    </row>
    <row r="289" spans="1:5">
      <c r="A289" s="59"/>
      <c r="B289" s="59"/>
      <c r="C289" s="21" t="s">
        <v>554</v>
      </c>
      <c r="D289" s="21" t="s">
        <v>555</v>
      </c>
      <c r="E289" t="s">
        <v>242</v>
      </c>
    </row>
    <row r="290" spans="1:5">
      <c r="A290" s="59"/>
      <c r="B290" s="59"/>
      <c r="C290" s="21" t="s">
        <v>556</v>
      </c>
      <c r="D290" s="21"/>
    </row>
    <row r="291" spans="1:5">
      <c r="A291" s="59"/>
      <c r="B291" s="59"/>
      <c r="C291" s="21" t="s">
        <v>557</v>
      </c>
      <c r="D291" s="21"/>
    </row>
    <row r="292" spans="1:5">
      <c r="A292" s="59"/>
      <c r="B292" s="59"/>
      <c r="C292" s="21" t="s">
        <v>558</v>
      </c>
      <c r="D292" s="21"/>
    </row>
    <row r="293" spans="1:5">
      <c r="A293" s="59"/>
      <c r="B293" s="59"/>
      <c r="C293" s="21" t="s">
        <v>559</v>
      </c>
      <c r="D293" s="21"/>
    </row>
    <row r="294" spans="1:5">
      <c r="A294" s="59"/>
      <c r="B294" s="59"/>
      <c r="C294" s="21" t="s">
        <v>560</v>
      </c>
      <c r="D294" s="21"/>
    </row>
    <row r="295" spans="1:5">
      <c r="A295" s="59"/>
      <c r="B295" s="59"/>
      <c r="C295" s="21" t="s">
        <v>561</v>
      </c>
      <c r="D295" s="21"/>
    </row>
    <row r="296" spans="1:5">
      <c r="A296" s="59"/>
      <c r="B296" s="59"/>
      <c r="C296" s="21" t="s">
        <v>562</v>
      </c>
      <c r="D296" s="21"/>
    </row>
    <row r="297" spans="1:5">
      <c r="A297" s="59"/>
      <c r="B297" s="59"/>
      <c r="C297" s="21" t="s">
        <v>563</v>
      </c>
      <c r="D297" s="21" t="s">
        <v>564</v>
      </c>
      <c r="E297" t="s">
        <v>242</v>
      </c>
    </row>
    <row r="298" spans="1:5">
      <c r="A298" s="59"/>
      <c r="B298" s="59"/>
      <c r="C298" s="21" t="s">
        <v>565</v>
      </c>
      <c r="D298" s="21"/>
    </row>
    <row r="299" spans="1:5">
      <c r="A299" s="59"/>
      <c r="B299" s="59"/>
      <c r="C299" s="21" t="s">
        <v>566</v>
      </c>
      <c r="D299" s="21"/>
    </row>
    <row r="300" spans="1:5">
      <c r="A300" s="59"/>
      <c r="B300" s="59"/>
      <c r="C300" s="125" t="s">
        <v>567</v>
      </c>
      <c r="D300" s="21"/>
      <c r="E300" t="s">
        <v>242</v>
      </c>
    </row>
    <row r="301" spans="1:5">
      <c r="A301" s="59"/>
      <c r="B301" s="59"/>
      <c r="C301" s="21" t="s">
        <v>568</v>
      </c>
      <c r="D301" s="21"/>
    </row>
    <row r="302" spans="1:5">
      <c r="A302" s="59"/>
      <c r="B302" s="59"/>
      <c r="C302" s="21" t="s">
        <v>569</v>
      </c>
      <c r="D302" s="21"/>
    </row>
    <row r="303" spans="1:5">
      <c r="A303" s="59"/>
      <c r="B303" s="59"/>
      <c r="C303" s="21" t="s">
        <v>570</v>
      </c>
      <c r="D303" s="21"/>
    </row>
    <row r="304" spans="1:5">
      <c r="A304" s="59"/>
      <c r="B304" s="59"/>
      <c r="C304" s="21" t="s">
        <v>571</v>
      </c>
      <c r="D304" s="21"/>
    </row>
    <row r="305" spans="1:5">
      <c r="A305" s="59"/>
      <c r="B305" s="59"/>
      <c r="C305" s="21" t="s">
        <v>572</v>
      </c>
      <c r="D305" s="21"/>
    </row>
    <row r="306" spans="1:5">
      <c r="A306" s="59"/>
      <c r="B306" s="59"/>
      <c r="C306" s="21" t="s">
        <v>573</v>
      </c>
      <c r="D306" s="21"/>
    </row>
    <row r="307" spans="1:5">
      <c r="A307" s="59"/>
      <c r="B307" s="59"/>
      <c r="C307" s="21" t="s">
        <v>574</v>
      </c>
      <c r="D307" s="21"/>
    </row>
    <row r="308" spans="1:5">
      <c r="A308" s="59"/>
      <c r="B308" s="59"/>
      <c r="C308" s="21" t="s">
        <v>575</v>
      </c>
      <c r="D308" s="21"/>
    </row>
    <row r="309" spans="1:5">
      <c r="A309" s="59"/>
      <c r="B309" s="59"/>
      <c r="C309" s="21" t="s">
        <v>576</v>
      </c>
      <c r="D309" s="21"/>
    </row>
    <row r="310" spans="1:5">
      <c r="A310" s="59"/>
      <c r="B310" s="59"/>
      <c r="C310" s="125" t="s">
        <v>577</v>
      </c>
      <c r="D310" s="21"/>
      <c r="E310" t="s">
        <v>242</v>
      </c>
    </row>
    <row r="311" spans="1:5">
      <c r="A311" s="59"/>
      <c r="B311" s="59"/>
      <c r="C311" s="125" t="s">
        <v>578</v>
      </c>
      <c r="D311" s="21"/>
      <c r="E311" t="s">
        <v>242</v>
      </c>
    </row>
    <row r="312" spans="1:5">
      <c r="A312" s="59"/>
      <c r="B312" s="59"/>
      <c r="C312" s="125" t="s">
        <v>579</v>
      </c>
      <c r="D312" s="21"/>
      <c r="E312" t="s">
        <v>242</v>
      </c>
    </row>
    <row r="313" spans="1:5">
      <c r="A313" s="59"/>
      <c r="B313" s="59"/>
      <c r="C313" s="21" t="s">
        <v>580</v>
      </c>
      <c r="D313" s="21"/>
    </row>
    <row r="314" spans="1:5">
      <c r="A314" s="59"/>
      <c r="B314" s="59"/>
      <c r="C314" s="21" t="s">
        <v>581</v>
      </c>
      <c r="D314" s="21"/>
    </row>
    <row r="315" spans="1:5">
      <c r="A315" s="59"/>
      <c r="B315" s="59"/>
      <c r="C315" s="21" t="s">
        <v>582</v>
      </c>
      <c r="D315" s="21"/>
    </row>
    <row r="316" spans="1:5">
      <c r="A316" s="59"/>
      <c r="B316" s="59"/>
      <c r="C316" s="21" t="s">
        <v>583</v>
      </c>
      <c r="D316" s="21"/>
    </row>
    <row r="317" spans="1:5">
      <c r="A317" s="59"/>
      <c r="B317" s="59"/>
      <c r="C317" s="21" t="s">
        <v>584</v>
      </c>
      <c r="D317" s="21"/>
    </row>
    <row r="318" spans="1:5">
      <c r="A318" s="59"/>
      <c r="B318" s="59"/>
      <c r="C318" s="21" t="s">
        <v>585</v>
      </c>
      <c r="D318" s="120" t="s">
        <v>586</v>
      </c>
      <c r="E318" t="s">
        <v>242</v>
      </c>
    </row>
    <row r="319" spans="1:5">
      <c r="A319" s="59"/>
      <c r="B319" s="59"/>
      <c r="C319" s="21" t="s">
        <v>587</v>
      </c>
      <c r="D319" s="21"/>
    </row>
    <row r="320" spans="1:5">
      <c r="A320" s="59"/>
      <c r="B320" s="59"/>
      <c r="C320" s="21" t="s">
        <v>588</v>
      </c>
      <c r="D320" s="21"/>
    </row>
    <row r="321" spans="1:5">
      <c r="A321" s="59"/>
      <c r="B321" s="59"/>
      <c r="C321" s="21" t="s">
        <v>589</v>
      </c>
      <c r="D321" s="21"/>
    </row>
    <row r="322" spans="1:5">
      <c r="A322" s="59"/>
      <c r="B322" s="59"/>
      <c r="C322" s="21" t="s">
        <v>590</v>
      </c>
      <c r="D322" s="21"/>
    </row>
    <row r="323" spans="1:5">
      <c r="A323" s="59"/>
      <c r="B323" s="59"/>
      <c r="C323" s="21" t="s">
        <v>591</v>
      </c>
      <c r="D323" s="21"/>
    </row>
    <row r="324" spans="1:5">
      <c r="A324" s="59"/>
      <c r="B324" s="59"/>
      <c r="C324" s="21" t="s">
        <v>592</v>
      </c>
      <c r="D324" s="21"/>
    </row>
    <row r="325" spans="1:5">
      <c r="A325" s="59"/>
      <c r="B325" s="59"/>
      <c r="C325" s="21" t="s">
        <v>593</v>
      </c>
      <c r="D325" s="21"/>
    </row>
    <row r="326" spans="1:5">
      <c r="A326" s="59"/>
      <c r="B326" s="59"/>
      <c r="C326" s="21" t="s">
        <v>594</v>
      </c>
      <c r="D326" s="21"/>
    </row>
    <row r="327" spans="1:5">
      <c r="A327" s="59"/>
      <c r="B327" s="59"/>
      <c r="C327" s="21" t="s">
        <v>595</v>
      </c>
      <c r="D327" s="21"/>
    </row>
    <row r="328" spans="1:5">
      <c r="A328" s="76"/>
      <c r="B328" s="66" t="s">
        <v>596</v>
      </c>
      <c r="C328" s="52" t="s">
        <v>597</v>
      </c>
      <c r="D328" s="52"/>
      <c r="E328" t="s">
        <v>242</v>
      </c>
    </row>
    <row r="329" spans="1:5">
      <c r="A329" s="77"/>
      <c r="B329" s="67"/>
      <c r="C329" s="52" t="s">
        <v>598</v>
      </c>
      <c r="D329" s="52"/>
      <c r="E329" t="s">
        <v>242</v>
      </c>
    </row>
    <row r="330" spans="1:5">
      <c r="A330" s="77"/>
      <c r="B330" s="67"/>
      <c r="C330" s="122" t="s">
        <v>599</v>
      </c>
      <c r="D330" s="52"/>
      <c r="E330" t="s">
        <v>242</v>
      </c>
    </row>
    <row r="331" spans="1:5">
      <c r="A331" s="77"/>
      <c r="B331" s="67"/>
      <c r="C331" s="121" t="s">
        <v>600</v>
      </c>
      <c r="D331" s="52"/>
      <c r="E331" t="s">
        <v>242</v>
      </c>
    </row>
    <row r="332" spans="1:5">
      <c r="A332" s="77"/>
      <c r="B332" s="67"/>
      <c r="C332" s="121" t="s">
        <v>601</v>
      </c>
      <c r="D332" s="52"/>
      <c r="E332" t="s">
        <v>242</v>
      </c>
    </row>
    <row r="333" spans="1:5">
      <c r="A333" s="77"/>
      <c r="B333" s="67"/>
      <c r="C333" s="121" t="s">
        <v>602</v>
      </c>
      <c r="D333" s="52"/>
      <c r="E333" t="s">
        <v>242</v>
      </c>
    </row>
    <row r="334" spans="1:5">
      <c r="A334" s="77"/>
      <c r="B334" s="67"/>
      <c r="C334" s="121" t="s">
        <v>603</v>
      </c>
      <c r="D334" s="52"/>
      <c r="E334" t="s">
        <v>242</v>
      </c>
    </row>
    <row r="335" spans="1:5">
      <c r="A335" s="77"/>
      <c r="B335" s="67"/>
      <c r="C335" s="52" t="s">
        <v>604</v>
      </c>
      <c r="D335" s="52"/>
      <c r="E335" t="s">
        <v>242</v>
      </c>
    </row>
    <row r="336" spans="1:5">
      <c r="A336" s="77"/>
      <c r="B336" s="67"/>
      <c r="C336" s="52" t="s">
        <v>605</v>
      </c>
      <c r="D336" s="52"/>
      <c r="E336" t="s">
        <v>242</v>
      </c>
    </row>
    <row r="337" spans="1:5">
      <c r="A337" s="77"/>
      <c r="B337" s="67"/>
      <c r="C337" s="52" t="s">
        <v>606</v>
      </c>
      <c r="D337" s="52"/>
      <c r="E337" t="s">
        <v>242</v>
      </c>
    </row>
    <row r="338" spans="1:5">
      <c r="A338" s="77"/>
      <c r="B338" s="67"/>
      <c r="C338" s="52" t="s">
        <v>607</v>
      </c>
      <c r="D338" s="52"/>
      <c r="E338" t="s">
        <v>242</v>
      </c>
    </row>
    <row r="339" spans="1:5">
      <c r="A339" s="77"/>
      <c r="B339" s="67"/>
      <c r="C339" s="52" t="s">
        <v>608</v>
      </c>
      <c r="D339" s="52"/>
      <c r="E339" t="s">
        <v>242</v>
      </c>
    </row>
    <row r="340" spans="1:5">
      <c r="A340" s="77"/>
      <c r="B340" s="67"/>
      <c r="C340" s="52" t="s">
        <v>609</v>
      </c>
      <c r="D340" s="52"/>
      <c r="E340" t="s">
        <v>242</v>
      </c>
    </row>
    <row r="341" spans="1:5">
      <c r="A341" s="77"/>
      <c r="B341" s="67"/>
      <c r="C341" s="52" t="s">
        <v>610</v>
      </c>
      <c r="D341" s="52"/>
      <c r="E341" t="s">
        <v>242</v>
      </c>
    </row>
    <row r="342" spans="1:5">
      <c r="A342" s="77"/>
      <c r="B342" s="67"/>
      <c r="C342" s="52" t="s">
        <v>611</v>
      </c>
      <c r="D342" s="52"/>
      <c r="E342" t="s">
        <v>242</v>
      </c>
    </row>
    <row r="343" spans="1:5">
      <c r="A343" s="77"/>
      <c r="B343" s="67"/>
      <c r="C343" s="52" t="s">
        <v>612</v>
      </c>
      <c r="D343" s="52"/>
      <c r="E343" t="s">
        <v>242</v>
      </c>
    </row>
    <row r="344" spans="1:5">
      <c r="A344" s="77"/>
      <c r="B344" s="67"/>
      <c r="C344" s="52" t="s">
        <v>613</v>
      </c>
      <c r="D344" s="52"/>
      <c r="E344" t="s">
        <v>242</v>
      </c>
    </row>
    <row r="345" spans="1:5">
      <c r="A345" s="77"/>
      <c r="B345" s="67"/>
      <c r="C345" s="52" t="s">
        <v>614</v>
      </c>
      <c r="D345" s="52"/>
      <c r="E345" t="s">
        <v>242</v>
      </c>
    </row>
    <row r="346" spans="1:5">
      <c r="A346" s="77"/>
      <c r="B346" s="67"/>
      <c r="C346" s="52" t="s">
        <v>615</v>
      </c>
      <c r="D346" s="52"/>
      <c r="E346" t="s">
        <v>242</v>
      </c>
    </row>
    <row r="347" spans="1:5">
      <c r="A347" s="77"/>
      <c r="B347" s="67"/>
      <c r="C347" s="52" t="s">
        <v>616</v>
      </c>
      <c r="D347" s="52"/>
      <c r="E347" t="s">
        <v>242</v>
      </c>
    </row>
    <row r="348" spans="1:5">
      <c r="A348" s="77"/>
      <c r="B348" s="67"/>
      <c r="C348" s="52" t="s">
        <v>617</v>
      </c>
      <c r="D348" s="52"/>
      <c r="E348" t="s">
        <v>242</v>
      </c>
    </row>
    <row r="349" spans="1:5">
      <c r="A349" s="77"/>
      <c r="B349" s="67"/>
      <c r="C349" s="52" t="s">
        <v>618</v>
      </c>
      <c r="D349" s="52"/>
      <c r="E349" t="s">
        <v>242</v>
      </c>
    </row>
    <row r="350" spans="1:5">
      <c r="A350" s="77"/>
      <c r="B350" s="67"/>
      <c r="C350" s="52" t="s">
        <v>619</v>
      </c>
      <c r="D350" s="52"/>
      <c r="E350" t="s">
        <v>242</v>
      </c>
    </row>
    <row r="351" spans="1:5">
      <c r="A351" s="77"/>
      <c r="B351" s="67"/>
      <c r="C351" s="52" t="s">
        <v>620</v>
      </c>
      <c r="D351" s="52"/>
      <c r="E351" t="s">
        <v>242</v>
      </c>
    </row>
    <row r="352" spans="1:5">
      <c r="A352" s="77"/>
      <c r="B352" s="67"/>
      <c r="C352" s="52" t="s">
        <v>621</v>
      </c>
      <c r="D352" s="52"/>
      <c r="E352" t="s">
        <v>242</v>
      </c>
    </row>
    <row r="353" spans="1:5">
      <c r="A353" s="77"/>
      <c r="B353" s="67"/>
      <c r="C353" s="52" t="s">
        <v>622</v>
      </c>
      <c r="D353" s="52"/>
      <c r="E353" t="s">
        <v>242</v>
      </c>
    </row>
    <row r="354" spans="1:5">
      <c r="A354" s="77"/>
      <c r="B354" s="67"/>
      <c r="C354" s="52" t="s">
        <v>623</v>
      </c>
      <c r="D354" s="52"/>
      <c r="E354" t="s">
        <v>242</v>
      </c>
    </row>
    <row r="355" spans="1:5">
      <c r="A355" s="77"/>
      <c r="B355" s="67"/>
      <c r="C355" s="52" t="s">
        <v>624</v>
      </c>
      <c r="D355" s="52"/>
      <c r="E355" t="s">
        <v>242</v>
      </c>
    </row>
    <row r="356" spans="1:5">
      <c r="A356" s="77"/>
      <c r="B356" s="67"/>
      <c r="C356" s="52" t="s">
        <v>625</v>
      </c>
      <c r="D356" s="52"/>
      <c r="E356" t="s">
        <v>242</v>
      </c>
    </row>
    <row r="357" spans="1:5">
      <c r="A357" s="77"/>
      <c r="B357" s="67"/>
      <c r="C357" s="52" t="s">
        <v>626</v>
      </c>
      <c r="D357" s="52"/>
      <c r="E357" t="s">
        <v>242</v>
      </c>
    </row>
    <row r="358" spans="1:5">
      <c r="A358" s="77"/>
      <c r="B358" s="67"/>
      <c r="C358" s="52" t="s">
        <v>627</v>
      </c>
      <c r="D358" s="52"/>
      <c r="E358" t="s">
        <v>242</v>
      </c>
    </row>
    <row r="359" spans="1:5">
      <c r="A359" s="77"/>
      <c r="B359" s="67"/>
      <c r="C359" s="52" t="s">
        <v>628</v>
      </c>
      <c r="D359" s="52"/>
      <c r="E359" t="s">
        <v>242</v>
      </c>
    </row>
    <row r="360" spans="1:5">
      <c r="A360" s="77"/>
      <c r="B360" s="67"/>
      <c r="C360" s="52" t="s">
        <v>629</v>
      </c>
      <c r="D360" s="52"/>
      <c r="E360" t="s">
        <v>242</v>
      </c>
    </row>
    <row r="361" spans="1:5">
      <c r="A361" s="77"/>
      <c r="B361" s="67"/>
      <c r="C361" s="52" t="s">
        <v>630</v>
      </c>
      <c r="D361" s="52"/>
      <c r="E361" t="s">
        <v>242</v>
      </c>
    </row>
    <row r="362" spans="1:5">
      <c r="A362" s="77"/>
      <c r="B362" s="67"/>
      <c r="C362" s="52" t="s">
        <v>631</v>
      </c>
      <c r="D362" s="52"/>
      <c r="E362" t="s">
        <v>242</v>
      </c>
    </row>
    <row r="363" spans="1:5">
      <c r="A363" s="77"/>
      <c r="B363" s="67"/>
      <c r="C363" s="52" t="s">
        <v>632</v>
      </c>
      <c r="D363" s="52"/>
      <c r="E363" t="s">
        <v>242</v>
      </c>
    </row>
    <row r="364" spans="1:5">
      <c r="A364" s="77"/>
      <c r="B364" s="67"/>
      <c r="C364" s="52" t="s">
        <v>633</v>
      </c>
      <c r="D364" s="52"/>
      <c r="E364" t="s">
        <v>242</v>
      </c>
    </row>
    <row r="365" spans="1:5">
      <c r="A365" s="77"/>
      <c r="B365" s="67"/>
      <c r="C365" s="52" t="s">
        <v>634</v>
      </c>
      <c r="D365" s="52"/>
      <c r="E365" t="s">
        <v>242</v>
      </c>
    </row>
    <row r="366" spans="1:5">
      <c r="A366" s="77"/>
      <c r="B366" s="67"/>
      <c r="C366" s="52" t="s">
        <v>635</v>
      </c>
      <c r="D366" s="52"/>
      <c r="E366" t="s">
        <v>242</v>
      </c>
    </row>
    <row r="367" spans="1:5">
      <c r="A367" s="77"/>
      <c r="B367" s="67"/>
      <c r="C367" s="52" t="s">
        <v>636</v>
      </c>
      <c r="D367" s="52"/>
      <c r="E367" t="s">
        <v>242</v>
      </c>
    </row>
    <row r="368" spans="1:5">
      <c r="A368" s="77"/>
      <c r="B368" s="67"/>
      <c r="C368" s="52" t="s">
        <v>637</v>
      </c>
      <c r="D368" s="52"/>
      <c r="E368" t="s">
        <v>242</v>
      </c>
    </row>
    <row r="369" spans="1:5">
      <c r="A369" s="77"/>
      <c r="B369" s="67"/>
      <c r="C369" s="52" t="s">
        <v>638</v>
      </c>
      <c r="D369" s="52"/>
      <c r="E369" t="s">
        <v>242</v>
      </c>
    </row>
    <row r="370" spans="1:5">
      <c r="A370" s="77"/>
      <c r="B370" s="67"/>
      <c r="C370" s="52" t="s">
        <v>639</v>
      </c>
      <c r="D370" s="52"/>
      <c r="E370" t="s">
        <v>242</v>
      </c>
    </row>
    <row r="371" spans="1:5">
      <c r="A371" s="77"/>
      <c r="B371" s="67"/>
      <c r="C371" s="52" t="s">
        <v>640</v>
      </c>
      <c r="D371" s="52"/>
      <c r="E371" t="s">
        <v>242</v>
      </c>
    </row>
    <row r="372" spans="1:5">
      <c r="A372" s="77"/>
      <c r="B372" s="67"/>
      <c r="C372" s="52" t="s">
        <v>641</v>
      </c>
      <c r="D372" s="52"/>
      <c r="E372" t="s">
        <v>242</v>
      </c>
    </row>
    <row r="373" spans="1:5">
      <c r="A373" s="77"/>
      <c r="B373" s="67"/>
      <c r="C373" s="52" t="s">
        <v>642</v>
      </c>
      <c r="D373" s="52"/>
      <c r="E373" t="s">
        <v>242</v>
      </c>
    </row>
    <row r="374" spans="1:5">
      <c r="A374" s="77"/>
      <c r="B374" s="67"/>
      <c r="C374" s="52" t="s">
        <v>643</v>
      </c>
      <c r="D374" s="52"/>
      <c r="E374" t="s">
        <v>242</v>
      </c>
    </row>
    <row r="375" spans="1:5">
      <c r="A375" s="77"/>
      <c r="B375" s="67"/>
      <c r="C375" s="52" t="s">
        <v>644</v>
      </c>
      <c r="D375" s="52"/>
      <c r="E375" t="s">
        <v>242</v>
      </c>
    </row>
    <row r="376" spans="1:5">
      <c r="A376" s="77"/>
      <c r="B376" s="67"/>
      <c r="C376" s="52" t="s">
        <v>645</v>
      </c>
      <c r="D376" s="52"/>
      <c r="E376" t="s">
        <v>242</v>
      </c>
    </row>
    <row r="377" spans="1:5">
      <c r="A377" s="77"/>
      <c r="B377" s="67"/>
      <c r="C377" s="52" t="s">
        <v>646</v>
      </c>
      <c r="D377" s="52"/>
      <c r="E377" t="s">
        <v>242</v>
      </c>
    </row>
    <row r="378" spans="1:5">
      <c r="A378" s="77"/>
      <c r="B378" s="67"/>
      <c r="C378" s="52" t="s">
        <v>647</v>
      </c>
      <c r="D378" s="52"/>
      <c r="E378" t="s">
        <v>242</v>
      </c>
    </row>
    <row r="379" spans="1:5">
      <c r="A379" s="77"/>
      <c r="B379" s="67"/>
      <c r="C379" s="52" t="s">
        <v>648</v>
      </c>
      <c r="D379" s="52"/>
      <c r="E379" t="s">
        <v>242</v>
      </c>
    </row>
    <row r="380" spans="1:5">
      <c r="A380" s="77"/>
      <c r="B380" s="67"/>
      <c r="C380" s="52" t="s">
        <v>649</v>
      </c>
      <c r="D380" s="52"/>
      <c r="E380" t="s">
        <v>242</v>
      </c>
    </row>
    <row r="381" spans="1:5">
      <c r="A381" s="77"/>
      <c r="B381" s="67"/>
      <c r="C381" s="52" t="s">
        <v>650</v>
      </c>
      <c r="D381" s="52"/>
      <c r="E381" t="s">
        <v>242</v>
      </c>
    </row>
    <row r="382" spans="1:5">
      <c r="A382" s="77"/>
      <c r="B382" s="67"/>
      <c r="C382" s="52" t="s">
        <v>651</v>
      </c>
      <c r="D382" s="52"/>
      <c r="E382" t="s">
        <v>242</v>
      </c>
    </row>
    <row r="383" spans="1:5">
      <c r="A383" s="77"/>
      <c r="B383" s="67"/>
      <c r="C383" s="52" t="s">
        <v>652</v>
      </c>
      <c r="D383" s="52"/>
      <c r="E383" t="s">
        <v>242</v>
      </c>
    </row>
    <row r="384" spans="1:5">
      <c r="A384" s="77"/>
      <c r="B384" s="67"/>
      <c r="C384" s="52" t="s">
        <v>653</v>
      </c>
      <c r="D384" s="52"/>
      <c r="E384" t="s">
        <v>242</v>
      </c>
    </row>
    <row r="385" spans="1:5">
      <c r="A385" s="77"/>
      <c r="B385" s="67"/>
      <c r="C385" s="52" t="s">
        <v>654</v>
      </c>
      <c r="D385" s="52"/>
      <c r="E385" t="s">
        <v>242</v>
      </c>
    </row>
    <row r="386" spans="1:5">
      <c r="A386" s="77"/>
      <c r="B386" s="67"/>
      <c r="C386" s="52" t="s">
        <v>655</v>
      </c>
      <c r="D386" s="52"/>
      <c r="E386" t="s">
        <v>242</v>
      </c>
    </row>
    <row r="387" spans="1:5">
      <c r="A387" s="77"/>
      <c r="B387" s="67"/>
      <c r="C387" s="52" t="s">
        <v>656</v>
      </c>
      <c r="D387" s="52"/>
      <c r="E387" t="s">
        <v>242</v>
      </c>
    </row>
    <row r="388" spans="1:5">
      <c r="A388" s="77"/>
      <c r="B388" s="67"/>
      <c r="C388" s="52" t="s">
        <v>657</v>
      </c>
      <c r="D388" s="52"/>
      <c r="E388" t="s">
        <v>242</v>
      </c>
    </row>
    <row r="389" spans="1:5">
      <c r="A389" s="77"/>
      <c r="B389" s="67"/>
      <c r="C389" s="52" t="s">
        <v>658</v>
      </c>
      <c r="D389" s="52"/>
      <c r="E389" t="s">
        <v>242</v>
      </c>
    </row>
    <row r="390" spans="1:5">
      <c r="A390" s="77"/>
      <c r="B390" s="67"/>
      <c r="C390" s="52" t="s">
        <v>659</v>
      </c>
      <c r="D390" s="52"/>
      <c r="E390" t="s">
        <v>242</v>
      </c>
    </row>
    <row r="391" spans="1:5">
      <c r="A391" s="77"/>
      <c r="B391" s="67"/>
      <c r="C391" s="52" t="s">
        <v>660</v>
      </c>
      <c r="D391" s="52"/>
      <c r="E391" t="s">
        <v>242</v>
      </c>
    </row>
    <row r="392" spans="1:5">
      <c r="A392" s="77"/>
      <c r="B392" s="67"/>
      <c r="C392" s="52" t="s">
        <v>661</v>
      </c>
      <c r="D392" s="52"/>
      <c r="E392" t="s">
        <v>242</v>
      </c>
    </row>
    <row r="393" spans="1:5">
      <c r="A393" s="77"/>
      <c r="B393" s="67"/>
      <c r="C393" s="52" t="s">
        <v>662</v>
      </c>
      <c r="D393" s="52"/>
      <c r="E393" t="s">
        <v>242</v>
      </c>
    </row>
    <row r="394" spans="1:5">
      <c r="A394" s="77"/>
      <c r="B394" s="67"/>
      <c r="C394" s="52" t="s">
        <v>663</v>
      </c>
      <c r="D394" s="52"/>
      <c r="E394" t="s">
        <v>242</v>
      </c>
    </row>
    <row r="395" spans="1:5">
      <c r="A395" s="77"/>
      <c r="B395" s="67"/>
      <c r="C395" s="52" t="s">
        <v>664</v>
      </c>
      <c r="D395" s="52"/>
      <c r="E395" t="s">
        <v>242</v>
      </c>
    </row>
    <row r="396" spans="1:5">
      <c r="A396" s="77"/>
      <c r="B396" s="67"/>
      <c r="C396" s="52" t="s">
        <v>665</v>
      </c>
      <c r="D396" s="52"/>
      <c r="E396" t="s">
        <v>242</v>
      </c>
    </row>
    <row r="397" spans="1:5">
      <c r="A397" s="77"/>
      <c r="B397" s="67"/>
      <c r="C397" s="52" t="s">
        <v>666</v>
      </c>
      <c r="D397" s="52"/>
      <c r="E397" t="s">
        <v>242</v>
      </c>
    </row>
    <row r="398" spans="1:5">
      <c r="A398" s="77"/>
      <c r="B398" s="67"/>
      <c r="C398" s="52" t="s">
        <v>667</v>
      </c>
      <c r="D398" s="52"/>
      <c r="E398" t="s">
        <v>242</v>
      </c>
    </row>
    <row r="399" spans="1:5">
      <c r="A399" s="77"/>
      <c r="B399" s="67"/>
      <c r="C399" s="52" t="s">
        <v>668</v>
      </c>
      <c r="D399" s="52"/>
      <c r="E399" t="s">
        <v>242</v>
      </c>
    </row>
    <row r="400" spans="1:5">
      <c r="A400" s="77"/>
      <c r="B400" s="67"/>
      <c r="C400" s="52" t="s">
        <v>669</v>
      </c>
      <c r="D400" s="52"/>
      <c r="E400" t="s">
        <v>242</v>
      </c>
    </row>
    <row r="401" spans="1:5">
      <c r="A401" s="77"/>
      <c r="B401" s="67"/>
      <c r="C401" s="52" t="s">
        <v>670</v>
      </c>
      <c r="D401" s="52"/>
      <c r="E401" t="s">
        <v>242</v>
      </c>
    </row>
    <row r="402" spans="1:5">
      <c r="A402" s="77"/>
      <c r="B402" s="67"/>
      <c r="C402" s="52" t="s">
        <v>671</v>
      </c>
      <c r="D402" s="52"/>
      <c r="E402" t="s">
        <v>242</v>
      </c>
    </row>
    <row r="403" spans="1:5">
      <c r="A403" s="77"/>
      <c r="B403" s="67"/>
      <c r="C403" s="52" t="s">
        <v>672</v>
      </c>
      <c r="D403" s="52"/>
      <c r="E403" t="s">
        <v>242</v>
      </c>
    </row>
    <row r="404" spans="1:5">
      <c r="A404" s="77"/>
      <c r="B404" s="67"/>
      <c r="C404" s="52" t="s">
        <v>673</v>
      </c>
      <c r="D404" s="52"/>
      <c r="E404" t="s">
        <v>242</v>
      </c>
    </row>
    <row r="405" spans="1:5">
      <c r="A405" s="77"/>
      <c r="B405" s="67"/>
      <c r="C405" s="52" t="s">
        <v>674</v>
      </c>
      <c r="D405" s="52"/>
      <c r="E405" t="s">
        <v>242</v>
      </c>
    </row>
    <row r="406" spans="1:5">
      <c r="A406" s="77"/>
      <c r="B406" s="67"/>
      <c r="C406" s="52" t="s">
        <v>675</v>
      </c>
      <c r="D406" s="52"/>
      <c r="E406" t="s">
        <v>242</v>
      </c>
    </row>
    <row r="407" spans="1:5">
      <c r="A407" s="77"/>
      <c r="B407" s="67"/>
      <c r="C407" s="52" t="s">
        <v>676</v>
      </c>
      <c r="D407" s="52"/>
      <c r="E407" t="s">
        <v>242</v>
      </c>
    </row>
    <row r="408" spans="1:5">
      <c r="A408" s="77"/>
      <c r="B408" s="67"/>
      <c r="C408" s="52" t="s">
        <v>677</v>
      </c>
      <c r="D408" s="52"/>
      <c r="E408" t="s">
        <v>242</v>
      </c>
    </row>
    <row r="409" spans="1:5">
      <c r="A409" s="77"/>
      <c r="B409" s="67"/>
      <c r="C409" s="52" t="s">
        <v>678</v>
      </c>
      <c r="D409" s="52"/>
      <c r="E409" t="s">
        <v>242</v>
      </c>
    </row>
    <row r="410" spans="1:5">
      <c r="A410" s="77"/>
      <c r="B410" s="67"/>
      <c r="C410" s="52" t="s">
        <v>679</v>
      </c>
      <c r="D410" s="52"/>
      <c r="E410" t="s">
        <v>242</v>
      </c>
    </row>
    <row r="411" spans="1:5">
      <c r="A411" s="77"/>
      <c r="B411" s="67"/>
      <c r="C411" s="52" t="s">
        <v>680</v>
      </c>
      <c r="D411" s="52"/>
      <c r="E411" t="s">
        <v>242</v>
      </c>
    </row>
    <row r="412" spans="1:5">
      <c r="A412" s="77"/>
      <c r="B412" s="67"/>
      <c r="C412" s="52" t="s">
        <v>681</v>
      </c>
      <c r="D412" s="52"/>
      <c r="E412" t="s">
        <v>242</v>
      </c>
    </row>
    <row r="413" spans="1:5">
      <c r="A413" s="77"/>
      <c r="B413" s="67"/>
      <c r="C413" s="52" t="s">
        <v>682</v>
      </c>
      <c r="D413" s="52"/>
      <c r="E413" t="s">
        <v>242</v>
      </c>
    </row>
    <row r="414" spans="1:5">
      <c r="A414" s="77"/>
      <c r="B414" s="67"/>
      <c r="C414" s="52" t="s">
        <v>683</v>
      </c>
      <c r="D414" s="52"/>
      <c r="E414" t="s">
        <v>242</v>
      </c>
    </row>
    <row r="415" spans="1:5">
      <c r="A415" s="77"/>
      <c r="B415" s="67"/>
      <c r="C415" s="52" t="s">
        <v>684</v>
      </c>
      <c r="D415" s="52"/>
      <c r="E415" t="s">
        <v>242</v>
      </c>
    </row>
    <row r="416" spans="1:5">
      <c r="A416" s="77"/>
      <c r="B416" s="67"/>
      <c r="C416" s="52" t="s">
        <v>685</v>
      </c>
      <c r="D416" s="52"/>
      <c r="E416" t="s">
        <v>242</v>
      </c>
    </row>
    <row r="417" spans="1:5">
      <c r="A417" s="77"/>
      <c r="B417" s="67"/>
      <c r="C417" s="52" t="s">
        <v>686</v>
      </c>
      <c r="D417" s="52"/>
      <c r="E417" t="s">
        <v>242</v>
      </c>
    </row>
    <row r="418" spans="1:5">
      <c r="A418" s="77"/>
      <c r="B418" s="67"/>
      <c r="C418" s="52" t="s">
        <v>687</v>
      </c>
      <c r="D418" s="52"/>
      <c r="E418" t="s">
        <v>242</v>
      </c>
    </row>
    <row r="419" spans="1:5">
      <c r="A419" s="77"/>
      <c r="B419" s="67"/>
      <c r="C419" s="52" t="s">
        <v>688</v>
      </c>
      <c r="D419" s="52"/>
      <c r="E419" t="s">
        <v>242</v>
      </c>
    </row>
    <row r="420" spans="1:5">
      <c r="A420" s="77"/>
      <c r="B420" s="67"/>
      <c r="C420" s="52" t="s">
        <v>689</v>
      </c>
      <c r="D420" s="52"/>
      <c r="E420" t="s">
        <v>242</v>
      </c>
    </row>
    <row r="421" spans="1:5">
      <c r="A421" s="77"/>
      <c r="B421" s="67"/>
      <c r="C421" s="52" t="s">
        <v>690</v>
      </c>
      <c r="D421" s="52"/>
      <c r="E421" t="s">
        <v>242</v>
      </c>
    </row>
    <row r="422" spans="1:5">
      <c r="A422" s="77"/>
      <c r="B422" s="67"/>
      <c r="C422" s="52" t="s">
        <v>691</v>
      </c>
      <c r="D422" s="52"/>
      <c r="E422" t="s">
        <v>242</v>
      </c>
    </row>
    <row r="423" spans="1:5">
      <c r="A423" s="77"/>
      <c r="B423" s="67"/>
      <c r="C423" s="52" t="s">
        <v>692</v>
      </c>
      <c r="D423" s="52"/>
      <c r="E423" t="s">
        <v>242</v>
      </c>
    </row>
    <row r="424" spans="1:5">
      <c r="A424" s="77"/>
      <c r="B424" s="67"/>
      <c r="C424" s="52" t="s">
        <v>693</v>
      </c>
      <c r="D424" s="52"/>
      <c r="E424" t="s">
        <v>242</v>
      </c>
    </row>
    <row r="425" spans="1:5">
      <c r="A425" s="77"/>
      <c r="B425" s="67"/>
      <c r="C425" s="52" t="s">
        <v>694</v>
      </c>
      <c r="D425" s="52"/>
      <c r="E425" t="s">
        <v>242</v>
      </c>
    </row>
    <row r="426" spans="1:5">
      <c r="A426" s="77"/>
      <c r="B426" s="67"/>
      <c r="C426" s="52" t="s">
        <v>695</v>
      </c>
      <c r="D426" s="52"/>
      <c r="E426" t="s">
        <v>242</v>
      </c>
    </row>
    <row r="427" spans="1:5">
      <c r="A427" s="77"/>
      <c r="B427" s="67"/>
      <c r="C427" s="52" t="s">
        <v>696</v>
      </c>
      <c r="D427" s="52"/>
      <c r="E427" t="s">
        <v>242</v>
      </c>
    </row>
    <row r="428" spans="1:5">
      <c r="A428" s="77"/>
      <c r="B428" s="67"/>
      <c r="C428" s="52" t="s">
        <v>697</v>
      </c>
      <c r="D428" s="52"/>
      <c r="E428" t="s">
        <v>242</v>
      </c>
    </row>
    <row r="429" spans="1:5">
      <c r="A429" s="77"/>
      <c r="B429" s="67"/>
      <c r="C429" s="52" t="s">
        <v>698</v>
      </c>
      <c r="D429" s="52"/>
      <c r="E429" t="s">
        <v>242</v>
      </c>
    </row>
    <row r="430" spans="1:5">
      <c r="A430" s="77"/>
      <c r="B430" s="67"/>
      <c r="C430" s="52" t="s">
        <v>699</v>
      </c>
      <c r="D430" s="52"/>
      <c r="E430" t="s">
        <v>242</v>
      </c>
    </row>
    <row r="431" spans="1:5">
      <c r="A431" s="77"/>
      <c r="B431" s="67"/>
      <c r="C431" s="52" t="s">
        <v>700</v>
      </c>
      <c r="D431" s="52"/>
      <c r="E431" t="s">
        <v>242</v>
      </c>
    </row>
    <row r="432" spans="1:5">
      <c r="A432" s="77"/>
      <c r="B432" s="67"/>
      <c r="C432" s="52" t="s">
        <v>701</v>
      </c>
      <c r="D432" s="52"/>
      <c r="E432" t="s">
        <v>242</v>
      </c>
    </row>
    <row r="433" spans="1:5">
      <c r="A433" s="77"/>
      <c r="B433" s="67"/>
      <c r="C433" s="52" t="s">
        <v>702</v>
      </c>
      <c r="D433" s="52"/>
      <c r="E433" t="s">
        <v>242</v>
      </c>
    </row>
    <row r="434" spans="1:5">
      <c r="A434" s="77"/>
      <c r="B434" s="67"/>
      <c r="C434" s="52" t="s">
        <v>703</v>
      </c>
      <c r="D434" s="52"/>
      <c r="E434" t="s">
        <v>242</v>
      </c>
    </row>
    <row r="435" spans="1:5">
      <c r="A435" s="77"/>
      <c r="B435" s="67"/>
      <c r="C435" s="52" t="s">
        <v>704</v>
      </c>
      <c r="D435" s="52"/>
      <c r="E435" t="s">
        <v>242</v>
      </c>
    </row>
    <row r="436" spans="1:5">
      <c r="A436" s="77"/>
      <c r="B436" s="67"/>
      <c r="C436" s="52" t="s">
        <v>705</v>
      </c>
      <c r="D436" s="52"/>
      <c r="E436" t="s">
        <v>242</v>
      </c>
    </row>
    <row r="437" spans="1:5">
      <c r="A437" s="77"/>
      <c r="B437" s="67"/>
      <c r="C437" s="52" t="s">
        <v>706</v>
      </c>
      <c r="D437" s="52"/>
      <c r="E437" t="s">
        <v>242</v>
      </c>
    </row>
    <row r="438" spans="1:5">
      <c r="A438" s="77"/>
      <c r="B438" s="67"/>
      <c r="C438" s="52" t="s">
        <v>707</v>
      </c>
      <c r="D438" s="52"/>
      <c r="E438" t="s">
        <v>242</v>
      </c>
    </row>
    <row r="439" spans="1:5">
      <c r="A439" s="77"/>
      <c r="B439" s="67"/>
      <c r="C439" s="52" t="s">
        <v>708</v>
      </c>
      <c r="D439" s="52"/>
      <c r="E439" t="s">
        <v>242</v>
      </c>
    </row>
    <row r="440" spans="1:5">
      <c r="A440" s="77"/>
      <c r="B440" s="67"/>
      <c r="C440" s="52" t="s">
        <v>709</v>
      </c>
      <c r="D440" s="52"/>
      <c r="E440" t="s">
        <v>242</v>
      </c>
    </row>
    <row r="441" spans="1:5">
      <c r="A441" s="77"/>
      <c r="B441" s="67"/>
      <c r="C441" s="52" t="s">
        <v>710</v>
      </c>
      <c r="D441" s="52"/>
      <c r="E441" t="s">
        <v>242</v>
      </c>
    </row>
    <row r="442" spans="1:5">
      <c r="A442" s="77"/>
      <c r="B442" s="67"/>
      <c r="C442" s="52" t="s">
        <v>711</v>
      </c>
      <c r="D442" s="52"/>
      <c r="E442" t="s">
        <v>242</v>
      </c>
    </row>
    <row r="443" spans="1:5">
      <c r="A443" s="77"/>
      <c r="B443" s="67"/>
      <c r="C443" s="52" t="s">
        <v>712</v>
      </c>
      <c r="D443" s="52"/>
      <c r="E443" t="s">
        <v>242</v>
      </c>
    </row>
    <row r="444" spans="1:5">
      <c r="A444" s="77"/>
      <c r="B444" s="67"/>
      <c r="C444" s="52" t="s">
        <v>713</v>
      </c>
      <c r="D444" s="52"/>
      <c r="E444" t="s">
        <v>242</v>
      </c>
    </row>
    <row r="445" spans="1:5">
      <c r="A445" s="77"/>
      <c r="B445" s="67"/>
      <c r="C445" s="52" t="s">
        <v>714</v>
      </c>
      <c r="D445" s="52"/>
      <c r="E445" t="s">
        <v>242</v>
      </c>
    </row>
    <row r="446" spans="1:5">
      <c r="A446" s="77"/>
      <c r="B446" s="67"/>
      <c r="C446" s="52" t="s">
        <v>715</v>
      </c>
      <c r="D446" s="52"/>
      <c r="E446" t="s">
        <v>242</v>
      </c>
    </row>
    <row r="447" spans="1:5">
      <c r="A447" s="77"/>
      <c r="B447" s="67"/>
      <c r="C447" s="52" t="s">
        <v>716</v>
      </c>
      <c r="D447" s="52"/>
      <c r="E447" t="s">
        <v>242</v>
      </c>
    </row>
    <row r="448" spans="1:5">
      <c r="A448" s="77"/>
      <c r="B448" s="67"/>
      <c r="C448" s="52" t="s">
        <v>717</v>
      </c>
      <c r="D448" s="52"/>
      <c r="E448" t="s">
        <v>242</v>
      </c>
    </row>
    <row r="449" spans="1:5">
      <c r="A449" s="77"/>
      <c r="B449" s="67"/>
      <c r="C449" s="52" t="s">
        <v>718</v>
      </c>
      <c r="D449" s="52"/>
      <c r="E449" t="s">
        <v>242</v>
      </c>
    </row>
    <row r="450" spans="1:5">
      <c r="A450" s="77"/>
      <c r="B450" s="67"/>
      <c r="C450" s="52" t="s">
        <v>719</v>
      </c>
      <c r="D450" s="52"/>
      <c r="E450" t="s">
        <v>242</v>
      </c>
    </row>
    <row r="451" spans="1:5">
      <c r="A451" s="77"/>
      <c r="B451" s="67"/>
      <c r="C451" s="52" t="s">
        <v>720</v>
      </c>
      <c r="D451" s="52"/>
      <c r="E451" t="s">
        <v>242</v>
      </c>
    </row>
    <row r="452" spans="1:5">
      <c r="A452" s="77"/>
      <c r="B452" s="67"/>
      <c r="C452" s="52" t="s">
        <v>721</v>
      </c>
      <c r="D452" s="52"/>
      <c r="E452" t="s">
        <v>242</v>
      </c>
    </row>
    <row r="453" spans="1:5">
      <c r="A453" s="77"/>
      <c r="B453" s="67"/>
      <c r="C453" s="52" t="s">
        <v>722</v>
      </c>
      <c r="D453" s="52"/>
      <c r="E453" t="s">
        <v>242</v>
      </c>
    </row>
    <row r="454" spans="1:5">
      <c r="A454" s="77"/>
      <c r="B454" s="67"/>
      <c r="C454" s="52" t="s">
        <v>723</v>
      </c>
      <c r="D454" s="52"/>
      <c r="E454" t="s">
        <v>242</v>
      </c>
    </row>
    <row r="455" spans="1:5">
      <c r="A455" s="77"/>
      <c r="B455" s="67"/>
      <c r="C455" s="52" t="s">
        <v>724</v>
      </c>
      <c r="D455" s="52"/>
      <c r="E455" t="s">
        <v>242</v>
      </c>
    </row>
    <row r="456" spans="1:5">
      <c r="A456" s="77"/>
      <c r="B456" s="67"/>
      <c r="C456" s="52" t="s">
        <v>725</v>
      </c>
      <c r="D456" s="52"/>
      <c r="E456" t="s">
        <v>242</v>
      </c>
    </row>
    <row r="457" spans="1:5">
      <c r="A457" s="77"/>
      <c r="B457" s="67"/>
      <c r="C457" s="52" t="s">
        <v>726</v>
      </c>
      <c r="D457" s="52"/>
      <c r="E457" t="s">
        <v>242</v>
      </c>
    </row>
    <row r="458" spans="1:5">
      <c r="A458" s="77"/>
      <c r="B458" s="67"/>
      <c r="C458" s="52" t="s">
        <v>727</v>
      </c>
      <c r="D458" s="52"/>
      <c r="E458" t="s">
        <v>242</v>
      </c>
    </row>
    <row r="459" spans="1:5">
      <c r="A459" s="77"/>
      <c r="B459" s="67"/>
      <c r="C459" s="52" t="s">
        <v>728</v>
      </c>
      <c r="D459" s="52"/>
      <c r="E459" t="s">
        <v>242</v>
      </c>
    </row>
    <row r="460" spans="1:5">
      <c r="A460" s="77"/>
      <c r="B460" s="67"/>
      <c r="C460" s="52" t="s">
        <v>729</v>
      </c>
      <c r="D460" s="52"/>
      <c r="E460" t="s">
        <v>242</v>
      </c>
    </row>
    <row r="461" spans="1:5">
      <c r="A461" s="77"/>
      <c r="B461" s="67"/>
      <c r="C461" s="52" t="s">
        <v>730</v>
      </c>
      <c r="D461" s="52"/>
      <c r="E461" t="s">
        <v>242</v>
      </c>
    </row>
    <row r="462" spans="1:5">
      <c r="A462" s="77"/>
      <c r="B462" s="67"/>
      <c r="C462" s="52" t="s">
        <v>731</v>
      </c>
      <c r="D462" s="52"/>
      <c r="E462" t="s">
        <v>242</v>
      </c>
    </row>
    <row r="463" spans="1:5">
      <c r="A463" s="77"/>
      <c r="B463" s="67"/>
      <c r="C463" s="52" t="s">
        <v>732</v>
      </c>
      <c r="D463" s="52"/>
      <c r="E463" t="s">
        <v>242</v>
      </c>
    </row>
    <row r="464" spans="1:5">
      <c r="A464" s="77"/>
      <c r="B464" s="67"/>
      <c r="C464" s="52" t="s">
        <v>733</v>
      </c>
      <c r="D464" s="52"/>
      <c r="E464" t="s">
        <v>242</v>
      </c>
    </row>
    <row r="465" spans="1:5">
      <c r="A465" s="77"/>
      <c r="B465" s="67"/>
      <c r="C465" s="52" t="s">
        <v>734</v>
      </c>
      <c r="D465" s="52"/>
      <c r="E465" t="s">
        <v>242</v>
      </c>
    </row>
    <row r="466" spans="1:5">
      <c r="A466" s="77"/>
      <c r="B466" s="67"/>
      <c r="C466" s="52" t="s">
        <v>735</v>
      </c>
      <c r="D466" s="52"/>
      <c r="E466" t="s">
        <v>242</v>
      </c>
    </row>
    <row r="467" spans="1:5">
      <c r="A467" s="77"/>
      <c r="B467" s="67"/>
      <c r="C467" s="52" t="s">
        <v>736</v>
      </c>
      <c r="D467" s="52"/>
      <c r="E467" t="s">
        <v>242</v>
      </c>
    </row>
    <row r="468" spans="1:5">
      <c r="A468" s="77"/>
      <c r="B468" s="67"/>
      <c r="C468" s="52" t="s">
        <v>737</v>
      </c>
      <c r="D468" s="52"/>
      <c r="E468" t="s">
        <v>242</v>
      </c>
    </row>
    <row r="469" spans="1:5">
      <c r="A469" s="77"/>
      <c r="B469" s="67"/>
      <c r="C469" s="52" t="s">
        <v>738</v>
      </c>
      <c r="D469" s="52"/>
      <c r="E469" t="s">
        <v>242</v>
      </c>
    </row>
    <row r="470" spans="1:5">
      <c r="A470" s="77"/>
      <c r="B470" s="67"/>
      <c r="C470" s="52" t="s">
        <v>739</v>
      </c>
      <c r="D470" s="52"/>
      <c r="E470" t="s">
        <v>242</v>
      </c>
    </row>
    <row r="471" spans="1:5">
      <c r="A471" s="77"/>
      <c r="B471" s="67"/>
      <c r="C471" s="52" t="s">
        <v>740</v>
      </c>
      <c r="D471" s="52"/>
      <c r="E471" t="s">
        <v>242</v>
      </c>
    </row>
    <row r="472" spans="1:5">
      <c r="A472" s="77"/>
      <c r="B472" s="67"/>
      <c r="C472" s="52" t="s">
        <v>741</v>
      </c>
      <c r="D472" s="52"/>
      <c r="E472" t="s">
        <v>242</v>
      </c>
    </row>
    <row r="473" spans="1:5">
      <c r="A473" s="77"/>
      <c r="B473" s="67"/>
      <c r="C473" s="52" t="s">
        <v>742</v>
      </c>
      <c r="D473" s="52"/>
      <c r="E473" t="s">
        <v>242</v>
      </c>
    </row>
    <row r="474" spans="1:5">
      <c r="A474" s="77"/>
      <c r="B474" s="67"/>
      <c r="C474" s="52" t="s">
        <v>743</v>
      </c>
      <c r="D474" s="52"/>
      <c r="E474" t="s">
        <v>242</v>
      </c>
    </row>
    <row r="475" spans="1:5">
      <c r="A475" s="77"/>
      <c r="B475" s="67"/>
      <c r="C475" s="52" t="s">
        <v>744</v>
      </c>
      <c r="D475" s="52"/>
      <c r="E475" t="s">
        <v>242</v>
      </c>
    </row>
    <row r="476" spans="1:5">
      <c r="A476" s="77"/>
      <c r="B476" s="67"/>
      <c r="C476" s="52" t="s">
        <v>745</v>
      </c>
      <c r="D476" s="52"/>
      <c r="E476" t="s">
        <v>242</v>
      </c>
    </row>
    <row r="477" spans="1:5">
      <c r="A477" s="77"/>
      <c r="B477" s="67"/>
      <c r="C477" s="52" t="s">
        <v>746</v>
      </c>
      <c r="D477" s="52"/>
      <c r="E477" t="s">
        <v>242</v>
      </c>
    </row>
    <row r="478" spans="1:5">
      <c r="A478" s="77"/>
      <c r="B478" s="67"/>
      <c r="C478" s="52" t="s">
        <v>747</v>
      </c>
      <c r="D478" s="52"/>
      <c r="E478" t="s">
        <v>242</v>
      </c>
    </row>
    <row r="479" spans="1:5">
      <c r="A479" s="77"/>
      <c r="B479" s="67"/>
      <c r="C479" s="52" t="s">
        <v>748</v>
      </c>
      <c r="D479" s="52"/>
      <c r="E479" t="s">
        <v>242</v>
      </c>
    </row>
    <row r="480" spans="1:5">
      <c r="A480" s="77"/>
      <c r="B480" s="67"/>
      <c r="C480" s="52" t="s">
        <v>749</v>
      </c>
      <c r="D480" s="52"/>
      <c r="E480" t="s">
        <v>242</v>
      </c>
    </row>
    <row r="481" spans="1:5">
      <c r="A481" s="77"/>
      <c r="B481" s="67"/>
      <c r="C481" s="52" t="s">
        <v>750</v>
      </c>
      <c r="D481" s="52"/>
      <c r="E481" t="s">
        <v>242</v>
      </c>
    </row>
    <row r="482" spans="1:5">
      <c r="A482" s="77"/>
      <c r="B482" s="67"/>
      <c r="C482" s="52" t="s">
        <v>751</v>
      </c>
      <c r="D482" s="52"/>
      <c r="E482" t="s">
        <v>242</v>
      </c>
    </row>
    <row r="483" spans="1:5">
      <c r="A483" s="77"/>
      <c r="B483" s="67"/>
      <c r="C483" s="52" t="s">
        <v>752</v>
      </c>
      <c r="D483" s="52"/>
      <c r="E483" t="s">
        <v>242</v>
      </c>
    </row>
    <row r="484" spans="1:5">
      <c r="A484" s="77"/>
      <c r="B484" s="67"/>
      <c r="C484" s="52" t="s">
        <v>753</v>
      </c>
      <c r="D484" s="52"/>
      <c r="E484" t="s">
        <v>242</v>
      </c>
    </row>
    <row r="485" spans="1:5">
      <c r="A485" s="77"/>
      <c r="B485" s="67"/>
      <c r="C485" s="52" t="s">
        <v>754</v>
      </c>
      <c r="D485" s="52"/>
      <c r="E485" t="s">
        <v>242</v>
      </c>
    </row>
    <row r="486" spans="1:5">
      <c r="A486" s="77"/>
      <c r="B486" s="67"/>
      <c r="C486" s="52" t="s">
        <v>755</v>
      </c>
      <c r="D486" s="52"/>
      <c r="E486" t="s">
        <v>242</v>
      </c>
    </row>
    <row r="487" spans="1:5">
      <c r="A487" s="77"/>
      <c r="B487" s="67"/>
      <c r="C487" s="52" t="s">
        <v>756</v>
      </c>
      <c r="D487" s="52"/>
      <c r="E487" t="s">
        <v>242</v>
      </c>
    </row>
    <row r="488" spans="1:5">
      <c r="A488" s="77"/>
      <c r="B488" s="67"/>
      <c r="C488" s="52" t="s">
        <v>757</v>
      </c>
      <c r="D488" s="52"/>
      <c r="E488" t="s">
        <v>242</v>
      </c>
    </row>
    <row r="489" spans="1:5">
      <c r="A489" s="77"/>
      <c r="B489" s="67"/>
      <c r="C489" s="52" t="s">
        <v>180</v>
      </c>
      <c r="D489" s="52"/>
    </row>
    <row r="490" spans="1:5">
      <c r="A490" s="77"/>
      <c r="B490" s="67"/>
      <c r="C490" s="52" t="s">
        <v>758</v>
      </c>
      <c r="D490" s="52"/>
    </row>
    <row r="491" spans="1:5">
      <c r="A491" s="77"/>
      <c r="B491" s="67"/>
      <c r="C491" s="52" t="s">
        <v>759</v>
      </c>
      <c r="D491" s="52"/>
    </row>
    <row r="492" spans="1:5">
      <c r="A492" s="77"/>
      <c r="B492" s="67"/>
      <c r="C492" s="52" t="s">
        <v>760</v>
      </c>
      <c r="D492" s="52"/>
    </row>
    <row r="493" spans="1:5">
      <c r="A493" s="77"/>
      <c r="B493" s="67"/>
      <c r="C493" s="52" t="s">
        <v>761</v>
      </c>
      <c r="D493" s="52"/>
    </row>
    <row r="494" spans="1:5">
      <c r="A494" s="77"/>
      <c r="B494" s="67"/>
      <c r="C494" s="52" t="s">
        <v>762</v>
      </c>
      <c r="D494" s="52"/>
    </row>
    <row r="495" spans="1:5">
      <c r="A495" s="77"/>
      <c r="B495" s="67"/>
      <c r="C495" s="52" t="s">
        <v>763</v>
      </c>
      <c r="D495" s="52"/>
    </row>
    <row r="496" spans="1:5">
      <c r="A496" s="77"/>
      <c r="B496" s="67"/>
      <c r="C496" s="52" t="s">
        <v>764</v>
      </c>
      <c r="D496" s="52"/>
    </row>
    <row r="497" spans="1:4">
      <c r="A497" s="77"/>
      <c r="B497" s="67"/>
      <c r="C497" s="52" t="s">
        <v>765</v>
      </c>
      <c r="D497" s="52"/>
    </row>
    <row r="498" spans="1:4">
      <c r="A498" s="78"/>
      <c r="B498" s="68"/>
      <c r="C498" s="52" t="s">
        <v>595</v>
      </c>
      <c r="D498" s="52"/>
    </row>
    <row r="499" spans="1:4">
      <c r="A499" s="106"/>
      <c r="B499" s="110" t="s">
        <v>766</v>
      </c>
      <c r="C499" s="50" t="s">
        <v>465</v>
      </c>
      <c r="D499" s="50"/>
    </row>
    <row r="500" spans="1:4">
      <c r="A500" s="59"/>
      <c r="B500" s="110"/>
      <c r="C500" s="50" t="s">
        <v>767</v>
      </c>
      <c r="D500" s="50"/>
    </row>
    <row r="501" spans="1:4">
      <c r="A501" s="59"/>
      <c r="B501" s="110"/>
      <c r="C501" s="50" t="s">
        <v>768</v>
      </c>
      <c r="D501" s="50"/>
    </row>
    <row r="502" spans="1:4">
      <c r="A502" s="59"/>
      <c r="B502" s="110"/>
      <c r="C502" s="50" t="s">
        <v>769</v>
      </c>
      <c r="D502" s="50"/>
    </row>
    <row r="503" spans="1:4">
      <c r="A503" s="59"/>
      <c r="B503" s="110"/>
      <c r="C503" s="50" t="s">
        <v>770</v>
      </c>
      <c r="D503" s="50"/>
    </row>
    <row r="504" spans="1:4">
      <c r="A504" s="59"/>
      <c r="B504" s="110"/>
      <c r="C504" s="50" t="s">
        <v>771</v>
      </c>
      <c r="D504" s="50"/>
    </row>
    <row r="505" spans="1:4">
      <c r="A505" s="59"/>
      <c r="B505" s="110"/>
      <c r="C505" s="50" t="s">
        <v>772</v>
      </c>
      <c r="D505" s="50"/>
    </row>
    <row r="506" spans="1:4">
      <c r="A506" s="59"/>
      <c r="B506" s="110"/>
      <c r="C506" s="50" t="s">
        <v>773</v>
      </c>
      <c r="D506" s="50"/>
    </row>
    <row r="507" spans="1:4">
      <c r="A507" s="59"/>
      <c r="B507" s="110"/>
      <c r="C507" s="50" t="s">
        <v>774</v>
      </c>
      <c r="D507" s="50"/>
    </row>
    <row r="508" spans="1:4">
      <c r="A508" s="59"/>
      <c r="B508" s="110"/>
      <c r="C508" s="50" t="s">
        <v>775</v>
      </c>
      <c r="D508" s="50"/>
    </row>
    <row r="509" spans="1:4">
      <c r="A509" s="59"/>
      <c r="B509" s="110"/>
      <c r="C509" s="50" t="s">
        <v>776</v>
      </c>
      <c r="D509" s="50"/>
    </row>
    <row r="510" spans="1:4">
      <c r="A510" s="59"/>
      <c r="B510" s="110"/>
      <c r="C510" s="50" t="s">
        <v>777</v>
      </c>
      <c r="D510" s="50"/>
    </row>
    <row r="511" spans="1:4">
      <c r="A511" s="59"/>
      <c r="B511" s="110"/>
      <c r="C511" s="50" t="s">
        <v>778</v>
      </c>
      <c r="D511" s="50"/>
    </row>
    <row r="512" spans="1:4">
      <c r="A512" s="59"/>
      <c r="B512" s="110"/>
      <c r="C512" s="50" t="s">
        <v>511</v>
      </c>
      <c r="D512" s="50"/>
    </row>
    <row r="513" spans="1:4">
      <c r="A513" s="59"/>
      <c r="B513" s="110"/>
      <c r="C513" s="50" t="s">
        <v>180</v>
      </c>
      <c r="D513" s="50"/>
    </row>
    <row r="514" spans="1:4">
      <c r="A514" s="77"/>
      <c r="B514" s="63" t="s">
        <v>779</v>
      </c>
      <c r="C514" s="52" t="s">
        <v>365</v>
      </c>
      <c r="D514" s="52"/>
    </row>
    <row r="515" spans="1:4">
      <c r="A515" s="78"/>
      <c r="B515" s="65"/>
      <c r="C515" s="52" t="s">
        <v>138</v>
      </c>
      <c r="D515" s="52"/>
    </row>
    <row r="516" spans="1:4">
      <c r="A516" s="59"/>
      <c r="B516" s="110" t="s">
        <v>780</v>
      </c>
      <c r="C516" s="50" t="s">
        <v>781</v>
      </c>
      <c r="D516" s="50"/>
    </row>
    <row r="517" spans="1:4">
      <c r="A517" s="59"/>
      <c r="B517" s="110"/>
      <c r="C517" s="50" t="s">
        <v>196</v>
      </c>
      <c r="D517" s="50"/>
    </row>
    <row r="518" spans="1:4">
      <c r="A518" s="59"/>
      <c r="B518" s="110"/>
      <c r="C518" s="50" t="s">
        <v>191</v>
      </c>
      <c r="D518" s="50"/>
    </row>
    <row r="519" spans="1:4">
      <c r="A519" s="59"/>
      <c r="B519" s="110"/>
      <c r="C519" s="50" t="s">
        <v>782</v>
      </c>
      <c r="D519" s="50"/>
    </row>
    <row r="520" spans="1:4">
      <c r="A520" s="108"/>
      <c r="B520" s="63" t="s">
        <v>783</v>
      </c>
      <c r="C520" s="52" t="s">
        <v>784</v>
      </c>
      <c r="D520" s="52"/>
    </row>
    <row r="521" spans="1:4">
      <c r="A521" s="75"/>
      <c r="B521" s="64"/>
      <c r="C521" s="52" t="s">
        <v>785</v>
      </c>
      <c r="D521" s="52"/>
    </row>
    <row r="522" spans="1:4">
      <c r="A522" s="75"/>
      <c r="B522" s="64"/>
      <c r="C522" s="52" t="s">
        <v>786</v>
      </c>
      <c r="D522" s="52"/>
    </row>
    <row r="523" spans="1:4">
      <c r="A523" s="75"/>
      <c r="B523" s="64"/>
      <c r="C523" s="52" t="s">
        <v>787</v>
      </c>
      <c r="D523" s="52"/>
    </row>
    <row r="524" spans="1:4">
      <c r="A524" s="75"/>
      <c r="B524" s="64"/>
      <c r="C524" s="52" t="s">
        <v>788</v>
      </c>
      <c r="D524" s="52"/>
    </row>
    <row r="525" spans="1:4">
      <c r="A525" s="75"/>
      <c r="B525" s="64"/>
      <c r="C525" s="52" t="s">
        <v>789</v>
      </c>
      <c r="D525" s="52"/>
    </row>
    <row r="526" spans="1:4">
      <c r="A526" s="75"/>
      <c r="B526" s="64"/>
      <c r="C526" s="52" t="s">
        <v>790</v>
      </c>
      <c r="D526" s="52"/>
    </row>
    <row r="527" spans="1:4">
      <c r="A527" s="75"/>
      <c r="B527" s="64"/>
      <c r="C527" s="52" t="s">
        <v>791</v>
      </c>
      <c r="D527" s="52"/>
    </row>
    <row r="528" spans="1:4">
      <c r="A528" s="75"/>
      <c r="B528" s="64"/>
      <c r="C528" s="52" t="s">
        <v>792</v>
      </c>
      <c r="D528" s="52"/>
    </row>
    <row r="529" spans="1:4">
      <c r="A529" s="75"/>
      <c r="B529" s="64"/>
      <c r="C529" s="52" t="s">
        <v>775</v>
      </c>
      <c r="D529" s="52"/>
    </row>
    <row r="530" spans="1:4">
      <c r="B530" s="64"/>
      <c r="C530" s="52" t="s">
        <v>793</v>
      </c>
      <c r="D530" s="52"/>
    </row>
    <row r="531" spans="1:4" ht="15">
      <c r="A531" s="75"/>
      <c r="B531" s="64"/>
      <c r="C531" s="52" t="s">
        <v>794</v>
      </c>
      <c r="D531" s="52" t="s">
        <v>795</v>
      </c>
    </row>
    <row r="532" spans="1:4" ht="15">
      <c r="A532" s="75"/>
      <c r="B532" s="64"/>
      <c r="C532" s="52" t="s">
        <v>796</v>
      </c>
      <c r="D532" s="52" t="s">
        <v>795</v>
      </c>
    </row>
    <row r="533" spans="1:4" ht="15">
      <c r="A533" s="75"/>
      <c r="B533" s="64"/>
      <c r="C533" s="52" t="s">
        <v>797</v>
      </c>
      <c r="D533" s="52" t="s">
        <v>795</v>
      </c>
    </row>
    <row r="534" spans="1:4">
      <c r="A534" s="75"/>
      <c r="B534" s="64"/>
      <c r="C534" s="52" t="s">
        <v>798</v>
      </c>
      <c r="D534" s="52"/>
    </row>
    <row r="535" spans="1:4">
      <c r="A535" s="75"/>
      <c r="B535" s="64"/>
      <c r="C535" s="52" t="s">
        <v>799</v>
      </c>
      <c r="D535" s="52"/>
    </row>
    <row r="536" spans="1:4">
      <c r="A536" s="75"/>
      <c r="B536" s="64"/>
      <c r="C536" s="52" t="s">
        <v>800</v>
      </c>
      <c r="D536" s="52"/>
    </row>
    <row r="537" spans="1:4">
      <c r="A537" s="75"/>
      <c r="B537" s="64"/>
      <c r="C537" s="52" t="s">
        <v>801</v>
      </c>
      <c r="D537" s="52"/>
    </row>
    <row r="538" spans="1:4">
      <c r="A538" s="75"/>
      <c r="B538" s="64"/>
      <c r="C538" s="52" t="s">
        <v>802</v>
      </c>
      <c r="D538" s="52"/>
    </row>
    <row r="539" spans="1:4">
      <c r="A539" s="75"/>
      <c r="B539" s="64"/>
      <c r="C539" s="52" t="s">
        <v>803</v>
      </c>
      <c r="D539" s="52"/>
    </row>
    <row r="540" spans="1:4">
      <c r="A540" s="75"/>
      <c r="B540" s="64"/>
      <c r="C540" s="52" t="s">
        <v>804</v>
      </c>
      <c r="D540" s="52"/>
    </row>
    <row r="541" spans="1:4">
      <c r="A541" s="75"/>
      <c r="B541" s="64"/>
      <c r="C541" s="52" t="s">
        <v>805</v>
      </c>
      <c r="D541" s="52"/>
    </row>
    <row r="542" spans="1:4">
      <c r="A542" s="75"/>
      <c r="B542" s="64"/>
      <c r="C542" s="52" t="s">
        <v>511</v>
      </c>
      <c r="D542" s="52"/>
    </row>
    <row r="543" spans="1:4">
      <c r="A543" s="75"/>
      <c r="B543" s="64"/>
      <c r="C543" s="52" t="s">
        <v>180</v>
      </c>
      <c r="D543" s="53"/>
    </row>
    <row r="544" spans="1:4">
      <c r="A544" s="81"/>
      <c r="B544" s="54" t="s">
        <v>806</v>
      </c>
      <c r="C544" s="50" t="s">
        <v>365</v>
      </c>
      <c r="D544" s="50"/>
    </row>
    <row r="545" spans="1:4">
      <c r="A545" s="82"/>
      <c r="B545" s="109"/>
      <c r="C545" s="50" t="s">
        <v>138</v>
      </c>
      <c r="D545" s="50"/>
    </row>
    <row r="546" spans="1:4">
      <c r="A546" s="75"/>
      <c r="B546" s="63" t="s">
        <v>807</v>
      </c>
      <c r="C546" s="52" t="s">
        <v>808</v>
      </c>
      <c r="D546" s="52"/>
    </row>
    <row r="547" spans="1:4">
      <c r="A547" s="75"/>
      <c r="B547" s="64"/>
      <c r="C547" s="52" t="s">
        <v>809</v>
      </c>
      <c r="D547" s="52"/>
    </row>
    <row r="548" spans="1:4">
      <c r="A548" s="75"/>
      <c r="B548" s="64"/>
      <c r="C548" s="52" t="s">
        <v>810</v>
      </c>
      <c r="D548" s="52"/>
    </row>
    <row r="549" spans="1:4">
      <c r="A549" s="75"/>
      <c r="B549" s="64"/>
      <c r="C549" s="52" t="s">
        <v>811</v>
      </c>
      <c r="D549" s="52"/>
    </row>
    <row r="550" spans="1:4">
      <c r="A550" s="75"/>
      <c r="B550" s="64"/>
      <c r="C550" s="52" t="s">
        <v>812</v>
      </c>
      <c r="D550" s="52"/>
    </row>
    <row r="551" spans="1:4">
      <c r="A551" s="81"/>
      <c r="B551" s="54" t="s">
        <v>813</v>
      </c>
      <c r="C551" s="50" t="s">
        <v>365</v>
      </c>
      <c r="D551" s="50"/>
    </row>
    <row r="552" spans="1:4">
      <c r="A552" s="82"/>
      <c r="B552" s="109"/>
      <c r="C552" s="50" t="s">
        <v>138</v>
      </c>
      <c r="D552" s="50"/>
    </row>
    <row r="553" spans="1:4">
      <c r="A553" s="60"/>
      <c r="B553" s="63" t="s">
        <v>814</v>
      </c>
      <c r="C553" s="52" t="s">
        <v>815</v>
      </c>
      <c r="D553" s="52"/>
    </row>
    <row r="554" spans="1:4">
      <c r="A554" s="61"/>
      <c r="B554" s="61"/>
      <c r="C554" s="52" t="s">
        <v>816</v>
      </c>
      <c r="D554" s="52"/>
    </row>
    <row r="555" spans="1:4">
      <c r="A555" s="61"/>
      <c r="B555" s="61"/>
      <c r="C555" s="52" t="s">
        <v>817</v>
      </c>
      <c r="D555" s="52"/>
    </row>
    <row r="556" spans="1:4">
      <c r="A556" s="61"/>
      <c r="B556" s="61"/>
      <c r="C556" s="52" t="s">
        <v>818</v>
      </c>
      <c r="D556" s="52"/>
    </row>
    <row r="557" spans="1:4">
      <c r="A557" s="61"/>
      <c r="B557" s="61"/>
      <c r="C557" s="52" t="s">
        <v>819</v>
      </c>
      <c r="D557" s="52"/>
    </row>
    <row r="558" spans="1:4">
      <c r="A558" s="61"/>
      <c r="B558" s="61"/>
      <c r="C558" s="52" t="s">
        <v>820</v>
      </c>
      <c r="D558" s="52"/>
    </row>
    <row r="559" spans="1:4">
      <c r="A559" s="61"/>
      <c r="B559" s="61"/>
      <c r="C559" s="52" t="s">
        <v>821</v>
      </c>
      <c r="D559" s="52"/>
    </row>
    <row r="560" spans="1:4">
      <c r="A560" s="61"/>
      <c r="B560" s="61"/>
      <c r="C560" s="52" t="s">
        <v>822</v>
      </c>
      <c r="D560" s="52"/>
    </row>
    <row r="561" spans="1:4">
      <c r="A561" s="61"/>
      <c r="B561" s="61"/>
      <c r="C561" s="52" t="s">
        <v>823</v>
      </c>
      <c r="D561" s="52"/>
    </row>
    <row r="562" spans="1:4">
      <c r="A562" s="61"/>
      <c r="B562" s="61"/>
      <c r="C562" s="52" t="s">
        <v>824</v>
      </c>
      <c r="D562" s="52"/>
    </row>
    <row r="563" spans="1:4">
      <c r="A563" s="61"/>
      <c r="B563" s="61"/>
      <c r="C563" s="52" t="s">
        <v>825</v>
      </c>
      <c r="D563" s="52"/>
    </row>
    <row r="564" spans="1:4">
      <c r="A564" s="61"/>
      <c r="B564" s="61"/>
      <c r="C564" s="52" t="s">
        <v>826</v>
      </c>
      <c r="D564" s="52"/>
    </row>
    <row r="565" spans="1:4">
      <c r="A565" s="61"/>
      <c r="B565" s="61"/>
      <c r="C565" s="52" t="s">
        <v>827</v>
      </c>
      <c r="D565" s="52"/>
    </row>
    <row r="566" spans="1:4">
      <c r="A566" s="61"/>
      <c r="B566" s="61"/>
      <c r="C566" s="52" t="s">
        <v>828</v>
      </c>
      <c r="D566" s="52"/>
    </row>
    <row r="567" spans="1:4">
      <c r="A567" s="61"/>
      <c r="B567" s="61"/>
      <c r="C567" s="52" t="s">
        <v>829</v>
      </c>
      <c r="D567" s="52"/>
    </row>
    <row r="568" spans="1:4">
      <c r="A568" s="61"/>
      <c r="B568" s="61"/>
      <c r="C568" s="52" t="s">
        <v>830</v>
      </c>
      <c r="D568" s="52"/>
    </row>
    <row r="569" spans="1:4">
      <c r="A569" s="61"/>
      <c r="B569" s="61"/>
      <c r="C569" s="52" t="s">
        <v>831</v>
      </c>
      <c r="D569" s="52"/>
    </row>
    <row r="570" spans="1:4">
      <c r="A570" s="61"/>
      <c r="B570" s="61"/>
      <c r="C570" s="52" t="s">
        <v>832</v>
      </c>
      <c r="D570" s="52"/>
    </row>
    <row r="571" spans="1:4">
      <c r="A571" s="61"/>
      <c r="B571" s="61"/>
      <c r="C571" s="52" t="s">
        <v>833</v>
      </c>
      <c r="D571" s="52"/>
    </row>
    <row r="572" spans="1:4">
      <c r="A572" s="61"/>
      <c r="B572" s="61"/>
      <c r="C572" s="52" t="s">
        <v>834</v>
      </c>
      <c r="D572" s="52"/>
    </row>
    <row r="573" spans="1:4">
      <c r="A573" s="61"/>
      <c r="B573" s="61"/>
      <c r="C573" s="52" t="s">
        <v>835</v>
      </c>
      <c r="D573" s="52"/>
    </row>
    <row r="574" spans="1:4">
      <c r="A574" s="61"/>
      <c r="B574" s="61"/>
      <c r="C574" s="52" t="s">
        <v>836</v>
      </c>
      <c r="D574" s="52"/>
    </row>
    <row r="575" spans="1:4">
      <c r="A575" s="61"/>
      <c r="B575" s="61"/>
      <c r="C575" s="52" t="s">
        <v>837</v>
      </c>
      <c r="D575" s="52"/>
    </row>
    <row r="576" spans="1:4">
      <c r="A576" s="61"/>
      <c r="B576" s="61"/>
      <c r="C576" s="52" t="s">
        <v>838</v>
      </c>
      <c r="D576" s="52"/>
    </row>
    <row r="577" spans="1:5">
      <c r="A577" s="61"/>
      <c r="B577" s="61"/>
      <c r="C577" s="52" t="s">
        <v>839</v>
      </c>
      <c r="D577" s="52"/>
    </row>
    <row r="578" spans="1:5">
      <c r="A578" s="61"/>
      <c r="B578" s="61"/>
      <c r="C578" s="52" t="s">
        <v>840</v>
      </c>
      <c r="D578" s="52"/>
    </row>
    <row r="579" spans="1:5">
      <c r="A579" s="61"/>
      <c r="B579" s="61"/>
      <c r="C579" s="52" t="s">
        <v>841</v>
      </c>
      <c r="D579" s="52"/>
    </row>
    <row r="580" spans="1:5">
      <c r="A580" s="61"/>
      <c r="B580" s="61"/>
      <c r="C580" s="52" t="s">
        <v>842</v>
      </c>
      <c r="D580" s="52"/>
      <c r="E580" t="s">
        <v>242</v>
      </c>
    </row>
    <row r="581" spans="1:5">
      <c r="A581" s="61"/>
      <c r="B581" s="61"/>
      <c r="C581" s="52" t="s">
        <v>843</v>
      </c>
      <c r="D581" s="52"/>
      <c r="E581" t="s">
        <v>242</v>
      </c>
    </row>
    <row r="582" spans="1:5">
      <c r="A582" s="61"/>
      <c r="B582" s="61"/>
      <c r="C582" s="52" t="s">
        <v>844</v>
      </c>
      <c r="D582" s="52"/>
    </row>
    <row r="583" spans="1:5">
      <c r="A583" s="61"/>
      <c r="B583" s="61"/>
      <c r="C583" s="52" t="s">
        <v>845</v>
      </c>
      <c r="D583" s="52"/>
    </row>
    <row r="584" spans="1:5">
      <c r="A584" s="61"/>
      <c r="B584" s="61"/>
      <c r="C584" s="52" t="s">
        <v>846</v>
      </c>
      <c r="D584" s="52"/>
    </row>
    <row r="585" spans="1:5">
      <c r="A585" s="61"/>
      <c r="B585" s="61"/>
      <c r="C585" s="52" t="s">
        <v>847</v>
      </c>
      <c r="D585" s="52"/>
    </row>
    <row r="586" spans="1:5">
      <c r="A586" s="61"/>
      <c r="B586" s="61"/>
      <c r="C586" s="52" t="s">
        <v>848</v>
      </c>
      <c r="D586" s="52"/>
    </row>
    <row r="587" spans="1:5">
      <c r="A587" s="61"/>
      <c r="B587" s="61"/>
      <c r="C587" s="52" t="s">
        <v>849</v>
      </c>
      <c r="D587" s="52"/>
    </row>
    <row r="588" spans="1:5">
      <c r="A588" s="61"/>
      <c r="B588" s="61"/>
      <c r="C588" s="52" t="s">
        <v>850</v>
      </c>
      <c r="D588" s="52"/>
    </row>
    <row r="589" spans="1:5">
      <c r="A589" s="61"/>
      <c r="B589" s="61"/>
      <c r="C589" s="52" t="s">
        <v>851</v>
      </c>
      <c r="D589" s="52"/>
    </row>
    <row r="590" spans="1:5">
      <c r="A590" s="61"/>
      <c r="B590" s="61"/>
      <c r="C590" s="52" t="s">
        <v>852</v>
      </c>
      <c r="D590" s="52"/>
    </row>
    <row r="591" spans="1:5">
      <c r="A591" s="62"/>
      <c r="B591" s="62"/>
      <c r="C591" s="52" t="s">
        <v>853</v>
      </c>
      <c r="D591" s="52"/>
    </row>
    <row r="592" spans="1:5">
      <c r="A592" s="59"/>
      <c r="B592" s="110" t="s">
        <v>126</v>
      </c>
      <c r="C592" s="50" t="s">
        <v>854</v>
      </c>
      <c r="D592" s="50"/>
    </row>
    <row r="593" spans="1:4">
      <c r="A593" s="59"/>
      <c r="B593" s="110"/>
      <c r="C593" s="50" t="s">
        <v>855</v>
      </c>
      <c r="D593" s="50"/>
    </row>
    <row r="594" spans="1:4">
      <c r="A594" s="59"/>
      <c r="B594" s="110"/>
      <c r="C594" s="50" t="s">
        <v>180</v>
      </c>
      <c r="D594" s="50"/>
    </row>
    <row r="595" spans="1:4">
      <c r="A595" s="63"/>
      <c r="B595" s="69" t="s">
        <v>856</v>
      </c>
      <c r="C595" s="52" t="s">
        <v>365</v>
      </c>
      <c r="D595" s="52"/>
    </row>
    <row r="596" spans="1:4">
      <c r="A596" s="111"/>
      <c r="B596" s="113"/>
      <c r="C596" s="112" t="s">
        <v>138</v>
      </c>
      <c r="D596" s="52"/>
    </row>
    <row r="597" spans="1:4">
      <c r="A597" s="106"/>
      <c r="B597" s="106" t="s">
        <v>857</v>
      </c>
      <c r="C597" s="50" t="s">
        <v>858</v>
      </c>
      <c r="D597" s="50"/>
    </row>
    <row r="598" spans="1:4">
      <c r="A598" s="59"/>
      <c r="B598" s="59"/>
      <c r="C598" s="50" t="s">
        <v>859</v>
      </c>
      <c r="D598" s="50"/>
    </row>
    <row r="599" spans="1:4">
      <c r="A599" s="59"/>
      <c r="B599" s="59"/>
      <c r="C599" s="50" t="s">
        <v>860</v>
      </c>
      <c r="D599" s="50"/>
    </row>
    <row r="600" spans="1:4">
      <c r="A600" s="59"/>
      <c r="B600" s="59"/>
      <c r="C600" s="50" t="s">
        <v>861</v>
      </c>
      <c r="D600" s="50"/>
    </row>
    <row r="601" spans="1:4">
      <c r="A601" s="59"/>
      <c r="B601" s="59"/>
      <c r="C601" s="50" t="s">
        <v>862</v>
      </c>
      <c r="D601" s="50"/>
    </row>
    <row r="602" spans="1:4">
      <c r="A602" s="59"/>
      <c r="B602" s="59"/>
      <c r="C602" s="50" t="s">
        <v>863</v>
      </c>
      <c r="D602" s="50"/>
    </row>
    <row r="603" spans="1:4">
      <c r="A603" s="59"/>
      <c r="B603" s="59"/>
      <c r="C603" s="50" t="s">
        <v>864</v>
      </c>
      <c r="D603" s="50"/>
    </row>
    <row r="604" spans="1:4">
      <c r="A604" s="59"/>
      <c r="B604" s="59"/>
      <c r="C604" s="50" t="s">
        <v>865</v>
      </c>
      <c r="D604" s="50"/>
    </row>
    <row r="605" spans="1:4">
      <c r="A605" s="59"/>
      <c r="B605" s="59"/>
      <c r="C605" s="50" t="s">
        <v>866</v>
      </c>
      <c r="D605" s="50"/>
    </row>
    <row r="606" spans="1:4">
      <c r="A606" s="59"/>
      <c r="B606" s="59"/>
      <c r="C606" s="50" t="s">
        <v>867</v>
      </c>
      <c r="D606" s="50"/>
    </row>
    <row r="607" spans="1:4">
      <c r="A607" s="59"/>
      <c r="B607" s="59"/>
      <c r="C607" s="50" t="s">
        <v>868</v>
      </c>
      <c r="D607" s="50"/>
    </row>
    <row r="608" spans="1:4">
      <c r="A608" s="59"/>
      <c r="B608" s="59"/>
      <c r="C608" s="50" t="s">
        <v>869</v>
      </c>
      <c r="D608" s="50"/>
    </row>
    <row r="609" spans="1:5">
      <c r="A609" s="59"/>
      <c r="B609" s="59"/>
      <c r="C609" s="50" t="s">
        <v>870</v>
      </c>
      <c r="D609" s="50"/>
    </row>
    <row r="610" spans="1:5">
      <c r="A610" s="59"/>
      <c r="B610" s="59"/>
      <c r="C610" s="50" t="s">
        <v>871</v>
      </c>
      <c r="D610" s="50"/>
    </row>
    <row r="611" spans="1:5">
      <c r="A611" s="59"/>
      <c r="B611" s="59"/>
      <c r="C611" s="50" t="s">
        <v>872</v>
      </c>
      <c r="D611" s="50"/>
    </row>
    <row r="612" spans="1:5">
      <c r="A612" s="59"/>
      <c r="B612" s="59"/>
      <c r="C612" s="50" t="s">
        <v>873</v>
      </c>
      <c r="D612" s="50"/>
    </row>
    <row r="613" spans="1:5">
      <c r="A613" s="59"/>
      <c r="B613" s="59"/>
      <c r="C613" s="50" t="s">
        <v>874</v>
      </c>
      <c r="D613" s="50"/>
    </row>
    <row r="614" spans="1:5">
      <c r="A614" s="59"/>
      <c r="B614" s="59"/>
      <c r="C614" s="50" t="s">
        <v>875</v>
      </c>
      <c r="D614" s="50"/>
    </row>
    <row r="615" spans="1:5">
      <c r="A615" s="59"/>
      <c r="B615" s="59"/>
      <c r="C615" s="50" t="s">
        <v>876</v>
      </c>
      <c r="D615" s="50"/>
    </row>
    <row r="616" spans="1:5">
      <c r="A616" s="59"/>
      <c r="B616" s="59"/>
      <c r="C616" s="50" t="s">
        <v>877</v>
      </c>
      <c r="D616" s="50"/>
    </row>
    <row r="617" spans="1:5">
      <c r="A617" s="59"/>
      <c r="B617" s="59"/>
      <c r="C617" s="50" t="s">
        <v>878</v>
      </c>
      <c r="D617" s="50"/>
    </row>
    <row r="618" spans="1:5">
      <c r="A618" s="59"/>
      <c r="B618" s="59"/>
      <c r="C618" s="50" t="s">
        <v>879</v>
      </c>
      <c r="D618" s="50"/>
    </row>
    <row r="619" spans="1:5">
      <c r="A619" s="59"/>
      <c r="B619" s="59"/>
      <c r="C619" s="50" t="s">
        <v>880</v>
      </c>
      <c r="D619" s="50"/>
    </row>
    <row r="620" spans="1:5">
      <c r="A620" s="59"/>
      <c r="B620" s="59"/>
      <c r="C620" s="50" t="s">
        <v>595</v>
      </c>
      <c r="D620" s="50"/>
    </row>
    <row r="621" spans="1:5">
      <c r="A621" s="59"/>
      <c r="B621" s="59"/>
      <c r="C621" s="50" t="s">
        <v>881</v>
      </c>
      <c r="D621" s="50"/>
      <c r="E621" t="s">
        <v>242</v>
      </c>
    </row>
    <row r="622" spans="1:5">
      <c r="A622" s="63"/>
      <c r="B622" s="63" t="s">
        <v>171</v>
      </c>
      <c r="C622" s="52" t="s">
        <v>882</v>
      </c>
      <c r="D622" s="52"/>
    </row>
    <row r="623" spans="1:5">
      <c r="A623" s="64"/>
      <c r="B623" s="64"/>
      <c r="C623" s="52" t="s">
        <v>883</v>
      </c>
      <c r="D623" s="52"/>
    </row>
    <row r="624" spans="1:5">
      <c r="A624" s="64"/>
      <c r="B624" s="64"/>
      <c r="C624" s="52" t="s">
        <v>884</v>
      </c>
      <c r="D624" s="52"/>
    </row>
    <row r="625" spans="1:5">
      <c r="A625" s="64"/>
      <c r="B625" s="64"/>
      <c r="C625" s="52" t="s">
        <v>885</v>
      </c>
      <c r="D625" s="52"/>
    </row>
    <row r="626" spans="1:5">
      <c r="A626" s="64"/>
      <c r="B626" s="64"/>
      <c r="C626" s="52" t="s">
        <v>886</v>
      </c>
      <c r="D626" s="52"/>
      <c r="E626" t="s">
        <v>242</v>
      </c>
    </row>
    <row r="627" spans="1:5">
      <c r="A627" s="64"/>
      <c r="B627" s="64"/>
      <c r="C627" s="52" t="s">
        <v>887</v>
      </c>
      <c r="D627" s="52"/>
    </row>
    <row r="628" spans="1:5">
      <c r="A628" s="64"/>
      <c r="B628" s="64"/>
      <c r="C628" s="52" t="s">
        <v>888</v>
      </c>
      <c r="D628" s="52"/>
    </row>
    <row r="629" spans="1:5">
      <c r="A629" s="64"/>
      <c r="B629" s="64"/>
      <c r="C629" s="52" t="s">
        <v>487</v>
      </c>
      <c r="D629" s="52"/>
    </row>
    <row r="630" spans="1:5">
      <c r="A630" s="64"/>
      <c r="B630" s="64"/>
      <c r="C630" s="52" t="s">
        <v>889</v>
      </c>
      <c r="D630" s="52"/>
    </row>
    <row r="631" spans="1:5">
      <c r="A631" s="64"/>
      <c r="B631" s="64"/>
      <c r="C631" s="52" t="s">
        <v>890</v>
      </c>
      <c r="D631" s="52"/>
    </row>
    <row r="632" spans="1:5">
      <c r="A632" s="64"/>
      <c r="B632" s="64"/>
      <c r="C632" s="52" t="s">
        <v>891</v>
      </c>
      <c r="D632" s="52"/>
    </row>
    <row r="633" spans="1:5">
      <c r="A633" s="65"/>
      <c r="B633" s="65"/>
      <c r="C633" s="52" t="s">
        <v>180</v>
      </c>
      <c r="D633" s="52"/>
    </row>
    <row r="634" spans="1:5">
      <c r="A634" s="59"/>
      <c r="B634" s="110" t="s">
        <v>172</v>
      </c>
      <c r="C634" s="50" t="s">
        <v>892</v>
      </c>
      <c r="D634" s="50" t="s">
        <v>893</v>
      </c>
    </row>
    <row r="635" spans="1:5">
      <c r="A635" s="59"/>
      <c r="B635" s="110"/>
      <c r="C635" s="50" t="s">
        <v>894</v>
      </c>
      <c r="D635" s="50" t="s">
        <v>895</v>
      </c>
    </row>
    <row r="636" spans="1:5">
      <c r="A636" s="59"/>
      <c r="B636" s="110"/>
      <c r="C636" s="50" t="s">
        <v>896</v>
      </c>
      <c r="D636" s="50" t="s">
        <v>897</v>
      </c>
    </row>
    <row r="637" spans="1:5">
      <c r="A637" s="59"/>
      <c r="B637" s="110"/>
      <c r="C637" s="50" t="s">
        <v>898</v>
      </c>
      <c r="D637" s="50" t="s">
        <v>899</v>
      </c>
    </row>
    <row r="638" spans="1:5">
      <c r="A638" s="59"/>
      <c r="B638" s="110"/>
      <c r="C638" s="50" t="s">
        <v>900</v>
      </c>
      <c r="D638" s="50" t="s">
        <v>901</v>
      </c>
    </row>
    <row r="639" spans="1:5">
      <c r="A639" s="59"/>
      <c r="B639" s="110"/>
      <c r="C639" s="50" t="s">
        <v>902</v>
      </c>
      <c r="D639" s="50" t="s">
        <v>903</v>
      </c>
    </row>
    <row r="640" spans="1:5">
      <c r="A640" s="59"/>
      <c r="B640" s="110"/>
      <c r="C640" s="50" t="s">
        <v>904</v>
      </c>
      <c r="D640" s="50" t="s">
        <v>905</v>
      </c>
    </row>
    <row r="641" spans="1:4">
      <c r="A641" s="59"/>
      <c r="B641" s="110"/>
      <c r="C641" s="50" t="s">
        <v>906</v>
      </c>
      <c r="D641" s="50" t="s">
        <v>906</v>
      </c>
    </row>
    <row r="642" spans="1:4">
      <c r="A642" s="59"/>
      <c r="B642" s="110"/>
      <c r="C642" s="50" t="s">
        <v>180</v>
      </c>
      <c r="D642" s="50"/>
    </row>
    <row r="643" spans="1:4">
      <c r="A643" s="66"/>
      <c r="B643" s="66" t="s">
        <v>907</v>
      </c>
      <c r="C643" s="52" t="s">
        <v>908</v>
      </c>
      <c r="D643" s="52" t="s">
        <v>909</v>
      </c>
    </row>
    <row r="644" spans="1:4">
      <c r="A644" s="67"/>
      <c r="B644" s="67"/>
      <c r="C644" s="52" t="s">
        <v>910</v>
      </c>
      <c r="D644" s="52" t="s">
        <v>911</v>
      </c>
    </row>
    <row r="645" spans="1:4">
      <c r="A645" s="67"/>
      <c r="B645" s="67"/>
      <c r="C645" s="52" t="s">
        <v>912</v>
      </c>
      <c r="D645" s="52" t="s">
        <v>913</v>
      </c>
    </row>
    <row r="646" spans="1:4">
      <c r="A646" s="67"/>
      <c r="B646" s="67"/>
      <c r="C646" s="52" t="s">
        <v>914</v>
      </c>
      <c r="D646" s="52" t="s">
        <v>915</v>
      </c>
    </row>
    <row r="647" spans="1:4">
      <c r="A647" s="67"/>
      <c r="B647" s="67"/>
      <c r="C647" s="52" t="s">
        <v>916</v>
      </c>
      <c r="D647" s="52"/>
    </row>
    <row r="648" spans="1:4">
      <c r="A648" s="68"/>
      <c r="B648" s="68"/>
      <c r="C648" s="52" t="s">
        <v>180</v>
      </c>
      <c r="D648" s="52"/>
    </row>
    <row r="649" spans="1:4">
      <c r="A649" s="59"/>
      <c r="B649" s="110" t="s">
        <v>163</v>
      </c>
      <c r="C649" s="50" t="s">
        <v>917</v>
      </c>
      <c r="D649" s="50"/>
    </row>
    <row r="650" spans="1:4">
      <c r="A650" s="59"/>
      <c r="B650" s="110"/>
      <c r="C650" s="50" t="s">
        <v>918</v>
      </c>
      <c r="D650" s="50"/>
    </row>
    <row r="651" spans="1:4">
      <c r="A651" s="59"/>
      <c r="B651" s="110"/>
      <c r="C651" s="50" t="s">
        <v>919</v>
      </c>
      <c r="D651" s="50"/>
    </row>
    <row r="652" spans="1:4">
      <c r="A652" s="59"/>
      <c r="B652" s="110"/>
      <c r="C652" s="50" t="s">
        <v>920</v>
      </c>
      <c r="D652" s="50"/>
    </row>
    <row r="653" spans="1:4">
      <c r="A653" s="59"/>
      <c r="B653" s="110"/>
      <c r="C653" s="50" t="s">
        <v>180</v>
      </c>
      <c r="D653" s="50"/>
    </row>
    <row r="654" spans="1:4">
      <c r="A654" s="66"/>
      <c r="B654" s="66" t="s">
        <v>164</v>
      </c>
      <c r="C654" s="52" t="s">
        <v>921</v>
      </c>
      <c r="D654" s="52"/>
    </row>
    <row r="655" spans="1:4">
      <c r="A655" s="67"/>
      <c r="B655" s="67"/>
      <c r="C655" s="52" t="s">
        <v>922</v>
      </c>
      <c r="D655" s="52"/>
    </row>
    <row r="656" spans="1:4">
      <c r="A656" s="59"/>
      <c r="B656" s="110" t="s">
        <v>22</v>
      </c>
      <c r="C656" s="50" t="s">
        <v>36</v>
      </c>
      <c r="D656" s="50"/>
    </row>
    <row r="657" spans="1:6">
      <c r="A657" s="59"/>
      <c r="B657" s="110"/>
      <c r="C657" s="50" t="s">
        <v>923</v>
      </c>
      <c r="D657" s="50"/>
    </row>
    <row r="658" spans="1:6">
      <c r="A658" s="66"/>
      <c r="B658" s="66" t="s">
        <v>924</v>
      </c>
      <c r="C658" s="52" t="s">
        <v>925</v>
      </c>
      <c r="D658" s="52"/>
    </row>
    <row r="659" spans="1:6">
      <c r="A659" s="67"/>
      <c r="B659" s="67"/>
      <c r="C659" s="52" t="s">
        <v>926</v>
      </c>
      <c r="D659" s="52"/>
    </row>
    <row r="660" spans="1:6">
      <c r="A660" s="67"/>
      <c r="B660" s="67"/>
      <c r="C660" s="52" t="s">
        <v>927</v>
      </c>
      <c r="D660" s="52"/>
    </row>
    <row r="661" spans="1:6">
      <c r="A661" s="67"/>
      <c r="B661" s="67"/>
      <c r="C661" s="52" t="s">
        <v>928</v>
      </c>
      <c r="D661" s="52"/>
    </row>
    <row r="662" spans="1:6">
      <c r="A662" s="67"/>
      <c r="B662" s="67"/>
      <c r="C662" s="52" t="s">
        <v>929</v>
      </c>
      <c r="D662" s="52"/>
    </row>
    <row r="663" spans="1:6">
      <c r="A663" s="67"/>
      <c r="B663" s="67"/>
      <c r="C663" s="52" t="s">
        <v>930</v>
      </c>
      <c r="D663" s="52"/>
    </row>
    <row r="664" spans="1:6">
      <c r="A664" s="67"/>
      <c r="B664" s="67"/>
      <c r="C664" s="52" t="s">
        <v>180</v>
      </c>
      <c r="D664" s="52"/>
    </row>
    <row r="665" spans="1:6">
      <c r="A665" s="68"/>
      <c r="B665" s="68"/>
      <c r="C665" s="52" t="s">
        <v>931</v>
      </c>
      <c r="D665" s="52"/>
    </row>
    <row r="666" spans="1:6">
      <c r="A666" s="59"/>
      <c r="B666" s="110" t="s">
        <v>932</v>
      </c>
      <c r="C666" s="50" t="s">
        <v>933</v>
      </c>
      <c r="D666" s="50"/>
    </row>
    <row r="667" spans="1:6">
      <c r="A667" s="59"/>
      <c r="B667" s="110"/>
      <c r="C667" s="50" t="s">
        <v>934</v>
      </c>
      <c r="D667" s="50"/>
      <c r="F667" s="8"/>
    </row>
    <row r="668" spans="1:6">
      <c r="A668" s="66"/>
      <c r="B668" s="66" t="s">
        <v>935</v>
      </c>
      <c r="C668" s="52" t="s">
        <v>936</v>
      </c>
      <c r="D668" s="52"/>
    </row>
    <row r="669" spans="1:6">
      <c r="A669" s="67"/>
      <c r="B669" s="67"/>
      <c r="C669" s="52" t="s">
        <v>937</v>
      </c>
      <c r="D669" s="52"/>
    </row>
    <row r="670" spans="1:6">
      <c r="A670" s="67"/>
      <c r="B670" s="67"/>
      <c r="C670" s="52" t="s">
        <v>938</v>
      </c>
      <c r="D670" s="52"/>
    </row>
    <row r="671" spans="1:6">
      <c r="A671" s="67"/>
      <c r="B671" s="67"/>
      <c r="C671" s="52" t="s">
        <v>939</v>
      </c>
      <c r="D671" s="52"/>
    </row>
    <row r="672" spans="1:6">
      <c r="A672" s="67"/>
      <c r="B672" s="67"/>
      <c r="C672" s="52" t="s">
        <v>940</v>
      </c>
      <c r="D672" s="52"/>
    </row>
    <row r="673" spans="1:4">
      <c r="A673" s="67"/>
      <c r="B673" s="67"/>
      <c r="C673" s="52" t="s">
        <v>941</v>
      </c>
      <c r="D673" s="52"/>
    </row>
    <row r="674" spans="1:4">
      <c r="A674" s="67"/>
      <c r="B674" s="67"/>
      <c r="C674" s="52" t="s">
        <v>942</v>
      </c>
      <c r="D674" s="52"/>
    </row>
    <row r="675" spans="1:4">
      <c r="A675" s="67"/>
      <c r="B675" s="67"/>
      <c r="C675" s="52" t="s">
        <v>943</v>
      </c>
      <c r="D675" s="52"/>
    </row>
    <row r="676" spans="1:4">
      <c r="A676" s="67"/>
      <c r="B676" s="67"/>
      <c r="C676" s="52" t="s">
        <v>944</v>
      </c>
      <c r="D676" s="52"/>
    </row>
    <row r="677" spans="1:4">
      <c r="A677" s="67"/>
      <c r="B677" s="67"/>
      <c r="C677" s="52" t="s">
        <v>945</v>
      </c>
      <c r="D677" s="52"/>
    </row>
    <row r="678" spans="1:4">
      <c r="A678" s="67"/>
      <c r="B678" s="67"/>
      <c r="C678" s="52" t="s">
        <v>595</v>
      </c>
      <c r="D678" s="52"/>
    </row>
    <row r="679" spans="1:4">
      <c r="A679" s="68"/>
      <c r="B679" s="68"/>
      <c r="C679" s="52" t="s">
        <v>931</v>
      </c>
      <c r="D679" s="52"/>
    </row>
    <row r="680" spans="1:4">
      <c r="A680" s="88"/>
      <c r="B680" s="88" t="s">
        <v>946</v>
      </c>
      <c r="C680" s="50" t="s">
        <v>925</v>
      </c>
      <c r="D680" s="50"/>
    </row>
    <row r="681" spans="1:4">
      <c r="A681" s="90"/>
      <c r="B681" s="90"/>
      <c r="C681" s="50" t="s">
        <v>926</v>
      </c>
      <c r="D681" s="50"/>
    </row>
    <row r="682" spans="1:4">
      <c r="A682" s="90"/>
      <c r="B682" s="90"/>
      <c r="C682" s="50" t="s">
        <v>927</v>
      </c>
      <c r="D682" s="50"/>
    </row>
    <row r="683" spans="1:4">
      <c r="A683" s="90"/>
      <c r="B683" s="90"/>
      <c r="C683" s="50" t="s">
        <v>928</v>
      </c>
      <c r="D683" s="50"/>
    </row>
    <row r="684" spans="1:4">
      <c r="A684" s="90"/>
      <c r="B684" s="90"/>
      <c r="C684" s="50" t="s">
        <v>929</v>
      </c>
      <c r="D684" s="50"/>
    </row>
    <row r="685" spans="1:4">
      <c r="A685" s="90"/>
      <c r="B685" s="90"/>
      <c r="C685" s="50" t="s">
        <v>930</v>
      </c>
      <c r="D685" s="50"/>
    </row>
    <row r="686" spans="1:4">
      <c r="A686" s="90"/>
      <c r="B686" s="90"/>
      <c r="C686" s="50" t="s">
        <v>180</v>
      </c>
      <c r="D686" s="50"/>
    </row>
    <row r="687" spans="1:4">
      <c r="A687" s="90"/>
      <c r="B687" s="90"/>
      <c r="C687" s="50" t="s">
        <v>931</v>
      </c>
      <c r="D687" s="50"/>
    </row>
    <row r="688" spans="1:4">
      <c r="A688" s="66"/>
      <c r="B688" s="63" t="s">
        <v>947</v>
      </c>
      <c r="C688" s="52" t="s">
        <v>948</v>
      </c>
      <c r="D688" s="52"/>
    </row>
    <row r="689" spans="1:4">
      <c r="A689" s="67"/>
      <c r="B689" s="65"/>
      <c r="C689" s="52" t="s">
        <v>949</v>
      </c>
      <c r="D689" s="52"/>
    </row>
    <row r="690" spans="1:4">
      <c r="A690" s="88"/>
      <c r="B690" s="88" t="s">
        <v>950</v>
      </c>
      <c r="C690" s="50" t="s">
        <v>951</v>
      </c>
      <c r="D690" s="50"/>
    </row>
    <row r="691" spans="1:4">
      <c r="A691" s="90"/>
      <c r="B691" s="90"/>
      <c r="C691" s="50" t="s">
        <v>952</v>
      </c>
      <c r="D691" s="50"/>
    </row>
    <row r="692" spans="1:4">
      <c r="A692" s="66"/>
      <c r="B692" s="66" t="s">
        <v>953</v>
      </c>
      <c r="C692" s="52" t="s">
        <v>954</v>
      </c>
      <c r="D692" s="52"/>
    </row>
    <row r="693" spans="1:4">
      <c r="A693" s="67"/>
      <c r="B693" s="67"/>
      <c r="C693" s="52" t="s">
        <v>772</v>
      </c>
      <c r="D693" s="52"/>
    </row>
    <row r="694" spans="1:4">
      <c r="A694" s="67"/>
      <c r="B694" s="67"/>
      <c r="C694" s="52" t="s">
        <v>955</v>
      </c>
      <c r="D694" s="52"/>
    </row>
    <row r="695" spans="1:4">
      <c r="A695" s="67"/>
      <c r="B695" s="67"/>
      <c r="C695" s="52" t="s">
        <v>956</v>
      </c>
      <c r="D695" s="52"/>
    </row>
    <row r="696" spans="1:4">
      <c r="A696" s="67"/>
      <c r="B696" s="67"/>
      <c r="C696" s="52" t="s">
        <v>957</v>
      </c>
      <c r="D696" s="52"/>
    </row>
    <row r="697" spans="1:4">
      <c r="A697" s="67"/>
      <c r="B697" s="67"/>
      <c r="C697" s="52" t="s">
        <v>162</v>
      </c>
      <c r="D697" s="52"/>
    </row>
    <row r="698" spans="1:4">
      <c r="A698" s="67"/>
      <c r="B698" s="67"/>
      <c r="C698" s="52" t="s">
        <v>958</v>
      </c>
      <c r="D698" s="52"/>
    </row>
    <row r="699" spans="1:4">
      <c r="A699" s="67"/>
      <c r="B699" s="67"/>
      <c r="C699" s="52" t="s">
        <v>959</v>
      </c>
      <c r="D699" s="52"/>
    </row>
    <row r="700" spans="1:4">
      <c r="A700" s="67"/>
      <c r="B700" s="67"/>
      <c r="C700" s="52" t="s">
        <v>180</v>
      </c>
      <c r="D700" s="52"/>
    </row>
    <row r="701" spans="1:4">
      <c r="A701" s="88"/>
      <c r="B701" s="88" t="s">
        <v>960</v>
      </c>
      <c r="C701" s="50" t="s">
        <v>461</v>
      </c>
      <c r="D701" s="50"/>
    </row>
    <row r="702" spans="1:4">
      <c r="A702" s="90"/>
      <c r="B702" s="90"/>
      <c r="C702" s="50" t="s">
        <v>462</v>
      </c>
      <c r="D702" s="50"/>
    </row>
    <row r="703" spans="1:4">
      <c r="A703" s="90"/>
      <c r="B703" s="90"/>
      <c r="C703" s="50" t="s">
        <v>463</v>
      </c>
      <c r="D703" s="50"/>
    </row>
    <row r="704" spans="1:4">
      <c r="A704" s="90"/>
      <c r="B704" s="90"/>
      <c r="C704" s="50" t="s">
        <v>464</v>
      </c>
      <c r="D704" s="50"/>
    </row>
    <row r="705" spans="1:5">
      <c r="A705" s="90"/>
      <c r="B705" s="90"/>
      <c r="C705" s="50" t="s">
        <v>465</v>
      </c>
      <c r="D705" s="50"/>
    </row>
    <row r="706" spans="1:5">
      <c r="A706" s="90"/>
      <c r="B706" s="90"/>
      <c r="C706" s="50" t="s">
        <v>466</v>
      </c>
      <c r="D706" s="50"/>
    </row>
    <row r="707" spans="1:5">
      <c r="A707" s="90"/>
      <c r="B707" s="90"/>
      <c r="C707" s="50" t="s">
        <v>468</v>
      </c>
      <c r="D707" s="50"/>
    </row>
    <row r="708" spans="1:5">
      <c r="A708" s="90"/>
      <c r="B708" s="90"/>
      <c r="C708" s="50" t="s">
        <v>469</v>
      </c>
      <c r="D708" s="50"/>
    </row>
    <row r="709" spans="1:5">
      <c r="A709" s="90"/>
      <c r="B709" s="90"/>
      <c r="C709" s="50" t="s">
        <v>470</v>
      </c>
      <c r="D709" s="50"/>
    </row>
    <row r="710" spans="1:5">
      <c r="A710" s="90"/>
      <c r="B710" s="90"/>
      <c r="C710" s="50" t="s">
        <v>471</v>
      </c>
      <c r="D710" s="50"/>
    </row>
    <row r="711" spans="1:5">
      <c r="A711" s="90"/>
      <c r="B711" s="90"/>
      <c r="C711" s="50" t="s">
        <v>472</v>
      </c>
      <c r="D711" s="50"/>
    </row>
    <row r="712" spans="1:5">
      <c r="A712" s="90"/>
      <c r="B712" s="90"/>
      <c r="C712" s="50" t="s">
        <v>473</v>
      </c>
      <c r="D712" s="50"/>
    </row>
    <row r="713" spans="1:5">
      <c r="A713" s="90"/>
      <c r="B713" s="90"/>
      <c r="C713" s="50" t="s">
        <v>474</v>
      </c>
      <c r="D713" s="50"/>
    </row>
    <row r="714" spans="1:5">
      <c r="A714" s="90"/>
      <c r="B714" s="90"/>
      <c r="C714" s="50" t="s">
        <v>475</v>
      </c>
      <c r="D714" s="50"/>
    </row>
    <row r="715" spans="1:5">
      <c r="A715" s="90"/>
      <c r="B715" s="90"/>
      <c r="C715" s="50" t="s">
        <v>476</v>
      </c>
      <c r="D715" s="50"/>
    </row>
    <row r="716" spans="1:5">
      <c r="A716" s="90"/>
      <c r="B716" s="90"/>
      <c r="C716" s="50" t="s">
        <v>477</v>
      </c>
      <c r="D716" s="50" t="s">
        <v>478</v>
      </c>
      <c r="E716" t="s">
        <v>242</v>
      </c>
    </row>
    <row r="717" spans="1:5">
      <c r="A717" s="90"/>
      <c r="B717" s="90"/>
      <c r="C717" s="50" t="s">
        <v>479</v>
      </c>
      <c r="D717" s="50"/>
    </row>
    <row r="718" spans="1:5">
      <c r="A718" s="90"/>
      <c r="B718" s="90"/>
      <c r="C718" s="50" t="s">
        <v>480</v>
      </c>
      <c r="D718" s="50"/>
    </row>
    <row r="719" spans="1:5">
      <c r="A719" s="90"/>
      <c r="B719" s="90"/>
      <c r="C719" s="50" t="s">
        <v>481</v>
      </c>
      <c r="D719" s="50"/>
    </row>
    <row r="720" spans="1:5">
      <c r="A720" s="90"/>
      <c r="B720" s="90"/>
      <c r="C720" s="50" t="s">
        <v>482</v>
      </c>
      <c r="D720" s="50"/>
    </row>
    <row r="721" spans="1:4">
      <c r="A721" s="90"/>
      <c r="B721" s="90"/>
      <c r="C721" s="50" t="s">
        <v>483</v>
      </c>
      <c r="D721" s="50"/>
    </row>
    <row r="722" spans="1:4">
      <c r="A722" s="90"/>
      <c r="B722" s="90"/>
      <c r="C722" s="50" t="s">
        <v>484</v>
      </c>
      <c r="D722" s="50"/>
    </row>
    <row r="723" spans="1:4">
      <c r="A723" s="90"/>
      <c r="B723" s="90"/>
      <c r="C723" s="50" t="s">
        <v>485</v>
      </c>
      <c r="D723" s="50"/>
    </row>
    <row r="724" spans="1:4">
      <c r="A724" s="90"/>
      <c r="B724" s="90"/>
      <c r="C724" s="50" t="s">
        <v>486</v>
      </c>
      <c r="D724" s="50"/>
    </row>
    <row r="725" spans="1:4">
      <c r="A725" s="90"/>
      <c r="B725" s="90"/>
      <c r="C725" s="50" t="s">
        <v>487</v>
      </c>
      <c r="D725" s="50"/>
    </row>
    <row r="726" spans="1:4">
      <c r="A726" s="90"/>
      <c r="B726" s="90"/>
      <c r="C726" s="50" t="s">
        <v>488</v>
      </c>
      <c r="D726" s="50"/>
    </row>
    <row r="727" spans="1:4">
      <c r="A727" s="90"/>
      <c r="B727" s="90"/>
      <c r="C727" s="50" t="s">
        <v>489</v>
      </c>
      <c r="D727" s="50"/>
    </row>
    <row r="728" spans="1:4">
      <c r="A728" s="90"/>
      <c r="B728" s="90"/>
      <c r="C728" s="50" t="s">
        <v>490</v>
      </c>
      <c r="D728" s="50"/>
    </row>
    <row r="729" spans="1:4">
      <c r="A729" s="90"/>
      <c r="B729" s="90"/>
      <c r="C729" s="50" t="s">
        <v>491</v>
      </c>
      <c r="D729" s="50"/>
    </row>
    <row r="730" spans="1:4">
      <c r="A730" s="90"/>
      <c r="B730" s="90"/>
      <c r="C730" s="50" t="s">
        <v>492</v>
      </c>
      <c r="D730" s="50"/>
    </row>
    <row r="731" spans="1:4">
      <c r="A731" s="90"/>
      <c r="B731" s="90"/>
      <c r="C731" s="50" t="s">
        <v>493</v>
      </c>
      <c r="D731" s="50"/>
    </row>
    <row r="732" spans="1:4">
      <c r="A732" s="90"/>
      <c r="B732" s="90"/>
      <c r="C732" s="50" t="s">
        <v>494</v>
      </c>
      <c r="D732" s="50"/>
    </row>
    <row r="733" spans="1:4">
      <c r="A733" s="90"/>
      <c r="B733" s="90"/>
      <c r="C733" s="50" t="s">
        <v>495</v>
      </c>
      <c r="D733" s="50"/>
    </row>
    <row r="734" spans="1:4">
      <c r="A734" s="90"/>
      <c r="B734" s="90"/>
      <c r="C734" s="50" t="s">
        <v>496</v>
      </c>
      <c r="D734" s="50"/>
    </row>
    <row r="735" spans="1:4">
      <c r="A735" s="90"/>
      <c r="B735" s="90"/>
      <c r="C735" s="50" t="s">
        <v>497</v>
      </c>
      <c r="D735" s="50"/>
    </row>
    <row r="736" spans="1:4">
      <c r="A736" s="90"/>
      <c r="B736" s="90"/>
      <c r="C736" s="50" t="s">
        <v>498</v>
      </c>
      <c r="D736" s="50"/>
    </row>
    <row r="737" spans="1:4">
      <c r="A737" s="90"/>
      <c r="B737" s="90"/>
      <c r="C737" s="50" t="s">
        <v>499</v>
      </c>
      <c r="D737" s="50"/>
    </row>
    <row r="738" spans="1:4">
      <c r="A738" s="90"/>
      <c r="B738" s="90"/>
      <c r="C738" s="50" t="s">
        <v>500</v>
      </c>
      <c r="D738" s="50"/>
    </row>
    <row r="739" spans="1:4">
      <c r="A739" s="90"/>
      <c r="B739" s="90"/>
      <c r="C739" s="50" t="s">
        <v>501</v>
      </c>
      <c r="D739" s="50"/>
    </row>
    <row r="740" spans="1:4">
      <c r="A740" s="90"/>
      <c r="B740" s="90"/>
      <c r="C740" s="50" t="s">
        <v>502</v>
      </c>
      <c r="D740" s="50"/>
    </row>
    <row r="741" spans="1:4">
      <c r="A741" s="90"/>
      <c r="B741" s="90"/>
      <c r="C741" s="50" t="s">
        <v>503</v>
      </c>
      <c r="D741" s="50"/>
    </row>
    <row r="742" spans="1:4">
      <c r="A742" s="90"/>
      <c r="B742" s="90"/>
      <c r="C742" s="50" t="s">
        <v>504</v>
      </c>
      <c r="D742" s="50"/>
    </row>
    <row r="743" spans="1:4">
      <c r="A743" s="90"/>
      <c r="B743" s="90"/>
      <c r="C743" s="50" t="s">
        <v>505</v>
      </c>
      <c r="D743" s="50"/>
    </row>
    <row r="744" spans="1:4">
      <c r="A744" s="90"/>
      <c r="B744" s="90"/>
      <c r="C744" s="50" t="s">
        <v>506</v>
      </c>
      <c r="D744" s="50"/>
    </row>
    <row r="745" spans="1:4">
      <c r="A745" s="90"/>
      <c r="B745" s="90"/>
      <c r="C745" s="50" t="s">
        <v>507</v>
      </c>
      <c r="D745" s="50"/>
    </row>
    <row r="746" spans="1:4">
      <c r="A746" s="90"/>
      <c r="B746" s="90"/>
      <c r="C746" s="50" t="s">
        <v>508</v>
      </c>
      <c r="D746" s="50"/>
    </row>
    <row r="747" spans="1:4">
      <c r="A747" s="90"/>
      <c r="B747" s="90"/>
      <c r="C747" s="50" t="s">
        <v>509</v>
      </c>
      <c r="D747" s="50"/>
    </row>
    <row r="748" spans="1:4">
      <c r="A748" s="90"/>
      <c r="B748" s="90"/>
      <c r="C748" s="50" t="s">
        <v>510</v>
      </c>
      <c r="D748" s="50"/>
    </row>
    <row r="749" spans="1:4">
      <c r="A749" s="90"/>
      <c r="B749" s="90"/>
      <c r="C749" s="50" t="s">
        <v>511</v>
      </c>
      <c r="D749" s="50"/>
    </row>
    <row r="750" spans="1:4">
      <c r="A750" s="90"/>
      <c r="B750" s="90"/>
      <c r="C750" s="50" t="s">
        <v>30</v>
      </c>
      <c r="D750" s="50"/>
    </row>
    <row r="751" spans="1:4">
      <c r="A751" s="90"/>
      <c r="B751" s="90"/>
      <c r="C751" s="50" t="s">
        <v>235</v>
      </c>
      <c r="D751" s="50"/>
    </row>
    <row r="752" spans="1:4">
      <c r="A752" s="90"/>
      <c r="B752" s="90"/>
      <c r="C752" s="50" t="s">
        <v>236</v>
      </c>
      <c r="D752" s="50"/>
    </row>
    <row r="753" spans="1:4">
      <c r="A753" s="90"/>
      <c r="B753" s="90"/>
      <c r="C753" s="50" t="s">
        <v>237</v>
      </c>
      <c r="D753" s="50"/>
    </row>
    <row r="754" spans="1:4">
      <c r="A754" s="90"/>
      <c r="B754" s="90"/>
      <c r="C754" s="50" t="s">
        <v>238</v>
      </c>
      <c r="D754" s="50"/>
    </row>
    <row r="755" spans="1:4">
      <c r="A755" s="90"/>
      <c r="B755" s="90"/>
      <c r="C755" s="50" t="s">
        <v>239</v>
      </c>
      <c r="D755" s="50"/>
    </row>
    <row r="756" spans="1:4">
      <c r="A756" s="90"/>
      <c r="B756" s="90"/>
      <c r="C756" s="50" t="s">
        <v>240</v>
      </c>
      <c r="D756" s="50"/>
    </row>
    <row r="757" spans="1:4">
      <c r="A757" s="90"/>
      <c r="B757" s="90"/>
      <c r="C757" s="50" t="s">
        <v>241</v>
      </c>
      <c r="D757" s="50"/>
    </row>
    <row r="758" spans="1:4">
      <c r="A758" s="90"/>
      <c r="B758" s="90"/>
      <c r="C758" s="50" t="s">
        <v>243</v>
      </c>
      <c r="D758" s="50"/>
    </row>
    <row r="759" spans="1:4">
      <c r="A759" s="90"/>
      <c r="B759" s="90"/>
      <c r="C759" s="50" t="s">
        <v>244</v>
      </c>
      <c r="D759" s="50"/>
    </row>
    <row r="760" spans="1:4">
      <c r="A760" s="90"/>
      <c r="B760" s="90"/>
      <c r="C760" s="50" t="s">
        <v>245</v>
      </c>
      <c r="D760" s="50"/>
    </row>
    <row r="761" spans="1:4">
      <c r="A761" s="90"/>
      <c r="B761" s="90"/>
      <c r="C761" s="50" t="s">
        <v>246</v>
      </c>
      <c r="D761" s="50"/>
    </row>
    <row r="762" spans="1:4">
      <c r="A762" s="90"/>
      <c r="B762" s="90"/>
      <c r="C762" s="50" t="s">
        <v>247</v>
      </c>
      <c r="D762" s="50"/>
    </row>
    <row r="763" spans="1:4">
      <c r="A763" s="90"/>
      <c r="B763" s="90"/>
      <c r="C763" s="50" t="s">
        <v>248</v>
      </c>
      <c r="D763" s="50"/>
    </row>
    <row r="764" spans="1:4">
      <c r="A764" s="90"/>
      <c r="B764" s="90"/>
      <c r="C764" s="50" t="s">
        <v>249</v>
      </c>
      <c r="D764" s="50"/>
    </row>
    <row r="765" spans="1:4">
      <c r="A765" s="90"/>
      <c r="B765" s="90"/>
      <c r="C765" s="50" t="s">
        <v>250</v>
      </c>
      <c r="D765" s="50"/>
    </row>
    <row r="766" spans="1:4">
      <c r="A766" s="90"/>
      <c r="B766" s="90"/>
      <c r="C766" s="50" t="s">
        <v>251</v>
      </c>
      <c r="D766" s="50"/>
    </row>
    <row r="767" spans="1:4">
      <c r="A767" s="90"/>
      <c r="B767" s="90"/>
      <c r="C767" s="50" t="s">
        <v>252</v>
      </c>
      <c r="D767" s="50"/>
    </row>
    <row r="768" spans="1:4">
      <c r="A768" s="90"/>
      <c r="B768" s="90"/>
      <c r="C768" s="50" t="s">
        <v>253</v>
      </c>
      <c r="D768" s="50"/>
    </row>
    <row r="769" spans="1:5">
      <c r="A769" s="90"/>
      <c r="B769" s="90"/>
      <c r="C769" s="50" t="s">
        <v>254</v>
      </c>
      <c r="D769" s="50"/>
    </row>
    <row r="770" spans="1:5">
      <c r="A770" s="90"/>
      <c r="B770" s="90"/>
      <c r="C770" s="50" t="s">
        <v>255</v>
      </c>
      <c r="D770" s="50"/>
    </row>
    <row r="771" spans="1:5">
      <c r="A771" s="90"/>
      <c r="B771" s="90"/>
      <c r="C771" s="50" t="s">
        <v>256</v>
      </c>
      <c r="D771" s="50"/>
    </row>
    <row r="772" spans="1:5">
      <c r="A772" s="90"/>
      <c r="B772" s="90"/>
      <c r="C772" s="50" t="s">
        <v>257</v>
      </c>
      <c r="D772" s="50"/>
    </row>
    <row r="773" spans="1:5">
      <c r="A773" s="90"/>
      <c r="B773" s="90"/>
      <c r="C773" s="50" t="s">
        <v>258</v>
      </c>
      <c r="D773" s="50"/>
    </row>
    <row r="774" spans="1:5">
      <c r="A774" s="90"/>
      <c r="B774" s="90"/>
      <c r="C774" s="50" t="s">
        <v>259</v>
      </c>
      <c r="D774" s="50"/>
    </row>
    <row r="775" spans="1:5">
      <c r="A775" s="90"/>
      <c r="B775" s="90"/>
      <c r="C775" s="50" t="s">
        <v>260</v>
      </c>
      <c r="D775" s="50"/>
    </row>
    <row r="776" spans="1:5">
      <c r="A776" s="90"/>
      <c r="B776" s="90"/>
      <c r="C776" s="50" t="s">
        <v>261</v>
      </c>
      <c r="D776" s="50"/>
    </row>
    <row r="777" spans="1:5">
      <c r="A777" s="90"/>
      <c r="B777" s="90"/>
      <c r="C777" s="50" t="s">
        <v>262</v>
      </c>
      <c r="D777" s="50"/>
    </row>
    <row r="778" spans="1:5">
      <c r="A778" s="90"/>
      <c r="B778" s="90"/>
      <c r="C778" s="50" t="s">
        <v>263</v>
      </c>
      <c r="D778" s="50"/>
    </row>
    <row r="779" spans="1:5">
      <c r="A779" s="90"/>
      <c r="B779" s="90"/>
      <c r="C779" s="50" t="s">
        <v>264</v>
      </c>
      <c r="D779" s="50"/>
    </row>
    <row r="780" spans="1:5">
      <c r="A780" s="90"/>
      <c r="B780" s="90"/>
      <c r="C780" s="50" t="s">
        <v>265</v>
      </c>
      <c r="D780" s="50"/>
    </row>
    <row r="781" spans="1:5">
      <c r="A781" s="90"/>
      <c r="B781" s="90"/>
      <c r="C781" s="50" t="s">
        <v>266</v>
      </c>
      <c r="D781" s="50"/>
    </row>
    <row r="782" spans="1:5">
      <c r="A782" s="90"/>
      <c r="B782" s="90"/>
      <c r="C782" s="50" t="s">
        <v>267</v>
      </c>
      <c r="D782" s="50"/>
      <c r="E782" t="s">
        <v>242</v>
      </c>
    </row>
    <row r="783" spans="1:5">
      <c r="A783" s="90"/>
      <c r="B783" s="90"/>
      <c r="C783" s="50" t="s">
        <v>268</v>
      </c>
      <c r="D783" s="50"/>
      <c r="E783" t="s">
        <v>242</v>
      </c>
    </row>
    <row r="784" spans="1:5">
      <c r="A784" s="90"/>
      <c r="B784" s="90"/>
      <c r="C784" s="50" t="s">
        <v>271</v>
      </c>
      <c r="D784" s="50"/>
      <c r="E784" t="s">
        <v>242</v>
      </c>
    </row>
    <row r="785" spans="1:5">
      <c r="A785" s="90"/>
      <c r="B785" s="90"/>
      <c r="C785" s="50" t="s">
        <v>272</v>
      </c>
      <c r="D785" s="50"/>
    </row>
    <row r="786" spans="1:5">
      <c r="A786" s="90"/>
      <c r="B786" s="90"/>
      <c r="C786" s="50" t="s">
        <v>273</v>
      </c>
      <c r="D786" s="50"/>
    </row>
    <row r="787" spans="1:5">
      <c r="A787" s="90"/>
      <c r="B787" s="90"/>
      <c r="C787" s="50" t="s">
        <v>274</v>
      </c>
      <c r="D787" s="50"/>
    </row>
    <row r="788" spans="1:5">
      <c r="A788" s="90"/>
      <c r="B788" s="90"/>
      <c r="C788" s="50" t="s">
        <v>275</v>
      </c>
      <c r="D788" s="50"/>
    </row>
    <row r="789" spans="1:5">
      <c r="A789" s="90"/>
      <c r="B789" s="90"/>
      <c r="C789" s="50" t="s">
        <v>276</v>
      </c>
      <c r="D789" s="50"/>
    </row>
    <row r="790" spans="1:5">
      <c r="A790" s="90"/>
      <c r="B790" s="90"/>
      <c r="C790" s="50" t="s">
        <v>277</v>
      </c>
      <c r="D790" s="50"/>
      <c r="E790" t="s">
        <v>242</v>
      </c>
    </row>
    <row r="791" spans="1:5">
      <c r="A791" s="90"/>
      <c r="B791" s="90"/>
      <c r="C791" s="50" t="s">
        <v>278</v>
      </c>
      <c r="D791" s="50"/>
    </row>
    <row r="792" spans="1:5">
      <c r="A792" s="90"/>
      <c r="B792" s="90"/>
      <c r="C792" s="50" t="s">
        <v>279</v>
      </c>
      <c r="D792" s="50"/>
    </row>
    <row r="793" spans="1:5">
      <c r="A793" s="90"/>
      <c r="B793" s="90"/>
      <c r="C793" s="50" t="s">
        <v>280</v>
      </c>
      <c r="D793" s="50"/>
    </row>
    <row r="794" spans="1:5">
      <c r="A794" s="90"/>
      <c r="B794" s="90"/>
      <c r="C794" s="50" t="s">
        <v>961</v>
      </c>
      <c r="D794" s="50"/>
    </row>
    <row r="795" spans="1:5">
      <c r="A795" s="90"/>
      <c r="B795" s="90"/>
      <c r="C795" s="50" t="s">
        <v>281</v>
      </c>
      <c r="D795" s="50"/>
    </row>
    <row r="796" spans="1:5">
      <c r="A796" s="90"/>
      <c r="B796" s="90"/>
      <c r="C796" s="50" t="s">
        <v>282</v>
      </c>
      <c r="D796" s="50"/>
    </row>
    <row r="797" spans="1:5">
      <c r="A797" s="90"/>
      <c r="B797" s="90"/>
      <c r="C797" s="50" t="s">
        <v>283</v>
      </c>
      <c r="D797" s="50"/>
    </row>
    <row r="798" spans="1:5">
      <c r="A798" s="90"/>
      <c r="B798" s="90"/>
      <c r="C798" s="50" t="s">
        <v>284</v>
      </c>
      <c r="D798" s="50"/>
    </row>
    <row r="799" spans="1:5">
      <c r="A799" s="90"/>
      <c r="B799" s="90"/>
      <c r="C799" s="50" t="s">
        <v>285</v>
      </c>
      <c r="D799" s="50"/>
    </row>
    <row r="800" spans="1:5">
      <c r="A800" s="90"/>
      <c r="B800" s="90"/>
      <c r="C800" s="50" t="s">
        <v>286</v>
      </c>
      <c r="D800" s="50"/>
    </row>
    <row r="801" spans="1:5">
      <c r="A801" s="90"/>
      <c r="B801" s="90"/>
      <c r="C801" s="50" t="s">
        <v>287</v>
      </c>
      <c r="D801" s="50"/>
    </row>
    <row r="802" spans="1:5">
      <c r="A802" s="90"/>
      <c r="B802" s="90"/>
      <c r="C802" s="50" t="s">
        <v>288</v>
      </c>
      <c r="D802" s="50"/>
    </row>
    <row r="803" spans="1:5">
      <c r="A803" s="90"/>
      <c r="B803" s="90"/>
      <c r="C803" s="50" t="s">
        <v>289</v>
      </c>
      <c r="D803" s="50"/>
    </row>
    <row r="804" spans="1:5">
      <c r="A804" s="90"/>
      <c r="B804" s="90"/>
      <c r="C804" s="50" t="s">
        <v>290</v>
      </c>
      <c r="D804" s="50"/>
    </row>
    <row r="805" spans="1:5">
      <c r="A805" s="90"/>
      <c r="B805" s="90"/>
      <c r="C805" s="50" t="s">
        <v>291</v>
      </c>
      <c r="D805" s="50"/>
    </row>
    <row r="806" spans="1:5">
      <c r="A806" s="90"/>
      <c r="B806" s="90"/>
      <c r="C806" s="50" t="s">
        <v>292</v>
      </c>
      <c r="D806" s="50"/>
    </row>
    <row r="807" spans="1:5">
      <c r="A807" s="90"/>
      <c r="B807" s="90"/>
      <c r="C807" s="50" t="s">
        <v>293</v>
      </c>
      <c r="D807" s="50"/>
    </row>
    <row r="808" spans="1:5">
      <c r="A808" s="90"/>
      <c r="B808" s="90"/>
      <c r="C808" s="50" t="s">
        <v>295</v>
      </c>
      <c r="D808" s="50"/>
    </row>
    <row r="809" spans="1:5">
      <c r="A809" s="90"/>
      <c r="B809" s="90"/>
      <c r="C809" s="50" t="s">
        <v>294</v>
      </c>
      <c r="D809" s="50"/>
      <c r="E809" t="s">
        <v>242</v>
      </c>
    </row>
    <row r="810" spans="1:5">
      <c r="A810" s="90"/>
      <c r="B810" s="90"/>
      <c r="C810" s="50" t="s">
        <v>296</v>
      </c>
      <c r="D810" s="50"/>
    </row>
    <row r="811" spans="1:5">
      <c r="A811" s="90"/>
      <c r="B811" s="90"/>
      <c r="C811" s="50" t="s">
        <v>297</v>
      </c>
      <c r="D811" s="50"/>
    </row>
    <row r="812" spans="1:5">
      <c r="A812" s="90"/>
      <c r="B812" s="90"/>
      <c r="C812" s="50" t="s">
        <v>298</v>
      </c>
      <c r="D812" s="50"/>
    </row>
    <row r="813" spans="1:5">
      <c r="A813" s="90"/>
      <c r="B813" s="90"/>
      <c r="C813" s="50" t="s">
        <v>299</v>
      </c>
      <c r="D813" s="50"/>
    </row>
    <row r="814" spans="1:5">
      <c r="A814" s="90"/>
      <c r="B814" s="90"/>
      <c r="C814" s="50" t="s">
        <v>300</v>
      </c>
      <c r="D814" s="50"/>
    </row>
    <row r="815" spans="1:5">
      <c r="A815" s="90"/>
      <c r="B815" s="90"/>
      <c r="C815" s="50" t="s">
        <v>301</v>
      </c>
      <c r="D815" s="50"/>
    </row>
    <row r="816" spans="1:5">
      <c r="A816" s="90"/>
      <c r="B816" s="90"/>
      <c r="C816" s="50" t="s">
        <v>302</v>
      </c>
      <c r="D816" s="50"/>
    </row>
    <row r="817" spans="1:4">
      <c r="A817" s="90"/>
      <c r="B817" s="90"/>
      <c r="C817" s="50" t="s">
        <v>303</v>
      </c>
      <c r="D817" s="50"/>
    </row>
    <row r="818" spans="1:4">
      <c r="A818" s="90"/>
      <c r="B818" s="90"/>
      <c r="C818" s="50" t="s">
        <v>304</v>
      </c>
      <c r="D818" s="50"/>
    </row>
    <row r="819" spans="1:4">
      <c r="A819" s="90"/>
      <c r="B819" s="90"/>
      <c r="C819" s="50" t="s">
        <v>305</v>
      </c>
      <c r="D819" s="50"/>
    </row>
    <row r="820" spans="1:4">
      <c r="A820" s="90"/>
      <c r="B820" s="90"/>
      <c r="C820" s="50" t="s">
        <v>306</v>
      </c>
      <c r="D820" s="50"/>
    </row>
    <row r="821" spans="1:4">
      <c r="A821" s="90"/>
      <c r="B821" s="90"/>
      <c r="C821" s="50" t="s">
        <v>307</v>
      </c>
      <c r="D821" s="50"/>
    </row>
    <row r="822" spans="1:4">
      <c r="A822" s="90"/>
      <c r="B822" s="90"/>
      <c r="C822" s="50" t="s">
        <v>308</v>
      </c>
      <c r="D822" s="50"/>
    </row>
    <row r="823" spans="1:4">
      <c r="A823" s="90"/>
      <c r="B823" s="90"/>
      <c r="C823" s="50" t="s">
        <v>309</v>
      </c>
      <c r="D823" s="50"/>
    </row>
    <row r="824" spans="1:4">
      <c r="A824" s="90"/>
      <c r="B824" s="90"/>
      <c r="C824" s="50" t="s">
        <v>310</v>
      </c>
      <c r="D824" s="50"/>
    </row>
    <row r="825" spans="1:4">
      <c r="A825" s="90"/>
      <c r="B825" s="90"/>
      <c r="C825" s="50" t="s">
        <v>311</v>
      </c>
      <c r="D825" s="50"/>
    </row>
    <row r="826" spans="1:4">
      <c r="A826" s="90"/>
      <c r="B826" s="90"/>
      <c r="C826" s="50" t="s">
        <v>312</v>
      </c>
      <c r="D826" s="50"/>
    </row>
    <row r="827" spans="1:4">
      <c r="A827" s="90"/>
      <c r="B827" s="90"/>
      <c r="C827" s="50" t="s">
        <v>313</v>
      </c>
      <c r="D827" s="50"/>
    </row>
    <row r="828" spans="1:4">
      <c r="A828" s="90"/>
      <c r="B828" s="90"/>
      <c r="C828" s="50" t="s">
        <v>314</v>
      </c>
      <c r="D828" s="50"/>
    </row>
    <row r="829" spans="1:4">
      <c r="A829" s="90"/>
      <c r="B829" s="90"/>
      <c r="C829" s="50" t="s">
        <v>315</v>
      </c>
      <c r="D829" s="50"/>
    </row>
    <row r="830" spans="1:4">
      <c r="A830" s="90"/>
      <c r="B830" s="90"/>
      <c r="C830" s="50" t="s">
        <v>316</v>
      </c>
      <c r="D830" s="50"/>
    </row>
    <row r="831" spans="1:4">
      <c r="A831" s="90"/>
      <c r="B831" s="90"/>
      <c r="C831" s="50" t="s">
        <v>962</v>
      </c>
      <c r="D831" s="118" t="s">
        <v>963</v>
      </c>
    </row>
    <row r="832" spans="1:4">
      <c r="A832" s="90"/>
      <c r="B832" s="90"/>
      <c r="C832" s="50" t="s">
        <v>964</v>
      </c>
      <c r="D832" s="118" t="s">
        <v>328</v>
      </c>
    </row>
    <row r="833" spans="1:4">
      <c r="A833" s="90"/>
      <c r="B833" s="90"/>
      <c r="C833" s="50" t="s">
        <v>965</v>
      </c>
      <c r="D833" s="118" t="s">
        <v>328</v>
      </c>
    </row>
    <row r="834" spans="1:4" ht="15">
      <c r="A834" s="90"/>
      <c r="B834" s="90"/>
      <c r="C834" s="50" t="s">
        <v>966</v>
      </c>
      <c r="D834" s="116"/>
    </row>
    <row r="835" spans="1:4">
      <c r="A835" s="90"/>
      <c r="B835" s="90"/>
      <c r="C835" s="50" t="s">
        <v>324</v>
      </c>
      <c r="D835" s="50"/>
    </row>
    <row r="836" spans="1:4">
      <c r="A836" s="90"/>
      <c r="B836" s="90"/>
      <c r="C836" s="50" t="s">
        <v>319</v>
      </c>
      <c r="D836" s="50"/>
    </row>
    <row r="837" spans="1:4">
      <c r="A837" s="90"/>
      <c r="B837" s="90"/>
      <c r="C837" s="50" t="s">
        <v>320</v>
      </c>
      <c r="D837" s="50"/>
    </row>
    <row r="838" spans="1:4">
      <c r="A838" s="90"/>
      <c r="B838" s="90"/>
      <c r="C838" s="50" t="s">
        <v>317</v>
      </c>
      <c r="D838" s="50"/>
    </row>
    <row r="839" spans="1:4">
      <c r="A839" s="90"/>
      <c r="B839" s="90"/>
      <c r="C839" s="50" t="s">
        <v>321</v>
      </c>
      <c r="D839" s="50"/>
    </row>
    <row r="840" spans="1:4">
      <c r="A840" s="90"/>
      <c r="B840" s="90"/>
      <c r="C840" s="50" t="s">
        <v>318</v>
      </c>
      <c r="D840" s="50"/>
    </row>
    <row r="841" spans="1:4">
      <c r="A841" s="90"/>
      <c r="B841" s="90"/>
      <c r="C841" s="50" t="s">
        <v>322</v>
      </c>
      <c r="D841" s="50"/>
    </row>
    <row r="842" spans="1:4">
      <c r="A842" s="90"/>
      <c r="B842" s="90"/>
      <c r="C842" s="50" t="s">
        <v>967</v>
      </c>
      <c r="D842" s="50"/>
    </row>
    <row r="843" spans="1:4">
      <c r="A843" s="90"/>
      <c r="B843" s="90"/>
      <c r="C843" s="50" t="s">
        <v>968</v>
      </c>
      <c r="D843" s="50"/>
    </row>
    <row r="844" spans="1:4">
      <c r="A844" s="90"/>
      <c r="B844" s="90"/>
      <c r="C844" s="50" t="s">
        <v>969</v>
      </c>
      <c r="D844" s="50"/>
    </row>
    <row r="845" spans="1:4">
      <c r="A845" s="90"/>
      <c r="B845" s="90"/>
      <c r="C845" s="50" t="s">
        <v>970</v>
      </c>
      <c r="D845" s="50"/>
    </row>
    <row r="846" spans="1:4">
      <c r="A846" s="90"/>
      <c r="B846" s="90"/>
      <c r="C846" s="50" t="s">
        <v>971</v>
      </c>
      <c r="D846" s="50"/>
    </row>
    <row r="847" spans="1:4">
      <c r="A847" s="90"/>
      <c r="B847" s="90"/>
      <c r="C847" s="50" t="s">
        <v>972</v>
      </c>
      <c r="D847" s="50"/>
    </row>
    <row r="848" spans="1:4">
      <c r="A848" s="90"/>
      <c r="B848" s="90"/>
      <c r="C848" s="50" t="s">
        <v>973</v>
      </c>
      <c r="D848" s="50"/>
    </row>
    <row r="849" spans="1:4">
      <c r="A849" s="90"/>
      <c r="B849" s="90"/>
      <c r="C849" s="50" t="s">
        <v>974</v>
      </c>
      <c r="D849" s="50"/>
    </row>
    <row r="850" spans="1:4">
      <c r="A850" s="90"/>
      <c r="B850" s="90"/>
      <c r="C850" s="50" t="s">
        <v>180</v>
      </c>
      <c r="D850" s="50"/>
    </row>
    <row r="851" spans="1:4">
      <c r="A851" s="63" t="s">
        <v>975</v>
      </c>
      <c r="B851" s="63"/>
      <c r="C851" s="52" t="s">
        <v>365</v>
      </c>
      <c r="D851" s="52"/>
    </row>
    <row r="852" spans="1:4">
      <c r="A852" s="64"/>
      <c r="B852" s="64"/>
      <c r="C852" s="52" t="s">
        <v>138</v>
      </c>
      <c r="D852" s="52"/>
    </row>
    <row r="853" spans="1:4">
      <c r="A853" s="90" t="s">
        <v>976</v>
      </c>
      <c r="B853" s="90" t="s">
        <v>5</v>
      </c>
      <c r="C853" s="50" t="s">
        <v>977</v>
      </c>
      <c r="D853" s="50"/>
    </row>
    <row r="854" spans="1:4">
      <c r="A854" s="90"/>
      <c r="B854" s="90"/>
      <c r="C854" s="50" t="s">
        <v>978</v>
      </c>
      <c r="D854" s="50"/>
    </row>
    <row r="855" spans="1:4">
      <c r="A855" s="90"/>
      <c r="B855" s="90"/>
      <c r="C855" s="50" t="s">
        <v>979</v>
      </c>
      <c r="D855" s="50"/>
    </row>
    <row r="856" spans="1:4">
      <c r="A856" s="90"/>
      <c r="B856" s="90"/>
      <c r="C856" s="50" t="s">
        <v>980</v>
      </c>
      <c r="D856" s="50"/>
    </row>
    <row r="857" spans="1:4">
      <c r="A857" s="90"/>
      <c r="B857" s="90"/>
      <c r="C857" s="50" t="s">
        <v>981</v>
      </c>
      <c r="D857" s="50"/>
    </row>
    <row r="858" spans="1:4">
      <c r="A858" s="90"/>
      <c r="B858" s="90"/>
      <c r="C858" s="50" t="s">
        <v>982</v>
      </c>
      <c r="D858" s="50"/>
    </row>
    <row r="859" spans="1:4">
      <c r="A859" s="90"/>
      <c r="B859" s="90"/>
      <c r="C859" s="50" t="s">
        <v>983</v>
      </c>
      <c r="D859" s="50"/>
    </row>
    <row r="860" spans="1:4">
      <c r="A860" s="90"/>
      <c r="B860" s="90"/>
      <c r="C860" s="50" t="s">
        <v>984</v>
      </c>
      <c r="D860" s="50"/>
    </row>
    <row r="861" spans="1:4">
      <c r="A861" s="90"/>
      <c r="B861" s="90"/>
      <c r="C861" s="50" t="s">
        <v>985</v>
      </c>
      <c r="D861" s="50"/>
    </row>
    <row r="862" spans="1:4">
      <c r="A862" s="63" t="s">
        <v>986</v>
      </c>
      <c r="B862" s="63" t="s">
        <v>5</v>
      </c>
      <c r="C862" s="52" t="s">
        <v>40</v>
      </c>
      <c r="D862" s="52"/>
    </row>
    <row r="863" spans="1:4">
      <c r="A863" s="64"/>
      <c r="B863" s="64"/>
      <c r="C863" s="52" t="s">
        <v>987</v>
      </c>
      <c r="D863" s="52"/>
    </row>
    <row r="864" spans="1:4">
      <c r="A864" s="64"/>
      <c r="B864" s="64"/>
      <c r="C864" s="52" t="s">
        <v>52</v>
      </c>
      <c r="D864" s="52"/>
    </row>
    <row r="865" spans="1:4">
      <c r="A865" s="64"/>
      <c r="B865" s="64"/>
      <c r="C865" s="52" t="s">
        <v>96</v>
      </c>
      <c r="D865" s="52"/>
    </row>
    <row r="866" spans="1:4">
      <c r="A866" s="64"/>
      <c r="B866" s="64"/>
      <c r="C866" s="52" t="s">
        <v>988</v>
      </c>
      <c r="D866" s="52"/>
    </row>
    <row r="867" spans="1:4">
      <c r="A867" s="64"/>
      <c r="B867" s="64"/>
      <c r="C867" s="52" t="s">
        <v>989</v>
      </c>
      <c r="D867" s="52"/>
    </row>
    <row r="868" spans="1:4">
      <c r="A868" s="64"/>
      <c r="B868" s="64"/>
      <c r="C868" s="52" t="s">
        <v>29</v>
      </c>
      <c r="D868" s="52"/>
    </row>
    <row r="869" spans="1:4">
      <c r="A869" s="64"/>
      <c r="B869" s="64"/>
      <c r="C869" s="52" t="s">
        <v>990</v>
      </c>
      <c r="D869" s="52"/>
    </row>
    <row r="870" spans="1:4">
      <c r="A870" s="90" t="s">
        <v>991</v>
      </c>
      <c r="B870" s="90" t="s">
        <v>5</v>
      </c>
      <c r="C870" s="50" t="s">
        <v>40</v>
      </c>
      <c r="D870" s="50"/>
    </row>
    <row r="871" spans="1:4">
      <c r="A871" s="90"/>
      <c r="B871" s="90"/>
      <c r="C871" s="50" t="s">
        <v>52</v>
      </c>
      <c r="D871" s="50"/>
    </row>
    <row r="872" spans="1:4">
      <c r="A872" s="90"/>
      <c r="B872" s="90"/>
      <c r="C872" s="50" t="s">
        <v>988</v>
      </c>
      <c r="D872" s="50"/>
    </row>
    <row r="873" spans="1:4">
      <c r="A873" s="90"/>
      <c r="B873" s="90"/>
      <c r="C873" s="50" t="s">
        <v>180</v>
      </c>
      <c r="D873" s="50"/>
    </row>
    <row r="874" spans="1:4">
      <c r="A874" s="63" t="s">
        <v>992</v>
      </c>
      <c r="B874" s="63" t="s">
        <v>5</v>
      </c>
      <c r="C874" s="52" t="s">
        <v>993</v>
      </c>
      <c r="D874" s="52"/>
    </row>
    <row r="875" spans="1:4">
      <c r="A875" s="64"/>
      <c r="B875" s="64"/>
      <c r="C875" s="52" t="s">
        <v>196</v>
      </c>
      <c r="D875" s="52"/>
    </row>
    <row r="876" spans="1:4">
      <c r="A876" s="64"/>
      <c r="B876" s="64"/>
      <c r="C876" s="52" t="s">
        <v>191</v>
      </c>
      <c r="D876" s="52"/>
    </row>
    <row r="877" spans="1:4">
      <c r="A877" s="64"/>
      <c r="B877" s="64"/>
      <c r="C877" s="52" t="s">
        <v>782</v>
      </c>
      <c r="D877" s="52"/>
    </row>
    <row r="878" spans="1:4">
      <c r="A878" s="64"/>
      <c r="B878" s="64"/>
      <c r="C878" s="52" t="s">
        <v>994</v>
      </c>
      <c r="D878" s="52"/>
    </row>
    <row r="879" spans="1:4">
      <c r="A879" s="64"/>
      <c r="B879" s="64"/>
      <c r="C879" s="52" t="s">
        <v>995</v>
      </c>
      <c r="D879" s="52"/>
    </row>
    <row r="880" spans="1:4">
      <c r="A880" s="64"/>
      <c r="B880" s="64"/>
      <c r="C880" s="52" t="s">
        <v>996</v>
      </c>
      <c r="D880" s="52"/>
    </row>
    <row r="881" spans="1:5">
      <c r="A881" s="64"/>
      <c r="B881" s="64"/>
      <c r="C881" s="52" t="s">
        <v>997</v>
      </c>
      <c r="D881" s="52"/>
    </row>
    <row r="882" spans="1:5">
      <c r="A882" s="64"/>
      <c r="B882" s="64"/>
      <c r="C882" s="52" t="s">
        <v>998</v>
      </c>
      <c r="D882" s="52" t="s">
        <v>998</v>
      </c>
      <c r="E882" t="s">
        <v>242</v>
      </c>
    </row>
    <row r="883" spans="1:5">
      <c r="A883" s="65"/>
      <c r="B883" s="65"/>
      <c r="C883" s="52" t="s">
        <v>180</v>
      </c>
      <c r="D883" s="52"/>
    </row>
    <row r="884" spans="1:5">
      <c r="A884" s="79" t="s">
        <v>999</v>
      </c>
      <c r="B884" s="79" t="s">
        <v>5</v>
      </c>
      <c r="C884" s="50" t="s">
        <v>957</v>
      </c>
      <c r="D884" s="50"/>
    </row>
    <row r="885" spans="1:5">
      <c r="A885" s="80"/>
      <c r="B885" s="80"/>
      <c r="C885" s="50" t="s">
        <v>1000</v>
      </c>
      <c r="D885" s="50"/>
    </row>
    <row r="886" spans="1:5">
      <c r="A886" s="80"/>
      <c r="B886" s="80"/>
      <c r="C886" s="50" t="s">
        <v>1001</v>
      </c>
      <c r="D886" s="50"/>
    </row>
    <row r="887" spans="1:5">
      <c r="A887" s="80"/>
      <c r="B887" s="80"/>
      <c r="C887" s="50" t="s">
        <v>1002</v>
      </c>
      <c r="D887" s="50"/>
    </row>
    <row r="888" spans="1:5">
      <c r="A888" s="80"/>
      <c r="B888" s="80"/>
      <c r="C888" s="50" t="s">
        <v>1003</v>
      </c>
      <c r="D888" s="50"/>
    </row>
    <row r="889" spans="1:5">
      <c r="A889" s="80"/>
      <c r="B889" s="80"/>
      <c r="C889" s="50" t="s">
        <v>1004</v>
      </c>
      <c r="D889" s="50" t="s">
        <v>1005</v>
      </c>
    </row>
    <row r="890" spans="1:5">
      <c r="A890" s="80"/>
      <c r="B890" s="80"/>
      <c r="C890" s="50" t="s">
        <v>1006</v>
      </c>
      <c r="D890" s="50"/>
    </row>
    <row r="891" spans="1:5">
      <c r="A891" s="63" t="s">
        <v>498</v>
      </c>
      <c r="B891" s="63" t="s">
        <v>5</v>
      </c>
      <c r="C891" s="52" t="s">
        <v>1007</v>
      </c>
      <c r="D891" s="52"/>
    </row>
    <row r="892" spans="1:5">
      <c r="A892" s="64"/>
      <c r="B892" s="64"/>
      <c r="C892" s="52" t="s">
        <v>1008</v>
      </c>
      <c r="D892" s="52"/>
    </row>
    <row r="893" spans="1:5">
      <c r="A893" s="64"/>
      <c r="B893" s="64"/>
      <c r="C893" s="52" t="s">
        <v>1009</v>
      </c>
      <c r="D893" s="52"/>
    </row>
    <row r="894" spans="1:5">
      <c r="A894" s="64"/>
      <c r="B894" s="64"/>
      <c r="C894" s="52" t="s">
        <v>1010</v>
      </c>
      <c r="D894" s="52"/>
    </row>
    <row r="895" spans="1:5">
      <c r="A895" s="64"/>
      <c r="B895" s="64"/>
      <c r="C895" s="52" t="s">
        <v>1011</v>
      </c>
      <c r="D895" s="52"/>
    </row>
    <row r="896" spans="1:5">
      <c r="A896" s="64"/>
      <c r="B896" s="64"/>
      <c r="C896" s="52" t="s">
        <v>180</v>
      </c>
      <c r="D896" s="52"/>
    </row>
    <row r="897" spans="1:4">
      <c r="A897" s="79" t="s">
        <v>1012</v>
      </c>
      <c r="B897" s="79" t="s">
        <v>5</v>
      </c>
      <c r="C897" s="50" t="s">
        <v>1013</v>
      </c>
      <c r="D897" s="50"/>
    </row>
    <row r="898" spans="1:4">
      <c r="A898" s="80"/>
      <c r="B898" s="80"/>
      <c r="C898" s="50" t="s">
        <v>1014</v>
      </c>
      <c r="D898" s="50"/>
    </row>
    <row r="899" spans="1:4">
      <c r="A899" s="80"/>
      <c r="B899" s="80"/>
      <c r="C899" s="50" t="s">
        <v>957</v>
      </c>
      <c r="D899" s="50"/>
    </row>
    <row r="900" spans="1:4">
      <c r="A900" s="80"/>
      <c r="B900" s="80"/>
      <c r="C900" s="50" t="s">
        <v>180</v>
      </c>
      <c r="D900" s="50"/>
    </row>
    <row r="901" spans="1:4">
      <c r="A901" s="63" t="s">
        <v>1015</v>
      </c>
      <c r="B901" s="63" t="s">
        <v>5</v>
      </c>
      <c r="C901" s="52" t="s">
        <v>1016</v>
      </c>
      <c r="D901" s="52"/>
    </row>
    <row r="902" spans="1:4">
      <c r="A902" s="64"/>
      <c r="B902" s="64"/>
      <c r="C902" s="52" t="s">
        <v>1017</v>
      </c>
      <c r="D902" s="52"/>
    </row>
    <row r="903" spans="1:4">
      <c r="A903" s="64"/>
      <c r="B903" s="64"/>
      <c r="C903" s="52" t="s">
        <v>773</v>
      </c>
      <c r="D903" s="52"/>
    </row>
    <row r="904" spans="1:4">
      <c r="A904" s="64"/>
      <c r="B904" s="64"/>
      <c r="C904" s="52" t="s">
        <v>1018</v>
      </c>
      <c r="D904" s="52"/>
    </row>
    <row r="905" spans="1:4">
      <c r="A905" s="64"/>
      <c r="B905" s="64"/>
      <c r="C905" s="52" t="s">
        <v>1019</v>
      </c>
      <c r="D905" s="52"/>
    </row>
    <row r="906" spans="1:4">
      <c r="A906" s="89" t="s">
        <v>1020</v>
      </c>
      <c r="B906" s="89" t="s">
        <v>5</v>
      </c>
      <c r="C906" s="55" t="s">
        <v>1021</v>
      </c>
      <c r="D906" s="55"/>
    </row>
    <row r="907" spans="1:4">
      <c r="A907" s="90"/>
      <c r="B907" s="90"/>
      <c r="C907" s="55" t="s">
        <v>1022</v>
      </c>
      <c r="D907" s="55"/>
    </row>
    <row r="908" spans="1:4">
      <c r="A908" s="90"/>
      <c r="B908" s="90"/>
      <c r="C908" s="50" t="s">
        <v>1023</v>
      </c>
      <c r="D908" s="50"/>
    </row>
    <row r="909" spans="1:4">
      <c r="A909" s="90"/>
      <c r="B909" s="90"/>
      <c r="C909" s="50" t="s">
        <v>1024</v>
      </c>
      <c r="D909" s="50"/>
    </row>
    <row r="910" spans="1:4">
      <c r="A910" s="90"/>
      <c r="B910" s="90"/>
      <c r="C910" s="50" t="s">
        <v>1025</v>
      </c>
      <c r="D910" s="50"/>
    </row>
    <row r="911" spans="1:4">
      <c r="A911" s="90"/>
      <c r="B911" s="90"/>
      <c r="C911" s="50" t="s">
        <v>1026</v>
      </c>
      <c r="D911" s="50"/>
    </row>
    <row r="912" spans="1:4">
      <c r="A912" s="85" t="s">
        <v>1027</v>
      </c>
      <c r="B912" s="85" t="s">
        <v>5</v>
      </c>
      <c r="C912" s="57" t="s">
        <v>40</v>
      </c>
      <c r="D912" s="57"/>
    </row>
    <row r="913" spans="1:5">
      <c r="A913" s="67"/>
      <c r="B913" s="67"/>
      <c r="C913" s="57" t="s">
        <v>987</v>
      </c>
      <c r="D913" s="57"/>
    </row>
    <row r="914" spans="1:5">
      <c r="A914" s="67"/>
      <c r="B914" s="67"/>
      <c r="C914" s="52" t="s">
        <v>52</v>
      </c>
      <c r="D914" s="52"/>
    </row>
    <row r="915" spans="1:5">
      <c r="A915" s="67"/>
      <c r="B915" s="67"/>
      <c r="C915" s="52" t="s">
        <v>96</v>
      </c>
      <c r="D915" s="52"/>
    </row>
    <row r="916" spans="1:5">
      <c r="A916" s="67"/>
      <c r="B916" s="67"/>
      <c r="C916" s="52" t="s">
        <v>988</v>
      </c>
      <c r="D916" s="52"/>
    </row>
    <row r="917" spans="1:5">
      <c r="A917" s="67"/>
      <c r="B917" s="67"/>
      <c r="C917" s="52" t="s">
        <v>989</v>
      </c>
      <c r="D917" s="52"/>
    </row>
    <row r="918" spans="1:5">
      <c r="A918" s="67"/>
      <c r="B918" s="67"/>
      <c r="C918" s="57" t="s">
        <v>29</v>
      </c>
      <c r="D918" s="57"/>
    </row>
    <row r="919" spans="1:5">
      <c r="A919" s="67"/>
      <c r="B919" s="67"/>
      <c r="C919" s="57" t="s">
        <v>990</v>
      </c>
      <c r="D919" s="57"/>
    </row>
    <row r="920" spans="1:5" ht="15">
      <c r="A920" s="89" t="s">
        <v>1028</v>
      </c>
      <c r="B920" s="89" t="s">
        <v>5</v>
      </c>
      <c r="C920" s="55" t="s">
        <v>1029</v>
      </c>
      <c r="D920" s="55"/>
      <c r="E920" s="56"/>
    </row>
    <row r="921" spans="1:5" ht="15">
      <c r="A921" s="90"/>
      <c r="B921" s="90"/>
      <c r="C921" s="55" t="s">
        <v>1030</v>
      </c>
      <c r="D921" s="55"/>
      <c r="E921" s="56"/>
    </row>
    <row r="922" spans="1:5" ht="15">
      <c r="A922" s="90"/>
      <c r="B922" s="90"/>
      <c r="C922" s="50" t="s">
        <v>1031</v>
      </c>
      <c r="D922" s="50"/>
      <c r="E922" s="56"/>
    </row>
    <row r="923" spans="1:5" ht="15">
      <c r="A923" s="90"/>
      <c r="B923" s="90"/>
      <c r="C923" s="50" t="s">
        <v>1032</v>
      </c>
      <c r="D923" s="50"/>
      <c r="E923" s="56"/>
    </row>
    <row r="924" spans="1:5" ht="15">
      <c r="A924" s="90"/>
      <c r="B924" s="90"/>
      <c r="C924" s="50" t="s">
        <v>1033</v>
      </c>
      <c r="D924" s="50"/>
      <c r="E924" s="56"/>
    </row>
    <row r="925" spans="1:5">
      <c r="A925" s="90"/>
      <c r="B925" s="90"/>
      <c r="C925" s="50" t="s">
        <v>180</v>
      </c>
      <c r="D925" s="50"/>
    </row>
    <row r="926" spans="1:5">
      <c r="A926" s="85" t="s">
        <v>1034</v>
      </c>
      <c r="B926" s="85" t="s">
        <v>5</v>
      </c>
      <c r="C926" s="52" t="s">
        <v>1035</v>
      </c>
      <c r="D926" s="52"/>
    </row>
    <row r="927" spans="1:5">
      <c r="A927" s="67"/>
      <c r="B927" s="67"/>
      <c r="C927" s="52" t="s">
        <v>1036</v>
      </c>
      <c r="D927" s="52"/>
    </row>
    <row r="928" spans="1:5">
      <c r="A928" s="67"/>
      <c r="B928" s="67"/>
      <c r="C928" s="52" t="s">
        <v>1037</v>
      </c>
      <c r="D928" s="52"/>
    </row>
    <row r="929" spans="1:5">
      <c r="A929" s="86" t="s">
        <v>1038</v>
      </c>
      <c r="B929" s="86" t="s">
        <v>5</v>
      </c>
      <c r="C929" s="55" t="s">
        <v>1039</v>
      </c>
      <c r="D929" s="55"/>
    </row>
    <row r="930" spans="1:5">
      <c r="A930" s="87"/>
      <c r="B930" s="87"/>
      <c r="C930" s="55" t="s">
        <v>196</v>
      </c>
      <c r="D930" s="55"/>
    </row>
    <row r="931" spans="1:5">
      <c r="A931" s="87"/>
      <c r="B931" s="87"/>
      <c r="C931" s="50" t="s">
        <v>993</v>
      </c>
      <c r="D931" s="50"/>
    </row>
    <row r="932" spans="1:5">
      <c r="A932" s="87"/>
      <c r="B932" s="87"/>
      <c r="C932" s="50" t="s">
        <v>191</v>
      </c>
      <c r="D932" s="50"/>
    </row>
    <row r="933" spans="1:5">
      <c r="A933" s="87"/>
      <c r="B933" s="87"/>
      <c r="C933" s="50" t="s">
        <v>180</v>
      </c>
      <c r="D933" s="50"/>
    </row>
    <row r="934" spans="1:5">
      <c r="A934" s="93" t="s">
        <v>1040</v>
      </c>
      <c r="B934" s="93" t="s">
        <v>5</v>
      </c>
      <c r="C934" s="57" t="s">
        <v>993</v>
      </c>
      <c r="D934" s="57"/>
    </row>
    <row r="935" spans="1:5">
      <c r="A935" s="94"/>
      <c r="B935" s="94"/>
      <c r="C935" s="57" t="s">
        <v>196</v>
      </c>
      <c r="D935" s="57"/>
    </row>
    <row r="936" spans="1:5">
      <c r="A936" s="94"/>
      <c r="B936" s="94"/>
      <c r="C936" s="52" t="s">
        <v>191</v>
      </c>
      <c r="D936" s="52"/>
    </row>
    <row r="937" spans="1:5">
      <c r="A937" s="94"/>
      <c r="B937" s="94"/>
      <c r="C937" s="52" t="s">
        <v>782</v>
      </c>
      <c r="D937" s="52"/>
    </row>
    <row r="938" spans="1:5">
      <c r="A938" s="94"/>
      <c r="B938" s="94"/>
      <c r="C938" s="52" t="s">
        <v>1041</v>
      </c>
      <c r="D938" s="52"/>
    </row>
    <row r="939" spans="1:5">
      <c r="A939" s="94"/>
      <c r="B939" s="94"/>
      <c r="C939" s="57" t="s">
        <v>1041</v>
      </c>
      <c r="D939" s="57"/>
    </row>
    <row r="940" spans="1:5">
      <c r="A940" s="94"/>
      <c r="B940" s="94"/>
      <c r="C940" s="57" t="s">
        <v>995</v>
      </c>
      <c r="D940" s="57"/>
    </row>
    <row r="941" spans="1:5">
      <c r="A941" s="94"/>
      <c r="B941" s="94"/>
      <c r="C941" s="52" t="s">
        <v>996</v>
      </c>
      <c r="D941" s="52"/>
    </row>
    <row r="942" spans="1:5">
      <c r="A942" s="94"/>
      <c r="B942" s="94"/>
      <c r="C942" s="57" t="s">
        <v>997</v>
      </c>
      <c r="D942" s="57"/>
    </row>
    <row r="943" spans="1:5">
      <c r="A943" s="94"/>
      <c r="B943" s="94"/>
      <c r="C943" s="57" t="s">
        <v>1039</v>
      </c>
      <c r="D943" s="57"/>
    </row>
    <row r="944" spans="1:5">
      <c r="A944" s="94"/>
      <c r="B944" s="94"/>
      <c r="C944" s="52" t="s">
        <v>1042</v>
      </c>
      <c r="D944" s="52" t="s">
        <v>1042</v>
      </c>
      <c r="E944" t="s">
        <v>242</v>
      </c>
    </row>
    <row r="945" spans="1:4">
      <c r="A945" s="114"/>
      <c r="B945" s="114"/>
      <c r="C945" s="52" t="s">
        <v>180</v>
      </c>
      <c r="D945" s="52"/>
    </row>
    <row r="946" spans="1:4" ht="14.25" customHeight="1">
      <c r="A946" s="86" t="s">
        <v>1043</v>
      </c>
      <c r="B946" s="86" t="s">
        <v>5</v>
      </c>
      <c r="C946" s="55" t="s">
        <v>1044</v>
      </c>
      <c r="D946" s="55"/>
    </row>
    <row r="947" spans="1:4">
      <c r="A947" s="87"/>
      <c r="B947" s="87"/>
      <c r="C947" s="55" t="s">
        <v>1045</v>
      </c>
      <c r="D947" s="55"/>
    </row>
    <row r="948" spans="1:4">
      <c r="A948" s="87"/>
      <c r="B948" s="87"/>
      <c r="C948" s="50" t="s">
        <v>1046</v>
      </c>
      <c r="D948" s="50"/>
    </row>
    <row r="949" spans="1:4">
      <c r="A949" s="87"/>
      <c r="B949" s="87"/>
      <c r="C949" s="50" t="s">
        <v>1047</v>
      </c>
      <c r="D949" s="50"/>
    </row>
    <row r="950" spans="1:4">
      <c r="A950" s="87"/>
      <c r="B950" s="87"/>
      <c r="C950" s="50" t="s">
        <v>1048</v>
      </c>
      <c r="D950" s="50"/>
    </row>
    <row r="951" spans="1:4">
      <c r="A951" s="87"/>
      <c r="B951" s="87"/>
      <c r="C951" s="55" t="s">
        <v>792</v>
      </c>
      <c r="D951" s="55"/>
    </row>
    <row r="952" spans="1:4">
      <c r="A952" s="87"/>
      <c r="B952" s="87"/>
      <c r="C952" s="55" t="s">
        <v>1039</v>
      </c>
      <c r="D952" s="55"/>
    </row>
    <row r="953" spans="1:4">
      <c r="A953" s="87"/>
      <c r="B953" s="87"/>
      <c r="C953" s="50" t="s">
        <v>1049</v>
      </c>
      <c r="D953" s="50" t="s">
        <v>1050</v>
      </c>
    </row>
    <row r="954" spans="1:4">
      <c r="A954" s="87"/>
      <c r="B954" s="87"/>
      <c r="C954" s="50" t="s">
        <v>1004</v>
      </c>
      <c r="D954" s="50" t="s">
        <v>1005</v>
      </c>
    </row>
    <row r="955" spans="1:4">
      <c r="A955" s="87"/>
      <c r="B955" s="87"/>
      <c r="C955" s="50" t="s">
        <v>180</v>
      </c>
      <c r="D955" s="50"/>
    </row>
    <row r="956" spans="1:4">
      <c r="A956" s="93" t="s">
        <v>800</v>
      </c>
      <c r="B956" s="93" t="s">
        <v>5</v>
      </c>
      <c r="C956" s="52" t="s">
        <v>1051</v>
      </c>
      <c r="D956" s="52"/>
    </row>
    <row r="957" spans="1:4">
      <c r="A957" s="94"/>
      <c r="B957" s="94"/>
      <c r="C957" s="52" t="s">
        <v>1052</v>
      </c>
      <c r="D957" s="52"/>
    </row>
    <row r="958" spans="1:4">
      <c r="A958" s="94"/>
      <c r="B958" s="94"/>
      <c r="C958" s="52" t="s">
        <v>1053</v>
      </c>
      <c r="D958" s="52"/>
    </row>
    <row r="959" spans="1:4">
      <c r="A959" s="94"/>
      <c r="B959" s="94"/>
      <c r="C959" s="52" t="s">
        <v>1054</v>
      </c>
      <c r="D959" s="52"/>
    </row>
    <row r="960" spans="1:4">
      <c r="A960" s="94"/>
      <c r="B960" s="94"/>
      <c r="C960" s="52" t="s">
        <v>1055</v>
      </c>
      <c r="D960" s="52"/>
    </row>
    <row r="961" spans="1:5">
      <c r="A961" s="94"/>
      <c r="B961" s="94"/>
      <c r="C961" s="52" t="s">
        <v>1056</v>
      </c>
      <c r="D961" s="52"/>
    </row>
    <row r="962" spans="1:5">
      <c r="A962" s="94"/>
      <c r="B962" s="94"/>
      <c r="C962" s="52" t="s">
        <v>1057</v>
      </c>
      <c r="D962" s="52"/>
    </row>
    <row r="963" spans="1:5">
      <c r="A963" s="94"/>
      <c r="B963" s="94"/>
      <c r="C963" s="52" t="s">
        <v>881</v>
      </c>
      <c r="D963" s="52"/>
      <c r="E963" t="s">
        <v>242</v>
      </c>
    </row>
    <row r="964" spans="1:5">
      <c r="A964" s="95" t="s">
        <v>1058</v>
      </c>
      <c r="B964" s="86" t="s">
        <v>5</v>
      </c>
      <c r="C964" s="50" t="s">
        <v>1016</v>
      </c>
      <c r="D964" s="50"/>
    </row>
    <row r="965" spans="1:5">
      <c r="A965" s="96"/>
      <c r="B965" s="87"/>
      <c r="C965" s="50" t="s">
        <v>1017</v>
      </c>
      <c r="D965" s="50"/>
    </row>
    <row r="966" spans="1:5">
      <c r="A966" s="96"/>
      <c r="B966" s="87"/>
      <c r="C966" s="50" t="s">
        <v>773</v>
      </c>
      <c r="D966" s="50"/>
    </row>
    <row r="967" spans="1:5">
      <c r="A967" s="96"/>
      <c r="B967" s="87"/>
      <c r="C967" s="50" t="s">
        <v>1018</v>
      </c>
      <c r="D967" s="50"/>
    </row>
    <row r="968" spans="1:5">
      <c r="A968" s="96"/>
      <c r="B968" s="87"/>
      <c r="C968" s="50" t="s">
        <v>1019</v>
      </c>
      <c r="D968" s="50"/>
    </row>
    <row r="969" spans="1:5">
      <c r="A969" s="96"/>
      <c r="B969" s="87"/>
      <c r="C969" s="50" t="s">
        <v>1059</v>
      </c>
      <c r="D969" s="50"/>
      <c r="E969" t="s">
        <v>242</v>
      </c>
    </row>
    <row r="970" spans="1:5">
      <c r="A970" s="97" t="s">
        <v>1060</v>
      </c>
      <c r="B970" s="93" t="s">
        <v>5</v>
      </c>
      <c r="C970" s="52" t="s">
        <v>1061</v>
      </c>
      <c r="D970" s="52"/>
    </row>
    <row r="971" spans="1:5">
      <c r="A971" s="98"/>
      <c r="B971" s="94"/>
      <c r="C971" s="52" t="s">
        <v>1062</v>
      </c>
      <c r="D971" s="52"/>
    </row>
    <row r="972" spans="1:5">
      <c r="A972" s="98"/>
      <c r="B972" s="94"/>
      <c r="C972" s="52" t="s">
        <v>1063</v>
      </c>
      <c r="D972" s="52"/>
    </row>
    <row r="973" spans="1:5">
      <c r="A973" s="98"/>
      <c r="B973" s="94"/>
      <c r="C973" s="52" t="s">
        <v>1064</v>
      </c>
      <c r="D973" s="52"/>
    </row>
    <row r="974" spans="1:5">
      <c r="A974" s="98"/>
      <c r="B974" s="94"/>
      <c r="C974" s="52" t="s">
        <v>1065</v>
      </c>
      <c r="D974" s="52"/>
    </row>
    <row r="975" spans="1:5">
      <c r="A975" s="98"/>
      <c r="B975" s="94"/>
      <c r="C975" s="52" t="s">
        <v>1066</v>
      </c>
      <c r="D975" s="52"/>
    </row>
    <row r="976" spans="1:5">
      <c r="A976" s="115"/>
      <c r="B976" s="114"/>
      <c r="C976" s="52" t="s">
        <v>180</v>
      </c>
      <c r="D976" s="52"/>
    </row>
    <row r="977" spans="1:5">
      <c r="A977" s="86" t="s">
        <v>1067</v>
      </c>
      <c r="B977" s="86" t="s">
        <v>5</v>
      </c>
      <c r="C977" s="50" t="s">
        <v>1068</v>
      </c>
      <c r="D977" s="50"/>
      <c r="E977" t="s">
        <v>1069</v>
      </c>
    </row>
    <row r="978" spans="1:5">
      <c r="A978" s="87"/>
      <c r="B978" s="87"/>
      <c r="C978" s="50" t="s">
        <v>1070</v>
      </c>
      <c r="D978" s="50"/>
    </row>
    <row r="979" spans="1:5">
      <c r="A979" s="87"/>
      <c r="B979" s="87"/>
      <c r="C979" s="50" t="s">
        <v>1071</v>
      </c>
      <c r="D979" s="50"/>
    </row>
    <row r="980" spans="1:5">
      <c r="A980" s="87"/>
      <c r="B980" s="87"/>
      <c r="C980" s="50" t="s">
        <v>1072</v>
      </c>
      <c r="D980" s="50"/>
    </row>
    <row r="981" spans="1:5">
      <c r="A981" s="87"/>
      <c r="B981" s="87"/>
      <c r="C981" s="50" t="s">
        <v>1073</v>
      </c>
      <c r="D981" s="50"/>
    </row>
    <row r="982" spans="1:5">
      <c r="A982" s="87"/>
      <c r="B982" s="87"/>
      <c r="C982" s="50" t="s">
        <v>1074</v>
      </c>
      <c r="D982" s="50"/>
    </row>
    <row r="983" spans="1:5">
      <c r="A983" s="87"/>
      <c r="B983" s="87"/>
      <c r="C983" s="50" t="s">
        <v>1075</v>
      </c>
      <c r="D983" s="50"/>
    </row>
    <row r="984" spans="1:5">
      <c r="A984" s="87"/>
      <c r="B984" s="87"/>
      <c r="C984" s="50" t="s">
        <v>1076</v>
      </c>
      <c r="D984" s="50"/>
    </row>
    <row r="985" spans="1:5">
      <c r="A985" s="87"/>
      <c r="B985" s="87"/>
      <c r="C985" s="50" t="s">
        <v>1077</v>
      </c>
      <c r="D985" s="50" t="s">
        <v>1078</v>
      </c>
      <c r="E985" t="s">
        <v>242</v>
      </c>
    </row>
    <row r="986" spans="1:5">
      <c r="A986" s="97" t="s">
        <v>1079</v>
      </c>
      <c r="B986" s="93" t="s">
        <v>5</v>
      </c>
      <c r="C986" s="52" t="s">
        <v>1021</v>
      </c>
      <c r="D986" s="52"/>
    </row>
    <row r="987" spans="1:5">
      <c r="A987" s="98"/>
      <c r="B987" s="94"/>
      <c r="C987" s="52" t="s">
        <v>1022</v>
      </c>
      <c r="D987" s="52"/>
    </row>
    <row r="988" spans="1:5">
      <c r="A988" s="98"/>
      <c r="B988" s="94"/>
      <c r="C988" s="52" t="s">
        <v>1080</v>
      </c>
      <c r="D988" s="52"/>
    </row>
    <row r="989" spans="1:5">
      <c r="A989" s="98"/>
      <c r="B989" s="94"/>
      <c r="C989" s="52" t="s">
        <v>1081</v>
      </c>
      <c r="D989" s="52"/>
    </row>
    <row r="990" spans="1:5">
      <c r="A990" s="98"/>
      <c r="B990" s="94"/>
      <c r="C990" s="52" t="s">
        <v>1082</v>
      </c>
      <c r="D990" s="52"/>
    </row>
    <row r="991" spans="1:5">
      <c r="A991" s="98"/>
      <c r="B991" s="94"/>
      <c r="C991" s="52" t="s">
        <v>1083</v>
      </c>
      <c r="D991" s="52"/>
    </row>
    <row r="992" spans="1:5">
      <c r="A992" s="86" t="s">
        <v>1084</v>
      </c>
      <c r="B992" s="86" t="s">
        <v>5</v>
      </c>
      <c r="C992" s="50" t="s">
        <v>196</v>
      </c>
      <c r="D992" s="50"/>
    </row>
    <row r="993" spans="1:5">
      <c r="A993" s="87"/>
      <c r="B993" s="87"/>
      <c r="C993" s="50" t="s">
        <v>993</v>
      </c>
      <c r="D993" s="50"/>
    </row>
    <row r="994" spans="1:5">
      <c r="A994" s="87"/>
      <c r="B994" s="87"/>
      <c r="C994" s="50" t="s">
        <v>990</v>
      </c>
      <c r="D994" s="50"/>
    </row>
    <row r="995" spans="1:5">
      <c r="A995" s="87"/>
      <c r="B995" s="87"/>
      <c r="C995" s="50" t="s">
        <v>191</v>
      </c>
      <c r="D995" s="50"/>
    </row>
    <row r="996" spans="1:5">
      <c r="A996" s="87"/>
      <c r="B996" s="87"/>
      <c r="C996" s="50" t="s">
        <v>1085</v>
      </c>
      <c r="D996" s="50" t="s">
        <v>1086</v>
      </c>
    </row>
    <row r="997" spans="1:5">
      <c r="A997" s="87"/>
      <c r="B997" s="87"/>
      <c r="C997" s="50" t="s">
        <v>180</v>
      </c>
      <c r="D997" s="50"/>
    </row>
    <row r="998" spans="1:5">
      <c r="A998" s="93" t="s">
        <v>1087</v>
      </c>
      <c r="B998" s="93" t="s">
        <v>5</v>
      </c>
      <c r="C998" s="52" t="s">
        <v>179</v>
      </c>
      <c r="D998" s="52"/>
      <c r="E998" t="s">
        <v>1069</v>
      </c>
    </row>
    <row r="999" spans="1:5">
      <c r="A999" s="94"/>
      <c r="B999" s="94"/>
      <c r="C999" s="52" t="s">
        <v>1088</v>
      </c>
      <c r="D999" s="52"/>
    </row>
    <row r="1000" spans="1:5">
      <c r="A1000" s="86" t="s">
        <v>1089</v>
      </c>
      <c r="B1000" s="86" t="s">
        <v>5</v>
      </c>
      <c r="C1000" s="50" t="s">
        <v>1090</v>
      </c>
      <c r="D1000" s="50"/>
    </row>
    <row r="1001" spans="1:5">
      <c r="A1001" s="87"/>
      <c r="B1001" s="87"/>
      <c r="C1001" s="50" t="s">
        <v>1091</v>
      </c>
      <c r="D1001" s="50"/>
    </row>
    <row r="1002" spans="1:5">
      <c r="A1002" s="87"/>
      <c r="B1002" s="87"/>
      <c r="C1002" s="50" t="s">
        <v>1092</v>
      </c>
      <c r="D1002" s="50"/>
    </row>
    <row r="1003" spans="1:5">
      <c r="A1003" s="87"/>
      <c r="B1003" s="87"/>
      <c r="C1003" s="50" t="s">
        <v>1093</v>
      </c>
      <c r="D1003" s="50"/>
      <c r="E1003" t="s">
        <v>242</v>
      </c>
    </row>
    <row r="1004" spans="1:5">
      <c r="A1004" s="87"/>
      <c r="B1004" s="87"/>
      <c r="C1004" s="50" t="s">
        <v>1094</v>
      </c>
      <c r="D1004" s="50"/>
    </row>
    <row r="1005" spans="1:5">
      <c r="A1005" s="87"/>
      <c r="B1005" s="87"/>
      <c r="C1005" s="50" t="s">
        <v>1095</v>
      </c>
      <c r="D1005" s="50"/>
    </row>
    <row r="1006" spans="1:5">
      <c r="A1006" s="87"/>
      <c r="B1006" s="87"/>
      <c r="C1006" s="50" t="s">
        <v>1096</v>
      </c>
      <c r="D1006" s="50"/>
      <c r="E1006" t="s">
        <v>242</v>
      </c>
    </row>
    <row r="1007" spans="1:5">
      <c r="A1007" s="87"/>
      <c r="B1007" s="87"/>
      <c r="C1007" s="50" t="s">
        <v>1097</v>
      </c>
      <c r="D1007" s="50"/>
    </row>
    <row r="1008" spans="1:5">
      <c r="A1008" s="87"/>
      <c r="B1008" s="87"/>
      <c r="C1008" s="50" t="s">
        <v>1098</v>
      </c>
      <c r="D1008" s="50"/>
    </row>
    <row r="1009" spans="1:4">
      <c r="A1009" s="87"/>
      <c r="B1009" s="87"/>
      <c r="C1009" s="50" t="s">
        <v>1099</v>
      </c>
      <c r="D1009" s="50"/>
    </row>
    <row r="1010" spans="1:4">
      <c r="A1010" s="87"/>
      <c r="B1010" s="87"/>
      <c r="C1010" s="50" t="s">
        <v>144</v>
      </c>
      <c r="D1010" s="50"/>
    </row>
    <row r="1011" spans="1:4">
      <c r="A1011" s="87"/>
      <c r="B1011" s="87"/>
      <c r="C1011" s="50" t="s">
        <v>1100</v>
      </c>
      <c r="D1011" s="50"/>
    </row>
    <row r="1012" spans="1:4">
      <c r="A1012" s="87"/>
      <c r="B1012" s="87"/>
      <c r="C1012" s="50" t="s">
        <v>1101</v>
      </c>
      <c r="D1012" s="50"/>
    </row>
    <row r="1013" spans="1:4">
      <c r="A1013" s="87"/>
      <c r="B1013" s="87"/>
      <c r="C1013" s="50" t="s">
        <v>1102</v>
      </c>
      <c r="D1013" s="50"/>
    </row>
    <row r="1014" spans="1:4">
      <c r="A1014" s="87"/>
      <c r="B1014" s="87"/>
      <c r="C1014" s="50" t="s">
        <v>1103</v>
      </c>
      <c r="D1014" s="50"/>
    </row>
    <row r="1015" spans="1:4">
      <c r="A1015" s="87"/>
      <c r="B1015" s="87"/>
      <c r="C1015" s="50" t="s">
        <v>137</v>
      </c>
      <c r="D1015" s="50"/>
    </row>
    <row r="1016" spans="1:4">
      <c r="A1016" s="87"/>
      <c r="B1016" s="87"/>
      <c r="C1016" s="50" t="s">
        <v>1104</v>
      </c>
      <c r="D1016" s="50"/>
    </row>
    <row r="1017" spans="1:4">
      <c r="A1017" s="87"/>
      <c r="B1017" s="87"/>
      <c r="C1017" s="50" t="s">
        <v>148</v>
      </c>
      <c r="D1017" s="50"/>
    </row>
    <row r="1018" spans="1:4">
      <c r="A1018" s="87"/>
      <c r="B1018" s="87"/>
      <c r="C1018" s="50" t="s">
        <v>1105</v>
      </c>
      <c r="D1018" s="50"/>
    </row>
    <row r="1019" spans="1:4">
      <c r="A1019" s="87"/>
      <c r="B1019" s="87"/>
      <c r="C1019" s="50" t="s">
        <v>1106</v>
      </c>
      <c r="D1019" s="50"/>
    </row>
    <row r="1020" spans="1:4">
      <c r="A1020" s="87"/>
      <c r="B1020" s="87"/>
      <c r="C1020" s="50" t="s">
        <v>1107</v>
      </c>
      <c r="D1020" s="50"/>
    </row>
    <row r="1021" spans="1:4">
      <c r="A1021" s="87"/>
      <c r="B1021" s="87"/>
      <c r="C1021" s="50" t="s">
        <v>1108</v>
      </c>
      <c r="D1021" s="50"/>
    </row>
    <row r="1022" spans="1:4">
      <c r="A1022" s="87"/>
      <c r="B1022" s="87"/>
      <c r="C1022" s="50" t="s">
        <v>1109</v>
      </c>
      <c r="D1022" s="50"/>
    </row>
    <row r="1023" spans="1:4">
      <c r="A1023" s="87"/>
      <c r="B1023" s="87"/>
      <c r="C1023" s="50" t="s">
        <v>1110</v>
      </c>
      <c r="D1023" s="50"/>
    </row>
    <row r="1024" spans="1:4">
      <c r="A1024" s="87"/>
      <c r="B1024" s="87"/>
      <c r="C1024" s="50" t="s">
        <v>1111</v>
      </c>
      <c r="D1024" s="50"/>
    </row>
    <row r="1025" spans="1:5">
      <c r="A1025" s="87"/>
      <c r="B1025" s="87"/>
      <c r="C1025" s="50" t="s">
        <v>1112</v>
      </c>
      <c r="D1025" s="50"/>
    </row>
    <row r="1026" spans="1:5">
      <c r="A1026" s="87"/>
      <c r="B1026" s="87"/>
      <c r="C1026" s="50" t="s">
        <v>1113</v>
      </c>
      <c r="D1026" s="50"/>
    </row>
    <row r="1027" spans="1:5">
      <c r="A1027" s="87"/>
      <c r="B1027" s="87"/>
      <c r="C1027" s="50" t="s">
        <v>1114</v>
      </c>
      <c r="D1027" s="50"/>
    </row>
    <row r="1028" spans="1:5">
      <c r="A1028" s="87"/>
      <c r="B1028" s="87"/>
      <c r="C1028" s="50" t="s">
        <v>1115</v>
      </c>
      <c r="D1028" s="50"/>
    </row>
    <row r="1029" spans="1:5">
      <c r="A1029" s="87"/>
      <c r="B1029" s="87"/>
      <c r="C1029" s="50" t="s">
        <v>1116</v>
      </c>
      <c r="D1029" s="50"/>
    </row>
    <row r="1030" spans="1:5">
      <c r="A1030" s="87"/>
      <c r="B1030" s="87"/>
      <c r="C1030" s="50" t="s">
        <v>1117</v>
      </c>
      <c r="D1030" s="50"/>
    </row>
    <row r="1031" spans="1:5">
      <c r="A1031" s="87"/>
      <c r="B1031" s="87"/>
      <c r="C1031" s="124" t="s">
        <v>1118</v>
      </c>
      <c r="D1031" s="50"/>
      <c r="E1031" t="s">
        <v>242</v>
      </c>
    </row>
    <row r="1032" spans="1:5">
      <c r="A1032" s="87"/>
      <c r="B1032" s="87"/>
      <c r="C1032" s="50" t="s">
        <v>1119</v>
      </c>
      <c r="D1032" s="50"/>
    </row>
    <row r="1033" spans="1:5">
      <c r="A1033" s="87"/>
      <c r="B1033" s="87"/>
      <c r="C1033" s="50" t="s">
        <v>180</v>
      </c>
      <c r="D1033" s="50"/>
    </row>
    <row r="1034" spans="1:5">
      <c r="A1034" s="63" t="s">
        <v>1120</v>
      </c>
      <c r="B1034" s="63" t="s">
        <v>5</v>
      </c>
      <c r="C1034" s="52" t="s">
        <v>1121</v>
      </c>
      <c r="D1034" s="52"/>
      <c r="E1034" t="s">
        <v>1069</v>
      </c>
    </row>
    <row r="1035" spans="1:5">
      <c r="A1035" s="64"/>
      <c r="B1035" s="64"/>
      <c r="C1035" s="52" t="s">
        <v>1122</v>
      </c>
      <c r="D1035" s="52"/>
    </row>
    <row r="1036" spans="1:5">
      <c r="A1036" s="64"/>
      <c r="B1036" s="64"/>
      <c r="C1036" s="52" t="s">
        <v>180</v>
      </c>
      <c r="D1036" s="52"/>
    </row>
    <row r="1037" spans="1:5">
      <c r="A1037" s="86" t="s">
        <v>1123</v>
      </c>
      <c r="B1037" s="86" t="s">
        <v>5</v>
      </c>
      <c r="C1037" s="50" t="s">
        <v>1124</v>
      </c>
      <c r="D1037" s="50"/>
    </row>
    <row r="1038" spans="1:5">
      <c r="A1038" s="87"/>
      <c r="B1038" s="87"/>
      <c r="C1038" s="50" t="s">
        <v>1125</v>
      </c>
      <c r="D1038" s="50" t="s">
        <v>1126</v>
      </c>
    </row>
    <row r="1039" spans="1:5">
      <c r="A1039" s="87"/>
      <c r="B1039" s="87"/>
      <c r="C1039" s="50" t="s">
        <v>1127</v>
      </c>
      <c r="D1039" s="50" t="s">
        <v>1128</v>
      </c>
    </row>
    <row r="1040" spans="1:5">
      <c r="A1040" s="87"/>
      <c r="B1040" s="87"/>
      <c r="C1040" s="50" t="s">
        <v>1129</v>
      </c>
      <c r="D1040" s="50" t="s">
        <v>1130</v>
      </c>
    </row>
    <row r="1044" spans="4:4">
      <c r="D1044" s="15"/>
    </row>
    <row r="1045" spans="4:4">
      <c r="D1045" s="15"/>
    </row>
    <row r="1046" spans="4:4">
      <c r="D1046" s="15"/>
    </row>
    <row r="1047" spans="4:4">
      <c r="D1047" s="15"/>
    </row>
    <row r="1073" spans="1:3" s="11" customFormat="1"/>
    <row r="1074" spans="1:3" s="11" customFormat="1">
      <c r="A1074" s="39"/>
    </row>
    <row r="1075" spans="1:3" s="11" customFormat="1">
      <c r="C1075" s="15"/>
    </row>
    <row r="1076" spans="1:3" s="11" customFormat="1">
      <c r="C1076" s="15" t="s">
        <v>337</v>
      </c>
    </row>
    <row r="1077" spans="1:3" s="11" customFormat="1">
      <c r="C1077" s="15" t="s">
        <v>159</v>
      </c>
    </row>
    <row r="1078" spans="1:3" s="11" customFormat="1">
      <c r="C1078" s="15" t="s">
        <v>338</v>
      </c>
    </row>
    <row r="1079" spans="1:3" s="11" customFormat="1">
      <c r="C1079" s="15" t="s">
        <v>340</v>
      </c>
    </row>
    <row r="1080" spans="1:3" s="11" customFormat="1">
      <c r="C1080" s="15"/>
    </row>
    <row r="1081" spans="1:3" s="11" customFormat="1">
      <c r="C1081" s="15" t="s">
        <v>337</v>
      </c>
    </row>
    <row r="1082" spans="1:3" s="11" customFormat="1">
      <c r="C1082" s="15" t="s">
        <v>159</v>
      </c>
    </row>
    <row r="1083" spans="1:3" s="11" customFormat="1">
      <c r="C1083" s="15" t="s">
        <v>338</v>
      </c>
    </row>
    <row r="1084" spans="1:3" s="11" customFormat="1">
      <c r="C1084" s="15" t="s">
        <v>340</v>
      </c>
    </row>
    <row r="1085" spans="1:3" s="11" customFormat="1">
      <c r="C1085" s="15" t="s">
        <v>339</v>
      </c>
    </row>
    <row r="1086" spans="1:3" s="11" customFormat="1">
      <c r="C1086" s="15"/>
    </row>
    <row r="1087" spans="1:3" s="11" customFormat="1">
      <c r="C1087" s="15" t="s">
        <v>337</v>
      </c>
    </row>
    <row r="1088" spans="1:3" s="11" customFormat="1">
      <c r="C1088" s="15" t="s">
        <v>159</v>
      </c>
    </row>
    <row r="1089" spans="3:3" s="11" customFormat="1">
      <c r="C1089" s="15" t="s">
        <v>340</v>
      </c>
    </row>
    <row r="1090" spans="3:3" s="11" customFormat="1">
      <c r="C1090" s="15"/>
    </row>
    <row r="1091" spans="3:3" s="11" customFormat="1">
      <c r="C1091" s="15" t="s">
        <v>919</v>
      </c>
    </row>
    <row r="1092" spans="3:3" s="11" customFormat="1">
      <c r="C1092" s="15" t="s">
        <v>180</v>
      </c>
    </row>
    <row r="1093" spans="3:3" s="11" customFormat="1">
      <c r="C1093" s="15"/>
    </row>
    <row r="1094" spans="3:3" s="11" customFormat="1">
      <c r="C1094" s="15" t="s">
        <v>465</v>
      </c>
    </row>
    <row r="1095" spans="3:3" s="11" customFormat="1">
      <c r="C1095" s="15" t="s">
        <v>767</v>
      </c>
    </row>
    <row r="1096" spans="3:3" s="11" customFormat="1">
      <c r="C1096" s="15" t="s">
        <v>768</v>
      </c>
    </row>
    <row r="1097" spans="3:3" s="11" customFormat="1">
      <c r="C1097" s="15" t="s">
        <v>771</v>
      </c>
    </row>
    <row r="1098" spans="3:3" s="11" customFormat="1">
      <c r="C1098" s="15" t="s">
        <v>772</v>
      </c>
    </row>
    <row r="1099" spans="3:3" s="11" customFormat="1">
      <c r="C1099" s="15" t="s">
        <v>773</v>
      </c>
    </row>
    <row r="1100" spans="3:3" s="11" customFormat="1">
      <c r="C1100" s="15" t="s">
        <v>774</v>
      </c>
    </row>
    <row r="1101" spans="3:3" s="11" customFormat="1">
      <c r="C1101" s="15" t="s">
        <v>775</v>
      </c>
    </row>
    <row r="1102" spans="3:3" s="11" customFormat="1">
      <c r="C1102" s="15" t="s">
        <v>776</v>
      </c>
    </row>
    <row r="1103" spans="3:3" s="11" customFormat="1">
      <c r="C1103" s="15" t="s">
        <v>778</v>
      </c>
    </row>
    <row r="1104" spans="3:3" s="11" customFormat="1">
      <c r="C1104" s="15" t="s">
        <v>511</v>
      </c>
    </row>
    <row r="1105" spans="3:3" s="11" customFormat="1">
      <c r="C1105" s="15" t="s">
        <v>180</v>
      </c>
    </row>
    <row r="1106" spans="3:3" s="11" customFormat="1">
      <c r="C1106" s="15"/>
    </row>
    <row r="1107" spans="3:3" s="11" customFormat="1">
      <c r="C1107" s="15"/>
    </row>
    <row r="1108" spans="3:3">
      <c r="C1108" s="15" t="s">
        <v>917</v>
      </c>
    </row>
    <row r="1109" spans="3:3" s="11" customFormat="1">
      <c r="C1109" s="15" t="s">
        <v>918</v>
      </c>
    </row>
    <row r="1110" spans="3:3" s="11" customFormat="1">
      <c r="C1110" s="15" t="s">
        <v>920</v>
      </c>
    </row>
    <row r="1111" spans="3:3" s="11" customFormat="1">
      <c r="C1111" s="15" t="s">
        <v>180</v>
      </c>
    </row>
    <row r="1112" spans="3:3" s="11" customFormat="1">
      <c r="C1112" s="15"/>
    </row>
    <row r="1113" spans="3:3" s="11" customFormat="1">
      <c r="C1113" s="15" t="s">
        <v>346</v>
      </c>
    </row>
    <row r="1114" spans="3:3" s="11" customFormat="1">
      <c r="C1114" s="15" t="s">
        <v>347</v>
      </c>
    </row>
    <row r="1115" spans="3:3" s="11" customFormat="1">
      <c r="C1115" s="15" t="s">
        <v>33</v>
      </c>
    </row>
    <row r="1116" spans="3:3" s="11" customFormat="1">
      <c r="C1116" s="15" t="s">
        <v>180</v>
      </c>
    </row>
    <row r="1117" spans="3:3" s="11" customFormat="1">
      <c r="C1117" s="15"/>
    </row>
    <row r="1118" spans="3:3" s="11" customFormat="1">
      <c r="C1118" s="15" t="s">
        <v>352</v>
      </c>
    </row>
    <row r="1119" spans="3:3" s="11" customFormat="1">
      <c r="C1119" s="15" t="s">
        <v>1131</v>
      </c>
    </row>
    <row r="1120" spans="3:3" s="11" customFormat="1">
      <c r="C1120" s="15"/>
    </row>
    <row r="1121" spans="3:3">
      <c r="C1121" s="15" t="s">
        <v>352</v>
      </c>
    </row>
    <row r="1122" spans="3:3" s="11" customFormat="1">
      <c r="C1122" s="15" t="s">
        <v>354</v>
      </c>
    </row>
    <row r="1123" spans="3:3" s="11" customFormat="1">
      <c r="C1123" s="15" t="s">
        <v>356</v>
      </c>
    </row>
    <row r="1124" spans="3:3" s="11" customFormat="1">
      <c r="C1124" s="15" t="s">
        <v>358</v>
      </c>
    </row>
    <row r="1125" spans="3:3">
      <c r="C1125" s="15" t="s">
        <v>363</v>
      </c>
    </row>
    <row r="1126" spans="3:3">
      <c r="C1126" s="15" t="s">
        <v>180</v>
      </c>
    </row>
    <row r="1129" spans="3:3">
      <c r="C1129" s="15" t="s">
        <v>461</v>
      </c>
    </row>
    <row r="1130" spans="3:3">
      <c r="C1130" s="15" t="s">
        <v>462</v>
      </c>
    </row>
    <row r="1131" spans="3:3">
      <c r="C1131" s="15" t="s">
        <v>464</v>
      </c>
    </row>
    <row r="1132" spans="3:3">
      <c r="C1132" s="15" t="s">
        <v>465</v>
      </c>
    </row>
    <row r="1133" spans="3:3">
      <c r="C1133" s="15" t="s">
        <v>466</v>
      </c>
    </row>
    <row r="1134" spans="3:3">
      <c r="C1134" s="15" t="s">
        <v>468</v>
      </c>
    </row>
    <row r="1135" spans="3:3">
      <c r="C1135" s="15" t="s">
        <v>469</v>
      </c>
    </row>
    <row r="1136" spans="3:3">
      <c r="C1136" s="15" t="s">
        <v>470</v>
      </c>
    </row>
    <row r="1137" spans="3:3">
      <c r="C1137" s="15" t="s">
        <v>471</v>
      </c>
    </row>
    <row r="1138" spans="3:3">
      <c r="C1138" s="15" t="s">
        <v>472</v>
      </c>
    </row>
    <row r="1139" spans="3:3">
      <c r="C1139" s="15" t="s">
        <v>473</v>
      </c>
    </row>
    <row r="1140" spans="3:3">
      <c r="C1140" s="15" t="s">
        <v>474</v>
      </c>
    </row>
    <row r="1141" spans="3:3">
      <c r="C1141" s="15" t="s">
        <v>475</v>
      </c>
    </row>
    <row r="1142" spans="3:3">
      <c r="C1142" s="15" t="s">
        <v>476</v>
      </c>
    </row>
    <row r="1143" spans="3:3">
      <c r="C1143" s="15" t="s">
        <v>477</v>
      </c>
    </row>
    <row r="1144" spans="3:3">
      <c r="C1144" s="15" t="s">
        <v>479</v>
      </c>
    </row>
    <row r="1145" spans="3:3">
      <c r="C1145" s="15" t="s">
        <v>480</v>
      </c>
    </row>
    <row r="1146" spans="3:3">
      <c r="C1146" s="15" t="s">
        <v>481</v>
      </c>
    </row>
    <row r="1147" spans="3:3">
      <c r="C1147" s="15" t="s">
        <v>483</v>
      </c>
    </row>
    <row r="1148" spans="3:3">
      <c r="C1148" s="15" t="s">
        <v>484</v>
      </c>
    </row>
    <row r="1149" spans="3:3">
      <c r="C1149" s="15" t="s">
        <v>485</v>
      </c>
    </row>
    <row r="1150" spans="3:3">
      <c r="C1150" s="15" t="s">
        <v>486</v>
      </c>
    </row>
    <row r="1151" spans="3:3">
      <c r="C1151" s="15" t="s">
        <v>487</v>
      </c>
    </row>
    <row r="1152" spans="3:3">
      <c r="C1152" s="15" t="s">
        <v>488</v>
      </c>
    </row>
    <row r="1153" spans="3:3">
      <c r="C1153" s="15" t="s">
        <v>489</v>
      </c>
    </row>
    <row r="1154" spans="3:3">
      <c r="C1154" s="15" t="s">
        <v>490</v>
      </c>
    </row>
    <row r="1155" spans="3:3">
      <c r="C1155" s="15" t="s">
        <v>491</v>
      </c>
    </row>
    <row r="1156" spans="3:3">
      <c r="C1156" s="15" t="s">
        <v>492</v>
      </c>
    </row>
    <row r="1157" spans="3:3">
      <c r="C1157" s="15" t="s">
        <v>493</v>
      </c>
    </row>
    <row r="1158" spans="3:3">
      <c r="C1158" s="15" t="s">
        <v>494</v>
      </c>
    </row>
    <row r="1159" spans="3:3">
      <c r="C1159" s="15" t="s">
        <v>495</v>
      </c>
    </row>
    <row r="1160" spans="3:3">
      <c r="C1160" s="15" t="s">
        <v>496</v>
      </c>
    </row>
    <row r="1161" spans="3:3">
      <c r="C1161" s="15" t="s">
        <v>497</v>
      </c>
    </row>
    <row r="1162" spans="3:3">
      <c r="C1162" s="15" t="s">
        <v>498</v>
      </c>
    </row>
    <row r="1163" spans="3:3" ht="14.45" customHeight="1">
      <c r="C1163" s="15" t="s">
        <v>499</v>
      </c>
    </row>
    <row r="1164" spans="3:3">
      <c r="C1164" s="15" t="s">
        <v>501</v>
      </c>
    </row>
    <row r="1165" spans="3:3">
      <c r="C1165" s="15" t="s">
        <v>502</v>
      </c>
    </row>
    <row r="1166" spans="3:3">
      <c r="C1166" s="15" t="s">
        <v>503</v>
      </c>
    </row>
    <row r="1167" spans="3:3">
      <c r="C1167" s="15" t="s">
        <v>504</v>
      </c>
    </row>
    <row r="1168" spans="3:3">
      <c r="C1168" s="15" t="s">
        <v>506</v>
      </c>
    </row>
    <row r="1169" spans="3:3">
      <c r="C1169" s="15" t="s">
        <v>510</v>
      </c>
    </row>
    <row r="1170" spans="3:3">
      <c r="C1170" s="15" t="s">
        <v>180</v>
      </c>
    </row>
    <row r="1171" spans="3:3">
      <c r="C1171" s="15" t="s">
        <v>512</v>
      </c>
    </row>
    <row r="1172" spans="3:3">
      <c r="C1172" s="15" t="s">
        <v>513</v>
      </c>
    </row>
    <row r="1173" spans="3:3">
      <c r="C1173" s="15" t="s">
        <v>514</v>
      </c>
    </row>
    <row r="1174" spans="3:3">
      <c r="C1174" s="15" t="s">
        <v>515</v>
      </c>
    </row>
    <row r="1175" spans="3:3">
      <c r="C1175" s="15" t="s">
        <v>516</v>
      </c>
    </row>
    <row r="1176" spans="3:3">
      <c r="C1176" s="15" t="s">
        <v>517</v>
      </c>
    </row>
    <row r="1177" spans="3:3">
      <c r="C1177" s="15" t="s">
        <v>518</v>
      </c>
    </row>
    <row r="1178" spans="3:3">
      <c r="C1178" s="15" t="s">
        <v>519</v>
      </c>
    </row>
    <row r="1179" spans="3:3">
      <c r="C1179" s="15" t="s">
        <v>520</v>
      </c>
    </row>
    <row r="1180" spans="3:3">
      <c r="C1180" s="15" t="s">
        <v>521</v>
      </c>
    </row>
    <row r="1181" spans="3:3">
      <c r="C1181" s="15" t="s">
        <v>522</v>
      </c>
    </row>
    <row r="1182" spans="3:3">
      <c r="C1182" s="15" t="s">
        <v>523</v>
      </c>
    </row>
    <row r="1183" spans="3:3">
      <c r="C1183" s="15" t="s">
        <v>524</v>
      </c>
    </row>
    <row r="1184" spans="3:3">
      <c r="C1184" s="15" t="s">
        <v>525</v>
      </c>
    </row>
    <row r="1185" spans="3:3">
      <c r="C1185" s="15" t="s">
        <v>526</v>
      </c>
    </row>
    <row r="1186" spans="3:3">
      <c r="C1186" s="15" t="s">
        <v>527</v>
      </c>
    </row>
    <row r="1187" spans="3:3">
      <c r="C1187" s="15" t="s">
        <v>528</v>
      </c>
    </row>
    <row r="1188" spans="3:3">
      <c r="C1188" s="15" t="s">
        <v>529</v>
      </c>
    </row>
    <row r="1189" spans="3:3">
      <c r="C1189" s="15" t="s">
        <v>531</v>
      </c>
    </row>
    <row r="1190" spans="3:3">
      <c r="C1190" s="15" t="s">
        <v>533</v>
      </c>
    </row>
    <row r="1191" spans="3:3">
      <c r="C1191" s="15" t="s">
        <v>535</v>
      </c>
    </row>
    <row r="1192" spans="3:3">
      <c r="C1192" s="123" t="s">
        <v>536</v>
      </c>
    </row>
    <row r="1193" spans="3:3">
      <c r="C1193" s="15" t="s">
        <v>538</v>
      </c>
    </row>
    <row r="1194" spans="3:3">
      <c r="C1194" s="15" t="s">
        <v>539</v>
      </c>
    </row>
    <row r="1195" spans="3:3">
      <c r="C1195" s="15" t="s">
        <v>540</v>
      </c>
    </row>
    <row r="1196" spans="3:3">
      <c r="C1196" s="15" t="s">
        <v>541</v>
      </c>
    </row>
    <row r="1197" spans="3:3">
      <c r="C1197" s="15" t="s">
        <v>542</v>
      </c>
    </row>
    <row r="1198" spans="3:3">
      <c r="C1198" s="15" t="s">
        <v>543</v>
      </c>
    </row>
    <row r="1199" spans="3:3">
      <c r="C1199" s="15" t="s">
        <v>544</v>
      </c>
    </row>
    <row r="1200" spans="3:3">
      <c r="C1200" s="15" t="s">
        <v>545</v>
      </c>
    </row>
    <row r="1201" spans="3:3">
      <c r="C1201" s="15" t="s">
        <v>547</v>
      </c>
    </row>
    <row r="1202" spans="3:3">
      <c r="C1202" s="15" t="s">
        <v>548</v>
      </c>
    </row>
    <row r="1203" spans="3:3">
      <c r="C1203" s="15" t="s">
        <v>550</v>
      </c>
    </row>
    <row r="1204" spans="3:3">
      <c r="C1204" s="15" t="s">
        <v>551</v>
      </c>
    </row>
    <row r="1205" spans="3:3">
      <c r="C1205" s="15" t="s">
        <v>552</v>
      </c>
    </row>
    <row r="1206" spans="3:3">
      <c r="C1206" s="15" t="s">
        <v>553</v>
      </c>
    </row>
    <row r="1207" spans="3:3">
      <c r="C1207" s="15" t="s">
        <v>554</v>
      </c>
    </row>
    <row r="1208" spans="3:3">
      <c r="C1208" s="15" t="s">
        <v>556</v>
      </c>
    </row>
    <row r="1209" spans="3:3">
      <c r="C1209" s="15" t="s">
        <v>557</v>
      </c>
    </row>
    <row r="1210" spans="3:3">
      <c r="C1210" s="15" t="s">
        <v>558</v>
      </c>
    </row>
    <row r="1211" spans="3:3">
      <c r="C1211" s="15" t="s">
        <v>559</v>
      </c>
    </row>
    <row r="1212" spans="3:3">
      <c r="C1212" s="15" t="s">
        <v>560</v>
      </c>
    </row>
    <row r="1213" spans="3:3">
      <c r="C1213" s="15" t="s">
        <v>561</v>
      </c>
    </row>
    <row r="1214" spans="3:3">
      <c r="C1214" s="15" t="s">
        <v>562</v>
      </c>
    </row>
    <row r="1215" spans="3:3">
      <c r="C1215" s="15" t="s">
        <v>563</v>
      </c>
    </row>
    <row r="1216" spans="3:3">
      <c r="C1216" s="15" t="s">
        <v>565</v>
      </c>
    </row>
    <row r="1217" spans="3:3">
      <c r="C1217" s="15" t="s">
        <v>566</v>
      </c>
    </row>
    <row r="1218" spans="3:3">
      <c r="C1218" s="15" t="s">
        <v>567</v>
      </c>
    </row>
    <row r="1219" spans="3:3">
      <c r="C1219" s="15" t="s">
        <v>568</v>
      </c>
    </row>
    <row r="1220" spans="3:3">
      <c r="C1220" s="15" t="s">
        <v>569</v>
      </c>
    </row>
    <row r="1221" spans="3:3">
      <c r="C1221" s="15" t="s">
        <v>570</v>
      </c>
    </row>
    <row r="1222" spans="3:3">
      <c r="C1222" s="15" t="s">
        <v>571</v>
      </c>
    </row>
    <row r="1223" spans="3:3">
      <c r="C1223" s="15" t="s">
        <v>572</v>
      </c>
    </row>
    <row r="1224" spans="3:3">
      <c r="C1224" s="15" t="s">
        <v>573</v>
      </c>
    </row>
    <row r="1225" spans="3:3">
      <c r="C1225" s="15" t="s">
        <v>574</v>
      </c>
    </row>
    <row r="1226" spans="3:3">
      <c r="C1226" s="15" t="s">
        <v>575</v>
      </c>
    </row>
    <row r="1227" spans="3:3">
      <c r="C1227" s="15" t="s">
        <v>576</v>
      </c>
    </row>
    <row r="1228" spans="3:3">
      <c r="C1228" s="15" t="s">
        <v>577</v>
      </c>
    </row>
    <row r="1229" spans="3:3">
      <c r="C1229" s="15" t="s">
        <v>578</v>
      </c>
    </row>
    <row r="1230" spans="3:3">
      <c r="C1230" s="15" t="s">
        <v>579</v>
      </c>
    </row>
    <row r="1231" spans="3:3">
      <c r="C1231" s="15" t="s">
        <v>580</v>
      </c>
    </row>
    <row r="1232" spans="3:3">
      <c r="C1232" s="15" t="s">
        <v>581</v>
      </c>
    </row>
    <row r="1233" spans="3:3">
      <c r="C1233" s="15" t="s">
        <v>582</v>
      </c>
    </row>
    <row r="1234" spans="3:3">
      <c r="C1234" s="15" t="s">
        <v>583</v>
      </c>
    </row>
    <row r="1235" spans="3:3">
      <c r="C1235" s="15" t="s">
        <v>584</v>
      </c>
    </row>
    <row r="1236" spans="3:3">
      <c r="C1236" s="15" t="s">
        <v>585</v>
      </c>
    </row>
    <row r="1237" spans="3:3">
      <c r="C1237" s="15" t="s">
        <v>587</v>
      </c>
    </row>
    <row r="1238" spans="3:3">
      <c r="C1238" s="15" t="s">
        <v>588</v>
      </c>
    </row>
    <row r="1239" spans="3:3">
      <c r="C1239" s="15" t="s">
        <v>589</v>
      </c>
    </row>
    <row r="1240" spans="3:3">
      <c r="C1240" s="15" t="s">
        <v>590</v>
      </c>
    </row>
    <row r="1241" spans="3:3">
      <c r="C1241" s="15" t="s">
        <v>591</v>
      </c>
    </row>
    <row r="1242" spans="3:3">
      <c r="C1242" s="15" t="s">
        <v>592</v>
      </c>
    </row>
    <row r="1243" spans="3:3">
      <c r="C1243" s="15" t="s">
        <v>593</v>
      </c>
    </row>
    <row r="1244" spans="3:3">
      <c r="C1244" s="15" t="s">
        <v>594</v>
      </c>
    </row>
    <row r="1245" spans="3:3">
      <c r="C1245" s="15" t="s">
        <v>595</v>
      </c>
    </row>
    <row r="1248" spans="3:3">
      <c r="C1248" s="15" t="s">
        <v>353</v>
      </c>
    </row>
    <row r="1249" spans="3:3">
      <c r="C1249" s="15" t="s">
        <v>354</v>
      </c>
    </row>
    <row r="1250" spans="3:3">
      <c r="C1250" s="15" t="s">
        <v>356</v>
      </c>
    </row>
    <row r="1251" spans="3:3">
      <c r="C1251" s="15" t="s">
        <v>359</v>
      </c>
    </row>
    <row r="1252" spans="3:3">
      <c r="C1252" s="15" t="s">
        <v>361</v>
      </c>
    </row>
    <row r="1253" spans="3:3">
      <c r="C1253" s="15" t="s">
        <v>180</v>
      </c>
    </row>
    <row r="1255" spans="3:3">
      <c r="C1255" s="15" t="s">
        <v>353</v>
      </c>
    </row>
    <row r="1256" spans="3:3">
      <c r="C1256" s="15" t="s">
        <v>358</v>
      </c>
    </row>
    <row r="1257" spans="3:3">
      <c r="C1257" s="15" t="s">
        <v>363</v>
      </c>
    </row>
    <row r="1258" spans="3:3">
      <c r="C1258" s="15" t="s">
        <v>354</v>
      </c>
    </row>
    <row r="1259" spans="3:3">
      <c r="C1259" s="15" t="s">
        <v>180</v>
      </c>
    </row>
    <row r="1261" spans="3:3">
      <c r="C1261" s="15" t="s">
        <v>352</v>
      </c>
    </row>
    <row r="1262" spans="3:3">
      <c r="C1262" s="15" t="s">
        <v>354</v>
      </c>
    </row>
    <row r="1263" spans="3:3">
      <c r="C1263" s="15" t="s">
        <v>361</v>
      </c>
    </row>
    <row r="1264" spans="3:3">
      <c r="C1264" s="15" t="s">
        <v>359</v>
      </c>
    </row>
    <row r="1265" spans="3:3">
      <c r="C1265" s="15" t="s">
        <v>180</v>
      </c>
    </row>
    <row r="1267" spans="3:3">
      <c r="C1267" s="15" t="s">
        <v>353</v>
      </c>
    </row>
    <row r="1268" spans="3:3">
      <c r="C1268" s="15" t="s">
        <v>354</v>
      </c>
    </row>
    <row r="1269" spans="3:3">
      <c r="C1269" s="15" t="s">
        <v>180</v>
      </c>
    </row>
    <row r="1272" spans="3:3">
      <c r="C1272" s="15" t="s">
        <v>352</v>
      </c>
    </row>
    <row r="1273" spans="3:3">
      <c r="C1273" s="15" t="s">
        <v>354</v>
      </c>
    </row>
    <row r="1274" spans="3:3">
      <c r="C1274" s="15" t="s">
        <v>356</v>
      </c>
    </row>
    <row r="1275" spans="3:3">
      <c r="C1275" s="15" t="s">
        <v>358</v>
      </c>
    </row>
    <row r="1276" spans="3:3">
      <c r="C1276" s="15" t="s">
        <v>359</v>
      </c>
    </row>
    <row r="1277" spans="3:3">
      <c r="C1277" s="15" t="s">
        <v>360</v>
      </c>
    </row>
    <row r="1278" spans="3:3">
      <c r="C1278" s="15" t="s">
        <v>361</v>
      </c>
    </row>
    <row r="1279" spans="3:3">
      <c r="C1279" s="15" t="s">
        <v>362</v>
      </c>
    </row>
    <row r="1280" spans="3:3">
      <c r="C1280" s="15" t="s">
        <v>363</v>
      </c>
    </row>
    <row r="1281" spans="3:3">
      <c r="C1281" s="15" t="s">
        <v>180</v>
      </c>
    </row>
    <row r="1283" spans="3:3">
      <c r="C1283" s="15" t="s">
        <v>41</v>
      </c>
    </row>
    <row r="1284" spans="3:3">
      <c r="C1284" s="15" t="s">
        <v>367</v>
      </c>
    </row>
    <row r="1285" spans="3:3">
      <c r="C1285" s="15" t="s">
        <v>369</v>
      </c>
    </row>
    <row r="1286" spans="3:3">
      <c r="C1286" s="15" t="s">
        <v>371</v>
      </c>
    </row>
    <row r="1287" spans="3:3">
      <c r="C1287" s="15" t="s">
        <v>373</v>
      </c>
    </row>
    <row r="1288" spans="3:3">
      <c r="C1288" s="15" t="s">
        <v>375</v>
      </c>
    </row>
    <row r="1289" spans="3:3">
      <c r="C1289" s="15" t="s">
        <v>377</v>
      </c>
    </row>
    <row r="1290" spans="3:3">
      <c r="C1290" s="15" t="s">
        <v>379</v>
      </c>
    </row>
    <row r="1291" spans="3:3">
      <c r="C1291" s="15" t="s">
        <v>381</v>
      </c>
    </row>
    <row r="1292" spans="3:3">
      <c r="C1292" s="15" t="s">
        <v>383</v>
      </c>
    </row>
    <row r="1293" spans="3:3">
      <c r="C1293" s="15" t="s">
        <v>385</v>
      </c>
    </row>
    <row r="1294" spans="3:3">
      <c r="C1294" s="15" t="s">
        <v>387</v>
      </c>
    </row>
    <row r="1295" spans="3:3">
      <c r="C1295" s="15" t="s">
        <v>389</v>
      </c>
    </row>
    <row r="1296" spans="3:3">
      <c r="C1296" s="15" t="s">
        <v>391</v>
      </c>
    </row>
    <row r="1297" spans="3:3">
      <c r="C1297" s="15" t="s">
        <v>393</v>
      </c>
    </row>
    <row r="1298" spans="3:3">
      <c r="C1298" s="15" t="s">
        <v>395</v>
      </c>
    </row>
    <row r="1299" spans="3:3">
      <c r="C1299" s="15" t="s">
        <v>397</v>
      </c>
    </row>
    <row r="1300" spans="3:3">
      <c r="C1300" s="15" t="s">
        <v>399</v>
      </c>
    </row>
    <row r="1301" spans="3:3">
      <c r="C1301" s="15" t="s">
        <v>401</v>
      </c>
    </row>
    <row r="1302" spans="3:3">
      <c r="C1302" s="15" t="s">
        <v>403</v>
      </c>
    </row>
    <row r="1303" spans="3:3">
      <c r="C1303" s="15" t="s">
        <v>405</v>
      </c>
    </row>
    <row r="1304" spans="3:3">
      <c r="C1304" s="15" t="s">
        <v>407</v>
      </c>
    </row>
    <row r="1305" spans="3:3">
      <c r="C1305" s="15" t="s">
        <v>409</v>
      </c>
    </row>
    <row r="1306" spans="3:3">
      <c r="C1306" s="15" t="s">
        <v>411</v>
      </c>
    </row>
    <row r="1307" spans="3:3">
      <c r="C1307" s="15" t="s">
        <v>413</v>
      </c>
    </row>
    <row r="1308" spans="3:3">
      <c r="C1308" s="15" t="s">
        <v>415</v>
      </c>
    </row>
    <row r="1309" spans="3:3">
      <c r="C1309" s="15" t="s">
        <v>417</v>
      </c>
    </row>
    <row r="1310" spans="3:3">
      <c r="C1310" s="15" t="s">
        <v>419</v>
      </c>
    </row>
    <row r="1311" spans="3:3">
      <c r="C1311" s="15" t="s">
        <v>421</v>
      </c>
    </row>
    <row r="1312" spans="3:3">
      <c r="C1312" s="15" t="s">
        <v>423</v>
      </c>
    </row>
    <row r="1313" spans="3:3">
      <c r="C1313" s="15" t="s">
        <v>425</v>
      </c>
    </row>
    <row r="1314" spans="3:3">
      <c r="C1314" s="15" t="s">
        <v>427</v>
      </c>
    </row>
    <row r="1315" spans="3:3">
      <c r="C1315" s="15" t="s">
        <v>180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353" activePane="bottomLeft" state="frozen"/>
      <selection pane="bottomLeft" activeCell="B368" sqref="B368"/>
    </sheetView>
  </sheetViews>
  <sheetFormatPr defaultColWidth="9" defaultRowHeight="15" outlineLevelRow="1"/>
  <cols>
    <col min="1" max="1" width="25.625" style="56" customWidth="1"/>
    <col min="2" max="2" width="48.75" style="56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1" t="s">
        <v>1132</v>
      </c>
      <c r="B1" s="102" t="s">
        <v>1133</v>
      </c>
      <c r="C1" s="102" t="s">
        <v>1134</v>
      </c>
      <c r="D1" s="103" t="s">
        <v>1135</v>
      </c>
      <c r="E1" s="117"/>
    </row>
    <row r="2" spans="1:5" ht="15.75" outlineLevel="1">
      <c r="A2" s="35" t="s">
        <v>976</v>
      </c>
      <c r="B2" s="36" t="s">
        <v>0</v>
      </c>
      <c r="C2" s="35">
        <v>5.0999999999999996</v>
      </c>
      <c r="D2" s="105"/>
    </row>
    <row r="3" spans="1:5" ht="15.75" outlineLevel="1">
      <c r="A3" s="35" t="s">
        <v>976</v>
      </c>
      <c r="B3" s="36" t="s">
        <v>1</v>
      </c>
      <c r="C3" s="35">
        <v>5.2</v>
      </c>
      <c r="D3" s="105"/>
    </row>
    <row r="4" spans="1:5" ht="15.75" outlineLevel="1">
      <c r="A4" s="35" t="s">
        <v>976</v>
      </c>
      <c r="B4" s="36" t="s">
        <v>182</v>
      </c>
      <c r="C4" s="35">
        <v>5.4</v>
      </c>
      <c r="D4" s="105"/>
    </row>
    <row r="5" spans="1:5" ht="15.75" outlineLevel="1">
      <c r="A5" s="35" t="s">
        <v>976</v>
      </c>
      <c r="B5" s="36" t="s">
        <v>183</v>
      </c>
      <c r="C5" s="35">
        <v>5.7</v>
      </c>
      <c r="D5" s="105"/>
    </row>
    <row r="6" spans="1:5" ht="15.75" outlineLevel="1">
      <c r="A6" s="35" t="s">
        <v>976</v>
      </c>
      <c r="B6" s="36" t="s">
        <v>184</v>
      </c>
      <c r="C6" s="35">
        <v>5.1100000000000003</v>
      </c>
      <c r="D6" s="105"/>
    </row>
    <row r="7" spans="1:5" ht="15.75" outlineLevel="1">
      <c r="A7" s="35" t="s">
        <v>976</v>
      </c>
      <c r="B7" s="36" t="s">
        <v>5</v>
      </c>
      <c r="C7" s="35">
        <v>5.26</v>
      </c>
      <c r="D7" s="105"/>
    </row>
    <row r="8" spans="1:5" ht="15.75" outlineLevel="1">
      <c r="A8" s="35" t="s">
        <v>976</v>
      </c>
      <c r="B8" s="36" t="s">
        <v>6</v>
      </c>
      <c r="C8" s="35">
        <v>5.27</v>
      </c>
      <c r="D8" s="105"/>
    </row>
    <row r="9" spans="1:5" ht="15.75" outlineLevel="1">
      <c r="A9" s="35" t="s">
        <v>976</v>
      </c>
      <c r="B9" s="36" t="s">
        <v>124</v>
      </c>
      <c r="C9" s="35">
        <v>5.36</v>
      </c>
      <c r="D9" s="105"/>
    </row>
    <row r="10" spans="1:5" ht="15.75" outlineLevel="1">
      <c r="A10" s="35" t="s">
        <v>976</v>
      </c>
      <c r="B10" s="36" t="s">
        <v>186</v>
      </c>
      <c r="C10" s="37">
        <v>5.5</v>
      </c>
      <c r="D10" s="105"/>
    </row>
    <row r="11" spans="1:5" ht="15.75" outlineLevel="1">
      <c r="A11" s="35" t="s">
        <v>976</v>
      </c>
      <c r="B11" s="36" t="s">
        <v>10</v>
      </c>
      <c r="C11" s="35">
        <v>5.51</v>
      </c>
      <c r="D11" s="105"/>
    </row>
    <row r="12" spans="1:5" ht="15.75" outlineLevel="1">
      <c r="A12" s="35" t="s">
        <v>976</v>
      </c>
      <c r="B12" s="36" t="s">
        <v>11</v>
      </c>
      <c r="C12" s="35">
        <v>5.53</v>
      </c>
      <c r="D12" s="105"/>
    </row>
    <row r="13" spans="1:5" ht="15.75" outlineLevel="1">
      <c r="A13" s="35" t="s">
        <v>976</v>
      </c>
      <c r="B13" s="36" t="s">
        <v>134</v>
      </c>
      <c r="C13" s="35">
        <v>5.59</v>
      </c>
      <c r="D13" s="105"/>
    </row>
    <row r="14" spans="1:5" ht="15.75" outlineLevel="1">
      <c r="A14" s="35" t="s">
        <v>976</v>
      </c>
      <c r="B14" s="36" t="s">
        <v>18</v>
      </c>
      <c r="C14" s="35">
        <v>5.54</v>
      </c>
      <c r="D14" s="105"/>
    </row>
    <row r="15" spans="1:5" ht="15.75" outlineLevel="1">
      <c r="A15" s="35" t="s">
        <v>976</v>
      </c>
      <c r="B15" s="36" t="s">
        <v>14</v>
      </c>
      <c r="C15" s="37">
        <v>5.7</v>
      </c>
      <c r="D15" s="104" t="s">
        <v>1136</v>
      </c>
    </row>
    <row r="16" spans="1:5" ht="15.75" outlineLevel="1">
      <c r="A16" s="35" t="s">
        <v>976</v>
      </c>
      <c r="B16" s="36" t="s">
        <v>20</v>
      </c>
      <c r="C16" s="35">
        <v>5.63</v>
      </c>
      <c r="D16" s="105"/>
    </row>
    <row r="17" spans="1:4" ht="15.75" outlineLevel="1">
      <c r="A17" s="35" t="s">
        <v>976</v>
      </c>
      <c r="B17" s="36" t="s">
        <v>24</v>
      </c>
      <c r="C17" s="35">
        <v>5.47</v>
      </c>
      <c r="D17" s="105"/>
    </row>
    <row r="18" spans="1:4" ht="15.75" outlineLevel="1">
      <c r="A18" s="35" t="s">
        <v>976</v>
      </c>
      <c r="B18" s="36" t="s">
        <v>25</v>
      </c>
      <c r="C18" s="35">
        <v>5.48</v>
      </c>
      <c r="D18" s="105"/>
    </row>
    <row r="19" spans="1:4" ht="15.75">
      <c r="A19" s="41" t="s">
        <v>976</v>
      </c>
      <c r="B19" s="36"/>
      <c r="C19" s="35"/>
      <c r="D19" s="105"/>
    </row>
    <row r="20" spans="1:4" ht="15.75" outlineLevel="1">
      <c r="A20" s="35" t="s">
        <v>986</v>
      </c>
      <c r="B20" s="36" t="s">
        <v>0</v>
      </c>
      <c r="C20" s="35">
        <v>5.0999999999999996</v>
      </c>
      <c r="D20" s="105"/>
    </row>
    <row r="21" spans="1:4" ht="15.75" outlineLevel="1">
      <c r="A21" s="35" t="s">
        <v>986</v>
      </c>
      <c r="B21" s="36" t="s">
        <v>1</v>
      </c>
      <c r="C21" s="35">
        <v>5.2</v>
      </c>
      <c r="D21" s="105"/>
    </row>
    <row r="22" spans="1:4" ht="15.75" outlineLevel="1">
      <c r="A22" s="35" t="s">
        <v>986</v>
      </c>
      <c r="B22" s="36" t="s">
        <v>2</v>
      </c>
      <c r="C22" s="35">
        <v>5.3</v>
      </c>
      <c r="D22" s="105"/>
    </row>
    <row r="23" spans="1:4" ht="15.75" outlineLevel="1">
      <c r="A23" s="35" t="s">
        <v>986</v>
      </c>
      <c r="B23" s="36" t="s">
        <v>1137</v>
      </c>
      <c r="C23" s="35">
        <v>5.14</v>
      </c>
      <c r="D23" s="105"/>
    </row>
    <row r="24" spans="1:4" ht="15.75" outlineLevel="1">
      <c r="A24" s="35" t="s">
        <v>986</v>
      </c>
      <c r="B24" s="36" t="s">
        <v>4</v>
      </c>
      <c r="C24" s="35">
        <v>5.19</v>
      </c>
      <c r="D24" s="105"/>
    </row>
    <row r="25" spans="1:4" ht="15.75" outlineLevel="1">
      <c r="A25" s="35" t="s">
        <v>986</v>
      </c>
      <c r="B25" s="36" t="s">
        <v>5</v>
      </c>
      <c r="C25" s="35">
        <v>5.26</v>
      </c>
      <c r="D25" s="105"/>
    </row>
    <row r="26" spans="1:4" ht="15.75" outlineLevel="1">
      <c r="A26" s="35" t="s">
        <v>986</v>
      </c>
      <c r="B26" s="36" t="s">
        <v>6</v>
      </c>
      <c r="C26" s="35">
        <v>5.27</v>
      </c>
      <c r="D26" s="105"/>
    </row>
    <row r="27" spans="1:4" ht="15.75" outlineLevel="1">
      <c r="A27" s="35" t="s">
        <v>986</v>
      </c>
      <c r="B27" s="36" t="s">
        <v>7</v>
      </c>
      <c r="C27" s="35">
        <v>5.28</v>
      </c>
      <c r="D27" s="105"/>
    </row>
    <row r="28" spans="1:4" ht="15.75" outlineLevel="1">
      <c r="A28" s="35" t="s">
        <v>986</v>
      </c>
      <c r="B28" s="36" t="s">
        <v>8</v>
      </c>
      <c r="C28" s="37">
        <v>5.3</v>
      </c>
      <c r="D28" s="105"/>
    </row>
    <row r="29" spans="1:4" ht="15.75" outlineLevel="1">
      <c r="A29" s="35" t="s">
        <v>986</v>
      </c>
      <c r="B29" s="36" t="s">
        <v>9</v>
      </c>
      <c r="C29" s="35">
        <v>5.49</v>
      </c>
      <c r="D29" s="105"/>
    </row>
    <row r="30" spans="1:4" ht="15.75" outlineLevel="1">
      <c r="A30" s="35" t="s">
        <v>986</v>
      </c>
      <c r="B30" s="36" t="s">
        <v>10</v>
      </c>
      <c r="C30" s="35">
        <v>5.51</v>
      </c>
      <c r="D30" s="105"/>
    </row>
    <row r="31" spans="1:4" ht="15.75" outlineLevel="1">
      <c r="A31" s="35" t="s">
        <v>986</v>
      </c>
      <c r="B31" s="36" t="s">
        <v>11</v>
      </c>
      <c r="C31" s="35">
        <v>5.53</v>
      </c>
      <c r="D31" s="105"/>
    </row>
    <row r="32" spans="1:4" ht="15.75" outlineLevel="1">
      <c r="A32" s="35" t="s">
        <v>986</v>
      </c>
      <c r="B32" s="36" t="s">
        <v>12</v>
      </c>
      <c r="C32" s="35">
        <v>5.69</v>
      </c>
      <c r="D32" s="105"/>
    </row>
    <row r="33" spans="1:4" ht="15.75" outlineLevel="1">
      <c r="A33" s="35" t="s">
        <v>986</v>
      </c>
      <c r="B33" s="36" t="s">
        <v>13</v>
      </c>
      <c r="C33" s="35">
        <v>5.75</v>
      </c>
      <c r="D33" s="105"/>
    </row>
    <row r="34" spans="1:4" ht="15.75" outlineLevel="1">
      <c r="A34" s="35" t="s">
        <v>986</v>
      </c>
      <c r="B34" s="36" t="s">
        <v>14</v>
      </c>
      <c r="C34" s="37">
        <v>5.7</v>
      </c>
      <c r="D34" s="105"/>
    </row>
    <row r="35" spans="1:4" ht="15.75" outlineLevel="1">
      <c r="A35" s="35" t="s">
        <v>986</v>
      </c>
      <c r="B35" s="36" t="s">
        <v>15</v>
      </c>
      <c r="C35" s="35">
        <v>5.74</v>
      </c>
      <c r="D35" s="105"/>
    </row>
    <row r="36" spans="1:4" ht="15.75" outlineLevel="1">
      <c r="A36" s="35" t="s">
        <v>986</v>
      </c>
      <c r="B36" s="36" t="s">
        <v>16</v>
      </c>
      <c r="C36" s="35">
        <v>5.62</v>
      </c>
      <c r="D36" s="105"/>
    </row>
    <row r="37" spans="1:4" ht="15.75" outlineLevel="1">
      <c r="A37" s="35" t="s">
        <v>986</v>
      </c>
      <c r="B37" s="36" t="s">
        <v>17</v>
      </c>
      <c r="C37" s="35">
        <v>5.58</v>
      </c>
      <c r="D37" s="105"/>
    </row>
    <row r="38" spans="1:4" ht="15.75" outlineLevel="1">
      <c r="A38" s="35" t="s">
        <v>986</v>
      </c>
      <c r="B38" s="36" t="s">
        <v>18</v>
      </c>
      <c r="C38" s="35">
        <v>5.54</v>
      </c>
      <c r="D38" s="105"/>
    </row>
    <row r="39" spans="1:4" ht="15.75" outlineLevel="1">
      <c r="A39" s="35" t="s">
        <v>986</v>
      </c>
      <c r="B39" s="36" t="s">
        <v>19</v>
      </c>
      <c r="C39" s="35">
        <v>5.55</v>
      </c>
      <c r="D39" s="105"/>
    </row>
    <row r="40" spans="1:4" ht="15.75" outlineLevel="1">
      <c r="A40" s="35" t="s">
        <v>986</v>
      </c>
      <c r="B40" s="36" t="s">
        <v>20</v>
      </c>
      <c r="C40" s="35">
        <v>5.63</v>
      </c>
      <c r="D40" s="105"/>
    </row>
    <row r="41" spans="1:4" ht="15.75" outlineLevel="1">
      <c r="A41" s="35" t="s">
        <v>986</v>
      </c>
      <c r="B41" s="36" t="s">
        <v>21</v>
      </c>
      <c r="C41" s="35">
        <v>5.65</v>
      </c>
      <c r="D41" s="105"/>
    </row>
    <row r="42" spans="1:4" ht="15.75" outlineLevel="1">
      <c r="A42" s="35" t="s">
        <v>986</v>
      </c>
      <c r="B42" s="36" t="s">
        <v>22</v>
      </c>
      <c r="C42" s="35">
        <v>5.68</v>
      </c>
      <c r="D42" s="105"/>
    </row>
    <row r="43" spans="1:4" ht="15.75" outlineLevel="1">
      <c r="A43" s="35" t="s">
        <v>986</v>
      </c>
      <c r="B43" s="36" t="s">
        <v>23</v>
      </c>
      <c r="C43" s="35">
        <v>5.45</v>
      </c>
      <c r="D43" s="105"/>
    </row>
    <row r="44" spans="1:4" ht="15.75" outlineLevel="1">
      <c r="A44" s="35" t="s">
        <v>986</v>
      </c>
      <c r="B44" s="36" t="s">
        <v>24</v>
      </c>
      <c r="C44" s="35">
        <v>5.47</v>
      </c>
      <c r="D44" s="105"/>
    </row>
    <row r="45" spans="1:4" ht="15.75" outlineLevel="1">
      <c r="A45" s="35" t="s">
        <v>986</v>
      </c>
      <c r="B45" s="36" t="s">
        <v>25</v>
      </c>
      <c r="C45" s="35">
        <v>5.48</v>
      </c>
      <c r="D45" s="105"/>
    </row>
    <row r="46" spans="1:4" ht="15.75">
      <c r="A46" s="41" t="s">
        <v>986</v>
      </c>
      <c r="B46" s="36"/>
      <c r="C46" s="35"/>
      <c r="D46" s="105"/>
    </row>
    <row r="47" spans="1:4" ht="15.75" outlineLevel="1">
      <c r="A47" s="35" t="s">
        <v>991</v>
      </c>
      <c r="B47" s="36" t="s">
        <v>0</v>
      </c>
      <c r="C47" s="35">
        <v>5.0999999999999996</v>
      </c>
      <c r="D47" s="105"/>
    </row>
    <row r="48" spans="1:4" ht="15.75" outlineLevel="1">
      <c r="A48" s="35" t="s">
        <v>991</v>
      </c>
      <c r="B48" s="36" t="s">
        <v>1</v>
      </c>
      <c r="C48" s="35">
        <v>5.2</v>
      </c>
      <c r="D48" s="105"/>
    </row>
    <row r="49" spans="1:4" ht="15.75" outlineLevel="1">
      <c r="A49" s="35" t="s">
        <v>991</v>
      </c>
      <c r="B49" s="36" t="s">
        <v>2</v>
      </c>
      <c r="C49" s="35">
        <v>5.3</v>
      </c>
      <c r="D49" s="105"/>
    </row>
    <row r="50" spans="1:4" ht="15.75" outlineLevel="1">
      <c r="A50" s="35" t="s">
        <v>991</v>
      </c>
      <c r="B50" s="36" t="s">
        <v>159</v>
      </c>
      <c r="C50" s="35">
        <v>5.6</v>
      </c>
      <c r="D50" s="105"/>
    </row>
    <row r="51" spans="1:4" ht="15.75" outlineLevel="1">
      <c r="A51" s="35" t="s">
        <v>991</v>
      </c>
      <c r="B51" s="36" t="s">
        <v>1138</v>
      </c>
      <c r="C51" s="37">
        <v>5.0999999999999996</v>
      </c>
      <c r="D51" s="105"/>
    </row>
    <row r="52" spans="1:4" ht="15.75" outlineLevel="1">
      <c r="A52" s="35" t="s">
        <v>991</v>
      </c>
      <c r="B52" s="36" t="s">
        <v>1137</v>
      </c>
      <c r="C52" s="35">
        <v>5.14</v>
      </c>
      <c r="D52" s="105"/>
    </row>
    <row r="53" spans="1:4" ht="15.75" outlineLevel="1">
      <c r="A53" s="35" t="s">
        <v>991</v>
      </c>
      <c r="B53" s="36" t="s">
        <v>4</v>
      </c>
      <c r="C53" s="35">
        <v>5.19</v>
      </c>
      <c r="D53" s="105"/>
    </row>
    <row r="54" spans="1:4" ht="15.75" outlineLevel="1">
      <c r="A54" s="35" t="s">
        <v>991</v>
      </c>
      <c r="B54" s="36" t="s">
        <v>161</v>
      </c>
      <c r="C54" s="35">
        <v>5.24</v>
      </c>
      <c r="D54" s="105"/>
    </row>
    <row r="55" spans="1:4" ht="15.75" outlineLevel="1">
      <c r="A55" s="35" t="s">
        <v>991</v>
      </c>
      <c r="B55" s="36" t="s">
        <v>5</v>
      </c>
      <c r="C55" s="35">
        <v>5.26</v>
      </c>
      <c r="D55" s="105"/>
    </row>
    <row r="56" spans="1:4" ht="15.75" outlineLevel="1">
      <c r="A56" s="35" t="s">
        <v>991</v>
      </c>
      <c r="B56" s="36" t="s">
        <v>6</v>
      </c>
      <c r="C56" s="35">
        <v>5.27</v>
      </c>
      <c r="D56" s="105"/>
    </row>
    <row r="57" spans="1:4" ht="15.75" outlineLevel="1">
      <c r="A57" s="35" t="s">
        <v>991</v>
      </c>
      <c r="B57" s="36" t="s">
        <v>7</v>
      </c>
      <c r="C57" s="35">
        <v>5.28</v>
      </c>
      <c r="D57" s="105"/>
    </row>
    <row r="58" spans="1:4" ht="15.75" outlineLevel="1">
      <c r="A58" s="35" t="s">
        <v>991</v>
      </c>
      <c r="B58" s="36" t="s">
        <v>8</v>
      </c>
      <c r="C58" s="37">
        <v>5.3</v>
      </c>
      <c r="D58" s="105"/>
    </row>
    <row r="59" spans="1:4" ht="15.75" outlineLevel="1">
      <c r="A59" s="35" t="s">
        <v>991</v>
      </c>
      <c r="B59" s="36" t="s">
        <v>162</v>
      </c>
      <c r="C59" s="35">
        <v>5.31</v>
      </c>
      <c r="D59" s="105"/>
    </row>
    <row r="60" spans="1:4" ht="15.75" outlineLevel="1">
      <c r="A60" s="35" t="s">
        <v>991</v>
      </c>
      <c r="B60" s="36" t="s">
        <v>124</v>
      </c>
      <c r="C60" s="35">
        <v>5.36</v>
      </c>
      <c r="D60" s="105"/>
    </row>
    <row r="61" spans="1:4" ht="15.75" outlineLevel="1">
      <c r="A61" s="35" t="s">
        <v>991</v>
      </c>
      <c r="B61" s="36" t="s">
        <v>9</v>
      </c>
      <c r="C61" s="35">
        <v>5.49</v>
      </c>
      <c r="D61" s="105"/>
    </row>
    <row r="62" spans="1:4" ht="15.75" outlineLevel="1">
      <c r="A62" s="35" t="s">
        <v>991</v>
      </c>
      <c r="B62" s="36" t="s">
        <v>10</v>
      </c>
      <c r="C62" s="35">
        <v>5.51</v>
      </c>
      <c r="D62" s="105"/>
    </row>
    <row r="63" spans="1:4" ht="15.75" outlineLevel="1">
      <c r="A63" s="35" t="s">
        <v>991</v>
      </c>
      <c r="B63" s="36" t="s">
        <v>1139</v>
      </c>
      <c r="C63" s="35">
        <v>5.52</v>
      </c>
      <c r="D63" s="105"/>
    </row>
    <row r="64" spans="1:4" ht="15.75" outlineLevel="1">
      <c r="A64" s="35" t="s">
        <v>991</v>
      </c>
      <c r="B64" s="36" t="s">
        <v>11</v>
      </c>
      <c r="C64" s="35">
        <v>5.53</v>
      </c>
      <c r="D64" s="105"/>
    </row>
    <row r="65" spans="1:4" ht="15.75" outlineLevel="1">
      <c r="A65" s="35" t="s">
        <v>991</v>
      </c>
      <c r="B65" s="36" t="s">
        <v>12</v>
      </c>
      <c r="C65" s="35">
        <v>5.69</v>
      </c>
      <c r="D65" s="105"/>
    </row>
    <row r="66" spans="1:4" ht="15.75" outlineLevel="1">
      <c r="A66" s="35" t="s">
        <v>991</v>
      </c>
      <c r="B66" s="36" t="s">
        <v>935</v>
      </c>
      <c r="C66" s="37">
        <v>5.72</v>
      </c>
      <c r="D66" s="105"/>
    </row>
    <row r="67" spans="1:4" ht="15.75" outlineLevel="1">
      <c r="A67" s="35" t="s">
        <v>991</v>
      </c>
      <c r="B67" s="36" t="s">
        <v>13</v>
      </c>
      <c r="C67" s="35">
        <v>5.75</v>
      </c>
      <c r="D67" s="105"/>
    </row>
    <row r="68" spans="1:4" ht="15.75" outlineLevel="1">
      <c r="A68" s="35" t="s">
        <v>991</v>
      </c>
      <c r="B68" s="36" t="s">
        <v>14</v>
      </c>
      <c r="C68" s="37">
        <v>5.7</v>
      </c>
      <c r="D68" s="105"/>
    </row>
    <row r="69" spans="1:4" ht="15.75" outlineLevel="1">
      <c r="A69" s="35" t="s">
        <v>991</v>
      </c>
      <c r="B69" s="36" t="s">
        <v>15</v>
      </c>
      <c r="C69" s="35">
        <v>5.74</v>
      </c>
      <c r="D69" s="105"/>
    </row>
    <row r="70" spans="1:4" ht="15.75" outlineLevel="1">
      <c r="A70" s="35" t="s">
        <v>991</v>
      </c>
      <c r="B70" s="36" t="s">
        <v>436</v>
      </c>
      <c r="C70" s="35">
        <v>5.76</v>
      </c>
      <c r="D70" s="105"/>
    </row>
    <row r="71" spans="1:4" ht="15.75" outlineLevel="1">
      <c r="A71" s="35" t="s">
        <v>991</v>
      </c>
      <c r="B71" s="36" t="s">
        <v>856</v>
      </c>
      <c r="C71" s="35">
        <v>5.89</v>
      </c>
      <c r="D71" s="104" t="s">
        <v>1136</v>
      </c>
    </row>
    <row r="72" spans="1:4" ht="15.75" outlineLevel="1">
      <c r="A72" s="35" t="s">
        <v>991</v>
      </c>
      <c r="B72" s="36" t="s">
        <v>17</v>
      </c>
      <c r="C72" s="35">
        <v>5.58</v>
      </c>
      <c r="D72" s="105"/>
    </row>
    <row r="73" spans="1:4" ht="15.75" outlineLevel="1">
      <c r="A73" s="35" t="s">
        <v>991</v>
      </c>
      <c r="B73" s="36" t="s">
        <v>16</v>
      </c>
      <c r="C73" s="35">
        <v>5.62</v>
      </c>
      <c r="D73" s="105"/>
    </row>
    <row r="74" spans="1:4" ht="15.75" outlineLevel="1">
      <c r="A74" s="35" t="s">
        <v>991</v>
      </c>
      <c r="B74" s="36" t="s">
        <v>18</v>
      </c>
      <c r="C74" s="35">
        <v>5.54</v>
      </c>
      <c r="D74" s="105"/>
    </row>
    <row r="75" spans="1:4" ht="15.75" outlineLevel="1">
      <c r="A75" s="35" t="s">
        <v>991</v>
      </c>
      <c r="B75" s="36" t="s">
        <v>19</v>
      </c>
      <c r="C75" s="35">
        <v>5.55</v>
      </c>
      <c r="D75" s="105"/>
    </row>
    <row r="76" spans="1:4" ht="15.75" outlineLevel="1">
      <c r="A76" s="35" t="s">
        <v>991</v>
      </c>
      <c r="B76" s="36" t="s">
        <v>20</v>
      </c>
      <c r="C76" s="35">
        <v>5.63</v>
      </c>
      <c r="D76" s="105"/>
    </row>
    <row r="77" spans="1:4" ht="15.75" outlineLevel="1">
      <c r="A77" s="35" t="s">
        <v>991</v>
      </c>
      <c r="B77" s="36" t="s">
        <v>21</v>
      </c>
      <c r="C77" s="35">
        <v>5.65</v>
      </c>
      <c r="D77" s="105"/>
    </row>
    <row r="78" spans="1:4" ht="15.75" outlineLevel="1">
      <c r="A78" s="35" t="s">
        <v>991</v>
      </c>
      <c r="B78" s="36" t="s">
        <v>178</v>
      </c>
      <c r="C78" s="35">
        <v>5.66</v>
      </c>
      <c r="D78" s="105"/>
    </row>
    <row r="79" spans="1:4" ht="15.75" outlineLevel="1">
      <c r="A79" s="35" t="s">
        <v>991</v>
      </c>
      <c r="B79" s="36" t="s">
        <v>22</v>
      </c>
      <c r="C79" s="35">
        <v>5.68</v>
      </c>
      <c r="D79" s="105"/>
    </row>
    <row r="80" spans="1:4" ht="15.75" outlineLevel="1">
      <c r="A80" s="35" t="s">
        <v>991</v>
      </c>
      <c r="B80" s="36" t="s">
        <v>23</v>
      </c>
      <c r="C80" s="35">
        <v>5.45</v>
      </c>
      <c r="D80" s="105"/>
    </row>
    <row r="81" spans="1:4" ht="15.75" outlineLevel="1">
      <c r="A81" s="35" t="s">
        <v>991</v>
      </c>
      <c r="B81" s="36" t="s">
        <v>24</v>
      </c>
      <c r="C81" s="35">
        <v>5.47</v>
      </c>
      <c r="D81" s="105"/>
    </row>
    <row r="82" spans="1:4" ht="15.75" outlineLevel="1">
      <c r="A82" s="35" t="s">
        <v>991</v>
      </c>
      <c r="B82" s="36" t="s">
        <v>25</v>
      </c>
      <c r="C82" s="35">
        <v>5.48</v>
      </c>
      <c r="D82" s="105"/>
    </row>
    <row r="83" spans="1:4" ht="15.75">
      <c r="A83" s="41" t="s">
        <v>991</v>
      </c>
      <c r="B83" s="36"/>
      <c r="C83" s="35"/>
      <c r="D83" s="105"/>
    </row>
    <row r="84" spans="1:4" ht="15.75" outlineLevel="1">
      <c r="A84" s="35" t="s">
        <v>992</v>
      </c>
      <c r="B84" s="36" t="s">
        <v>0</v>
      </c>
      <c r="C84" s="35">
        <v>5.0999999999999996</v>
      </c>
      <c r="D84" s="105"/>
    </row>
    <row r="85" spans="1:4" ht="15.75" outlineLevel="1">
      <c r="A85" s="35" t="s">
        <v>992</v>
      </c>
      <c r="B85" s="36" t="s">
        <v>1</v>
      </c>
      <c r="C85" s="35">
        <v>5.2</v>
      </c>
      <c r="D85" s="105"/>
    </row>
    <row r="86" spans="1:4" ht="15.75" outlineLevel="1">
      <c r="A86" s="35" t="s">
        <v>992</v>
      </c>
      <c r="B86" s="36" t="s">
        <v>2</v>
      </c>
      <c r="C86" s="35">
        <v>5.3</v>
      </c>
      <c r="D86" s="105"/>
    </row>
    <row r="87" spans="1:4" ht="15.75" outlineLevel="1">
      <c r="A87" s="35" t="s">
        <v>992</v>
      </c>
      <c r="B87" s="36" t="s">
        <v>159</v>
      </c>
      <c r="C87" s="35">
        <v>5.6</v>
      </c>
      <c r="D87" s="105"/>
    </row>
    <row r="88" spans="1:4" ht="15.75" outlineLevel="1">
      <c r="A88" s="35" t="s">
        <v>992</v>
      </c>
      <c r="B88" s="36" t="s">
        <v>1138</v>
      </c>
      <c r="C88" s="37">
        <v>5.0999999999999996</v>
      </c>
      <c r="D88" s="105"/>
    </row>
    <row r="89" spans="1:4" ht="15.75" outlineLevel="1">
      <c r="A89" s="35" t="s">
        <v>992</v>
      </c>
      <c r="B89" s="36" t="s">
        <v>1137</v>
      </c>
      <c r="C89" s="35">
        <v>5.14</v>
      </c>
      <c r="D89" s="105"/>
    </row>
    <row r="90" spans="1:4" ht="15.75" outlineLevel="1">
      <c r="A90" s="35" t="s">
        <v>992</v>
      </c>
      <c r="B90" s="36" t="s">
        <v>4</v>
      </c>
      <c r="C90" s="35">
        <v>5.19</v>
      </c>
      <c r="D90" s="105"/>
    </row>
    <row r="91" spans="1:4" ht="15.75" outlineLevel="1">
      <c r="A91" s="35" t="s">
        <v>992</v>
      </c>
      <c r="B91" s="36" t="s">
        <v>161</v>
      </c>
      <c r="C91" s="35">
        <v>5.24</v>
      </c>
      <c r="D91" s="105"/>
    </row>
    <row r="92" spans="1:4" ht="15.75" outlineLevel="1">
      <c r="A92" s="35" t="s">
        <v>992</v>
      </c>
      <c r="B92" s="36" t="s">
        <v>5</v>
      </c>
      <c r="C92" s="35">
        <v>5.26</v>
      </c>
      <c r="D92" s="105"/>
    </row>
    <row r="93" spans="1:4" ht="15.75" outlineLevel="1">
      <c r="A93" s="35" t="s">
        <v>992</v>
      </c>
      <c r="B93" s="36" t="s">
        <v>6</v>
      </c>
      <c r="C93" s="35">
        <v>5.27</v>
      </c>
      <c r="D93" s="105"/>
    </row>
    <row r="94" spans="1:4" ht="15.75" outlineLevel="1">
      <c r="A94" s="35" t="s">
        <v>992</v>
      </c>
      <c r="B94" s="36" t="s">
        <v>7</v>
      </c>
      <c r="C94" s="35">
        <v>5.28</v>
      </c>
      <c r="D94" s="105"/>
    </row>
    <row r="95" spans="1:4" ht="15.75" outlineLevel="1">
      <c r="A95" s="35" t="s">
        <v>992</v>
      </c>
      <c r="B95" s="36" t="s">
        <v>351</v>
      </c>
      <c r="C95" s="35">
        <v>5.29</v>
      </c>
      <c r="D95" s="105"/>
    </row>
    <row r="96" spans="1:4" ht="15.75" outlineLevel="1">
      <c r="A96" s="35" t="s">
        <v>992</v>
      </c>
      <c r="B96" s="36" t="s">
        <v>8</v>
      </c>
      <c r="C96" s="37">
        <v>5.3</v>
      </c>
      <c r="D96" s="105"/>
    </row>
    <row r="97" spans="1:4" ht="15.75" outlineLevel="1">
      <c r="A97" s="35" t="s">
        <v>992</v>
      </c>
      <c r="B97" s="36" t="s">
        <v>162</v>
      </c>
      <c r="C97" s="35">
        <v>5.31</v>
      </c>
      <c r="D97" s="105"/>
    </row>
    <row r="98" spans="1:4" ht="15.75" outlineLevel="1">
      <c r="A98" s="35" t="s">
        <v>992</v>
      </c>
      <c r="B98" s="36" t="s">
        <v>124</v>
      </c>
      <c r="C98" s="35">
        <v>5.36</v>
      </c>
      <c r="D98" s="105"/>
    </row>
    <row r="99" spans="1:4" ht="15.75" outlineLevel="1">
      <c r="A99" s="35" t="s">
        <v>992</v>
      </c>
      <c r="B99" s="36" t="s">
        <v>9</v>
      </c>
      <c r="C99" s="35">
        <v>5.49</v>
      </c>
      <c r="D99" s="105"/>
    </row>
    <row r="100" spans="1:4" ht="15.75" outlineLevel="1">
      <c r="A100" s="35" t="s">
        <v>992</v>
      </c>
      <c r="B100" s="36" t="s">
        <v>10</v>
      </c>
      <c r="C100" s="35">
        <v>5.51</v>
      </c>
      <c r="D100" s="105"/>
    </row>
    <row r="101" spans="1:4" ht="15.75" outlineLevel="1">
      <c r="A101" s="35" t="s">
        <v>992</v>
      </c>
      <c r="B101" s="36" t="s">
        <v>1139</v>
      </c>
      <c r="C101" s="35">
        <v>5.52</v>
      </c>
      <c r="D101" s="105"/>
    </row>
    <row r="102" spans="1:4" ht="15.75" outlineLevel="1">
      <c r="A102" s="35" t="s">
        <v>992</v>
      </c>
      <c r="B102" s="36" t="s">
        <v>11</v>
      </c>
      <c r="C102" s="35">
        <v>5.53</v>
      </c>
      <c r="D102" s="105"/>
    </row>
    <row r="103" spans="1:4" ht="15.75" outlineLevel="1">
      <c r="A103" s="35" t="s">
        <v>992</v>
      </c>
      <c r="B103" s="36" t="s">
        <v>12</v>
      </c>
      <c r="C103" s="35">
        <v>5.69</v>
      </c>
      <c r="D103" s="105"/>
    </row>
    <row r="104" spans="1:4" ht="15.75" outlineLevel="1">
      <c r="A104" s="35" t="s">
        <v>992</v>
      </c>
      <c r="B104" s="36" t="s">
        <v>13</v>
      </c>
      <c r="C104" s="35">
        <v>5.75</v>
      </c>
      <c r="D104" s="105"/>
    </row>
    <row r="105" spans="1:4" ht="15.75" outlineLevel="1">
      <c r="A105" s="35" t="s">
        <v>992</v>
      </c>
      <c r="B105" s="36" t="s">
        <v>14</v>
      </c>
      <c r="C105" s="37">
        <v>5.7</v>
      </c>
      <c r="D105" s="105"/>
    </row>
    <row r="106" spans="1:4" ht="15.75" outlineLevel="1">
      <c r="A106" s="35" t="s">
        <v>992</v>
      </c>
      <c r="B106" s="36" t="s">
        <v>15</v>
      </c>
      <c r="C106" s="35">
        <v>5.74</v>
      </c>
      <c r="D106" s="105"/>
    </row>
    <row r="107" spans="1:4" ht="15.75" outlineLevel="1">
      <c r="A107" s="35" t="s">
        <v>992</v>
      </c>
      <c r="B107" s="36" t="s">
        <v>436</v>
      </c>
      <c r="C107" s="35">
        <v>5.76</v>
      </c>
      <c r="D107" s="105"/>
    </row>
    <row r="108" spans="1:4" ht="15.75" outlineLevel="1">
      <c r="A108" s="35" t="s">
        <v>992</v>
      </c>
      <c r="B108" s="36" t="s">
        <v>856</v>
      </c>
      <c r="C108" s="35">
        <v>5.89</v>
      </c>
      <c r="D108" s="104" t="s">
        <v>1136</v>
      </c>
    </row>
    <row r="109" spans="1:4" ht="15.75" outlineLevel="1">
      <c r="A109" s="35" t="s">
        <v>992</v>
      </c>
      <c r="B109" s="36" t="s">
        <v>17</v>
      </c>
      <c r="C109" s="35">
        <v>5.58</v>
      </c>
      <c r="D109" s="105"/>
    </row>
    <row r="110" spans="1:4" ht="15.75" outlineLevel="1">
      <c r="A110" s="35" t="s">
        <v>992</v>
      </c>
      <c r="B110" s="36" t="s">
        <v>16</v>
      </c>
      <c r="C110" s="35">
        <v>5.62</v>
      </c>
      <c r="D110" s="105"/>
    </row>
    <row r="111" spans="1:4" ht="15.75" outlineLevel="1">
      <c r="A111" s="35" t="s">
        <v>992</v>
      </c>
      <c r="B111" s="36" t="s">
        <v>18</v>
      </c>
      <c r="C111" s="35">
        <v>5.54</v>
      </c>
      <c r="D111" s="105"/>
    </row>
    <row r="112" spans="1:4" ht="15.75" outlineLevel="1">
      <c r="A112" s="35" t="s">
        <v>992</v>
      </c>
      <c r="B112" s="36" t="s">
        <v>19</v>
      </c>
      <c r="C112" s="35">
        <v>5.55</v>
      </c>
      <c r="D112" s="105"/>
    </row>
    <row r="113" spans="1:4" ht="15.75" outlineLevel="1">
      <c r="A113" s="35" t="s">
        <v>992</v>
      </c>
      <c r="B113" s="36" t="s">
        <v>21</v>
      </c>
      <c r="C113" s="35">
        <v>5.65</v>
      </c>
      <c r="D113" s="105"/>
    </row>
    <row r="114" spans="1:4" ht="15.75" outlineLevel="1">
      <c r="A114" s="35" t="s">
        <v>992</v>
      </c>
      <c r="B114" s="36" t="s">
        <v>178</v>
      </c>
      <c r="C114" s="35">
        <v>5.66</v>
      </c>
      <c r="D114" s="105"/>
    </row>
    <row r="115" spans="1:4" ht="15.75" outlineLevel="1">
      <c r="A115" s="35" t="s">
        <v>992</v>
      </c>
      <c r="B115" s="36" t="s">
        <v>22</v>
      </c>
      <c r="C115" s="35">
        <v>5.68</v>
      </c>
      <c r="D115" s="105"/>
    </row>
    <row r="116" spans="1:4" ht="15.75" outlineLevel="1">
      <c r="A116" s="35" t="s">
        <v>992</v>
      </c>
      <c r="B116" s="36" t="s">
        <v>23</v>
      </c>
      <c r="C116" s="35">
        <v>5.45</v>
      </c>
      <c r="D116" s="105"/>
    </row>
    <row r="117" spans="1:4" ht="15.75" outlineLevel="1">
      <c r="A117" s="35" t="s">
        <v>992</v>
      </c>
      <c r="B117" s="36" t="s">
        <v>24</v>
      </c>
      <c r="C117" s="35">
        <v>5.47</v>
      </c>
      <c r="D117" s="105"/>
    </row>
    <row r="118" spans="1:4" ht="15.75" outlineLevel="1">
      <c r="A118" s="35" t="s">
        <v>992</v>
      </c>
      <c r="B118" s="36" t="s">
        <v>25</v>
      </c>
      <c r="C118" s="35">
        <v>5.48</v>
      </c>
      <c r="D118" s="105"/>
    </row>
    <row r="119" spans="1:4" ht="15.75">
      <c r="A119" s="41" t="s">
        <v>992</v>
      </c>
      <c r="B119" s="36"/>
      <c r="C119" s="35"/>
      <c r="D119" s="105"/>
    </row>
    <row r="120" spans="1:4" ht="15.75" outlineLevel="1">
      <c r="A120" s="35" t="s">
        <v>1140</v>
      </c>
      <c r="B120" s="36" t="s">
        <v>0</v>
      </c>
      <c r="C120" s="35">
        <v>5.0999999999999996</v>
      </c>
      <c r="D120" s="105"/>
    </row>
    <row r="121" spans="1:4" ht="15.75" outlineLevel="1">
      <c r="A121" s="35" t="s">
        <v>1140</v>
      </c>
      <c r="B121" s="36" t="s">
        <v>1</v>
      </c>
      <c r="C121" s="35">
        <v>5.2</v>
      </c>
      <c r="D121" s="105"/>
    </row>
    <row r="122" spans="1:4" ht="15.75" outlineLevel="1">
      <c r="A122" s="35" t="s">
        <v>1140</v>
      </c>
      <c r="B122" s="36" t="s">
        <v>2</v>
      </c>
      <c r="C122" s="35">
        <v>5.3</v>
      </c>
      <c r="D122" s="105"/>
    </row>
    <row r="123" spans="1:4" ht="15.75" outlineLevel="1">
      <c r="A123" s="35" t="s">
        <v>1140</v>
      </c>
      <c r="B123" s="36" t="s">
        <v>159</v>
      </c>
      <c r="C123" s="35">
        <v>5.6</v>
      </c>
      <c r="D123" s="105"/>
    </row>
    <row r="124" spans="1:4" ht="15.75" outlineLevel="1">
      <c r="A124" s="35" t="s">
        <v>1140</v>
      </c>
      <c r="B124" s="36" t="s">
        <v>1138</v>
      </c>
      <c r="C124" s="37">
        <v>5.0999999999999996</v>
      </c>
      <c r="D124" s="105"/>
    </row>
    <row r="125" spans="1:4" ht="15.75" outlineLevel="1">
      <c r="A125" s="35" t="s">
        <v>1140</v>
      </c>
      <c r="B125" s="36" t="s">
        <v>1137</v>
      </c>
      <c r="C125" s="35">
        <v>5.14</v>
      </c>
      <c r="D125" s="105"/>
    </row>
    <row r="126" spans="1:4" ht="15.75" outlineLevel="1">
      <c r="A126" s="35" t="s">
        <v>1140</v>
      </c>
      <c r="B126" s="36" t="s">
        <v>4</v>
      </c>
      <c r="C126" s="35">
        <v>5.19</v>
      </c>
      <c r="D126" s="105"/>
    </row>
    <row r="127" spans="1:4" ht="15.75" outlineLevel="1">
      <c r="A127" s="35" t="s">
        <v>1140</v>
      </c>
      <c r="B127" s="36" t="s">
        <v>161</v>
      </c>
      <c r="C127" s="35">
        <v>5.24</v>
      </c>
      <c r="D127" s="105"/>
    </row>
    <row r="128" spans="1:4" ht="15.75" outlineLevel="1">
      <c r="A128" s="35" t="s">
        <v>1140</v>
      </c>
      <c r="B128" s="36" t="s">
        <v>5</v>
      </c>
      <c r="C128" s="35">
        <v>5.26</v>
      </c>
      <c r="D128" s="105"/>
    </row>
    <row r="129" spans="1:4" ht="15.75" outlineLevel="1">
      <c r="A129" s="35" t="s">
        <v>1140</v>
      </c>
      <c r="B129" s="36" t="s">
        <v>6</v>
      </c>
      <c r="C129" s="35">
        <v>5.27</v>
      </c>
      <c r="D129" s="105"/>
    </row>
    <row r="130" spans="1:4" ht="15.75" outlineLevel="1">
      <c r="A130" s="35" t="s">
        <v>1140</v>
      </c>
      <c r="B130" s="36" t="s">
        <v>7</v>
      </c>
      <c r="C130" s="35">
        <v>5.28</v>
      </c>
      <c r="D130" s="105"/>
    </row>
    <row r="131" spans="1:4" ht="15.75" outlineLevel="1">
      <c r="A131" s="35" t="s">
        <v>1140</v>
      </c>
      <c r="B131" s="36" t="s">
        <v>351</v>
      </c>
      <c r="C131" s="35">
        <v>5.29</v>
      </c>
      <c r="D131" s="105"/>
    </row>
    <row r="132" spans="1:4" ht="15.75" outlineLevel="1">
      <c r="A132" s="35" t="s">
        <v>1140</v>
      </c>
      <c r="B132" s="36" t="s">
        <v>8</v>
      </c>
      <c r="C132" s="37">
        <v>5.3</v>
      </c>
      <c r="D132" s="105"/>
    </row>
    <row r="133" spans="1:4" ht="15.75" outlineLevel="1">
      <c r="A133" s="35" t="s">
        <v>1140</v>
      </c>
      <c r="B133" s="36" t="s">
        <v>162</v>
      </c>
      <c r="C133" s="35">
        <v>5.31</v>
      </c>
      <c r="D133" s="105"/>
    </row>
    <row r="134" spans="1:4" ht="15.75" outlineLevel="1">
      <c r="A134" s="35" t="s">
        <v>1140</v>
      </c>
      <c r="B134" s="36" t="s">
        <v>124</v>
      </c>
      <c r="C134" s="35">
        <v>5.36</v>
      </c>
      <c r="D134" s="105"/>
    </row>
    <row r="135" spans="1:4" ht="15.75" outlineLevel="1">
      <c r="A135" s="35" t="s">
        <v>1140</v>
      </c>
      <c r="B135" s="36" t="s">
        <v>11</v>
      </c>
      <c r="C135" s="35">
        <v>5.53</v>
      </c>
      <c r="D135" s="105"/>
    </row>
    <row r="136" spans="1:4" ht="15.75" outlineLevel="1">
      <c r="A136" s="35" t="s">
        <v>1140</v>
      </c>
      <c r="B136" s="36" t="s">
        <v>17</v>
      </c>
      <c r="C136" s="35">
        <v>5.58</v>
      </c>
      <c r="D136" s="105"/>
    </row>
    <row r="137" spans="1:4" ht="15.75" outlineLevel="1">
      <c r="A137" s="35" t="s">
        <v>1140</v>
      </c>
      <c r="B137" s="36" t="s">
        <v>16</v>
      </c>
      <c r="C137" s="35">
        <v>5.62</v>
      </c>
      <c r="D137" s="105"/>
    </row>
    <row r="138" spans="1:4" ht="15.75" outlineLevel="1">
      <c r="A138" s="35" t="s">
        <v>1140</v>
      </c>
      <c r="B138" s="36" t="s">
        <v>18</v>
      </c>
      <c r="C138" s="35">
        <v>5.54</v>
      </c>
      <c r="D138" s="105"/>
    </row>
    <row r="139" spans="1:4" ht="15.75" outlineLevel="1">
      <c r="A139" s="35" t="s">
        <v>1140</v>
      </c>
      <c r="B139" s="36" t="s">
        <v>19</v>
      </c>
      <c r="C139" s="35">
        <v>5.55</v>
      </c>
      <c r="D139" s="105"/>
    </row>
    <row r="140" spans="1:4" ht="15.75" outlineLevel="1">
      <c r="A140" s="35" t="s">
        <v>1140</v>
      </c>
      <c r="B140" s="36" t="s">
        <v>20</v>
      </c>
      <c r="C140" s="35">
        <v>5.63</v>
      </c>
      <c r="D140" s="105"/>
    </row>
    <row r="141" spans="1:4" ht="15.75" outlineLevel="1">
      <c r="A141" s="35" t="s">
        <v>1140</v>
      </c>
      <c r="B141" s="36" t="s">
        <v>23</v>
      </c>
      <c r="C141" s="35">
        <v>5.45</v>
      </c>
      <c r="D141" s="105"/>
    </row>
    <row r="142" spans="1:4" ht="15.75" outlineLevel="1">
      <c r="A142" s="35" t="s">
        <v>1140</v>
      </c>
      <c r="B142" s="36" t="s">
        <v>24</v>
      </c>
      <c r="C142" s="35">
        <v>5.47</v>
      </c>
      <c r="D142" s="105"/>
    </row>
    <row r="143" spans="1:4" ht="15.75" outlineLevel="1">
      <c r="A143" s="35" t="s">
        <v>1140</v>
      </c>
      <c r="B143" s="36" t="s">
        <v>25</v>
      </c>
      <c r="C143" s="35">
        <v>5.48</v>
      </c>
      <c r="D143" s="105"/>
    </row>
    <row r="144" spans="1:4" ht="15.75">
      <c r="A144" s="41" t="s">
        <v>1140</v>
      </c>
      <c r="B144" s="36"/>
      <c r="C144" s="35"/>
      <c r="D144" s="105"/>
    </row>
    <row r="145" spans="1:4" ht="15.75" outlineLevel="1">
      <c r="A145" s="35" t="s">
        <v>498</v>
      </c>
      <c r="B145" s="36" t="s">
        <v>0</v>
      </c>
      <c r="C145" s="35">
        <v>5.0999999999999996</v>
      </c>
      <c r="D145" s="105"/>
    </row>
    <row r="146" spans="1:4" ht="15.75" outlineLevel="1">
      <c r="A146" s="35" t="s">
        <v>498</v>
      </c>
      <c r="B146" s="36" t="s">
        <v>1</v>
      </c>
      <c r="C146" s="35">
        <v>5.2</v>
      </c>
      <c r="D146" s="105"/>
    </row>
    <row r="147" spans="1:4" ht="15.75" outlineLevel="1">
      <c r="A147" s="35" t="s">
        <v>498</v>
      </c>
      <c r="B147" s="36" t="s">
        <v>2</v>
      </c>
      <c r="C147" s="35">
        <v>5.3</v>
      </c>
      <c r="D147" s="105"/>
    </row>
    <row r="148" spans="1:4" ht="15.75" outlineLevel="1">
      <c r="A148" s="35" t="s">
        <v>498</v>
      </c>
      <c r="B148" s="36" t="s">
        <v>159</v>
      </c>
      <c r="C148" s="35">
        <v>5.6</v>
      </c>
      <c r="D148" s="105"/>
    </row>
    <row r="149" spans="1:4" ht="15.75" outlineLevel="1">
      <c r="A149" s="35" t="s">
        <v>498</v>
      </c>
      <c r="B149" s="36" t="s">
        <v>1138</v>
      </c>
      <c r="C149" s="37">
        <v>5.0999999999999996</v>
      </c>
      <c r="D149" s="105"/>
    </row>
    <row r="150" spans="1:4" ht="15.75" outlineLevel="1">
      <c r="A150" s="35" t="s">
        <v>498</v>
      </c>
      <c r="B150" s="36" t="s">
        <v>1137</v>
      </c>
      <c r="C150" s="35">
        <v>5.14</v>
      </c>
      <c r="D150" s="105"/>
    </row>
    <row r="151" spans="1:4" ht="15.75" outlineLevel="1">
      <c r="A151" s="35" t="s">
        <v>498</v>
      </c>
      <c r="B151" s="36" t="s">
        <v>4</v>
      </c>
      <c r="C151" s="35">
        <v>5.19</v>
      </c>
      <c r="D151" s="105"/>
    </row>
    <row r="152" spans="1:4" ht="15.75" outlineLevel="1">
      <c r="A152" s="35" t="s">
        <v>498</v>
      </c>
      <c r="B152" s="36" t="s">
        <v>161</v>
      </c>
      <c r="C152" s="35">
        <v>5.24</v>
      </c>
      <c r="D152" s="105"/>
    </row>
    <row r="153" spans="1:4" ht="15.75" outlineLevel="1">
      <c r="A153" s="35" t="s">
        <v>498</v>
      </c>
      <c r="B153" s="36" t="s">
        <v>5</v>
      </c>
      <c r="C153" s="35">
        <v>5.26</v>
      </c>
      <c r="D153" s="105"/>
    </row>
    <row r="154" spans="1:4" ht="15.75" outlineLevel="1">
      <c r="A154" s="35" t="s">
        <v>498</v>
      </c>
      <c r="B154" s="36" t="s">
        <v>6</v>
      </c>
      <c r="C154" s="35">
        <v>5.27</v>
      </c>
      <c r="D154" s="105"/>
    </row>
    <row r="155" spans="1:4" ht="15.75" outlineLevel="1">
      <c r="A155" s="35" t="s">
        <v>498</v>
      </c>
      <c r="B155" s="36" t="s">
        <v>7</v>
      </c>
      <c r="C155" s="35">
        <v>5.28</v>
      </c>
      <c r="D155" s="105"/>
    </row>
    <row r="156" spans="1:4" ht="15.75" outlineLevel="1">
      <c r="A156" s="35" t="s">
        <v>498</v>
      </c>
      <c r="B156" s="36" t="s">
        <v>8</v>
      </c>
      <c r="C156" s="37">
        <v>5.3</v>
      </c>
      <c r="D156" s="105"/>
    </row>
    <row r="157" spans="1:4" ht="15.75" outlineLevel="1">
      <c r="A157" s="35" t="s">
        <v>498</v>
      </c>
      <c r="B157" s="36" t="s">
        <v>596</v>
      </c>
      <c r="C157" s="35">
        <v>5.32</v>
      </c>
      <c r="D157" s="105"/>
    </row>
    <row r="158" spans="1:4" ht="15.75" outlineLevel="1">
      <c r="A158" s="35" t="s">
        <v>498</v>
      </c>
      <c r="B158" s="36" t="s">
        <v>124</v>
      </c>
      <c r="C158" s="35">
        <v>5.36</v>
      </c>
      <c r="D158" s="105"/>
    </row>
    <row r="159" spans="1:4" ht="15.75" outlineLevel="1">
      <c r="A159" s="35" t="s">
        <v>498</v>
      </c>
      <c r="B159" s="36" t="s">
        <v>11</v>
      </c>
      <c r="C159" s="35">
        <v>5.53</v>
      </c>
      <c r="D159" s="105"/>
    </row>
    <row r="160" spans="1:4" ht="15.75" outlineLevel="1">
      <c r="A160" s="35" t="s">
        <v>498</v>
      </c>
      <c r="B160" s="36" t="s">
        <v>17</v>
      </c>
      <c r="C160" s="35">
        <v>5.58</v>
      </c>
      <c r="D160" s="105"/>
    </row>
    <row r="161" spans="1:5" ht="15.75" outlineLevel="1">
      <c r="A161" s="35" t="s">
        <v>498</v>
      </c>
      <c r="B161" s="36" t="s">
        <v>18</v>
      </c>
      <c r="C161" s="35">
        <v>5.54</v>
      </c>
      <c r="D161" s="105"/>
    </row>
    <row r="162" spans="1:5" ht="15.75" outlineLevel="1">
      <c r="A162" s="35" t="s">
        <v>498</v>
      </c>
      <c r="B162" s="36" t="s">
        <v>19</v>
      </c>
      <c r="C162" s="35">
        <v>5.55</v>
      </c>
      <c r="D162" s="105"/>
    </row>
    <row r="163" spans="1:5" ht="15.75" outlineLevel="1">
      <c r="A163" s="35" t="s">
        <v>498</v>
      </c>
      <c r="B163" s="36" t="s">
        <v>16</v>
      </c>
      <c r="C163" s="35">
        <v>5.62</v>
      </c>
      <c r="D163" s="105"/>
      <c r="E163" t="s">
        <v>1141</v>
      </c>
    </row>
    <row r="164" spans="1:5" ht="15.75" outlineLevel="1">
      <c r="A164" s="35" t="s">
        <v>498</v>
      </c>
      <c r="B164" s="36" t="s">
        <v>20</v>
      </c>
      <c r="C164" s="35">
        <v>5.63</v>
      </c>
      <c r="D164" s="105"/>
    </row>
    <row r="165" spans="1:5" ht="15.75" outlineLevel="1">
      <c r="A165" s="35" t="s">
        <v>498</v>
      </c>
      <c r="B165" s="36" t="s">
        <v>23</v>
      </c>
      <c r="C165" s="35">
        <v>5.45</v>
      </c>
      <c r="D165" s="105"/>
    </row>
    <row r="166" spans="1:5" ht="15.75" outlineLevel="1">
      <c r="A166" s="35" t="s">
        <v>498</v>
      </c>
      <c r="B166" s="36" t="s">
        <v>24</v>
      </c>
      <c r="C166" s="35">
        <v>5.47</v>
      </c>
      <c r="D166" s="105"/>
    </row>
    <row r="167" spans="1:5" ht="15.75" outlineLevel="1">
      <c r="A167" s="35" t="s">
        <v>498</v>
      </c>
      <c r="B167" s="36" t="s">
        <v>25</v>
      </c>
      <c r="C167" s="35">
        <v>5.48</v>
      </c>
      <c r="D167" s="105"/>
    </row>
    <row r="168" spans="1:5" ht="15.75">
      <c r="A168" s="41" t="s">
        <v>498</v>
      </c>
      <c r="B168" s="36"/>
      <c r="C168" s="35"/>
      <c r="D168" s="105"/>
    </row>
    <row r="169" spans="1:5" ht="15.75" outlineLevel="1">
      <c r="A169" s="35" t="s">
        <v>1012</v>
      </c>
      <c r="B169" s="36" t="s">
        <v>0</v>
      </c>
      <c r="C169" s="35">
        <v>5.0999999999999996</v>
      </c>
      <c r="D169" s="105"/>
    </row>
    <row r="170" spans="1:5" ht="15.75" outlineLevel="1">
      <c r="A170" s="35" t="s">
        <v>1012</v>
      </c>
      <c r="B170" s="36" t="s">
        <v>1</v>
      </c>
      <c r="C170" s="35">
        <v>5.2</v>
      </c>
      <c r="D170" s="105"/>
    </row>
    <row r="171" spans="1:5" ht="15.75" outlineLevel="1">
      <c r="A171" s="35" t="s">
        <v>1012</v>
      </c>
      <c r="B171" s="36" t="s">
        <v>2</v>
      </c>
      <c r="C171" s="35">
        <v>5.3</v>
      </c>
      <c r="D171" s="105"/>
    </row>
    <row r="172" spans="1:5" ht="15.75" outlineLevel="1">
      <c r="A172" s="35" t="s">
        <v>1012</v>
      </c>
      <c r="B172" s="36" t="s">
        <v>159</v>
      </c>
      <c r="C172" s="35">
        <v>5.6</v>
      </c>
      <c r="D172" s="105"/>
    </row>
    <row r="173" spans="1:5" ht="15.75" outlineLevel="1">
      <c r="A173" s="35" t="s">
        <v>1012</v>
      </c>
      <c r="B173" s="36" t="s">
        <v>1138</v>
      </c>
      <c r="C173" s="37">
        <v>5.0999999999999996</v>
      </c>
      <c r="D173" s="105"/>
    </row>
    <row r="174" spans="1:5" ht="15.75" outlineLevel="1">
      <c r="A174" s="35" t="s">
        <v>1012</v>
      </c>
      <c r="B174" s="36" t="s">
        <v>1137</v>
      </c>
      <c r="C174" s="35">
        <v>5.14</v>
      </c>
      <c r="D174" s="105"/>
    </row>
    <row r="175" spans="1:5" ht="15.75" outlineLevel="1">
      <c r="A175" s="35" t="s">
        <v>1012</v>
      </c>
      <c r="B175" s="36" t="s">
        <v>4</v>
      </c>
      <c r="C175" s="35">
        <v>5.19</v>
      </c>
      <c r="D175" s="105"/>
    </row>
    <row r="176" spans="1:5" ht="15.75" outlineLevel="1">
      <c r="A176" s="35" t="s">
        <v>1012</v>
      </c>
      <c r="B176" s="36" t="s">
        <v>161</v>
      </c>
      <c r="C176" s="35">
        <v>5.24</v>
      </c>
      <c r="D176" s="105"/>
    </row>
    <row r="177" spans="1:4" ht="15.75" outlineLevel="1">
      <c r="A177" s="35" t="s">
        <v>1012</v>
      </c>
      <c r="B177" s="36" t="s">
        <v>5</v>
      </c>
      <c r="C177" s="35">
        <v>5.26</v>
      </c>
      <c r="D177" s="105"/>
    </row>
    <row r="178" spans="1:4" ht="15.75" outlineLevel="1">
      <c r="A178" s="35" t="s">
        <v>1012</v>
      </c>
      <c r="B178" s="36" t="s">
        <v>6</v>
      </c>
      <c r="C178" s="35">
        <v>5.27</v>
      </c>
      <c r="D178" s="105"/>
    </row>
    <row r="179" spans="1:4" ht="15.75" outlineLevel="1">
      <c r="A179" s="35" t="s">
        <v>1012</v>
      </c>
      <c r="B179" s="36" t="s">
        <v>7</v>
      </c>
      <c r="C179" s="35">
        <v>5.28</v>
      </c>
      <c r="D179" s="105"/>
    </row>
    <row r="180" spans="1:4" ht="15.75" outlineLevel="1">
      <c r="A180" s="35" t="s">
        <v>1012</v>
      </c>
      <c r="B180" s="36" t="s">
        <v>351</v>
      </c>
      <c r="C180" s="35">
        <v>5.29</v>
      </c>
      <c r="D180" s="105"/>
    </row>
    <row r="181" spans="1:4" ht="15.75" outlineLevel="1">
      <c r="A181" s="35" t="s">
        <v>1012</v>
      </c>
      <c r="B181" s="36" t="s">
        <v>8</v>
      </c>
      <c r="C181" s="37">
        <v>5.3</v>
      </c>
      <c r="D181" s="105"/>
    </row>
    <row r="182" spans="1:4" ht="15.75" outlineLevel="1">
      <c r="A182" s="35" t="s">
        <v>1012</v>
      </c>
      <c r="B182" s="36" t="s">
        <v>596</v>
      </c>
      <c r="C182" s="35">
        <v>5.32</v>
      </c>
      <c r="D182" s="105"/>
    </row>
    <row r="183" spans="1:4" ht="15.75" outlineLevel="1">
      <c r="A183" s="35" t="s">
        <v>1012</v>
      </c>
      <c r="B183" s="36" t="s">
        <v>124</v>
      </c>
      <c r="C183" s="35">
        <v>5.36</v>
      </c>
      <c r="D183" s="105"/>
    </row>
    <row r="184" spans="1:4" ht="15.75" outlineLevel="1">
      <c r="A184" s="35" t="s">
        <v>1012</v>
      </c>
      <c r="B184" s="36" t="s">
        <v>11</v>
      </c>
      <c r="C184" s="35">
        <v>5.53</v>
      </c>
      <c r="D184" s="105"/>
    </row>
    <row r="185" spans="1:4" ht="15.75" outlineLevel="1">
      <c r="A185" s="35" t="s">
        <v>1012</v>
      </c>
      <c r="B185" s="36" t="s">
        <v>17</v>
      </c>
      <c r="C185" s="35">
        <v>5.58</v>
      </c>
      <c r="D185" s="105"/>
    </row>
    <row r="186" spans="1:4" ht="15.75" outlineLevel="1">
      <c r="A186" s="35" t="s">
        <v>1012</v>
      </c>
      <c r="B186" s="36" t="s">
        <v>18</v>
      </c>
      <c r="C186" s="35">
        <v>5.54</v>
      </c>
      <c r="D186" s="105"/>
    </row>
    <row r="187" spans="1:4" ht="15.75" outlineLevel="1">
      <c r="A187" s="35" t="s">
        <v>1012</v>
      </c>
      <c r="B187" s="36" t="s">
        <v>19</v>
      </c>
      <c r="C187" s="35">
        <v>5.55</v>
      </c>
      <c r="D187" s="105"/>
    </row>
    <row r="188" spans="1:4" ht="15.75" outlineLevel="1">
      <c r="A188" s="35" t="s">
        <v>1012</v>
      </c>
      <c r="B188" s="36" t="s">
        <v>20</v>
      </c>
      <c r="C188" s="35">
        <v>5.63</v>
      </c>
      <c r="D188" s="105"/>
    </row>
    <row r="189" spans="1:4" ht="15.75" outlineLevel="1">
      <c r="A189" s="35" t="s">
        <v>1012</v>
      </c>
      <c r="B189" s="36" t="s">
        <v>23</v>
      </c>
      <c r="C189" s="35">
        <v>5.45</v>
      </c>
      <c r="D189" s="105"/>
    </row>
    <row r="190" spans="1:4" ht="15.75" outlineLevel="1">
      <c r="A190" s="35" t="s">
        <v>1012</v>
      </c>
      <c r="B190" s="36" t="s">
        <v>24</v>
      </c>
      <c r="C190" s="35">
        <v>5.47</v>
      </c>
      <c r="D190" s="105"/>
    </row>
    <row r="191" spans="1:4" ht="15.75" outlineLevel="1">
      <c r="A191" s="35" t="s">
        <v>1012</v>
      </c>
      <c r="B191" s="36" t="s">
        <v>25</v>
      </c>
      <c r="C191" s="35">
        <v>5.48</v>
      </c>
      <c r="D191" s="105"/>
    </row>
    <row r="192" spans="1:4" ht="15.75">
      <c r="A192" s="41" t="s">
        <v>1012</v>
      </c>
      <c r="B192" s="36"/>
      <c r="C192" s="35"/>
      <c r="D192" s="105"/>
    </row>
    <row r="193" spans="1:4" ht="15.75" outlineLevel="1">
      <c r="A193" s="35" t="s">
        <v>1142</v>
      </c>
      <c r="B193" s="36" t="s">
        <v>0</v>
      </c>
      <c r="C193" s="35">
        <v>5.0999999999999996</v>
      </c>
      <c r="D193" s="105"/>
    </row>
    <row r="194" spans="1:4" ht="15.75" outlineLevel="1">
      <c r="A194" s="35" t="s">
        <v>1142</v>
      </c>
      <c r="B194" s="36" t="s">
        <v>1</v>
      </c>
      <c r="C194" s="35">
        <v>5.2</v>
      </c>
      <c r="D194" s="105"/>
    </row>
    <row r="195" spans="1:4" ht="15.75" outlineLevel="1">
      <c r="A195" s="35" t="s">
        <v>1142</v>
      </c>
      <c r="B195" s="36" t="s">
        <v>2</v>
      </c>
      <c r="C195" s="35">
        <v>5.3</v>
      </c>
      <c r="D195" s="105"/>
    </row>
    <row r="196" spans="1:4" ht="15.75" outlineLevel="1">
      <c r="A196" s="35" t="s">
        <v>1142</v>
      </c>
      <c r="B196" s="36" t="s">
        <v>159</v>
      </c>
      <c r="C196" s="35">
        <v>5.6</v>
      </c>
      <c r="D196" s="105"/>
    </row>
    <row r="197" spans="1:4" ht="15.75" outlineLevel="1">
      <c r="A197" s="35" t="s">
        <v>1142</v>
      </c>
      <c r="B197" s="36" t="s">
        <v>1138</v>
      </c>
      <c r="C197" s="37">
        <v>5.0999999999999996</v>
      </c>
      <c r="D197" s="105"/>
    </row>
    <row r="198" spans="1:4" ht="15.75" outlineLevel="1">
      <c r="A198" s="35" t="s">
        <v>1142</v>
      </c>
      <c r="B198" s="36" t="s">
        <v>1137</v>
      </c>
      <c r="C198" s="35">
        <v>5.14</v>
      </c>
      <c r="D198" s="105"/>
    </row>
    <row r="199" spans="1:4" ht="15.75" outlineLevel="1">
      <c r="A199" s="35" t="s">
        <v>1142</v>
      </c>
      <c r="B199" s="36" t="s">
        <v>4</v>
      </c>
      <c r="C199" s="35">
        <v>5.19</v>
      </c>
      <c r="D199" s="105"/>
    </row>
    <row r="200" spans="1:4" ht="15.75" outlineLevel="1">
      <c r="A200" s="35" t="s">
        <v>1142</v>
      </c>
      <c r="B200" s="36" t="s">
        <v>161</v>
      </c>
      <c r="C200" s="35">
        <v>5.24</v>
      </c>
      <c r="D200" s="105"/>
    </row>
    <row r="201" spans="1:4" ht="15.75" outlineLevel="1">
      <c r="A201" s="35" t="s">
        <v>1142</v>
      </c>
      <c r="B201" s="36" t="s">
        <v>6</v>
      </c>
      <c r="C201" s="35">
        <v>5.27</v>
      </c>
      <c r="D201" s="105"/>
    </row>
    <row r="202" spans="1:4" ht="15.75" outlineLevel="1">
      <c r="A202" s="35" t="s">
        <v>1142</v>
      </c>
      <c r="B202" s="36" t="s">
        <v>7</v>
      </c>
      <c r="C202" s="35">
        <v>5.28</v>
      </c>
      <c r="D202" s="105"/>
    </row>
    <row r="203" spans="1:4" ht="15.75" outlineLevel="1">
      <c r="A203" s="35" t="s">
        <v>1142</v>
      </c>
      <c r="B203" s="36" t="s">
        <v>351</v>
      </c>
      <c r="C203" s="35">
        <v>5.29</v>
      </c>
      <c r="D203" s="105"/>
    </row>
    <row r="204" spans="1:4" ht="15.75" outlineLevel="1">
      <c r="A204" s="35" t="s">
        <v>1142</v>
      </c>
      <c r="B204" s="36" t="s">
        <v>8</v>
      </c>
      <c r="C204" s="37">
        <v>5.3</v>
      </c>
      <c r="D204" s="105"/>
    </row>
    <row r="205" spans="1:4" ht="15.75" outlineLevel="1">
      <c r="A205" s="35" t="s">
        <v>1142</v>
      </c>
      <c r="B205" s="36" t="s">
        <v>1143</v>
      </c>
      <c r="C205" s="35">
        <v>5.34</v>
      </c>
      <c r="D205" s="105"/>
    </row>
    <row r="206" spans="1:4" ht="15.75" outlineLevel="1">
      <c r="A206" s="35" t="s">
        <v>1142</v>
      </c>
      <c r="B206" s="36" t="s">
        <v>162</v>
      </c>
      <c r="C206" s="35">
        <v>5.31</v>
      </c>
      <c r="D206" s="105"/>
    </row>
    <row r="207" spans="1:4" ht="15.75" outlineLevel="1">
      <c r="A207" s="35" t="s">
        <v>1142</v>
      </c>
      <c r="B207" s="36" t="s">
        <v>1144</v>
      </c>
      <c r="C207" s="35">
        <v>5.101</v>
      </c>
      <c r="D207" s="105"/>
    </row>
    <row r="208" spans="1:4" ht="15.75" outlineLevel="1">
      <c r="A208" s="35" t="s">
        <v>1142</v>
      </c>
      <c r="B208" s="36" t="s">
        <v>124</v>
      </c>
      <c r="C208" s="35">
        <v>5.36</v>
      </c>
      <c r="D208" s="105"/>
    </row>
    <row r="209" spans="1:4" ht="15.75" outlineLevel="1">
      <c r="A209" s="35" t="s">
        <v>1142</v>
      </c>
      <c r="B209" s="36" t="s">
        <v>11</v>
      </c>
      <c r="C209" s="35">
        <v>5.53</v>
      </c>
      <c r="D209" s="105"/>
    </row>
    <row r="210" spans="1:4" ht="15.75" outlineLevel="1">
      <c r="A210" s="35" t="s">
        <v>1142</v>
      </c>
      <c r="B210" s="36" t="s">
        <v>1145</v>
      </c>
      <c r="C210" s="35">
        <v>5.1020000000000003</v>
      </c>
      <c r="D210" s="105"/>
    </row>
    <row r="211" spans="1:4" ht="15.75" outlineLevel="1">
      <c r="A211" s="35" t="s">
        <v>1142</v>
      </c>
      <c r="B211" s="36" t="s">
        <v>1146</v>
      </c>
      <c r="C211" s="38">
        <v>5.0999999999999996</v>
      </c>
      <c r="D211" s="105"/>
    </row>
    <row r="212" spans="1:4" ht="15.75" outlineLevel="1">
      <c r="A212" s="35" t="s">
        <v>1142</v>
      </c>
      <c r="B212" s="36" t="s">
        <v>17</v>
      </c>
      <c r="C212" s="35">
        <v>5.58</v>
      </c>
      <c r="D212" s="105"/>
    </row>
    <row r="213" spans="1:4" ht="15.75" outlineLevel="1">
      <c r="A213" s="35" t="s">
        <v>1142</v>
      </c>
      <c r="B213" s="36" t="s">
        <v>18</v>
      </c>
      <c r="C213" s="35">
        <v>5.54</v>
      </c>
      <c r="D213" s="105"/>
    </row>
    <row r="214" spans="1:4" ht="15.75" outlineLevel="1">
      <c r="A214" s="35" t="s">
        <v>1142</v>
      </c>
      <c r="B214" s="36" t="s">
        <v>19</v>
      </c>
      <c r="C214" s="35">
        <v>5.55</v>
      </c>
      <c r="D214" s="105"/>
    </row>
    <row r="215" spans="1:4" ht="15.75" outlineLevel="1">
      <c r="A215" s="35" t="s">
        <v>1142</v>
      </c>
      <c r="B215" s="36" t="s">
        <v>20</v>
      </c>
      <c r="C215" s="35">
        <v>5.63</v>
      </c>
      <c r="D215" s="105"/>
    </row>
    <row r="216" spans="1:4" ht="15.75" outlineLevel="1">
      <c r="A216" s="35" t="s">
        <v>1142</v>
      </c>
      <c r="B216" s="36" t="s">
        <v>24</v>
      </c>
      <c r="C216" s="35">
        <v>5.47</v>
      </c>
      <c r="D216" s="105"/>
    </row>
    <row r="217" spans="1:4" ht="15.75" outlineLevel="1">
      <c r="A217" s="35" t="s">
        <v>1142</v>
      </c>
      <c r="B217" s="36" t="s">
        <v>25</v>
      </c>
      <c r="C217" s="35">
        <v>5.48</v>
      </c>
      <c r="D217" s="105"/>
    </row>
    <row r="218" spans="1:4" ht="15.75">
      <c r="A218" s="41" t="s">
        <v>1142</v>
      </c>
      <c r="B218" s="36"/>
      <c r="C218" s="35"/>
      <c r="D218" s="105"/>
    </row>
    <row r="219" spans="1:4" ht="15.75" outlineLevel="1">
      <c r="A219" s="35" t="s">
        <v>1015</v>
      </c>
      <c r="B219" s="36" t="s">
        <v>0</v>
      </c>
      <c r="C219" s="35">
        <v>5.0999999999999996</v>
      </c>
      <c r="D219" s="105"/>
    </row>
    <row r="220" spans="1:4" ht="15.75" outlineLevel="1">
      <c r="A220" s="35" t="s">
        <v>1015</v>
      </c>
      <c r="B220" s="36" t="s">
        <v>1</v>
      </c>
      <c r="C220" s="35">
        <v>5.2</v>
      </c>
      <c r="D220" s="105"/>
    </row>
    <row r="221" spans="1:4" ht="15.75" outlineLevel="1">
      <c r="A221" s="35" t="s">
        <v>1015</v>
      </c>
      <c r="B221" s="36" t="s">
        <v>2</v>
      </c>
      <c r="C221" s="35">
        <v>5.3</v>
      </c>
      <c r="D221" s="105"/>
    </row>
    <row r="222" spans="1:4" ht="15.75" outlineLevel="1">
      <c r="A222" s="35" t="s">
        <v>1015</v>
      </c>
      <c r="B222" s="36" t="s">
        <v>159</v>
      </c>
      <c r="C222" s="35">
        <v>5.6</v>
      </c>
      <c r="D222" s="105"/>
    </row>
    <row r="223" spans="1:4" ht="15.75" outlineLevel="1">
      <c r="A223" s="35" t="s">
        <v>1015</v>
      </c>
      <c r="B223" s="36" t="s">
        <v>1138</v>
      </c>
      <c r="C223" s="37">
        <v>5.0999999999999996</v>
      </c>
      <c r="D223" s="105"/>
    </row>
    <row r="224" spans="1:4" ht="15.75" outlineLevel="1">
      <c r="A224" s="35" t="s">
        <v>1015</v>
      </c>
      <c r="B224" s="36" t="s">
        <v>1137</v>
      </c>
      <c r="C224" s="35">
        <v>5.14</v>
      </c>
      <c r="D224" s="105"/>
    </row>
    <row r="225" spans="1:4" ht="15.75" outlineLevel="1">
      <c r="A225" s="35" t="s">
        <v>1015</v>
      </c>
      <c r="B225" s="36" t="s">
        <v>4</v>
      </c>
      <c r="C225" s="35">
        <v>5.19</v>
      </c>
      <c r="D225" s="105"/>
    </row>
    <row r="226" spans="1:4" ht="15.75" outlineLevel="1">
      <c r="A226" s="35" t="s">
        <v>1015</v>
      </c>
      <c r="B226" s="36" t="s">
        <v>161</v>
      </c>
      <c r="C226" s="35">
        <v>5.24</v>
      </c>
      <c r="D226" s="105"/>
    </row>
    <row r="227" spans="1:4" ht="15.75" outlineLevel="1">
      <c r="A227" s="35" t="s">
        <v>1015</v>
      </c>
      <c r="B227" s="36" t="s">
        <v>5</v>
      </c>
      <c r="C227" s="35">
        <v>5.26</v>
      </c>
      <c r="D227" s="105"/>
    </row>
    <row r="228" spans="1:4" ht="15.75" outlineLevel="1">
      <c r="A228" s="35" t="s">
        <v>1015</v>
      </c>
      <c r="B228" s="36" t="s">
        <v>6</v>
      </c>
      <c r="C228" s="35">
        <v>5.27</v>
      </c>
      <c r="D228" s="105"/>
    </row>
    <row r="229" spans="1:4" ht="15.75" outlineLevel="1">
      <c r="A229" s="35" t="s">
        <v>1015</v>
      </c>
      <c r="B229" s="36" t="s">
        <v>7</v>
      </c>
      <c r="C229" s="35">
        <v>5.28</v>
      </c>
      <c r="D229" s="105"/>
    </row>
    <row r="230" spans="1:4" ht="15.75" outlineLevel="1">
      <c r="A230" s="35" t="s">
        <v>1015</v>
      </c>
      <c r="B230" s="36" t="s">
        <v>351</v>
      </c>
      <c r="C230" s="35">
        <v>5.29</v>
      </c>
      <c r="D230" s="105"/>
    </row>
    <row r="231" spans="1:4" ht="15.75" outlineLevel="1">
      <c r="A231" s="35" t="s">
        <v>1015</v>
      </c>
      <c r="B231" s="36" t="s">
        <v>8</v>
      </c>
      <c r="C231" s="37">
        <v>5.3</v>
      </c>
      <c r="D231" s="105"/>
    </row>
    <row r="232" spans="1:4" ht="15.75" outlineLevel="1">
      <c r="A232" s="35" t="s">
        <v>1015</v>
      </c>
      <c r="B232" s="36" t="s">
        <v>162</v>
      </c>
      <c r="C232" s="35">
        <v>5.31</v>
      </c>
      <c r="D232" s="105"/>
    </row>
    <row r="233" spans="1:4" ht="15.75" outlineLevel="1">
      <c r="A233" s="35" t="s">
        <v>1015</v>
      </c>
      <c r="B233" s="36" t="s">
        <v>198</v>
      </c>
      <c r="C233" s="35">
        <v>5.33</v>
      </c>
      <c r="D233" s="105"/>
    </row>
    <row r="234" spans="1:4" ht="15.75" outlineLevel="1">
      <c r="A234" s="35" t="s">
        <v>1015</v>
      </c>
      <c r="B234" s="36" t="s">
        <v>1144</v>
      </c>
      <c r="C234" s="35">
        <v>5.101</v>
      </c>
      <c r="D234" s="105"/>
    </row>
    <row r="235" spans="1:4" ht="15.75" outlineLevel="1">
      <c r="A235" s="35" t="s">
        <v>1015</v>
      </c>
      <c r="B235" s="36" t="s">
        <v>124</v>
      </c>
      <c r="C235" s="35">
        <v>5.36</v>
      </c>
      <c r="D235" s="105"/>
    </row>
    <row r="236" spans="1:4" ht="15.75" outlineLevel="1">
      <c r="A236" s="35" t="s">
        <v>1015</v>
      </c>
      <c r="B236" s="36" t="s">
        <v>11</v>
      </c>
      <c r="C236" s="35">
        <v>5.53</v>
      </c>
      <c r="D236" s="105"/>
    </row>
    <row r="237" spans="1:4" ht="15.75" outlineLevel="1">
      <c r="A237" s="35" t="s">
        <v>1015</v>
      </c>
      <c r="B237" s="36" t="s">
        <v>1145</v>
      </c>
      <c r="C237" s="35">
        <v>5.1020000000000003</v>
      </c>
      <c r="D237" s="105"/>
    </row>
    <row r="238" spans="1:4" ht="15.75" outlineLevel="1">
      <c r="A238" s="35" t="s">
        <v>1015</v>
      </c>
      <c r="B238" s="36" t="s">
        <v>17</v>
      </c>
      <c r="C238" s="35">
        <v>5.58</v>
      </c>
      <c r="D238" s="105"/>
    </row>
    <row r="239" spans="1:4" ht="15.75" outlineLevel="1">
      <c r="A239" s="35" t="s">
        <v>1015</v>
      </c>
      <c r="B239" s="36" t="s">
        <v>18</v>
      </c>
      <c r="C239" s="35">
        <v>5.54</v>
      </c>
      <c r="D239" s="105"/>
    </row>
    <row r="240" spans="1:4" ht="15.75" outlineLevel="1">
      <c r="A240" s="35" t="s">
        <v>1015</v>
      </c>
      <c r="B240" s="36" t="s">
        <v>19</v>
      </c>
      <c r="C240" s="35">
        <v>5.55</v>
      </c>
      <c r="D240" s="105"/>
    </row>
    <row r="241" spans="1:4" ht="15.75" outlineLevel="1">
      <c r="A241" s="35" t="s">
        <v>1015</v>
      </c>
      <c r="B241" s="36" t="s">
        <v>20</v>
      </c>
      <c r="C241" s="35">
        <v>5.63</v>
      </c>
      <c r="D241" s="105"/>
    </row>
    <row r="242" spans="1:4" ht="15.75" outlineLevel="1">
      <c r="A242" s="35" t="s">
        <v>1015</v>
      </c>
      <c r="B242" s="36" t="s">
        <v>24</v>
      </c>
      <c r="C242" s="35">
        <v>5.47</v>
      </c>
      <c r="D242" s="105"/>
    </row>
    <row r="243" spans="1:4" ht="15.75" outlineLevel="1">
      <c r="A243" s="35" t="s">
        <v>1015</v>
      </c>
      <c r="B243" s="36" t="s">
        <v>25</v>
      </c>
      <c r="C243" s="35">
        <v>5.48</v>
      </c>
      <c r="D243" s="105"/>
    </row>
    <row r="244" spans="1:4" ht="15.75">
      <c r="A244" s="41" t="s">
        <v>1015</v>
      </c>
      <c r="B244" s="36"/>
      <c r="C244" s="35"/>
      <c r="D244" s="105"/>
    </row>
    <row r="245" spans="1:4" ht="15.75" outlineLevel="1">
      <c r="A245" s="35" t="s">
        <v>1147</v>
      </c>
      <c r="B245" s="36" t="s">
        <v>0</v>
      </c>
      <c r="C245" s="35">
        <v>5.0999999999999996</v>
      </c>
      <c r="D245" s="105"/>
    </row>
    <row r="246" spans="1:4" ht="15.75" outlineLevel="1">
      <c r="A246" s="35" t="s">
        <v>1147</v>
      </c>
      <c r="B246" s="36" t="s">
        <v>1</v>
      </c>
      <c r="C246" s="35">
        <v>5.2</v>
      </c>
      <c r="D246" s="105"/>
    </row>
    <row r="247" spans="1:4" ht="15.75" outlineLevel="1">
      <c r="A247" s="35" t="s">
        <v>1147</v>
      </c>
      <c r="B247" s="36" t="s">
        <v>2</v>
      </c>
      <c r="C247" s="35">
        <v>5.3</v>
      </c>
      <c r="D247" s="105"/>
    </row>
    <row r="248" spans="1:4" ht="15.75" outlineLevel="1">
      <c r="A248" s="35" t="s">
        <v>1147</v>
      </c>
      <c r="B248" s="36" t="s">
        <v>159</v>
      </c>
      <c r="C248" s="35">
        <v>5.6</v>
      </c>
      <c r="D248" s="105"/>
    </row>
    <row r="249" spans="1:4" ht="15.75" outlineLevel="1">
      <c r="A249" s="35" t="s">
        <v>1147</v>
      </c>
      <c r="B249" s="36" t="s">
        <v>1138</v>
      </c>
      <c r="C249" s="37">
        <v>5.0999999999999996</v>
      </c>
      <c r="D249" s="105"/>
    </row>
    <row r="250" spans="1:4" ht="15.75" outlineLevel="1">
      <c r="A250" s="35" t="s">
        <v>1147</v>
      </c>
      <c r="B250" s="36" t="s">
        <v>1137</v>
      </c>
      <c r="C250" s="35">
        <v>5.14</v>
      </c>
      <c r="D250" s="105"/>
    </row>
    <row r="251" spans="1:4" ht="15.75" outlineLevel="1">
      <c r="A251" s="35" t="s">
        <v>1147</v>
      </c>
      <c r="B251" s="36" t="s">
        <v>4</v>
      </c>
      <c r="C251" s="35">
        <v>5.19</v>
      </c>
      <c r="D251" s="105"/>
    </row>
    <row r="252" spans="1:4" ht="15.75" outlineLevel="1">
      <c r="A252" s="35" t="s">
        <v>1147</v>
      </c>
      <c r="B252" s="36" t="s">
        <v>161</v>
      </c>
      <c r="C252" s="35">
        <v>5.24</v>
      </c>
      <c r="D252" s="105"/>
    </row>
    <row r="253" spans="1:4" ht="15.75" outlineLevel="1">
      <c r="A253" s="35" t="s">
        <v>1147</v>
      </c>
      <c r="B253" s="36" t="s">
        <v>6</v>
      </c>
      <c r="C253" s="35">
        <v>5.27</v>
      </c>
      <c r="D253" s="105"/>
    </row>
    <row r="254" spans="1:4" ht="15.75" outlineLevel="1">
      <c r="A254" s="35" t="s">
        <v>1147</v>
      </c>
      <c r="B254" s="36" t="s">
        <v>7</v>
      </c>
      <c r="C254" s="35">
        <v>5.28</v>
      </c>
      <c r="D254" s="105"/>
    </row>
    <row r="255" spans="1:4" ht="15.75" outlineLevel="1">
      <c r="A255" s="35" t="s">
        <v>1147</v>
      </c>
      <c r="B255" s="36" t="s">
        <v>8</v>
      </c>
      <c r="C255" s="37">
        <v>5.3</v>
      </c>
      <c r="D255" s="105"/>
    </row>
    <row r="256" spans="1:4" ht="15.75" outlineLevel="1">
      <c r="A256" s="35" t="s">
        <v>1147</v>
      </c>
      <c r="B256" s="36" t="s">
        <v>198</v>
      </c>
      <c r="C256" s="35">
        <v>5.33</v>
      </c>
      <c r="D256" s="105"/>
    </row>
    <row r="257" spans="1:4" ht="15.75" outlineLevel="1">
      <c r="A257" s="35" t="s">
        <v>1147</v>
      </c>
      <c r="B257" s="36" t="s">
        <v>124</v>
      </c>
      <c r="C257" s="35">
        <v>5.36</v>
      </c>
      <c r="D257" s="105"/>
    </row>
    <row r="258" spans="1:4" ht="15.75" outlineLevel="1">
      <c r="A258" s="35" t="s">
        <v>1147</v>
      </c>
      <c r="B258" s="36" t="s">
        <v>11</v>
      </c>
      <c r="C258" s="35">
        <v>5.53</v>
      </c>
      <c r="D258" s="105"/>
    </row>
    <row r="259" spans="1:4" ht="15.75" outlineLevel="1">
      <c r="A259" s="35" t="s">
        <v>1147</v>
      </c>
      <c r="B259" s="36" t="s">
        <v>17</v>
      </c>
      <c r="C259" s="35">
        <v>5.58</v>
      </c>
      <c r="D259" s="105"/>
    </row>
    <row r="260" spans="1:4" ht="15.75" outlineLevel="1">
      <c r="A260" s="35" t="s">
        <v>1147</v>
      </c>
      <c r="B260" s="36" t="s">
        <v>18</v>
      </c>
      <c r="C260" s="35">
        <v>5.54</v>
      </c>
      <c r="D260" s="105"/>
    </row>
    <row r="261" spans="1:4" ht="15.75" outlineLevel="1">
      <c r="A261" s="35" t="s">
        <v>1147</v>
      </c>
      <c r="B261" s="36" t="s">
        <v>19</v>
      </c>
      <c r="C261" s="35">
        <v>5.55</v>
      </c>
      <c r="D261" s="105"/>
    </row>
    <row r="262" spans="1:4" ht="15.75" outlineLevel="1">
      <c r="A262" s="35" t="s">
        <v>1147</v>
      </c>
      <c r="B262" s="36" t="s">
        <v>20</v>
      </c>
      <c r="C262" s="35">
        <v>5.63</v>
      </c>
      <c r="D262" s="105"/>
    </row>
    <row r="263" spans="1:4" ht="15.75" outlineLevel="1">
      <c r="A263" s="35" t="s">
        <v>1147</v>
      </c>
      <c r="B263" s="36" t="s">
        <v>24</v>
      </c>
      <c r="C263" s="35">
        <v>5.47</v>
      </c>
      <c r="D263" s="105"/>
    </row>
    <row r="264" spans="1:4" ht="15.75" outlineLevel="1">
      <c r="A264" s="35" t="s">
        <v>1147</v>
      </c>
      <c r="B264" s="36" t="s">
        <v>25</v>
      </c>
      <c r="C264" s="35">
        <v>5.48</v>
      </c>
      <c r="D264" s="105"/>
    </row>
    <row r="265" spans="1:4" ht="15.75">
      <c r="A265" s="41" t="s">
        <v>1147</v>
      </c>
      <c r="B265" s="36"/>
      <c r="C265" s="35"/>
      <c r="D265" s="105"/>
    </row>
    <row r="266" spans="1:4" ht="15.75" outlineLevel="1">
      <c r="A266" s="35" t="s">
        <v>1020</v>
      </c>
      <c r="B266" s="36" t="s">
        <v>0</v>
      </c>
      <c r="C266" s="35">
        <v>5.0999999999999996</v>
      </c>
      <c r="D266" s="105"/>
    </row>
    <row r="267" spans="1:4" ht="15.75" outlineLevel="1">
      <c r="A267" s="35" t="s">
        <v>1020</v>
      </c>
      <c r="B267" s="36" t="s">
        <v>1</v>
      </c>
      <c r="C267" s="35">
        <v>5.2</v>
      </c>
      <c r="D267" s="105"/>
    </row>
    <row r="268" spans="1:4" ht="15.75" outlineLevel="1">
      <c r="A268" s="35" t="s">
        <v>1020</v>
      </c>
      <c r="B268" s="36" t="s">
        <v>2</v>
      </c>
      <c r="C268" s="35">
        <v>5.3</v>
      </c>
      <c r="D268" s="105"/>
    </row>
    <row r="269" spans="1:4" ht="15.75" outlineLevel="1">
      <c r="A269" s="35" t="s">
        <v>1020</v>
      </c>
      <c r="B269" s="36" t="s">
        <v>159</v>
      </c>
      <c r="C269" s="35">
        <v>5.6</v>
      </c>
      <c r="D269" s="105"/>
    </row>
    <row r="270" spans="1:4" ht="15.75" outlineLevel="1">
      <c r="A270" s="35" t="s">
        <v>1020</v>
      </c>
      <c r="B270" s="36" t="s">
        <v>1138</v>
      </c>
      <c r="C270" s="37">
        <v>5.0999999999999996</v>
      </c>
      <c r="D270" s="105"/>
    </row>
    <row r="271" spans="1:4" ht="15.75" outlineLevel="1">
      <c r="A271" s="35" t="s">
        <v>1020</v>
      </c>
      <c r="B271" s="36" t="s">
        <v>1137</v>
      </c>
      <c r="C271" s="35">
        <v>5.14</v>
      </c>
      <c r="D271" s="105"/>
    </row>
    <row r="272" spans="1:4" ht="15.75" outlineLevel="1">
      <c r="A272" s="35" t="s">
        <v>1020</v>
      </c>
      <c r="B272" s="36" t="s">
        <v>4</v>
      </c>
      <c r="C272" s="35">
        <v>5.19</v>
      </c>
      <c r="D272" s="105"/>
    </row>
    <row r="273" spans="1:4" ht="15.75" outlineLevel="1">
      <c r="A273" s="35" t="s">
        <v>1020</v>
      </c>
      <c r="B273" s="36" t="s">
        <v>161</v>
      </c>
      <c r="C273" s="35">
        <v>5.24</v>
      </c>
      <c r="D273" s="105"/>
    </row>
    <row r="274" spans="1:4" ht="15.75" outlineLevel="1">
      <c r="A274" s="35" t="s">
        <v>1020</v>
      </c>
      <c r="B274" s="36" t="s">
        <v>5</v>
      </c>
      <c r="C274" s="35">
        <v>5.26</v>
      </c>
      <c r="D274" s="105"/>
    </row>
    <row r="275" spans="1:4" ht="15.75" outlineLevel="1">
      <c r="A275" s="35" t="s">
        <v>1020</v>
      </c>
      <c r="B275" s="36" t="s">
        <v>6</v>
      </c>
      <c r="C275" s="35">
        <v>5.27</v>
      </c>
      <c r="D275" s="105"/>
    </row>
    <row r="276" spans="1:4" ht="15.75" outlineLevel="1">
      <c r="A276" s="35" t="s">
        <v>1020</v>
      </c>
      <c r="B276" s="36" t="s">
        <v>7</v>
      </c>
      <c r="C276" s="35">
        <v>5.28</v>
      </c>
      <c r="D276" s="105"/>
    </row>
    <row r="277" spans="1:4" ht="15.75" outlineLevel="1">
      <c r="A277" s="35" t="s">
        <v>1020</v>
      </c>
      <c r="B277" s="36" t="s">
        <v>351</v>
      </c>
      <c r="C277" s="35">
        <v>5.29</v>
      </c>
      <c r="D277" s="105"/>
    </row>
    <row r="278" spans="1:4" ht="15.75" outlineLevel="1">
      <c r="A278" s="35" t="s">
        <v>1020</v>
      </c>
      <c r="B278" s="36" t="s">
        <v>8</v>
      </c>
      <c r="C278" s="37">
        <v>5.3</v>
      </c>
      <c r="D278" s="105"/>
    </row>
    <row r="279" spans="1:4" ht="15.75" outlineLevel="1">
      <c r="A279" s="35" t="s">
        <v>1020</v>
      </c>
      <c r="B279" s="36" t="s">
        <v>198</v>
      </c>
      <c r="C279" s="35">
        <v>5.33</v>
      </c>
      <c r="D279" s="105"/>
    </row>
    <row r="280" spans="1:4" ht="15.75" outlineLevel="1">
      <c r="A280" s="35" t="s">
        <v>1020</v>
      </c>
      <c r="B280" s="36" t="s">
        <v>124</v>
      </c>
      <c r="C280" s="35">
        <v>5.36</v>
      </c>
      <c r="D280" s="105"/>
    </row>
    <row r="281" spans="1:4" ht="15.75" outlineLevel="1">
      <c r="A281" s="35" t="s">
        <v>1020</v>
      </c>
      <c r="B281" s="36" t="s">
        <v>12</v>
      </c>
      <c r="C281" s="35">
        <v>5.69</v>
      </c>
      <c r="D281" s="105"/>
    </row>
    <row r="282" spans="1:4" ht="15.75" outlineLevel="1">
      <c r="A282" s="35" t="s">
        <v>1020</v>
      </c>
      <c r="B282" s="36" t="s">
        <v>14</v>
      </c>
      <c r="C282" s="37">
        <v>5.7</v>
      </c>
      <c r="D282" s="105"/>
    </row>
    <row r="283" spans="1:4" ht="15.75" outlineLevel="1">
      <c r="A283" s="35" t="s">
        <v>1020</v>
      </c>
      <c r="B283" s="36" t="s">
        <v>15</v>
      </c>
      <c r="C283" s="35">
        <v>5.74</v>
      </c>
      <c r="D283" s="105"/>
    </row>
    <row r="284" spans="1:4" ht="15.75" outlineLevel="1">
      <c r="A284" s="35" t="s">
        <v>1020</v>
      </c>
      <c r="B284" s="36" t="s">
        <v>9</v>
      </c>
      <c r="C284" s="35">
        <v>5.49</v>
      </c>
      <c r="D284" s="105"/>
    </row>
    <row r="285" spans="1:4" ht="15.75" outlineLevel="1">
      <c r="A285" s="35" t="s">
        <v>1020</v>
      </c>
      <c r="B285" s="36" t="s">
        <v>10</v>
      </c>
      <c r="C285" s="35">
        <v>5.51</v>
      </c>
      <c r="D285" s="105"/>
    </row>
    <row r="286" spans="1:4" ht="15.75" outlineLevel="1">
      <c r="A286" s="35" t="s">
        <v>1020</v>
      </c>
      <c r="B286" s="36" t="s">
        <v>1139</v>
      </c>
      <c r="C286" s="35">
        <v>5.52</v>
      </c>
      <c r="D286" s="105"/>
    </row>
    <row r="287" spans="1:4" ht="15.75" outlineLevel="1">
      <c r="A287" s="35" t="s">
        <v>1020</v>
      </c>
      <c r="B287" s="36" t="s">
        <v>11</v>
      </c>
      <c r="C287" s="35">
        <v>5.53</v>
      </c>
      <c r="D287" s="105"/>
    </row>
    <row r="288" spans="1:4" ht="15.75" outlineLevel="1">
      <c r="A288" s="35" t="s">
        <v>1020</v>
      </c>
      <c r="B288" s="36" t="s">
        <v>17</v>
      </c>
      <c r="C288" s="35">
        <v>5.58</v>
      </c>
      <c r="D288" s="105"/>
    </row>
    <row r="289" spans="1:4" ht="15.75" outlineLevel="1">
      <c r="A289" s="35" t="s">
        <v>1020</v>
      </c>
      <c r="B289" s="36" t="s">
        <v>18</v>
      </c>
      <c r="C289" s="35">
        <v>5.54</v>
      </c>
      <c r="D289" s="105"/>
    </row>
    <row r="290" spans="1:4" ht="15.75" outlineLevel="1">
      <c r="A290" s="35" t="s">
        <v>1020</v>
      </c>
      <c r="B290" s="36" t="s">
        <v>19</v>
      </c>
      <c r="C290" s="35">
        <v>5.55</v>
      </c>
      <c r="D290" s="105"/>
    </row>
    <row r="291" spans="1:4" ht="15.75" outlineLevel="1">
      <c r="A291" s="35" t="s">
        <v>1020</v>
      </c>
      <c r="B291" s="36" t="s">
        <v>20</v>
      </c>
      <c r="C291" s="35">
        <v>5.63</v>
      </c>
      <c r="D291" s="105"/>
    </row>
    <row r="292" spans="1:4" ht="15.75" outlineLevel="1">
      <c r="A292" s="35" t="s">
        <v>1020</v>
      </c>
      <c r="B292" s="36" t="s">
        <v>24</v>
      </c>
      <c r="C292" s="35">
        <v>5.47</v>
      </c>
      <c r="D292" s="105"/>
    </row>
    <row r="293" spans="1:4" ht="15.75" outlineLevel="1">
      <c r="A293" s="35" t="s">
        <v>1020</v>
      </c>
      <c r="B293" s="36" t="s">
        <v>25</v>
      </c>
      <c r="C293" s="35">
        <v>5.48</v>
      </c>
      <c r="D293" s="105"/>
    </row>
    <row r="294" spans="1:4" ht="15.75">
      <c r="A294" s="41" t="s">
        <v>1020</v>
      </c>
      <c r="B294" s="36"/>
      <c r="C294" s="35"/>
      <c r="D294" s="105"/>
    </row>
    <row r="295" spans="1:4" ht="31.5" outlineLevel="1">
      <c r="A295" s="35" t="s">
        <v>1027</v>
      </c>
      <c r="B295" s="36" t="s">
        <v>0</v>
      </c>
      <c r="C295" s="35">
        <v>5.0999999999999996</v>
      </c>
      <c r="D295" s="105"/>
    </row>
    <row r="296" spans="1:4" ht="31.5" outlineLevel="1">
      <c r="A296" s="35" t="s">
        <v>1027</v>
      </c>
      <c r="B296" s="36" t="s">
        <v>1</v>
      </c>
      <c r="C296" s="35">
        <v>5.2</v>
      </c>
      <c r="D296" s="105"/>
    </row>
    <row r="297" spans="1:4" ht="31.5" outlineLevel="1">
      <c r="A297" s="35" t="s">
        <v>1027</v>
      </c>
      <c r="B297" s="36" t="s">
        <v>2</v>
      </c>
      <c r="C297" s="35">
        <v>5.3</v>
      </c>
      <c r="D297" s="105"/>
    </row>
    <row r="298" spans="1:4" ht="31.5" outlineLevel="1">
      <c r="A298" s="35" t="s">
        <v>1027</v>
      </c>
      <c r="B298" s="36" t="s">
        <v>1137</v>
      </c>
      <c r="C298" s="35">
        <v>5.14</v>
      </c>
      <c r="D298" s="105"/>
    </row>
    <row r="299" spans="1:4" ht="31.5" outlineLevel="1">
      <c r="A299" s="35" t="s">
        <v>1027</v>
      </c>
      <c r="B299" s="36" t="s">
        <v>4</v>
      </c>
      <c r="C299" s="35">
        <v>5.19</v>
      </c>
      <c r="D299" s="105"/>
    </row>
    <row r="300" spans="1:4" ht="31.5" outlineLevel="1">
      <c r="A300" s="35" t="s">
        <v>1027</v>
      </c>
      <c r="B300" s="36" t="s">
        <v>161</v>
      </c>
      <c r="C300" s="35">
        <v>5.24</v>
      </c>
      <c r="D300" s="105"/>
    </row>
    <row r="301" spans="1:4" ht="31.5" outlineLevel="1">
      <c r="A301" s="35" t="s">
        <v>1027</v>
      </c>
      <c r="B301" s="36" t="s">
        <v>5</v>
      </c>
      <c r="C301" s="35">
        <v>5.26</v>
      </c>
      <c r="D301" s="105"/>
    </row>
    <row r="302" spans="1:4" ht="31.5" outlineLevel="1">
      <c r="A302" s="35" t="s">
        <v>1027</v>
      </c>
      <c r="B302" s="36" t="s">
        <v>6</v>
      </c>
      <c r="C302" s="35">
        <v>5.27</v>
      </c>
      <c r="D302" s="105"/>
    </row>
    <row r="303" spans="1:4" ht="31.5" outlineLevel="1">
      <c r="A303" s="35" t="s">
        <v>1027</v>
      </c>
      <c r="B303" s="36" t="s">
        <v>7</v>
      </c>
      <c r="C303" s="35">
        <v>5.28</v>
      </c>
      <c r="D303" s="105"/>
    </row>
    <row r="304" spans="1:4" ht="31.5" outlineLevel="1">
      <c r="A304" s="35" t="s">
        <v>1027</v>
      </c>
      <c r="B304" s="36" t="s">
        <v>170</v>
      </c>
      <c r="C304" s="35">
        <v>5.37</v>
      </c>
      <c r="D304" s="105"/>
    </row>
    <row r="305" spans="1:4" ht="31.5" outlineLevel="1">
      <c r="A305" s="35" t="s">
        <v>1027</v>
      </c>
      <c r="B305" s="36" t="s">
        <v>9</v>
      </c>
      <c r="C305" s="35">
        <v>5.49</v>
      </c>
      <c r="D305" s="105"/>
    </row>
    <row r="306" spans="1:4" ht="31.5" outlineLevel="1">
      <c r="A306" s="35" t="s">
        <v>1027</v>
      </c>
      <c r="B306" s="36" t="s">
        <v>10</v>
      </c>
      <c r="C306" s="35">
        <v>5.51</v>
      </c>
      <c r="D306" s="105"/>
    </row>
    <row r="307" spans="1:4" ht="31.5" outlineLevel="1">
      <c r="A307" s="35" t="s">
        <v>1027</v>
      </c>
      <c r="B307" s="36" t="s">
        <v>11</v>
      </c>
      <c r="C307" s="35">
        <v>5.53</v>
      </c>
      <c r="D307" s="105"/>
    </row>
    <row r="308" spans="1:4" ht="31.5" outlineLevel="1">
      <c r="A308" s="35" t="s">
        <v>1027</v>
      </c>
      <c r="B308" s="36" t="s">
        <v>12</v>
      </c>
      <c r="C308" s="35">
        <v>5.69</v>
      </c>
      <c r="D308" s="105"/>
    </row>
    <row r="309" spans="1:4" ht="31.5" outlineLevel="1">
      <c r="A309" s="35" t="s">
        <v>1027</v>
      </c>
      <c r="B309" s="36" t="s">
        <v>13</v>
      </c>
      <c r="C309" s="35">
        <v>5.75</v>
      </c>
      <c r="D309" s="105"/>
    </row>
    <row r="310" spans="1:4" ht="31.5" outlineLevel="1">
      <c r="A310" s="35" t="s">
        <v>1027</v>
      </c>
      <c r="B310" s="36" t="s">
        <v>14</v>
      </c>
      <c r="C310" s="37">
        <v>5.7</v>
      </c>
      <c r="D310" s="105"/>
    </row>
    <row r="311" spans="1:4" ht="31.5" outlineLevel="1">
      <c r="A311" s="35" t="s">
        <v>1027</v>
      </c>
      <c r="B311" s="36" t="s">
        <v>15</v>
      </c>
      <c r="C311" s="35">
        <v>5.74</v>
      </c>
      <c r="D311" s="105"/>
    </row>
    <row r="312" spans="1:4" ht="31.5" outlineLevel="1">
      <c r="A312" s="35" t="s">
        <v>1027</v>
      </c>
      <c r="B312" s="36" t="s">
        <v>17</v>
      </c>
      <c r="C312" s="35">
        <v>5.58</v>
      </c>
      <c r="D312" s="105"/>
    </row>
    <row r="313" spans="1:4" ht="31.5" outlineLevel="1">
      <c r="A313" s="35" t="s">
        <v>1027</v>
      </c>
      <c r="B313" s="36" t="s">
        <v>18</v>
      </c>
      <c r="C313" s="35">
        <v>5.54</v>
      </c>
      <c r="D313" s="105"/>
    </row>
    <row r="314" spans="1:4" ht="31.5" outlineLevel="1">
      <c r="A314" s="35" t="s">
        <v>1027</v>
      </c>
      <c r="B314" s="36" t="s">
        <v>19</v>
      </c>
      <c r="C314" s="35">
        <v>5.55</v>
      </c>
      <c r="D314" s="105"/>
    </row>
    <row r="315" spans="1:4" ht="31.5" outlineLevel="1">
      <c r="A315" s="35" t="s">
        <v>1027</v>
      </c>
      <c r="B315" s="36" t="s">
        <v>20</v>
      </c>
      <c r="C315" s="35">
        <v>5.63</v>
      </c>
      <c r="D315" s="105"/>
    </row>
    <row r="316" spans="1:4" ht="31.5" outlineLevel="1">
      <c r="A316" s="35" t="s">
        <v>1027</v>
      </c>
      <c r="B316" s="36" t="s">
        <v>21</v>
      </c>
      <c r="C316" s="35">
        <v>5.65</v>
      </c>
      <c r="D316" s="105"/>
    </row>
    <row r="317" spans="1:4" ht="31.5" outlineLevel="1">
      <c r="A317" s="35" t="s">
        <v>1027</v>
      </c>
      <c r="B317" s="36" t="s">
        <v>22</v>
      </c>
      <c r="C317" s="35">
        <v>5.68</v>
      </c>
      <c r="D317" s="105"/>
    </row>
    <row r="318" spans="1:4" ht="31.5" outlineLevel="1">
      <c r="A318" s="35" t="s">
        <v>1027</v>
      </c>
      <c r="B318" s="36" t="s">
        <v>24</v>
      </c>
      <c r="C318" s="35">
        <v>5.47</v>
      </c>
      <c r="D318" s="105"/>
    </row>
    <row r="319" spans="1:4" ht="31.5" outlineLevel="1">
      <c r="A319" s="35" t="s">
        <v>1027</v>
      </c>
      <c r="B319" s="36" t="s">
        <v>25</v>
      </c>
      <c r="C319" s="35">
        <v>5.48</v>
      </c>
      <c r="D319" s="105"/>
    </row>
    <row r="320" spans="1:4" ht="31.5">
      <c r="A320" s="41" t="s">
        <v>1027</v>
      </c>
      <c r="B320" s="36"/>
      <c r="C320" s="35"/>
      <c r="D320" s="105"/>
    </row>
    <row r="321" spans="1:4" ht="31.5" outlineLevel="1">
      <c r="A321" s="35" t="s">
        <v>1028</v>
      </c>
      <c r="B321" s="36" t="s">
        <v>0</v>
      </c>
      <c r="C321" s="35">
        <v>5.0999999999999996</v>
      </c>
      <c r="D321" s="105"/>
    </row>
    <row r="322" spans="1:4" ht="31.5" outlineLevel="1">
      <c r="A322" s="35" t="s">
        <v>1028</v>
      </c>
      <c r="B322" s="36" t="s">
        <v>1</v>
      </c>
      <c r="C322" s="35">
        <v>5.2</v>
      </c>
      <c r="D322" s="105"/>
    </row>
    <row r="323" spans="1:4" ht="31.5" outlineLevel="1">
      <c r="A323" s="35" t="s">
        <v>1028</v>
      </c>
      <c r="B323" s="36" t="s">
        <v>5</v>
      </c>
      <c r="C323" s="35">
        <v>5.26</v>
      </c>
      <c r="D323" s="105"/>
    </row>
    <row r="324" spans="1:4" ht="31.5" outlineLevel="1">
      <c r="A324" s="35" t="s">
        <v>1028</v>
      </c>
      <c r="B324" s="36" t="s">
        <v>1137</v>
      </c>
      <c r="C324" s="35">
        <v>5.14</v>
      </c>
      <c r="D324" s="105"/>
    </row>
    <row r="325" spans="1:4" ht="31.5" outlineLevel="1">
      <c r="A325" s="35" t="s">
        <v>1028</v>
      </c>
      <c r="B325" s="36" t="s">
        <v>4</v>
      </c>
      <c r="C325" s="35">
        <v>5.19</v>
      </c>
      <c r="D325" s="105"/>
    </row>
    <row r="326" spans="1:4" ht="31.5" outlineLevel="1">
      <c r="A326" s="35" t="s">
        <v>1028</v>
      </c>
      <c r="B326" s="36" t="s">
        <v>170</v>
      </c>
      <c r="C326" s="35">
        <v>5.37</v>
      </c>
      <c r="D326" s="105"/>
    </row>
    <row r="327" spans="1:4" ht="31.5" outlineLevel="1">
      <c r="A327" s="35" t="s">
        <v>1028</v>
      </c>
      <c r="B327" s="36" t="s">
        <v>12</v>
      </c>
      <c r="C327" s="35">
        <v>5.69</v>
      </c>
      <c r="D327" s="105"/>
    </row>
    <row r="328" spans="1:4" ht="31.5" outlineLevel="1">
      <c r="A328" s="35" t="s">
        <v>1028</v>
      </c>
      <c r="B328" s="36" t="s">
        <v>780</v>
      </c>
      <c r="C328" s="37">
        <v>5.8</v>
      </c>
      <c r="D328" s="105"/>
    </row>
    <row r="329" spans="1:4" ht="31.5" outlineLevel="1">
      <c r="A329" s="35" t="s">
        <v>1028</v>
      </c>
      <c r="B329" s="36" t="s">
        <v>13</v>
      </c>
      <c r="C329" s="35">
        <v>5.75</v>
      </c>
      <c r="D329" s="105"/>
    </row>
    <row r="330" spans="1:4" ht="31.5" outlineLevel="1">
      <c r="A330" s="35" t="s">
        <v>1028</v>
      </c>
      <c r="B330" s="36" t="s">
        <v>14</v>
      </c>
      <c r="C330" s="37">
        <v>5.7</v>
      </c>
      <c r="D330" s="105"/>
    </row>
    <row r="331" spans="1:4" ht="31.5" outlineLevel="1">
      <c r="A331" s="35" t="s">
        <v>1028</v>
      </c>
      <c r="B331" s="36" t="s">
        <v>15</v>
      </c>
      <c r="C331" s="35">
        <v>5.74</v>
      </c>
      <c r="D331" s="105"/>
    </row>
    <row r="332" spans="1:4" ht="31.5" outlineLevel="1">
      <c r="A332" s="35" t="s">
        <v>1028</v>
      </c>
      <c r="B332" s="36" t="s">
        <v>17</v>
      </c>
      <c r="C332" s="35">
        <v>5.58</v>
      </c>
      <c r="D332" s="105"/>
    </row>
    <row r="333" spans="1:4" ht="31.5" outlineLevel="1">
      <c r="A333" s="35" t="s">
        <v>1028</v>
      </c>
      <c r="B333" s="36" t="s">
        <v>19</v>
      </c>
      <c r="C333" s="35">
        <v>5.55</v>
      </c>
      <c r="D333" s="105"/>
    </row>
    <row r="334" spans="1:4" ht="31.5" outlineLevel="1">
      <c r="A334" s="35" t="s">
        <v>1028</v>
      </c>
      <c r="B334" s="36" t="s">
        <v>20</v>
      </c>
      <c r="C334" s="35">
        <v>5.63</v>
      </c>
      <c r="D334" s="105"/>
    </row>
    <row r="335" spans="1:4" ht="31.5" outlineLevel="1">
      <c r="A335" s="35" t="s">
        <v>1028</v>
      </c>
      <c r="B335" s="36" t="s">
        <v>21</v>
      </c>
      <c r="C335" s="35">
        <v>5.65</v>
      </c>
      <c r="D335" s="105"/>
    </row>
    <row r="336" spans="1:4" ht="31.5" outlineLevel="1">
      <c r="A336" s="35" t="s">
        <v>1028</v>
      </c>
      <c r="B336" s="36" t="s">
        <v>22</v>
      </c>
      <c r="C336" s="35">
        <v>5.68</v>
      </c>
      <c r="D336" s="105"/>
    </row>
    <row r="337" spans="1:4" ht="31.5" outlineLevel="1">
      <c r="A337" s="35" t="s">
        <v>1028</v>
      </c>
      <c r="B337" s="36" t="s">
        <v>24</v>
      </c>
      <c r="C337" s="35">
        <v>5.47</v>
      </c>
      <c r="D337" s="105"/>
    </row>
    <row r="338" spans="1:4" ht="31.5" outlineLevel="1">
      <c r="A338" s="35" t="s">
        <v>1028</v>
      </c>
      <c r="B338" s="36" t="s">
        <v>25</v>
      </c>
      <c r="C338" s="35">
        <v>5.48</v>
      </c>
      <c r="D338" s="105"/>
    </row>
    <row r="339" spans="1:4" ht="31.5">
      <c r="A339" s="41" t="s">
        <v>1028</v>
      </c>
      <c r="B339" s="36"/>
      <c r="C339" s="35"/>
      <c r="D339" s="105"/>
    </row>
    <row r="340" spans="1:4" ht="31.5" outlineLevel="1">
      <c r="A340" s="35" t="s">
        <v>1034</v>
      </c>
      <c r="B340" s="36" t="s">
        <v>1148</v>
      </c>
      <c r="C340" s="35">
        <v>5.0999999999999996</v>
      </c>
      <c r="D340" s="105"/>
    </row>
    <row r="341" spans="1:4" ht="31.5" outlineLevel="1">
      <c r="A341" s="35" t="s">
        <v>1034</v>
      </c>
      <c r="B341" s="36" t="s">
        <v>1</v>
      </c>
      <c r="C341" s="35">
        <v>5.2</v>
      </c>
      <c r="D341" s="105"/>
    </row>
    <row r="342" spans="1:4" ht="31.5" outlineLevel="1">
      <c r="A342" s="35" t="s">
        <v>1034</v>
      </c>
      <c r="B342" s="36" t="s">
        <v>5</v>
      </c>
      <c r="C342" s="35">
        <v>5.26</v>
      </c>
      <c r="D342" s="105"/>
    </row>
    <row r="343" spans="1:4" ht="31.5" outlineLevel="1">
      <c r="A343" s="35" t="s">
        <v>1034</v>
      </c>
      <c r="B343" s="36" t="s">
        <v>1149</v>
      </c>
      <c r="C343" s="35">
        <v>5.38</v>
      </c>
      <c r="D343" s="105"/>
    </row>
    <row r="344" spans="1:4" ht="31.5" outlineLevel="1">
      <c r="A344" s="35" t="s">
        <v>1034</v>
      </c>
      <c r="B344" s="36" t="s">
        <v>1150</v>
      </c>
      <c r="C344" s="35">
        <v>5.39</v>
      </c>
      <c r="D344" s="105"/>
    </row>
    <row r="345" spans="1:4" ht="31.5" outlineLevel="1">
      <c r="A345" s="35" t="s">
        <v>1034</v>
      </c>
      <c r="B345" s="36" t="s">
        <v>1151</v>
      </c>
      <c r="C345" s="37">
        <v>5.6</v>
      </c>
      <c r="D345" s="105"/>
    </row>
    <row r="346" spans="1:4" ht="31.5" outlineLevel="1">
      <c r="A346" s="35" t="s">
        <v>1034</v>
      </c>
      <c r="B346" s="36" t="s">
        <v>25</v>
      </c>
      <c r="C346" s="35">
        <v>5.48</v>
      </c>
      <c r="D346" s="105"/>
    </row>
    <row r="347" spans="1:4" ht="31.5">
      <c r="A347" s="41" t="s">
        <v>1034</v>
      </c>
      <c r="B347" s="36"/>
      <c r="C347" s="35"/>
      <c r="D347" s="105"/>
    </row>
    <row r="348" spans="1:4" ht="31.5" outlineLevel="1">
      <c r="A348" s="35" t="s">
        <v>1038</v>
      </c>
      <c r="B348" s="36" t="s">
        <v>0</v>
      </c>
      <c r="C348" s="35">
        <v>5.0999999999999996</v>
      </c>
      <c r="D348" s="105"/>
    </row>
    <row r="349" spans="1:4" ht="31.5" outlineLevel="1">
      <c r="A349" s="35" t="s">
        <v>1038</v>
      </c>
      <c r="B349" s="36" t="s">
        <v>1</v>
      </c>
      <c r="C349" s="35">
        <v>5.2</v>
      </c>
      <c r="D349" s="105"/>
    </row>
    <row r="350" spans="1:4" ht="31.5" outlineLevel="1">
      <c r="A350" s="35" t="s">
        <v>1038</v>
      </c>
      <c r="B350" s="36" t="s">
        <v>2</v>
      </c>
      <c r="C350" s="35">
        <v>5.3</v>
      </c>
      <c r="D350" s="105"/>
    </row>
    <row r="351" spans="1:4" ht="31.5" outlineLevel="1">
      <c r="A351" s="35" t="s">
        <v>1038</v>
      </c>
      <c r="B351" s="36" t="s">
        <v>159</v>
      </c>
      <c r="C351" s="35">
        <v>5.6</v>
      </c>
      <c r="D351" s="105"/>
    </row>
    <row r="352" spans="1:4" ht="31.5" outlineLevel="1">
      <c r="A352" s="35" t="s">
        <v>1038</v>
      </c>
      <c r="B352" s="36" t="s">
        <v>1138</v>
      </c>
      <c r="C352" s="37">
        <v>5.0999999999999996</v>
      </c>
      <c r="D352" s="105"/>
    </row>
    <row r="353" spans="1:4" ht="31.5" outlineLevel="1">
      <c r="A353" s="35" t="s">
        <v>1038</v>
      </c>
      <c r="B353" s="36" t="s">
        <v>1137</v>
      </c>
      <c r="C353" s="35">
        <v>5.14</v>
      </c>
      <c r="D353" s="105"/>
    </row>
    <row r="354" spans="1:4" ht="31.5" outlineLevel="1">
      <c r="A354" s="35" t="s">
        <v>1038</v>
      </c>
      <c r="B354" s="36" t="s">
        <v>4</v>
      </c>
      <c r="C354" s="35">
        <v>5.19</v>
      </c>
      <c r="D354" s="105"/>
    </row>
    <row r="355" spans="1:4" ht="31.5" outlineLevel="1">
      <c r="A355" s="35" t="s">
        <v>1038</v>
      </c>
      <c r="B355" s="36" t="s">
        <v>161</v>
      </c>
      <c r="C355" s="35">
        <v>5.24</v>
      </c>
      <c r="D355" s="105"/>
    </row>
    <row r="356" spans="1:4" ht="31.5" outlineLevel="1">
      <c r="A356" s="35" t="s">
        <v>1038</v>
      </c>
      <c r="B356" s="36" t="s">
        <v>5</v>
      </c>
      <c r="C356" s="35">
        <v>5.26</v>
      </c>
      <c r="D356" s="105"/>
    </row>
    <row r="357" spans="1:4" ht="31.5" outlineLevel="1">
      <c r="A357" s="35" t="s">
        <v>1038</v>
      </c>
      <c r="B357" s="36" t="s">
        <v>6</v>
      </c>
      <c r="C357" s="35">
        <v>5.27</v>
      </c>
      <c r="D357" s="105"/>
    </row>
    <row r="358" spans="1:4" ht="31.5" outlineLevel="1">
      <c r="A358" s="35" t="s">
        <v>1038</v>
      </c>
      <c r="B358" s="36" t="s">
        <v>7</v>
      </c>
      <c r="C358" s="35">
        <v>5.28</v>
      </c>
      <c r="D358" s="105"/>
    </row>
    <row r="359" spans="1:4" ht="31.5" outlineLevel="1">
      <c r="A359" s="35" t="s">
        <v>1038</v>
      </c>
      <c r="B359" s="36" t="s">
        <v>162</v>
      </c>
      <c r="C359" s="35">
        <v>5.31</v>
      </c>
      <c r="D359" s="105"/>
    </row>
    <row r="360" spans="1:4" ht="31.5" outlineLevel="1">
      <c r="A360" s="35" t="s">
        <v>1038</v>
      </c>
      <c r="B360" s="36" t="s">
        <v>124</v>
      </c>
      <c r="C360" s="35">
        <v>5.36</v>
      </c>
      <c r="D360" s="105"/>
    </row>
    <row r="361" spans="1:4" ht="31.5" outlineLevel="1">
      <c r="A361" s="35" t="s">
        <v>1038</v>
      </c>
      <c r="B361" s="36" t="s">
        <v>170</v>
      </c>
      <c r="C361" s="35">
        <v>5.37</v>
      </c>
      <c r="D361" s="105"/>
    </row>
    <row r="362" spans="1:4" ht="31.5" outlineLevel="1">
      <c r="A362" s="35" t="s">
        <v>1038</v>
      </c>
      <c r="B362" s="36" t="s">
        <v>9</v>
      </c>
      <c r="C362" s="35">
        <v>5.49</v>
      </c>
      <c r="D362" s="105"/>
    </row>
    <row r="363" spans="1:4" ht="31.5" outlineLevel="1">
      <c r="A363" s="35" t="s">
        <v>1038</v>
      </c>
      <c r="B363" s="36" t="s">
        <v>10</v>
      </c>
      <c r="C363" s="35">
        <v>5.51</v>
      </c>
      <c r="D363" s="105"/>
    </row>
    <row r="364" spans="1:4" ht="31.5" outlineLevel="1">
      <c r="A364" s="35" t="s">
        <v>1038</v>
      </c>
      <c r="B364" s="36" t="s">
        <v>1139</v>
      </c>
      <c r="C364" s="35">
        <v>5.52</v>
      </c>
      <c r="D364" s="105"/>
    </row>
    <row r="365" spans="1:4" ht="31.5" outlineLevel="1">
      <c r="A365" s="35" t="s">
        <v>1038</v>
      </c>
      <c r="B365" s="36" t="s">
        <v>11</v>
      </c>
      <c r="C365" s="35">
        <v>5.53</v>
      </c>
      <c r="D365" s="105"/>
    </row>
    <row r="366" spans="1:4" ht="31.5" outlineLevel="1">
      <c r="A366" s="35" t="s">
        <v>1038</v>
      </c>
      <c r="B366" s="36" t="s">
        <v>12</v>
      </c>
      <c r="C366" s="35">
        <v>5.69</v>
      </c>
      <c r="D366" s="105"/>
    </row>
    <row r="367" spans="1:4" ht="31.5" outlineLevel="1">
      <c r="A367" s="35" t="s">
        <v>1038</v>
      </c>
      <c r="B367" s="36" t="s">
        <v>780</v>
      </c>
      <c r="C367" s="37">
        <v>5.8</v>
      </c>
      <c r="D367" s="105"/>
    </row>
    <row r="368" spans="1:4" ht="31.5" outlineLevel="1">
      <c r="A368" s="35" t="s">
        <v>1038</v>
      </c>
      <c r="B368" s="36" t="s">
        <v>935</v>
      </c>
      <c r="C368" s="37">
        <v>5.72</v>
      </c>
      <c r="D368" s="105"/>
    </row>
    <row r="369" spans="1:4" ht="31.5" outlineLevel="1">
      <c r="A369" s="35" t="s">
        <v>1038</v>
      </c>
      <c r="B369" s="36" t="s">
        <v>13</v>
      </c>
      <c r="C369" s="35">
        <v>5.75</v>
      </c>
      <c r="D369" s="105"/>
    </row>
    <row r="370" spans="1:4" ht="31.5" outlineLevel="1">
      <c r="A370" s="35" t="s">
        <v>1038</v>
      </c>
      <c r="B370" s="36" t="s">
        <v>14</v>
      </c>
      <c r="C370" s="37">
        <v>5.7</v>
      </c>
      <c r="D370" s="105"/>
    </row>
    <row r="371" spans="1:4" ht="31.5" outlineLevel="1">
      <c r="A371" s="35" t="s">
        <v>1038</v>
      </c>
      <c r="B371" s="36" t="s">
        <v>15</v>
      </c>
      <c r="C371" s="35">
        <v>5.74</v>
      </c>
      <c r="D371" s="105"/>
    </row>
    <row r="372" spans="1:4" ht="31.5" outlineLevel="1">
      <c r="A372" s="35" t="s">
        <v>1038</v>
      </c>
      <c r="B372" s="36" t="s">
        <v>436</v>
      </c>
      <c r="C372" s="35">
        <v>5.76</v>
      </c>
      <c r="D372" s="105"/>
    </row>
    <row r="373" spans="1:4" ht="31.5" outlineLevel="1">
      <c r="A373" s="35" t="s">
        <v>1038</v>
      </c>
      <c r="B373" s="36" t="s">
        <v>856</v>
      </c>
      <c r="C373" s="35">
        <v>5.89</v>
      </c>
      <c r="D373" s="104" t="s">
        <v>1136</v>
      </c>
    </row>
    <row r="374" spans="1:4" ht="31.5" outlineLevel="1">
      <c r="A374" s="35" t="s">
        <v>1038</v>
      </c>
      <c r="B374" s="36" t="s">
        <v>163</v>
      </c>
      <c r="C374" s="35">
        <v>5.109</v>
      </c>
      <c r="D374" s="104"/>
    </row>
    <row r="375" spans="1:4" ht="31.5" outlineLevel="1">
      <c r="A375" s="35" t="s">
        <v>1038</v>
      </c>
      <c r="B375" s="36" t="s">
        <v>164</v>
      </c>
      <c r="C375" s="35">
        <v>5.1109999999999998</v>
      </c>
      <c r="D375" s="105"/>
    </row>
    <row r="376" spans="1:4" ht="31.5" outlineLevel="1">
      <c r="A376" s="35" t="s">
        <v>1038</v>
      </c>
      <c r="B376" s="36" t="s">
        <v>133</v>
      </c>
      <c r="C376" s="35">
        <v>5.1120000000000001</v>
      </c>
      <c r="D376" s="105"/>
    </row>
    <row r="377" spans="1:4" ht="31.5" outlineLevel="1">
      <c r="A377" s="35" t="s">
        <v>1038</v>
      </c>
      <c r="B377" s="36" t="s">
        <v>1152</v>
      </c>
      <c r="C377" s="35">
        <v>5.1130000000000004</v>
      </c>
      <c r="D377" s="105"/>
    </row>
    <row r="378" spans="1:4" ht="31.5" outlineLevel="1">
      <c r="A378" s="35" t="s">
        <v>1038</v>
      </c>
      <c r="B378" s="36" t="s">
        <v>17</v>
      </c>
      <c r="C378" s="35">
        <v>5.58</v>
      </c>
      <c r="D378" s="105"/>
    </row>
    <row r="379" spans="1:4" ht="31.5" outlineLevel="1">
      <c r="A379" s="35" t="s">
        <v>1038</v>
      </c>
      <c r="B379" s="36" t="s">
        <v>18</v>
      </c>
      <c r="C379" s="35">
        <v>5.54</v>
      </c>
      <c r="D379" s="105"/>
    </row>
    <row r="380" spans="1:4" ht="31.5" outlineLevel="1">
      <c r="A380" s="35" t="s">
        <v>1038</v>
      </c>
      <c r="B380" s="36" t="s">
        <v>19</v>
      </c>
      <c r="C380" s="35">
        <v>5.55</v>
      </c>
      <c r="D380" s="105"/>
    </row>
    <row r="381" spans="1:4" ht="31.5" outlineLevel="1">
      <c r="A381" s="35" t="s">
        <v>1038</v>
      </c>
      <c r="B381" s="36" t="s">
        <v>20</v>
      </c>
      <c r="C381" s="35">
        <v>5.63</v>
      </c>
      <c r="D381" s="105"/>
    </row>
    <row r="382" spans="1:4" ht="31.5" outlineLevel="1">
      <c r="A382" s="35" t="s">
        <v>1038</v>
      </c>
      <c r="B382" s="36" t="s">
        <v>21</v>
      </c>
      <c r="C382" s="35">
        <v>5.65</v>
      </c>
      <c r="D382" s="105"/>
    </row>
    <row r="383" spans="1:4" ht="31.5" outlineLevel="1">
      <c r="A383" s="35" t="s">
        <v>1038</v>
      </c>
      <c r="B383" s="36" t="s">
        <v>178</v>
      </c>
      <c r="C383" s="35">
        <v>5.66</v>
      </c>
      <c r="D383" s="105"/>
    </row>
    <row r="384" spans="1:4" ht="31.5" outlineLevel="1">
      <c r="A384" s="35" t="s">
        <v>1038</v>
      </c>
      <c r="B384" s="36" t="s">
        <v>22</v>
      </c>
      <c r="C384" s="35">
        <v>5.68</v>
      </c>
      <c r="D384" s="105"/>
    </row>
    <row r="385" spans="1:4" ht="31.5" outlineLevel="1">
      <c r="A385" s="35" t="s">
        <v>1038</v>
      </c>
      <c r="B385" s="36" t="s">
        <v>24</v>
      </c>
      <c r="C385" s="35">
        <v>5.47</v>
      </c>
      <c r="D385" s="105"/>
    </row>
    <row r="386" spans="1:4" ht="31.5" outlineLevel="1">
      <c r="A386" s="35" t="s">
        <v>1038</v>
      </c>
      <c r="B386" s="36" t="s">
        <v>25</v>
      </c>
      <c r="C386" s="35">
        <v>5.48</v>
      </c>
      <c r="D386" s="105"/>
    </row>
    <row r="387" spans="1:4" ht="31.5">
      <c r="A387" s="41" t="s">
        <v>1038</v>
      </c>
      <c r="B387" s="36"/>
      <c r="C387" s="35"/>
      <c r="D387" s="105"/>
    </row>
    <row r="388" spans="1:4" ht="15.75" outlineLevel="1">
      <c r="A388" s="35" t="s">
        <v>1040</v>
      </c>
      <c r="B388" s="36" t="s">
        <v>0</v>
      </c>
      <c r="C388" s="35">
        <v>5.0999999999999996</v>
      </c>
      <c r="D388" s="105"/>
    </row>
    <row r="389" spans="1:4" ht="15.75" outlineLevel="1">
      <c r="A389" s="35" t="s">
        <v>1040</v>
      </c>
      <c r="B389" s="36" t="s">
        <v>1</v>
      </c>
      <c r="C389" s="35">
        <v>5.2</v>
      </c>
      <c r="D389" s="105"/>
    </row>
    <row r="390" spans="1:4" ht="15.75" outlineLevel="1">
      <c r="A390" s="35" t="s">
        <v>1040</v>
      </c>
      <c r="B390" s="36" t="s">
        <v>2</v>
      </c>
      <c r="C390" s="35">
        <v>5.3</v>
      </c>
      <c r="D390" s="105"/>
    </row>
    <row r="391" spans="1:4" ht="15.75" outlineLevel="1">
      <c r="A391" s="35" t="s">
        <v>1040</v>
      </c>
      <c r="B391" s="36" t="s">
        <v>159</v>
      </c>
      <c r="C391" s="35">
        <v>5.6</v>
      </c>
      <c r="D391" s="105"/>
    </row>
    <row r="392" spans="1:4" ht="15.75" outlineLevel="1">
      <c r="A392" s="35" t="s">
        <v>1040</v>
      </c>
      <c r="B392" s="36" t="s">
        <v>1138</v>
      </c>
      <c r="C392" s="37">
        <v>5.0999999999999996</v>
      </c>
      <c r="D392" s="105"/>
    </row>
    <row r="393" spans="1:4" ht="15.75" outlineLevel="1">
      <c r="A393" s="35" t="s">
        <v>1040</v>
      </c>
      <c r="B393" s="36" t="s">
        <v>1137</v>
      </c>
      <c r="C393" s="35">
        <v>5.14</v>
      </c>
      <c r="D393" s="105"/>
    </row>
    <row r="394" spans="1:4" ht="15.75" outlineLevel="1">
      <c r="A394" s="35" t="s">
        <v>1040</v>
      </c>
      <c r="B394" s="36" t="s">
        <v>4</v>
      </c>
      <c r="C394" s="35">
        <v>5.19</v>
      </c>
      <c r="D394" s="105"/>
    </row>
    <row r="395" spans="1:4" ht="15.75" outlineLevel="1">
      <c r="A395" s="35" t="s">
        <v>1040</v>
      </c>
      <c r="B395" s="36" t="s">
        <v>161</v>
      </c>
      <c r="C395" s="35">
        <v>5.24</v>
      </c>
      <c r="D395" s="105"/>
    </row>
    <row r="396" spans="1:4" ht="15.75" outlineLevel="1">
      <c r="A396" s="35" t="s">
        <v>1040</v>
      </c>
      <c r="B396" s="36" t="s">
        <v>5</v>
      </c>
      <c r="C396" s="35">
        <v>5.26</v>
      </c>
      <c r="D396" s="105"/>
    </row>
    <row r="397" spans="1:4" ht="15.75" outlineLevel="1">
      <c r="A397" s="35" t="s">
        <v>1040</v>
      </c>
      <c r="B397" s="36" t="s">
        <v>6</v>
      </c>
      <c r="C397" s="35">
        <v>5.27</v>
      </c>
      <c r="D397" s="105"/>
    </row>
    <row r="398" spans="1:4" ht="15.75" outlineLevel="1">
      <c r="A398" s="35" t="s">
        <v>1040</v>
      </c>
      <c r="B398" s="36" t="s">
        <v>7</v>
      </c>
      <c r="C398" s="35">
        <v>5.28</v>
      </c>
      <c r="D398" s="105"/>
    </row>
    <row r="399" spans="1:4" ht="15.75" outlineLevel="1">
      <c r="A399" s="35" t="s">
        <v>1040</v>
      </c>
      <c r="B399" s="36" t="s">
        <v>351</v>
      </c>
      <c r="C399" s="35">
        <v>5.29</v>
      </c>
      <c r="D399" s="105"/>
    </row>
    <row r="400" spans="1:4" ht="15.75" outlineLevel="1">
      <c r="A400" s="35" t="s">
        <v>1040</v>
      </c>
      <c r="B400" s="36" t="s">
        <v>162</v>
      </c>
      <c r="C400" s="35">
        <v>5.31</v>
      </c>
      <c r="D400" s="105"/>
    </row>
    <row r="401" spans="1:4" ht="15.75" outlineLevel="1">
      <c r="A401" s="35" t="s">
        <v>1040</v>
      </c>
      <c r="B401" s="36" t="s">
        <v>124</v>
      </c>
      <c r="C401" s="35">
        <v>5.36</v>
      </c>
      <c r="D401" s="105"/>
    </row>
    <row r="402" spans="1:4" ht="15.75" outlineLevel="1">
      <c r="A402" s="35" t="s">
        <v>1040</v>
      </c>
      <c r="B402" s="36" t="s">
        <v>170</v>
      </c>
      <c r="C402" s="35">
        <v>5.37</v>
      </c>
      <c r="D402" s="105"/>
    </row>
    <row r="403" spans="1:4" ht="15.75" outlineLevel="1">
      <c r="A403" s="35" t="s">
        <v>1040</v>
      </c>
      <c r="B403" s="36" t="s">
        <v>9</v>
      </c>
      <c r="C403" s="35">
        <v>5.49</v>
      </c>
      <c r="D403" s="105"/>
    </row>
    <row r="404" spans="1:4" ht="15.75" outlineLevel="1">
      <c r="A404" s="35" t="s">
        <v>1040</v>
      </c>
      <c r="B404" s="36" t="s">
        <v>10</v>
      </c>
      <c r="C404" s="35">
        <v>5.51</v>
      </c>
      <c r="D404" s="105"/>
    </row>
    <row r="405" spans="1:4" ht="15.75" outlineLevel="1">
      <c r="A405" s="35" t="s">
        <v>1040</v>
      </c>
      <c r="B405" s="36" t="s">
        <v>1139</v>
      </c>
      <c r="C405" s="35">
        <v>5.52</v>
      </c>
      <c r="D405" s="105"/>
    </row>
    <row r="406" spans="1:4" ht="15.75" outlineLevel="1">
      <c r="A406" s="35" t="s">
        <v>1040</v>
      </c>
      <c r="B406" s="36" t="s">
        <v>11</v>
      </c>
      <c r="C406" s="35">
        <v>5.53</v>
      </c>
      <c r="D406" s="105"/>
    </row>
    <row r="407" spans="1:4" ht="15.75" outlineLevel="1">
      <c r="A407" s="35" t="s">
        <v>1040</v>
      </c>
      <c r="B407" s="36" t="s">
        <v>12</v>
      </c>
      <c r="C407" s="35">
        <v>5.69</v>
      </c>
      <c r="D407" s="105"/>
    </row>
    <row r="408" spans="1:4" ht="15.75" outlineLevel="1">
      <c r="A408" s="35" t="s">
        <v>1040</v>
      </c>
      <c r="B408" s="36" t="s">
        <v>13</v>
      </c>
      <c r="C408" s="35">
        <v>5.75</v>
      </c>
      <c r="D408" s="105"/>
    </row>
    <row r="409" spans="1:4" ht="15.75" outlineLevel="1">
      <c r="A409" s="35" t="s">
        <v>1040</v>
      </c>
      <c r="B409" s="36" t="s">
        <v>15</v>
      </c>
      <c r="C409" s="35">
        <v>5.74</v>
      </c>
      <c r="D409" s="105"/>
    </row>
    <row r="410" spans="1:4" ht="15.75" outlineLevel="1">
      <c r="A410" s="35" t="s">
        <v>1040</v>
      </c>
      <c r="B410" s="36" t="s">
        <v>14</v>
      </c>
      <c r="C410" s="37">
        <v>5.7</v>
      </c>
      <c r="D410" s="105"/>
    </row>
    <row r="411" spans="1:4" ht="15.75" outlineLevel="1">
      <c r="A411" s="35" t="s">
        <v>1040</v>
      </c>
      <c r="B411" s="36" t="s">
        <v>436</v>
      </c>
      <c r="C411" s="35">
        <v>5.76</v>
      </c>
      <c r="D411" s="105"/>
    </row>
    <row r="412" spans="1:4" ht="15.75" outlineLevel="1">
      <c r="A412" s="35" t="s">
        <v>1040</v>
      </c>
      <c r="B412" s="36" t="s">
        <v>856</v>
      </c>
      <c r="C412" s="35">
        <v>5.89</v>
      </c>
      <c r="D412" s="104" t="s">
        <v>1136</v>
      </c>
    </row>
    <row r="413" spans="1:4" ht="15.75" outlineLevel="1">
      <c r="A413" s="35" t="s">
        <v>1040</v>
      </c>
      <c r="B413" s="36" t="s">
        <v>163</v>
      </c>
      <c r="C413" s="35">
        <v>5.109</v>
      </c>
      <c r="D413" s="105"/>
    </row>
    <row r="414" spans="1:4" ht="15.75" outlineLevel="1">
      <c r="A414" s="35" t="s">
        <v>1040</v>
      </c>
      <c r="B414" s="36" t="s">
        <v>164</v>
      </c>
      <c r="C414" s="35">
        <v>5.1109999999999998</v>
      </c>
      <c r="D414" s="105"/>
    </row>
    <row r="415" spans="1:4" ht="15.75" outlineLevel="1">
      <c r="A415" s="35" t="s">
        <v>1040</v>
      </c>
      <c r="B415" s="36" t="s">
        <v>133</v>
      </c>
      <c r="C415" s="35">
        <v>5.1120000000000001</v>
      </c>
      <c r="D415" s="105"/>
    </row>
    <row r="416" spans="1:4" ht="15.75" outlineLevel="1">
      <c r="A416" s="35" t="s">
        <v>1040</v>
      </c>
      <c r="B416" s="36" t="s">
        <v>1152</v>
      </c>
      <c r="C416" s="35">
        <v>5.1130000000000004</v>
      </c>
      <c r="D416" s="105"/>
    </row>
    <row r="417" spans="1:4" ht="15.75" outlineLevel="1">
      <c r="A417" s="35" t="s">
        <v>1040</v>
      </c>
      <c r="B417" s="36" t="s">
        <v>17</v>
      </c>
      <c r="C417" s="35">
        <v>5.58</v>
      </c>
      <c r="D417" s="105"/>
    </row>
    <row r="418" spans="1:4" ht="15.75" outlineLevel="1">
      <c r="A418" s="35" t="s">
        <v>1040</v>
      </c>
      <c r="B418" s="36" t="s">
        <v>18</v>
      </c>
      <c r="C418" s="35">
        <v>5.54</v>
      </c>
      <c r="D418" s="105"/>
    </row>
    <row r="419" spans="1:4" ht="15.75" outlineLevel="1">
      <c r="A419" s="35" t="s">
        <v>1040</v>
      </c>
      <c r="B419" s="36" t="s">
        <v>19</v>
      </c>
      <c r="C419" s="35">
        <v>5.55</v>
      </c>
      <c r="D419" s="105"/>
    </row>
    <row r="420" spans="1:4" ht="15.75" outlineLevel="1">
      <c r="A420" s="35" t="s">
        <v>1040</v>
      </c>
      <c r="B420" s="36" t="s">
        <v>20</v>
      </c>
      <c r="C420" s="35">
        <v>5.63</v>
      </c>
      <c r="D420" s="105"/>
    </row>
    <row r="421" spans="1:4" ht="15.75" outlineLevel="1">
      <c r="A421" s="35" t="s">
        <v>1040</v>
      </c>
      <c r="B421" s="36" t="s">
        <v>21</v>
      </c>
      <c r="C421" s="35">
        <v>5.65</v>
      </c>
      <c r="D421" s="105"/>
    </row>
    <row r="422" spans="1:4" ht="15.75" outlineLevel="1">
      <c r="A422" s="35" t="s">
        <v>1040</v>
      </c>
      <c r="B422" s="36" t="s">
        <v>178</v>
      </c>
      <c r="C422" s="35">
        <v>5.66</v>
      </c>
      <c r="D422" s="105"/>
    </row>
    <row r="423" spans="1:4" ht="15.75" outlineLevel="1">
      <c r="A423" s="35" t="s">
        <v>1040</v>
      </c>
      <c r="B423" s="36" t="s">
        <v>22</v>
      </c>
      <c r="C423" s="35">
        <v>5.68</v>
      </c>
      <c r="D423" s="105"/>
    </row>
    <row r="424" spans="1:4" ht="15.75" outlineLevel="1">
      <c r="A424" s="35" t="s">
        <v>1040</v>
      </c>
      <c r="B424" s="36" t="s">
        <v>24</v>
      </c>
      <c r="C424" s="35">
        <v>5.47</v>
      </c>
      <c r="D424" s="105"/>
    </row>
    <row r="425" spans="1:4" ht="15.75" outlineLevel="1">
      <c r="A425" s="35" t="s">
        <v>1040</v>
      </c>
      <c r="B425" s="36" t="s">
        <v>25</v>
      </c>
      <c r="C425" s="35">
        <v>5.48</v>
      </c>
      <c r="D425" s="105"/>
    </row>
    <row r="426" spans="1:4" ht="15.75">
      <c r="A426" s="41" t="s">
        <v>1040</v>
      </c>
      <c r="B426" s="36"/>
      <c r="C426" s="35"/>
      <c r="D426" s="105"/>
    </row>
    <row r="427" spans="1:4" ht="31.5" outlineLevel="1">
      <c r="A427" s="35" t="s">
        <v>1153</v>
      </c>
      <c r="B427" s="36" t="s">
        <v>0</v>
      </c>
      <c r="C427" s="35">
        <v>5.0999999999999996</v>
      </c>
      <c r="D427" s="105"/>
    </row>
    <row r="428" spans="1:4" ht="31.5" outlineLevel="1">
      <c r="A428" s="35" t="s">
        <v>1153</v>
      </c>
      <c r="B428" s="36" t="s">
        <v>1</v>
      </c>
      <c r="C428" s="35">
        <v>5.2</v>
      </c>
      <c r="D428" s="105"/>
    </row>
    <row r="429" spans="1:4" ht="31.5" outlineLevel="1">
      <c r="A429" s="35" t="s">
        <v>1153</v>
      </c>
      <c r="B429" s="36" t="s">
        <v>2</v>
      </c>
      <c r="C429" s="35">
        <v>5.3</v>
      </c>
      <c r="D429" s="105"/>
    </row>
    <row r="430" spans="1:4" ht="31.5" outlineLevel="1">
      <c r="A430" s="35" t="s">
        <v>1153</v>
      </c>
      <c r="B430" s="36" t="s">
        <v>159</v>
      </c>
      <c r="C430" s="35">
        <v>5.6</v>
      </c>
      <c r="D430" s="105"/>
    </row>
    <row r="431" spans="1:4" ht="31.5" outlineLevel="1">
      <c r="A431" s="35" t="s">
        <v>1153</v>
      </c>
      <c r="B431" s="36" t="s">
        <v>1138</v>
      </c>
      <c r="C431" s="37">
        <v>5.0999999999999996</v>
      </c>
      <c r="D431" s="105"/>
    </row>
    <row r="432" spans="1:4" ht="31.5" outlineLevel="1">
      <c r="A432" s="35" t="s">
        <v>1153</v>
      </c>
      <c r="B432" s="36" t="s">
        <v>1137</v>
      </c>
      <c r="C432" s="35">
        <v>5.14</v>
      </c>
      <c r="D432" s="105"/>
    </row>
    <row r="433" spans="1:4" ht="31.5" outlineLevel="1">
      <c r="A433" s="35" t="s">
        <v>1153</v>
      </c>
      <c r="B433" s="36" t="s">
        <v>4</v>
      </c>
      <c r="C433" s="35">
        <v>5.19</v>
      </c>
      <c r="D433" s="105"/>
    </row>
    <row r="434" spans="1:4" ht="31.5" outlineLevel="1">
      <c r="A434" s="35" t="s">
        <v>1153</v>
      </c>
      <c r="B434" s="36" t="s">
        <v>161</v>
      </c>
      <c r="C434" s="35">
        <v>5.24</v>
      </c>
      <c r="D434" s="105"/>
    </row>
    <row r="435" spans="1:4" ht="31.5" outlineLevel="1">
      <c r="A435" s="35" t="s">
        <v>1153</v>
      </c>
      <c r="B435" s="36" t="s">
        <v>5</v>
      </c>
      <c r="C435" s="35">
        <v>5.26</v>
      </c>
      <c r="D435" s="105"/>
    </row>
    <row r="436" spans="1:4" ht="31.5" outlineLevel="1">
      <c r="A436" s="35" t="s">
        <v>1153</v>
      </c>
      <c r="B436" s="36" t="s">
        <v>6</v>
      </c>
      <c r="C436" s="35">
        <v>5.27</v>
      </c>
      <c r="D436" s="105"/>
    </row>
    <row r="437" spans="1:4" ht="31.5" outlineLevel="1">
      <c r="A437" s="35" t="s">
        <v>1153</v>
      </c>
      <c r="B437" s="36" t="s">
        <v>7</v>
      </c>
      <c r="C437" s="35">
        <v>5.28</v>
      </c>
      <c r="D437" s="105"/>
    </row>
    <row r="438" spans="1:4" ht="31.5" outlineLevel="1">
      <c r="A438" s="35" t="s">
        <v>1153</v>
      </c>
      <c r="B438" s="36" t="s">
        <v>351</v>
      </c>
      <c r="C438" s="35">
        <v>5.29</v>
      </c>
      <c r="D438" s="105"/>
    </row>
    <row r="439" spans="1:4" ht="31.5" outlineLevel="1">
      <c r="A439" s="35" t="s">
        <v>1153</v>
      </c>
      <c r="B439" s="36" t="s">
        <v>162</v>
      </c>
      <c r="C439" s="35">
        <v>5.31</v>
      </c>
      <c r="D439" s="105"/>
    </row>
    <row r="440" spans="1:4" ht="31.5" outlineLevel="1">
      <c r="A440" s="35" t="s">
        <v>1153</v>
      </c>
      <c r="B440" s="36" t="s">
        <v>124</v>
      </c>
      <c r="C440" s="35">
        <v>5.36</v>
      </c>
      <c r="D440" s="105"/>
    </row>
    <row r="441" spans="1:4" ht="31.5" outlineLevel="1">
      <c r="A441" s="35" t="s">
        <v>1153</v>
      </c>
      <c r="B441" s="36" t="s">
        <v>170</v>
      </c>
      <c r="C441" s="35">
        <v>5.37</v>
      </c>
      <c r="D441" s="105"/>
    </row>
    <row r="442" spans="1:4" ht="31.5" outlineLevel="1">
      <c r="A442" s="35" t="s">
        <v>1153</v>
      </c>
      <c r="B442" s="36" t="s">
        <v>11</v>
      </c>
      <c r="C442" s="35">
        <v>5.53</v>
      </c>
      <c r="D442" s="105"/>
    </row>
    <row r="443" spans="1:4" ht="31.5" outlineLevel="1">
      <c r="A443" s="35" t="s">
        <v>1153</v>
      </c>
      <c r="B443" s="36" t="s">
        <v>163</v>
      </c>
      <c r="C443" s="35">
        <v>5.109</v>
      </c>
      <c r="D443" s="105"/>
    </row>
    <row r="444" spans="1:4" ht="31.5" outlineLevel="1">
      <c r="A444" s="35" t="s">
        <v>1153</v>
      </c>
      <c r="B444" s="36" t="s">
        <v>164</v>
      </c>
      <c r="C444" s="35">
        <v>5.1109999999999998</v>
      </c>
      <c r="D444" s="105"/>
    </row>
    <row r="445" spans="1:4" ht="31.5" outlineLevel="1">
      <c r="A445" s="35" t="s">
        <v>1153</v>
      </c>
      <c r="B445" s="36" t="s">
        <v>133</v>
      </c>
      <c r="C445" s="35">
        <v>5.1120000000000001</v>
      </c>
      <c r="D445" s="105"/>
    </row>
    <row r="446" spans="1:4" ht="31.5" outlineLevel="1">
      <c r="A446" s="35" t="s">
        <v>1153</v>
      </c>
      <c r="B446" s="36" t="s">
        <v>1152</v>
      </c>
      <c r="C446" s="35">
        <v>5.1130000000000004</v>
      </c>
      <c r="D446" s="105"/>
    </row>
    <row r="447" spans="1:4" ht="31.5" outlineLevel="1">
      <c r="A447" s="35" t="s">
        <v>1153</v>
      </c>
      <c r="B447" s="36" t="s">
        <v>17</v>
      </c>
      <c r="C447" s="35">
        <v>5.58</v>
      </c>
      <c r="D447" s="105"/>
    </row>
    <row r="448" spans="1:4" ht="31.5" outlineLevel="1">
      <c r="A448" s="35" t="s">
        <v>1153</v>
      </c>
      <c r="B448" s="36" t="s">
        <v>18</v>
      </c>
      <c r="C448" s="35">
        <v>5.54</v>
      </c>
      <c r="D448" s="105"/>
    </row>
    <row r="449" spans="1:4" ht="31.5" outlineLevel="1">
      <c r="A449" s="35" t="s">
        <v>1153</v>
      </c>
      <c r="B449" s="36" t="s">
        <v>19</v>
      </c>
      <c r="C449" s="35">
        <v>5.55</v>
      </c>
      <c r="D449" s="105"/>
    </row>
    <row r="450" spans="1:4" ht="31.5" outlineLevel="1">
      <c r="A450" s="35" t="s">
        <v>1153</v>
      </c>
      <c r="B450" s="36" t="s">
        <v>20</v>
      </c>
      <c r="C450" s="35">
        <v>5.63</v>
      </c>
      <c r="D450" s="105"/>
    </row>
    <row r="451" spans="1:4" ht="31.5" outlineLevel="1">
      <c r="A451" s="35" t="s">
        <v>1153</v>
      </c>
      <c r="B451" s="36" t="s">
        <v>24</v>
      </c>
      <c r="C451" s="35">
        <v>5.47</v>
      </c>
      <c r="D451" s="105"/>
    </row>
    <row r="452" spans="1:4" ht="31.5" outlineLevel="1">
      <c r="A452" s="35" t="s">
        <v>1153</v>
      </c>
      <c r="B452" s="36" t="s">
        <v>25</v>
      </c>
      <c r="C452" s="35">
        <v>5.48</v>
      </c>
      <c r="D452" s="105"/>
    </row>
    <row r="453" spans="1:4" ht="31.5">
      <c r="A453" s="41" t="s">
        <v>1153</v>
      </c>
      <c r="B453" s="36"/>
      <c r="C453" s="35"/>
      <c r="D453" s="105"/>
    </row>
    <row r="454" spans="1:4" ht="15.75" outlineLevel="1">
      <c r="A454" s="35" t="s">
        <v>800</v>
      </c>
      <c r="B454" s="36" t="s">
        <v>0</v>
      </c>
      <c r="C454" s="35">
        <v>5.0999999999999996</v>
      </c>
      <c r="D454" s="105"/>
    </row>
    <row r="455" spans="1:4" ht="15.75" outlineLevel="1">
      <c r="A455" s="35" t="s">
        <v>800</v>
      </c>
      <c r="B455" s="36" t="s">
        <v>1</v>
      </c>
      <c r="C455" s="35">
        <v>5.2</v>
      </c>
      <c r="D455" s="105"/>
    </row>
    <row r="456" spans="1:4" ht="15.75" outlineLevel="1">
      <c r="A456" s="35" t="s">
        <v>800</v>
      </c>
      <c r="B456" s="36" t="s">
        <v>215</v>
      </c>
      <c r="C456" s="35">
        <v>5.5</v>
      </c>
      <c r="D456" s="105"/>
    </row>
    <row r="457" spans="1:4" ht="15.75" outlineLevel="1">
      <c r="A457" s="35" t="s">
        <v>800</v>
      </c>
      <c r="B457" s="36" t="s">
        <v>216</v>
      </c>
      <c r="C457" s="35">
        <v>5.8</v>
      </c>
      <c r="D457" s="104" t="s">
        <v>1136</v>
      </c>
    </row>
    <row r="458" spans="1:4" ht="15.75" outlineLevel="1">
      <c r="A458" s="35" t="s">
        <v>800</v>
      </c>
      <c r="B458" s="36" t="s">
        <v>217</v>
      </c>
      <c r="C458" s="35">
        <v>5.12</v>
      </c>
      <c r="D458" s="104" t="s">
        <v>1136</v>
      </c>
    </row>
    <row r="459" spans="1:4" ht="15.75" outlineLevel="1">
      <c r="A459" s="35" t="s">
        <v>800</v>
      </c>
      <c r="B459" s="36" t="s">
        <v>218</v>
      </c>
      <c r="C459" s="35">
        <v>5.15</v>
      </c>
      <c r="D459" s="105"/>
    </row>
    <row r="460" spans="1:4" ht="15.75" outlineLevel="1">
      <c r="A460" s="35" t="s">
        <v>800</v>
      </c>
      <c r="B460" s="36" t="s">
        <v>219</v>
      </c>
      <c r="C460" s="37">
        <v>5.2</v>
      </c>
      <c r="D460" s="104"/>
    </row>
    <row r="461" spans="1:4" ht="15.75" outlineLevel="1">
      <c r="A461" s="35" t="s">
        <v>800</v>
      </c>
      <c r="B461" s="36" t="s">
        <v>220</v>
      </c>
      <c r="C461" s="35">
        <v>5.25</v>
      </c>
      <c r="D461" s="105"/>
    </row>
    <row r="462" spans="1:4" ht="15.75" outlineLevel="1">
      <c r="A462" s="35" t="s">
        <v>800</v>
      </c>
      <c r="B462" s="36" t="s">
        <v>5</v>
      </c>
      <c r="C462" s="35">
        <v>5.26</v>
      </c>
      <c r="D462" s="105"/>
    </row>
    <row r="463" spans="1:4" ht="15.75" outlineLevel="1">
      <c r="A463" s="35" t="s">
        <v>800</v>
      </c>
      <c r="B463" s="36" t="s">
        <v>857</v>
      </c>
      <c r="C463" s="35">
        <v>5.1139999999999999</v>
      </c>
      <c r="D463" s="104" t="s">
        <v>1136</v>
      </c>
    </row>
    <row r="464" spans="1:4" ht="15.75" outlineLevel="1">
      <c r="A464" s="35" t="s">
        <v>800</v>
      </c>
      <c r="B464" s="36" t="s">
        <v>6</v>
      </c>
      <c r="C464" s="35">
        <v>5.27</v>
      </c>
      <c r="D464" s="105"/>
    </row>
    <row r="465" spans="1:4" ht="15.75" outlineLevel="1">
      <c r="A465" s="35" t="s">
        <v>800</v>
      </c>
      <c r="B465" s="36" t="s">
        <v>1154</v>
      </c>
      <c r="C465" s="35">
        <v>5.1150000000000002</v>
      </c>
      <c r="D465" s="104" t="s">
        <v>1136</v>
      </c>
    </row>
    <row r="466" spans="1:4" ht="15.75" outlineLevel="1">
      <c r="A466" s="35" t="s">
        <v>800</v>
      </c>
      <c r="B466" s="36" t="s">
        <v>1155</v>
      </c>
      <c r="C466" s="35">
        <v>5.1159999999999997</v>
      </c>
      <c r="D466" s="104" t="s">
        <v>1136</v>
      </c>
    </row>
    <row r="467" spans="1:4" ht="15.75" outlineLevel="1">
      <c r="A467" s="35" t="s">
        <v>800</v>
      </c>
      <c r="B467" s="36" t="s">
        <v>7</v>
      </c>
      <c r="C467" s="35">
        <v>5.28</v>
      </c>
      <c r="D467" s="105"/>
    </row>
    <row r="468" spans="1:4" ht="15.75" outlineLevel="1">
      <c r="A468" s="35" t="s">
        <v>800</v>
      </c>
      <c r="B468" s="36" t="s">
        <v>124</v>
      </c>
      <c r="C468" s="35">
        <v>5.36</v>
      </c>
      <c r="D468" s="105"/>
    </row>
    <row r="469" spans="1:4" ht="15.75" outlineLevel="1">
      <c r="A469" s="35" t="s">
        <v>800</v>
      </c>
      <c r="B469" s="36" t="s">
        <v>170</v>
      </c>
      <c r="C469" s="35">
        <v>5.37</v>
      </c>
      <c r="D469" s="105"/>
    </row>
    <row r="470" spans="1:4" ht="15.75" outlineLevel="1">
      <c r="A470" s="35" t="s">
        <v>800</v>
      </c>
      <c r="B470" s="36" t="s">
        <v>11</v>
      </c>
      <c r="C470" s="35">
        <v>5.53</v>
      </c>
      <c r="D470" s="105"/>
    </row>
    <row r="471" spans="1:4" ht="15.75" outlineLevel="1">
      <c r="A471" s="35" t="s">
        <v>800</v>
      </c>
      <c r="B471" s="36" t="s">
        <v>163</v>
      </c>
      <c r="C471" s="35">
        <v>5.109</v>
      </c>
      <c r="D471" s="105"/>
    </row>
    <row r="472" spans="1:4" ht="15.75" outlineLevel="1">
      <c r="A472" s="35" t="s">
        <v>800</v>
      </c>
      <c r="B472" s="36" t="s">
        <v>164</v>
      </c>
      <c r="C472" s="35">
        <v>5.1109999999999998</v>
      </c>
      <c r="D472" s="105"/>
    </row>
    <row r="473" spans="1:4" ht="15.75" outlineLevel="1">
      <c r="A473" s="35" t="s">
        <v>800</v>
      </c>
      <c r="B473" s="36" t="s">
        <v>133</v>
      </c>
      <c r="C473" s="35">
        <v>5.1120000000000001</v>
      </c>
      <c r="D473" s="105"/>
    </row>
    <row r="474" spans="1:4" ht="15.75" outlineLevel="1">
      <c r="A474" s="35" t="s">
        <v>800</v>
      </c>
      <c r="B474" s="36" t="s">
        <v>18</v>
      </c>
      <c r="C474" s="35">
        <v>5.54</v>
      </c>
      <c r="D474" s="105"/>
    </row>
    <row r="475" spans="1:4" ht="15.75" outlineLevel="1">
      <c r="A475" s="35" t="s">
        <v>800</v>
      </c>
      <c r="B475" s="36" t="s">
        <v>1156</v>
      </c>
      <c r="C475" s="35">
        <v>5.61</v>
      </c>
      <c r="D475" s="105"/>
    </row>
    <row r="476" spans="1:4" ht="15.75" outlineLevel="1">
      <c r="A476" s="35" t="s">
        <v>800</v>
      </c>
      <c r="B476" s="36" t="s">
        <v>20</v>
      </c>
      <c r="C476" s="35">
        <v>5.63</v>
      </c>
      <c r="D476" s="105"/>
    </row>
    <row r="477" spans="1:4" ht="15.75" outlineLevel="1">
      <c r="A477" s="35" t="s">
        <v>800</v>
      </c>
      <c r="B477" s="36" t="s">
        <v>1157</v>
      </c>
      <c r="C477" s="35">
        <v>5.46</v>
      </c>
      <c r="D477" s="105"/>
    </row>
    <row r="478" spans="1:4" ht="15.75" outlineLevel="1">
      <c r="A478" s="35" t="s">
        <v>800</v>
      </c>
      <c r="B478" s="36" t="s">
        <v>24</v>
      </c>
      <c r="C478" s="35">
        <v>5.47</v>
      </c>
      <c r="D478" s="105"/>
    </row>
    <row r="479" spans="1:4" ht="15.75" outlineLevel="1">
      <c r="A479" s="35" t="s">
        <v>800</v>
      </c>
      <c r="B479" s="36" t="s">
        <v>25</v>
      </c>
      <c r="C479" s="35">
        <v>5.48</v>
      </c>
      <c r="D479" s="105"/>
    </row>
    <row r="480" spans="1:4" ht="15.75">
      <c r="A480" s="41" t="s">
        <v>800</v>
      </c>
      <c r="B480" s="36"/>
      <c r="C480" s="35"/>
      <c r="D480" s="105"/>
    </row>
    <row r="481" spans="1:4" ht="15.75" outlineLevel="1">
      <c r="A481" s="35" t="s">
        <v>1158</v>
      </c>
      <c r="B481" s="36" t="s">
        <v>0</v>
      </c>
      <c r="C481" s="35">
        <v>5.0999999999999996</v>
      </c>
      <c r="D481" s="105"/>
    </row>
    <row r="482" spans="1:4" ht="15.75" outlineLevel="1">
      <c r="A482" s="35" t="s">
        <v>1158</v>
      </c>
      <c r="B482" s="36" t="s">
        <v>1</v>
      </c>
      <c r="C482" s="35">
        <v>5.2</v>
      </c>
      <c r="D482" s="105"/>
    </row>
    <row r="483" spans="1:4" ht="15.75" outlineLevel="1">
      <c r="A483" s="35" t="s">
        <v>1158</v>
      </c>
      <c r="B483" s="36" t="s">
        <v>2</v>
      </c>
      <c r="C483" s="35">
        <v>5.3</v>
      </c>
      <c r="D483" s="105"/>
    </row>
    <row r="484" spans="1:4" ht="15.75" outlineLevel="1">
      <c r="A484" s="35" t="s">
        <v>1158</v>
      </c>
      <c r="B484" s="36" t="s">
        <v>159</v>
      </c>
      <c r="C484" s="35">
        <v>5.6</v>
      </c>
      <c r="D484" s="105"/>
    </row>
    <row r="485" spans="1:4" ht="15.75" outlineLevel="1">
      <c r="A485" s="35" t="s">
        <v>1158</v>
      </c>
      <c r="B485" s="36" t="s">
        <v>1138</v>
      </c>
      <c r="C485" s="37">
        <v>5.0999999999999996</v>
      </c>
      <c r="D485" s="105"/>
    </row>
    <row r="486" spans="1:4" ht="15.75" outlineLevel="1">
      <c r="A486" s="35" t="s">
        <v>1158</v>
      </c>
      <c r="B486" s="36" t="s">
        <v>1137</v>
      </c>
      <c r="C486" s="35">
        <v>5.14</v>
      </c>
      <c r="D486" s="105"/>
    </row>
    <row r="487" spans="1:4" ht="15.75" outlineLevel="1">
      <c r="A487" s="35" t="s">
        <v>1158</v>
      </c>
      <c r="B487" s="36" t="s">
        <v>4</v>
      </c>
      <c r="C487" s="35">
        <v>5.19</v>
      </c>
      <c r="D487" s="105"/>
    </row>
    <row r="488" spans="1:4" ht="15.75" outlineLevel="1">
      <c r="A488" s="35" t="s">
        <v>1158</v>
      </c>
      <c r="B488" s="36" t="s">
        <v>161</v>
      </c>
      <c r="C488" s="35">
        <v>5.24</v>
      </c>
      <c r="D488" s="105"/>
    </row>
    <row r="489" spans="1:4" ht="15.75" outlineLevel="1">
      <c r="A489" s="35" t="s">
        <v>1158</v>
      </c>
      <c r="B489" s="36" t="s">
        <v>6</v>
      </c>
      <c r="C489" s="35">
        <v>5.27</v>
      </c>
      <c r="D489" s="105"/>
    </row>
    <row r="490" spans="1:4" ht="15.75" outlineLevel="1">
      <c r="A490" s="35" t="s">
        <v>1158</v>
      </c>
      <c r="B490" s="36" t="s">
        <v>7</v>
      </c>
      <c r="C490" s="35">
        <v>5.28</v>
      </c>
      <c r="D490" s="105"/>
    </row>
    <row r="491" spans="1:4" ht="15.75" outlineLevel="1">
      <c r="A491" s="35" t="s">
        <v>1158</v>
      </c>
      <c r="B491" s="36" t="s">
        <v>351</v>
      </c>
      <c r="C491" s="35">
        <v>5.29</v>
      </c>
      <c r="D491" s="105"/>
    </row>
    <row r="492" spans="1:4" ht="15.75" outlineLevel="1">
      <c r="A492" s="35" t="s">
        <v>1158</v>
      </c>
      <c r="B492" s="36" t="s">
        <v>1143</v>
      </c>
      <c r="C492" s="35">
        <v>5.34</v>
      </c>
      <c r="D492" s="105"/>
    </row>
    <row r="493" spans="1:4" ht="15.75" outlineLevel="1">
      <c r="A493" s="35" t="s">
        <v>1158</v>
      </c>
      <c r="B493" s="36" t="s">
        <v>162</v>
      </c>
      <c r="C493" s="35">
        <v>5.31</v>
      </c>
      <c r="D493" s="105"/>
    </row>
    <row r="494" spans="1:4" ht="15.75" outlineLevel="1">
      <c r="A494" s="35" t="s">
        <v>1158</v>
      </c>
      <c r="B494" s="36" t="s">
        <v>1144</v>
      </c>
      <c r="C494" s="35">
        <v>5.101</v>
      </c>
      <c r="D494" s="105"/>
    </row>
    <row r="495" spans="1:4" ht="15.75" outlineLevel="1">
      <c r="A495" s="35" t="s">
        <v>1158</v>
      </c>
      <c r="B495" s="36" t="s">
        <v>124</v>
      </c>
      <c r="C495" s="35">
        <v>5.36</v>
      </c>
      <c r="D495" s="105"/>
    </row>
    <row r="496" spans="1:4" ht="15.75" outlineLevel="1">
      <c r="A496" s="35" t="s">
        <v>1158</v>
      </c>
      <c r="B496" s="36" t="s">
        <v>170</v>
      </c>
      <c r="C496" s="35">
        <v>5.37</v>
      </c>
      <c r="D496" s="105"/>
    </row>
    <row r="497" spans="1:4" ht="15.75" outlineLevel="1">
      <c r="A497" s="35" t="s">
        <v>1158</v>
      </c>
      <c r="B497" s="36" t="s">
        <v>11</v>
      </c>
      <c r="C497" s="35">
        <v>5.53</v>
      </c>
      <c r="D497" s="105"/>
    </row>
    <row r="498" spans="1:4" ht="15.75" outlineLevel="1">
      <c r="A498" s="35" t="s">
        <v>1158</v>
      </c>
      <c r="B498" s="36" t="s">
        <v>163</v>
      </c>
      <c r="C498" s="35">
        <v>5.109</v>
      </c>
      <c r="D498" s="105"/>
    </row>
    <row r="499" spans="1:4" ht="15.75" outlineLevel="1">
      <c r="A499" s="35" t="s">
        <v>1158</v>
      </c>
      <c r="B499" s="36" t="s">
        <v>164</v>
      </c>
      <c r="C499" s="35">
        <v>5.1109999999999998</v>
      </c>
      <c r="D499" s="105"/>
    </row>
    <row r="500" spans="1:4" ht="15.75" outlineLevel="1">
      <c r="A500" s="35" t="s">
        <v>1158</v>
      </c>
      <c r="B500" s="36" t="s">
        <v>133</v>
      </c>
      <c r="C500" s="35">
        <v>5.1120000000000001</v>
      </c>
      <c r="D500" s="105"/>
    </row>
    <row r="501" spans="1:4" ht="15.75" outlineLevel="1">
      <c r="A501" s="35" t="s">
        <v>1158</v>
      </c>
      <c r="B501" s="36" t="s">
        <v>1145</v>
      </c>
      <c r="C501" s="35">
        <v>5.1020000000000003</v>
      </c>
      <c r="D501" s="105"/>
    </row>
    <row r="502" spans="1:4" ht="15.75" outlineLevel="1">
      <c r="A502" s="35" t="s">
        <v>1158</v>
      </c>
      <c r="B502" s="36" t="s">
        <v>1146</v>
      </c>
      <c r="C502" s="38">
        <v>5.0999999999999996</v>
      </c>
      <c r="D502" s="105"/>
    </row>
    <row r="503" spans="1:4" ht="15.75" outlineLevel="1">
      <c r="A503" s="35" t="s">
        <v>1158</v>
      </c>
      <c r="B503" s="36" t="s">
        <v>17</v>
      </c>
      <c r="C503" s="35">
        <v>5.58</v>
      </c>
      <c r="D503" s="105"/>
    </row>
    <row r="504" spans="1:4" ht="15.75" outlineLevel="1">
      <c r="A504" s="35" t="s">
        <v>1158</v>
      </c>
      <c r="B504" s="36" t="s">
        <v>19</v>
      </c>
      <c r="C504" s="35">
        <v>5.55</v>
      </c>
      <c r="D504" s="105"/>
    </row>
    <row r="505" spans="1:4" ht="15.75" outlineLevel="1">
      <c r="A505" s="35" t="s">
        <v>1158</v>
      </c>
      <c r="B505" s="36" t="s">
        <v>18</v>
      </c>
      <c r="C505" s="35">
        <v>5.54</v>
      </c>
      <c r="D505" s="105"/>
    </row>
    <row r="506" spans="1:4" ht="15.75" outlineLevel="1">
      <c r="A506" s="35" t="s">
        <v>1158</v>
      </c>
      <c r="B506" s="36" t="s">
        <v>20</v>
      </c>
      <c r="C506" s="35">
        <v>5.63</v>
      </c>
      <c r="D506" s="105"/>
    </row>
    <row r="507" spans="1:4" ht="15.75" outlineLevel="1">
      <c r="A507" s="35" t="s">
        <v>1158</v>
      </c>
      <c r="B507" s="36" t="s">
        <v>24</v>
      </c>
      <c r="C507" s="35">
        <v>5.47</v>
      </c>
      <c r="D507" s="105"/>
    </row>
    <row r="508" spans="1:4" ht="15.75" outlineLevel="1">
      <c r="A508" s="35" t="s">
        <v>1158</v>
      </c>
      <c r="B508" s="36" t="s">
        <v>25</v>
      </c>
      <c r="C508" s="35">
        <v>5.48</v>
      </c>
      <c r="D508" s="105"/>
    </row>
    <row r="509" spans="1:4" ht="15.75">
      <c r="A509" s="41" t="s">
        <v>1158</v>
      </c>
      <c r="B509" s="36"/>
      <c r="C509" s="35"/>
      <c r="D509" s="105"/>
    </row>
    <row r="510" spans="1:4" ht="15.75" outlineLevel="1">
      <c r="A510" s="35" t="s">
        <v>1058</v>
      </c>
      <c r="B510" s="36" t="s">
        <v>0</v>
      </c>
      <c r="C510" s="35">
        <v>5.0999999999999996</v>
      </c>
      <c r="D510" s="105"/>
    </row>
    <row r="511" spans="1:4" ht="15.75" outlineLevel="1">
      <c r="A511" s="35" t="s">
        <v>1058</v>
      </c>
      <c r="B511" s="36" t="s">
        <v>1</v>
      </c>
      <c r="C511" s="35">
        <v>5.2</v>
      </c>
      <c r="D511" s="105"/>
    </row>
    <row r="512" spans="1:4" ht="15.75" outlineLevel="1">
      <c r="A512" s="35" t="s">
        <v>1058</v>
      </c>
      <c r="B512" s="36" t="s">
        <v>2</v>
      </c>
      <c r="C512" s="35">
        <v>5.3</v>
      </c>
      <c r="D512" s="105"/>
    </row>
    <row r="513" spans="1:4" ht="15.75" outlineLevel="1">
      <c r="A513" s="35" t="s">
        <v>1058</v>
      </c>
      <c r="B513" s="36" t="s">
        <v>159</v>
      </c>
      <c r="C513" s="35">
        <v>5.6</v>
      </c>
      <c r="D513" s="105"/>
    </row>
    <row r="514" spans="1:4" ht="15.75" outlineLevel="1">
      <c r="A514" s="35" t="s">
        <v>1058</v>
      </c>
      <c r="B514" s="36" t="s">
        <v>1138</v>
      </c>
      <c r="C514" s="37">
        <v>5.0999999999999996</v>
      </c>
      <c r="D514" s="105"/>
    </row>
    <row r="515" spans="1:4" ht="15.75" outlineLevel="1">
      <c r="A515" s="35" t="s">
        <v>1058</v>
      </c>
      <c r="B515" s="36" t="s">
        <v>1137</v>
      </c>
      <c r="C515" s="35">
        <v>5.14</v>
      </c>
      <c r="D515" s="105"/>
    </row>
    <row r="516" spans="1:4" ht="15.75" outlineLevel="1">
      <c r="A516" s="35" t="s">
        <v>1058</v>
      </c>
      <c r="B516" s="36" t="s">
        <v>4</v>
      </c>
      <c r="C516" s="35">
        <v>5.19</v>
      </c>
      <c r="D516" s="105"/>
    </row>
    <row r="517" spans="1:4" ht="15.75" outlineLevel="1">
      <c r="A517" s="35" t="s">
        <v>1058</v>
      </c>
      <c r="B517" s="36" t="s">
        <v>161</v>
      </c>
      <c r="C517" s="35">
        <v>5.24</v>
      </c>
      <c r="D517" s="105"/>
    </row>
    <row r="518" spans="1:4" ht="15.75" outlineLevel="1">
      <c r="A518" s="35" t="s">
        <v>1058</v>
      </c>
      <c r="B518" s="36" t="s">
        <v>5</v>
      </c>
      <c r="C518" s="35">
        <v>5.26</v>
      </c>
      <c r="D518" s="105"/>
    </row>
    <row r="519" spans="1:4" ht="15.75" outlineLevel="1">
      <c r="A519" s="35" t="s">
        <v>1058</v>
      </c>
      <c r="B519" s="36" t="s">
        <v>6</v>
      </c>
      <c r="C519" s="35">
        <v>5.27</v>
      </c>
      <c r="D519" s="105"/>
    </row>
    <row r="520" spans="1:4" ht="15.75" outlineLevel="1">
      <c r="A520" s="35" t="s">
        <v>1058</v>
      </c>
      <c r="B520" s="36" t="s">
        <v>7</v>
      </c>
      <c r="C520" s="35">
        <v>5.28</v>
      </c>
      <c r="D520" s="105"/>
    </row>
    <row r="521" spans="1:4" ht="15.75" outlineLevel="1">
      <c r="A521" s="35" t="s">
        <v>1058</v>
      </c>
      <c r="B521" s="36" t="s">
        <v>162</v>
      </c>
      <c r="C521" s="35">
        <v>5.31</v>
      </c>
      <c r="D521" s="105"/>
    </row>
    <row r="522" spans="1:4" ht="15.75" outlineLevel="1">
      <c r="A522" s="35" t="s">
        <v>1058</v>
      </c>
      <c r="B522" s="36" t="s">
        <v>198</v>
      </c>
      <c r="C522" s="35">
        <v>5.33</v>
      </c>
      <c r="D522" s="105"/>
    </row>
    <row r="523" spans="1:4" ht="15.75" outlineLevel="1">
      <c r="A523" s="35" t="s">
        <v>1058</v>
      </c>
      <c r="B523" s="36" t="s">
        <v>1144</v>
      </c>
      <c r="C523" s="35">
        <v>5.101</v>
      </c>
      <c r="D523" s="105"/>
    </row>
    <row r="524" spans="1:4" ht="15.75" outlineLevel="1">
      <c r="A524" s="35" t="s">
        <v>1058</v>
      </c>
      <c r="B524" s="36" t="s">
        <v>124</v>
      </c>
      <c r="C524" s="35">
        <v>5.36</v>
      </c>
      <c r="D524" s="105"/>
    </row>
    <row r="525" spans="1:4" ht="15.75" outlineLevel="1">
      <c r="A525" s="35" t="s">
        <v>1058</v>
      </c>
      <c r="B525" s="36" t="s">
        <v>170</v>
      </c>
      <c r="C525" s="35">
        <v>5.37</v>
      </c>
      <c r="D525" s="105"/>
    </row>
    <row r="526" spans="1:4" ht="15.75" outlineLevel="1">
      <c r="A526" s="35" t="s">
        <v>1058</v>
      </c>
      <c r="B526" s="36" t="s">
        <v>11</v>
      </c>
      <c r="C526" s="35">
        <v>5.53</v>
      </c>
      <c r="D526" s="105"/>
    </row>
    <row r="527" spans="1:4" ht="15.75" outlineLevel="1">
      <c r="A527" s="35" t="s">
        <v>1058</v>
      </c>
      <c r="B527" s="36" t="s">
        <v>163</v>
      </c>
      <c r="C527" s="35">
        <v>5.109</v>
      </c>
      <c r="D527" s="105"/>
    </row>
    <row r="528" spans="1:4" ht="15.75" outlineLevel="1">
      <c r="A528" s="35" t="s">
        <v>1058</v>
      </c>
      <c r="B528" s="36" t="s">
        <v>164</v>
      </c>
      <c r="C528" s="35">
        <v>5.1109999999999998</v>
      </c>
      <c r="D528" s="105"/>
    </row>
    <row r="529" spans="1:4" ht="15.75" outlineLevel="1">
      <c r="A529" s="35" t="s">
        <v>1058</v>
      </c>
      <c r="B529" s="36" t="s">
        <v>133</v>
      </c>
      <c r="C529" s="35">
        <v>5.1120000000000001</v>
      </c>
      <c r="D529" s="105"/>
    </row>
    <row r="530" spans="1:4" ht="15.75" outlineLevel="1">
      <c r="A530" s="35" t="s">
        <v>1058</v>
      </c>
      <c r="B530" s="36" t="s">
        <v>1145</v>
      </c>
      <c r="C530" s="35">
        <v>5.1020000000000003</v>
      </c>
      <c r="D530" s="105"/>
    </row>
    <row r="531" spans="1:4" ht="15.75" outlineLevel="1">
      <c r="A531" s="35" t="s">
        <v>1058</v>
      </c>
      <c r="B531" s="36" t="s">
        <v>1146</v>
      </c>
      <c r="C531" s="38">
        <v>5.0999999999999996</v>
      </c>
      <c r="D531" s="105"/>
    </row>
    <row r="532" spans="1:4" ht="15.75" outlineLevel="1">
      <c r="A532" s="35" t="s">
        <v>1058</v>
      </c>
      <c r="B532" s="36" t="s">
        <v>17</v>
      </c>
      <c r="C532" s="35">
        <v>5.58</v>
      </c>
      <c r="D532" s="105"/>
    </row>
    <row r="533" spans="1:4" ht="15.75" outlineLevel="1">
      <c r="A533" s="35" t="s">
        <v>1058</v>
      </c>
      <c r="B533" s="36" t="s">
        <v>19</v>
      </c>
      <c r="C533" s="35">
        <v>5.55</v>
      </c>
      <c r="D533" s="105"/>
    </row>
    <row r="534" spans="1:4" ht="15.75" outlineLevel="1">
      <c r="A534" s="35" t="s">
        <v>1058</v>
      </c>
      <c r="B534" s="36" t="s">
        <v>18</v>
      </c>
      <c r="C534" s="35">
        <v>5.54</v>
      </c>
      <c r="D534" s="105"/>
    </row>
    <row r="535" spans="1:4" ht="15.75" outlineLevel="1">
      <c r="A535" s="35" t="s">
        <v>1058</v>
      </c>
      <c r="B535" s="36" t="s">
        <v>20</v>
      </c>
      <c r="C535" s="35">
        <v>5.63</v>
      </c>
      <c r="D535" s="105"/>
    </row>
    <row r="536" spans="1:4" ht="15.75" outlineLevel="1">
      <c r="A536" s="35" t="s">
        <v>1058</v>
      </c>
      <c r="B536" s="36" t="s">
        <v>24</v>
      </c>
      <c r="C536" s="35">
        <v>5.47</v>
      </c>
      <c r="D536" s="105"/>
    </row>
    <row r="537" spans="1:4" ht="15.75" outlineLevel="1">
      <c r="A537" s="35" t="s">
        <v>1058</v>
      </c>
      <c r="B537" s="36" t="s">
        <v>25</v>
      </c>
      <c r="C537" s="35">
        <v>5.48</v>
      </c>
      <c r="D537" s="105"/>
    </row>
    <row r="538" spans="1:4" ht="15.75">
      <c r="A538" s="41" t="s">
        <v>1058</v>
      </c>
      <c r="B538" s="36"/>
      <c r="C538" s="35"/>
      <c r="D538" s="105"/>
    </row>
    <row r="539" spans="1:4" ht="15.75" outlineLevel="1">
      <c r="A539" s="35" t="s">
        <v>1067</v>
      </c>
      <c r="B539" s="36" t="s">
        <v>0</v>
      </c>
      <c r="C539" s="35">
        <v>5.0999999999999996</v>
      </c>
      <c r="D539" s="105"/>
    </row>
    <row r="540" spans="1:4" ht="15.75" outlineLevel="1">
      <c r="A540" s="35" t="s">
        <v>1067</v>
      </c>
      <c r="B540" s="36" t="s">
        <v>1</v>
      </c>
      <c r="C540" s="35">
        <v>5.2</v>
      </c>
      <c r="D540" s="105"/>
    </row>
    <row r="541" spans="1:4" ht="15.75" outlineLevel="1">
      <c r="A541" s="35" t="s">
        <v>1067</v>
      </c>
      <c r="B541" s="36" t="s">
        <v>5</v>
      </c>
      <c r="C541" s="35">
        <v>5.26</v>
      </c>
      <c r="D541" s="105"/>
    </row>
    <row r="542" spans="1:4" ht="15.75" outlineLevel="1">
      <c r="A542" s="35" t="s">
        <v>1067</v>
      </c>
      <c r="B542" s="36" t="s">
        <v>1159</v>
      </c>
      <c r="C542" s="35">
        <v>5.21</v>
      </c>
      <c r="D542" s="105"/>
    </row>
    <row r="543" spans="1:4" ht="15.75" outlineLevel="1">
      <c r="A543" s="35" t="s">
        <v>1067</v>
      </c>
      <c r="B543" s="36" t="s">
        <v>1160</v>
      </c>
      <c r="C543" s="35">
        <v>5.53</v>
      </c>
      <c r="D543" s="105"/>
    </row>
    <row r="544" spans="1:4" ht="15.75" outlineLevel="1">
      <c r="A544" s="35" t="s">
        <v>1067</v>
      </c>
      <c r="B544" s="36" t="s">
        <v>18</v>
      </c>
      <c r="C544" s="35">
        <v>5.54</v>
      </c>
      <c r="D544" s="105"/>
    </row>
    <row r="545" spans="1:4" ht="15.75" outlineLevel="1">
      <c r="A545" s="35" t="s">
        <v>1067</v>
      </c>
      <c r="B545" s="36" t="s">
        <v>1161</v>
      </c>
      <c r="C545" s="35">
        <v>5.58</v>
      </c>
      <c r="D545" s="105"/>
    </row>
    <row r="546" spans="1:4" ht="15.75" outlineLevel="1">
      <c r="A546" s="35" t="s">
        <v>1067</v>
      </c>
      <c r="B546" s="36" t="s">
        <v>1162</v>
      </c>
      <c r="C546" s="35">
        <v>5.1180000000000003</v>
      </c>
      <c r="D546" s="105"/>
    </row>
    <row r="547" spans="1:4" ht="15.75" outlineLevel="1">
      <c r="A547" s="35" t="s">
        <v>1067</v>
      </c>
      <c r="B547" s="36" t="s">
        <v>1163</v>
      </c>
      <c r="C547" s="35">
        <v>5.47</v>
      </c>
      <c r="D547" s="105"/>
    </row>
    <row r="548" spans="1:4" ht="15.75" outlineLevel="1">
      <c r="A548" s="35" t="s">
        <v>1067</v>
      </c>
      <c r="B548" s="36" t="s">
        <v>1164</v>
      </c>
      <c r="C548" s="35">
        <v>5.48</v>
      </c>
      <c r="D548" s="105"/>
    </row>
    <row r="549" spans="1:4" ht="15.75" outlineLevel="1">
      <c r="A549" s="35" t="s">
        <v>1067</v>
      </c>
      <c r="B549" s="36" t="s">
        <v>1165</v>
      </c>
      <c r="C549" s="35">
        <v>5.21</v>
      </c>
      <c r="D549" s="105"/>
    </row>
    <row r="550" spans="1:4" ht="15.75" outlineLevel="1">
      <c r="A550" s="35" t="s">
        <v>1067</v>
      </c>
      <c r="B550" s="36" t="s">
        <v>1166</v>
      </c>
      <c r="C550" s="35">
        <v>5.53</v>
      </c>
      <c r="D550" s="105"/>
    </row>
    <row r="551" spans="1:4" ht="15.75" outlineLevel="1">
      <c r="A551" s="35" t="s">
        <v>1067</v>
      </c>
      <c r="B551" s="36" t="s">
        <v>18</v>
      </c>
      <c r="C551" s="35">
        <v>5.54</v>
      </c>
      <c r="D551" s="105"/>
    </row>
    <row r="552" spans="1:4" ht="15.75" outlineLevel="1">
      <c r="A552" s="35" t="s">
        <v>1067</v>
      </c>
      <c r="B552" s="36" t="s">
        <v>1167</v>
      </c>
      <c r="C552" s="35">
        <v>5.58</v>
      </c>
      <c r="D552" s="105"/>
    </row>
    <row r="553" spans="1:4" ht="15.75" outlineLevel="1">
      <c r="A553" s="35" t="s">
        <v>1067</v>
      </c>
      <c r="B553" s="36" t="s">
        <v>1168</v>
      </c>
      <c r="C553" s="35">
        <v>5.1180000000000003</v>
      </c>
      <c r="D553" s="105"/>
    </row>
    <row r="554" spans="1:4" ht="15.75" outlineLevel="1">
      <c r="A554" s="35" t="s">
        <v>1067</v>
      </c>
      <c r="B554" s="36" t="s">
        <v>1169</v>
      </c>
      <c r="C554" s="35">
        <v>5.47</v>
      </c>
      <c r="D554" s="105"/>
    </row>
    <row r="555" spans="1:4" ht="15.75" outlineLevel="1">
      <c r="A555" s="35" t="s">
        <v>1067</v>
      </c>
      <c r="B555" s="36" t="s">
        <v>1170</v>
      </c>
      <c r="C555" s="35">
        <v>5.48</v>
      </c>
      <c r="D555" s="105"/>
    </row>
    <row r="556" spans="1:4" ht="15.75" outlineLevel="1">
      <c r="A556" s="35" t="s">
        <v>1067</v>
      </c>
      <c r="B556" s="36" t="s">
        <v>1171</v>
      </c>
      <c r="C556" s="35">
        <v>5.63</v>
      </c>
      <c r="D556" s="105"/>
    </row>
    <row r="557" spans="1:4" ht="15.75" outlineLevel="1">
      <c r="A557" s="35" t="s">
        <v>1067</v>
      </c>
      <c r="B557" s="36" t="s">
        <v>6</v>
      </c>
      <c r="C557" s="35">
        <v>5.27</v>
      </c>
      <c r="D557" s="105"/>
    </row>
    <row r="558" spans="1:4" ht="15.75" outlineLevel="1">
      <c r="A558" s="35" t="s">
        <v>1067</v>
      </c>
      <c r="B558" s="36" t="s">
        <v>7</v>
      </c>
      <c r="C558" s="35">
        <v>5.28</v>
      </c>
      <c r="D558" s="105"/>
    </row>
    <row r="559" spans="1:4" ht="15.75" outlineLevel="1">
      <c r="A559" s="35" t="s">
        <v>1067</v>
      </c>
      <c r="B559" s="36" t="s">
        <v>1172</v>
      </c>
      <c r="C559" s="35">
        <v>5.35</v>
      </c>
      <c r="D559" s="105"/>
    </row>
    <row r="560" spans="1:4" ht="15.75" outlineLevel="1">
      <c r="A560" s="35" t="s">
        <v>1067</v>
      </c>
      <c r="B560" s="36" t="s">
        <v>953</v>
      </c>
      <c r="C560" s="35">
        <v>5.1189999999999998</v>
      </c>
      <c r="D560" s="105"/>
    </row>
    <row r="561" spans="1:4" ht="15.75" outlineLevel="1">
      <c r="A561" s="35" t="s">
        <v>1067</v>
      </c>
      <c r="B561" s="36" t="s">
        <v>960</v>
      </c>
      <c r="C561" s="38">
        <v>5.12</v>
      </c>
      <c r="D561" s="105"/>
    </row>
    <row r="562" spans="1:4" ht="15.75" outlineLevel="1">
      <c r="A562" s="35" t="s">
        <v>1067</v>
      </c>
      <c r="B562" s="36" t="s">
        <v>349</v>
      </c>
      <c r="C562" s="35">
        <v>5.1210000000000004</v>
      </c>
      <c r="D562" s="105"/>
    </row>
    <row r="563" spans="1:4" ht="15.75" outlineLevel="1">
      <c r="A563" s="35" t="s">
        <v>1067</v>
      </c>
      <c r="B563" s="36" t="s">
        <v>124</v>
      </c>
      <c r="C563" s="35">
        <v>5.36</v>
      </c>
      <c r="D563" s="105"/>
    </row>
    <row r="564" spans="1:4" ht="15.75" outlineLevel="1">
      <c r="A564" s="35" t="s">
        <v>1067</v>
      </c>
      <c r="B564" s="36" t="s">
        <v>1173</v>
      </c>
      <c r="C564" s="35">
        <v>5.1219999999999999</v>
      </c>
      <c r="D564" s="105"/>
    </row>
    <row r="565" spans="1:4" ht="15.75" outlineLevel="1">
      <c r="A565" s="35" t="s">
        <v>1067</v>
      </c>
      <c r="B565" s="36" t="s">
        <v>1174</v>
      </c>
      <c r="C565" s="35">
        <v>5.1230000000000002</v>
      </c>
      <c r="D565" s="105"/>
    </row>
    <row r="566" spans="1:4" ht="15.75" outlineLevel="1">
      <c r="A566" s="35" t="s">
        <v>1067</v>
      </c>
      <c r="B566" s="36" t="s">
        <v>924</v>
      </c>
      <c r="C566" s="35">
        <v>5.1239999999999997</v>
      </c>
      <c r="D566" s="105"/>
    </row>
    <row r="567" spans="1:4" ht="15.75" outlineLevel="1">
      <c r="A567" s="35" t="s">
        <v>1067</v>
      </c>
      <c r="B567" s="36" t="s">
        <v>932</v>
      </c>
      <c r="C567" s="35">
        <v>5.125</v>
      </c>
      <c r="D567" s="105"/>
    </row>
    <row r="568" spans="1:4" ht="15.75" outlineLevel="1">
      <c r="A568" s="35" t="s">
        <v>1067</v>
      </c>
      <c r="B568" s="36" t="s">
        <v>1175</v>
      </c>
      <c r="C568" s="35">
        <v>5.1260000000000003</v>
      </c>
      <c r="D568" s="105"/>
    </row>
    <row r="569" spans="1:4" ht="15.75" outlineLevel="1">
      <c r="A569" s="35" t="s">
        <v>1067</v>
      </c>
      <c r="B569" s="36" t="s">
        <v>950</v>
      </c>
      <c r="C569" s="35">
        <v>5.1269999999999998</v>
      </c>
      <c r="D569" s="105"/>
    </row>
    <row r="570" spans="1:4" ht="15.75" outlineLevel="1">
      <c r="A570" s="35" t="s">
        <v>1067</v>
      </c>
      <c r="B570" s="36" t="s">
        <v>935</v>
      </c>
      <c r="C570" s="37">
        <v>5.72</v>
      </c>
      <c r="D570" s="105"/>
    </row>
    <row r="571" spans="1:4" ht="15.75" outlineLevel="1">
      <c r="A571" s="35" t="s">
        <v>1067</v>
      </c>
      <c r="B571" s="36" t="s">
        <v>946</v>
      </c>
      <c r="C571" s="35">
        <v>5.1280000000000001</v>
      </c>
      <c r="D571" s="105"/>
    </row>
    <row r="572" spans="1:4" ht="15.75" outlineLevel="1">
      <c r="A572" s="35" t="s">
        <v>1067</v>
      </c>
      <c r="B572" s="36" t="s">
        <v>1176</v>
      </c>
      <c r="C572" s="35">
        <v>5.1289999999999996</v>
      </c>
      <c r="D572" s="104" t="s">
        <v>1136</v>
      </c>
    </row>
    <row r="573" spans="1:4" ht="15.75" outlineLevel="1">
      <c r="A573" s="35" t="s">
        <v>1067</v>
      </c>
      <c r="B573" s="36" t="s">
        <v>1177</v>
      </c>
      <c r="C573" s="35">
        <v>5.1310000000000002</v>
      </c>
      <c r="D573" s="105"/>
    </row>
    <row r="574" spans="1:4" ht="15.75" outlineLevel="1">
      <c r="A574" s="35" t="s">
        <v>1067</v>
      </c>
      <c r="B574" s="36" t="s">
        <v>1178</v>
      </c>
      <c r="C574" s="35">
        <v>5.1319999999999997</v>
      </c>
      <c r="D574" s="104" t="s">
        <v>1136</v>
      </c>
    </row>
    <row r="575" spans="1:4" ht="15.75" outlineLevel="1">
      <c r="A575" s="35" t="s">
        <v>1067</v>
      </c>
      <c r="B575" s="36" t="s">
        <v>975</v>
      </c>
      <c r="C575" s="35">
        <v>5.133</v>
      </c>
      <c r="D575" s="104" t="s">
        <v>1136</v>
      </c>
    </row>
    <row r="576" spans="1:4" ht="15.75" outlineLevel="1">
      <c r="A576" s="35" t="s">
        <v>1067</v>
      </c>
      <c r="B576" s="36" t="s">
        <v>1179</v>
      </c>
      <c r="C576" s="35">
        <v>5.1340000000000003</v>
      </c>
      <c r="D576" s="104" t="s">
        <v>1136</v>
      </c>
    </row>
    <row r="577" spans="1:4" ht="15.75" outlineLevel="1">
      <c r="A577" s="35" t="s">
        <v>1067</v>
      </c>
      <c r="B577" s="36" t="s">
        <v>1180</v>
      </c>
      <c r="C577" s="38">
        <v>5.13</v>
      </c>
      <c r="D577" s="105"/>
    </row>
    <row r="578" spans="1:4" ht="15.75" outlineLevel="1">
      <c r="A578" s="35" t="s">
        <v>1067</v>
      </c>
      <c r="B578" s="36" t="s">
        <v>24</v>
      </c>
      <c r="C578" s="35">
        <v>5.47</v>
      </c>
      <c r="D578" s="105"/>
    </row>
    <row r="579" spans="1:4" ht="15.75" outlineLevel="1">
      <c r="A579" s="35" t="s">
        <v>1067</v>
      </c>
      <c r="B579" s="36" t="s">
        <v>25</v>
      </c>
      <c r="C579" s="35">
        <v>5.48</v>
      </c>
      <c r="D579" s="105"/>
    </row>
    <row r="580" spans="1:4" ht="15.75">
      <c r="A580" s="41" t="s">
        <v>1067</v>
      </c>
      <c r="B580" s="36"/>
      <c r="C580" s="35"/>
      <c r="D580" s="105"/>
    </row>
    <row r="581" spans="1:4" ht="15.75" outlineLevel="1">
      <c r="A581" s="35" t="s">
        <v>1060</v>
      </c>
      <c r="B581" s="36" t="s">
        <v>0</v>
      </c>
      <c r="C581" s="35">
        <v>5.0999999999999996</v>
      </c>
      <c r="D581" s="105"/>
    </row>
    <row r="582" spans="1:4" ht="15.75" outlineLevel="1">
      <c r="A582" s="35" t="s">
        <v>1060</v>
      </c>
      <c r="B582" s="36" t="s">
        <v>1</v>
      </c>
      <c r="C582" s="35">
        <v>5.2</v>
      </c>
      <c r="D582" s="105"/>
    </row>
    <row r="583" spans="1:4" ht="15.75" outlineLevel="1">
      <c r="A583" s="35" t="s">
        <v>1060</v>
      </c>
      <c r="B583" s="36" t="s">
        <v>119</v>
      </c>
      <c r="C583" s="35">
        <v>5.9</v>
      </c>
      <c r="D583" s="104" t="s">
        <v>1136</v>
      </c>
    </row>
    <row r="584" spans="1:4" ht="15.75" outlineLevel="1">
      <c r="A584" s="35" t="s">
        <v>1060</v>
      </c>
      <c r="B584" s="36" t="s">
        <v>120</v>
      </c>
      <c r="C584" s="35">
        <v>5.13</v>
      </c>
      <c r="D584" s="104" t="s">
        <v>1136</v>
      </c>
    </row>
    <row r="585" spans="1:4" ht="15.75" outlineLevel="1">
      <c r="A585" s="35" t="s">
        <v>1060</v>
      </c>
      <c r="B585" s="36" t="s">
        <v>121</v>
      </c>
      <c r="C585" s="35">
        <v>5.16</v>
      </c>
      <c r="D585" s="104" t="s">
        <v>1136</v>
      </c>
    </row>
    <row r="586" spans="1:4" ht="15.75" outlineLevel="1">
      <c r="A586" s="35" t="s">
        <v>1060</v>
      </c>
      <c r="B586" s="36" t="s">
        <v>122</v>
      </c>
      <c r="C586" s="35">
        <v>5.22</v>
      </c>
      <c r="D586" s="104"/>
    </row>
    <row r="587" spans="1:4" ht="15.75" outlineLevel="1">
      <c r="A587" s="35" t="s">
        <v>1060</v>
      </c>
      <c r="B587" s="36" t="s">
        <v>5</v>
      </c>
      <c r="C587" s="35">
        <v>5.26</v>
      </c>
      <c r="D587" s="105"/>
    </row>
    <row r="588" spans="1:4" ht="15.75" outlineLevel="1">
      <c r="A588" s="35" t="s">
        <v>1060</v>
      </c>
      <c r="B588" s="36" t="s">
        <v>1181</v>
      </c>
      <c r="C588" s="35">
        <v>5.77</v>
      </c>
      <c r="D588" s="105"/>
    </row>
    <row r="589" spans="1:4" ht="15.75" outlineLevel="1">
      <c r="A589" s="35" t="s">
        <v>1060</v>
      </c>
      <c r="B589" s="36" t="s">
        <v>6</v>
      </c>
      <c r="C589" s="35">
        <v>5.27</v>
      </c>
      <c r="D589" s="105"/>
    </row>
    <row r="590" spans="1:4" ht="15.75" outlineLevel="1">
      <c r="A590" s="35" t="s">
        <v>1060</v>
      </c>
      <c r="B590" s="36" t="s">
        <v>7</v>
      </c>
      <c r="C590" s="35">
        <v>5.28</v>
      </c>
      <c r="D590" s="104" t="s">
        <v>1136</v>
      </c>
    </row>
    <row r="591" spans="1:4" ht="15.75" outlineLevel="1">
      <c r="A591" s="35" t="s">
        <v>1060</v>
      </c>
      <c r="B591" s="36" t="s">
        <v>162</v>
      </c>
      <c r="C591" s="35">
        <v>5.31</v>
      </c>
      <c r="D591" s="105"/>
    </row>
    <row r="592" spans="1:4" ht="15.75" outlineLevel="1">
      <c r="A592" s="35" t="s">
        <v>1060</v>
      </c>
      <c r="B592" s="36" t="s">
        <v>124</v>
      </c>
      <c r="C592" s="35">
        <v>5.36</v>
      </c>
      <c r="D592" s="105"/>
    </row>
    <row r="593" spans="1:4" ht="15.75" outlineLevel="1">
      <c r="A593" s="35" t="s">
        <v>1060</v>
      </c>
      <c r="B593" s="36" t="s">
        <v>1182</v>
      </c>
      <c r="C593" s="35">
        <v>5.78</v>
      </c>
      <c r="D593" s="105"/>
    </row>
    <row r="594" spans="1:4" ht="15.75" outlineLevel="1">
      <c r="A594" s="35" t="s">
        <v>1060</v>
      </c>
      <c r="B594" s="36" t="s">
        <v>1183</v>
      </c>
      <c r="C594" s="35">
        <v>5.79</v>
      </c>
      <c r="D594" s="104" t="s">
        <v>1136</v>
      </c>
    </row>
    <row r="595" spans="1:4" ht="15.75" outlineLevel="1">
      <c r="A595" s="35" t="s">
        <v>1060</v>
      </c>
      <c r="B595" s="36" t="s">
        <v>1184</v>
      </c>
      <c r="C595" s="35">
        <v>5.41</v>
      </c>
      <c r="D595" s="105"/>
    </row>
    <row r="596" spans="1:4" ht="15.75" outlineLevel="1">
      <c r="A596" s="35" t="s">
        <v>1060</v>
      </c>
      <c r="B596" s="36" t="s">
        <v>9</v>
      </c>
      <c r="C596" s="35">
        <v>5.49</v>
      </c>
      <c r="D596" s="105"/>
    </row>
    <row r="597" spans="1:4" ht="15.75" outlineLevel="1">
      <c r="A597" s="35" t="s">
        <v>1060</v>
      </c>
      <c r="B597" s="36" t="s">
        <v>10</v>
      </c>
      <c r="C597" s="35">
        <v>5.51</v>
      </c>
      <c r="D597" s="105"/>
    </row>
    <row r="598" spans="1:4" ht="15.75" outlineLevel="1">
      <c r="A598" s="35" t="s">
        <v>1060</v>
      </c>
      <c r="B598" s="36" t="s">
        <v>1185</v>
      </c>
      <c r="C598" s="35">
        <v>5.52</v>
      </c>
      <c r="D598" s="105"/>
    </row>
    <row r="599" spans="1:4" ht="15.75" outlineLevel="1">
      <c r="A599" s="35" t="s">
        <v>1060</v>
      </c>
      <c r="B599" s="36" t="s">
        <v>11</v>
      </c>
      <c r="C599" s="35">
        <v>5.53</v>
      </c>
      <c r="D599" s="105"/>
    </row>
    <row r="600" spans="1:4" ht="15.75" outlineLevel="1">
      <c r="A600" s="35" t="s">
        <v>1060</v>
      </c>
      <c r="B600" s="36" t="s">
        <v>12</v>
      </c>
      <c r="C600" s="35">
        <v>5.69</v>
      </c>
      <c r="D600" s="105"/>
    </row>
    <row r="601" spans="1:4" ht="15.75" outlineLevel="1">
      <c r="A601" s="35" t="s">
        <v>1060</v>
      </c>
      <c r="B601" s="36" t="s">
        <v>126</v>
      </c>
      <c r="C601" s="35">
        <v>5.71</v>
      </c>
      <c r="D601" s="105"/>
    </row>
    <row r="602" spans="1:4" ht="15.75" outlineLevel="1">
      <c r="A602" s="35" t="s">
        <v>1060</v>
      </c>
      <c r="B602" s="36" t="s">
        <v>14</v>
      </c>
      <c r="C602" s="37">
        <v>5.7</v>
      </c>
      <c r="D602" s="105"/>
    </row>
    <row r="603" spans="1:4" ht="15.75" outlineLevel="1">
      <c r="A603" s="35" t="s">
        <v>1060</v>
      </c>
      <c r="B603" s="36" t="s">
        <v>780</v>
      </c>
      <c r="C603" s="37">
        <v>5.8</v>
      </c>
      <c r="D603" s="104" t="s">
        <v>1136</v>
      </c>
    </row>
    <row r="604" spans="1:4" ht="15.75" outlineLevel="1">
      <c r="A604" s="35" t="s">
        <v>1060</v>
      </c>
      <c r="B604" s="36" t="s">
        <v>935</v>
      </c>
      <c r="C604" s="37">
        <v>5.72</v>
      </c>
      <c r="D604" s="104" t="s">
        <v>1136</v>
      </c>
    </row>
    <row r="605" spans="1:4" ht="15.75" outlineLevel="1">
      <c r="A605" s="35" t="s">
        <v>1060</v>
      </c>
      <c r="B605" s="36" t="s">
        <v>1186</v>
      </c>
      <c r="C605" s="35">
        <v>5.73</v>
      </c>
      <c r="D605" s="104" t="s">
        <v>1136</v>
      </c>
    </row>
    <row r="606" spans="1:4" ht="15.75" outlineLevel="1">
      <c r="A606" s="35" t="s">
        <v>1060</v>
      </c>
      <c r="B606" s="36" t="s">
        <v>15</v>
      </c>
      <c r="C606" s="35">
        <v>5.74</v>
      </c>
      <c r="D606" s="105"/>
    </row>
    <row r="607" spans="1:4" ht="15.75" outlineLevel="1">
      <c r="A607" s="35" t="s">
        <v>1060</v>
      </c>
      <c r="B607" s="36" t="s">
        <v>13</v>
      </c>
      <c r="C607" s="35">
        <v>5.75</v>
      </c>
      <c r="D607" s="105"/>
    </row>
    <row r="608" spans="1:4" ht="15.75" outlineLevel="1">
      <c r="A608" s="35" t="s">
        <v>1060</v>
      </c>
      <c r="B608" s="36" t="s">
        <v>436</v>
      </c>
      <c r="C608" s="35">
        <v>5.76</v>
      </c>
      <c r="D608" s="105"/>
    </row>
    <row r="609" spans="1:4" ht="15.75" outlineLevel="1">
      <c r="A609" s="35" t="s">
        <v>1060</v>
      </c>
      <c r="B609" s="36" t="s">
        <v>783</v>
      </c>
      <c r="C609" s="35">
        <v>5.81</v>
      </c>
      <c r="D609" s="104" t="s">
        <v>1136</v>
      </c>
    </row>
    <row r="610" spans="1:4" ht="15.75" outlineLevel="1">
      <c r="A610" s="35" t="s">
        <v>1060</v>
      </c>
      <c r="B610" s="36" t="s">
        <v>1187</v>
      </c>
      <c r="C610" s="35">
        <v>5.82</v>
      </c>
      <c r="D610" s="104" t="s">
        <v>1136</v>
      </c>
    </row>
    <row r="611" spans="1:4" ht="15.75" outlineLevel="1">
      <c r="A611" s="35" t="s">
        <v>1060</v>
      </c>
      <c r="B611" s="36" t="s">
        <v>1188</v>
      </c>
      <c r="C611" s="35">
        <v>5.83</v>
      </c>
      <c r="D611" s="104" t="s">
        <v>1136</v>
      </c>
    </row>
    <row r="612" spans="1:4" ht="15.75" outlineLevel="1">
      <c r="A612" s="35" t="s">
        <v>1060</v>
      </c>
      <c r="B612" s="36" t="s">
        <v>1189</v>
      </c>
      <c r="C612" s="35">
        <v>5.84</v>
      </c>
      <c r="D612" s="105"/>
    </row>
    <row r="613" spans="1:4" ht="15.75" outlineLevel="1">
      <c r="A613" s="35" t="s">
        <v>1060</v>
      </c>
      <c r="B613" s="36" t="s">
        <v>806</v>
      </c>
      <c r="C613" s="35">
        <v>5.85</v>
      </c>
      <c r="D613" s="104" t="s">
        <v>1136</v>
      </c>
    </row>
    <row r="614" spans="1:4" ht="15.75" outlineLevel="1">
      <c r="A614" s="35" t="s">
        <v>1060</v>
      </c>
      <c r="B614" s="36" t="s">
        <v>807</v>
      </c>
      <c r="C614" s="35">
        <v>5.86</v>
      </c>
      <c r="D614" s="104" t="s">
        <v>1136</v>
      </c>
    </row>
    <row r="615" spans="1:4" ht="15.75" outlineLevel="1">
      <c r="A615" s="35" t="s">
        <v>1060</v>
      </c>
      <c r="B615" s="36" t="s">
        <v>1190</v>
      </c>
      <c r="C615" s="35">
        <v>5.88</v>
      </c>
      <c r="D615" s="104" t="s">
        <v>1136</v>
      </c>
    </row>
    <row r="616" spans="1:4" ht="15.75" outlineLevel="1">
      <c r="A616" s="35" t="s">
        <v>1060</v>
      </c>
      <c r="B616" s="36" t="s">
        <v>813</v>
      </c>
      <c r="C616" s="35">
        <v>5.87</v>
      </c>
      <c r="D616" s="105"/>
    </row>
    <row r="617" spans="1:4" ht="15.75" outlineLevel="1">
      <c r="A617" s="35" t="s">
        <v>1060</v>
      </c>
      <c r="B617" s="36" t="s">
        <v>163</v>
      </c>
      <c r="C617" s="35">
        <v>5.109</v>
      </c>
      <c r="D617" s="105"/>
    </row>
    <row r="618" spans="1:4" ht="15.75" outlineLevel="1">
      <c r="A618" s="35" t="s">
        <v>1060</v>
      </c>
      <c r="B618" s="36" t="s">
        <v>176</v>
      </c>
      <c r="C618" s="38">
        <v>5.1100000000000003</v>
      </c>
      <c r="D618" s="104" t="s">
        <v>1136</v>
      </c>
    </row>
    <row r="619" spans="1:4" ht="15.75" outlineLevel="1">
      <c r="A619" s="35" t="s">
        <v>1060</v>
      </c>
      <c r="B619" s="36" t="s">
        <v>164</v>
      </c>
      <c r="C619" s="35">
        <v>5.1109999999999998</v>
      </c>
      <c r="D619" s="105"/>
    </row>
    <row r="620" spans="1:4" ht="15.75" outlineLevel="1">
      <c r="A620" s="35" t="s">
        <v>1060</v>
      </c>
      <c r="B620" s="36" t="s">
        <v>133</v>
      </c>
      <c r="C620" s="35">
        <v>5.1120000000000001</v>
      </c>
      <c r="D620" s="105"/>
    </row>
    <row r="621" spans="1:4" ht="15.75" outlineLevel="1">
      <c r="A621" s="35" t="s">
        <v>1060</v>
      </c>
      <c r="B621" s="36" t="s">
        <v>1152</v>
      </c>
      <c r="C621" s="35">
        <v>5.1130000000000004</v>
      </c>
      <c r="D621" s="105"/>
    </row>
    <row r="622" spans="1:4" ht="15.75" outlineLevel="1">
      <c r="A622" s="35" t="s">
        <v>1060</v>
      </c>
      <c r="B622" s="36" t="s">
        <v>1191</v>
      </c>
      <c r="C622" s="35">
        <v>5.99</v>
      </c>
      <c r="D622" s="104" t="s">
        <v>1136</v>
      </c>
    </row>
    <row r="623" spans="1:4" ht="15.75" outlineLevel="1">
      <c r="A623" s="35" t="s">
        <v>1060</v>
      </c>
      <c r="B623" s="36" t="s">
        <v>1192</v>
      </c>
      <c r="C623" s="35">
        <v>5.58</v>
      </c>
      <c r="D623" s="104"/>
    </row>
    <row r="624" spans="1:4" ht="15.75" outlineLevel="1">
      <c r="A624" s="35" t="s">
        <v>1060</v>
      </c>
      <c r="B624" s="36" t="s">
        <v>18</v>
      </c>
      <c r="C624" s="35">
        <v>5.54</v>
      </c>
      <c r="D624" s="105"/>
    </row>
    <row r="625" spans="1:4" ht="15.75" outlineLevel="1">
      <c r="A625" s="35" t="s">
        <v>1060</v>
      </c>
      <c r="B625" s="36" t="s">
        <v>1193</v>
      </c>
      <c r="C625" s="35">
        <v>5.56</v>
      </c>
      <c r="D625" s="105"/>
    </row>
    <row r="626" spans="1:4" ht="15.75" outlineLevel="1">
      <c r="A626" s="35" t="s">
        <v>1060</v>
      </c>
      <c r="B626" s="36" t="s">
        <v>20</v>
      </c>
      <c r="C626" s="35">
        <v>5.63</v>
      </c>
      <c r="D626" s="105"/>
    </row>
    <row r="627" spans="1:4" ht="15.75" outlineLevel="1">
      <c r="A627" s="35" t="s">
        <v>1060</v>
      </c>
      <c r="B627" s="36" t="s">
        <v>177</v>
      </c>
      <c r="C627" s="35">
        <v>5.64</v>
      </c>
      <c r="D627" s="105"/>
    </row>
    <row r="628" spans="1:4" ht="15.75" outlineLevel="1">
      <c r="A628" s="35" t="s">
        <v>1060</v>
      </c>
      <c r="B628" s="36" t="s">
        <v>21</v>
      </c>
      <c r="C628" s="35">
        <v>5.65</v>
      </c>
      <c r="D628" s="105"/>
    </row>
    <row r="629" spans="1:4" ht="15.75" outlineLevel="1">
      <c r="A629" s="35" t="s">
        <v>1060</v>
      </c>
      <c r="B629" s="36" t="s">
        <v>178</v>
      </c>
      <c r="C629" s="35">
        <v>5.66</v>
      </c>
      <c r="D629" s="105"/>
    </row>
    <row r="630" spans="1:4" ht="15.75" outlineLevel="1">
      <c r="A630" s="35" t="s">
        <v>1060</v>
      </c>
      <c r="B630" s="36" t="s">
        <v>856</v>
      </c>
      <c r="C630" s="35">
        <v>5.89</v>
      </c>
      <c r="D630" s="104" t="s">
        <v>1136</v>
      </c>
    </row>
    <row r="631" spans="1:4" ht="15.75" outlineLevel="1">
      <c r="A631" s="35" t="s">
        <v>1060</v>
      </c>
      <c r="B631" s="36" t="s">
        <v>22</v>
      </c>
      <c r="C631" s="35">
        <v>5.68</v>
      </c>
      <c r="D631" s="105"/>
    </row>
    <row r="632" spans="1:4" ht="15.75" outlineLevel="1">
      <c r="A632" s="35" t="s">
        <v>1060</v>
      </c>
      <c r="B632" s="36" t="s">
        <v>24</v>
      </c>
      <c r="C632" s="35">
        <v>5.47</v>
      </c>
      <c r="D632" s="105"/>
    </row>
    <row r="633" spans="1:4" ht="15.75" outlineLevel="1">
      <c r="A633" s="35" t="s">
        <v>1060</v>
      </c>
      <c r="B633" s="36" t="s">
        <v>25</v>
      </c>
      <c r="C633" s="35">
        <v>5.48</v>
      </c>
      <c r="D633" s="105"/>
    </row>
    <row r="634" spans="1:4" ht="15.75">
      <c r="A634" s="41" t="s">
        <v>1060</v>
      </c>
      <c r="B634" s="36"/>
      <c r="C634" s="35"/>
      <c r="D634" s="105"/>
    </row>
    <row r="635" spans="1:4" ht="15.75" outlineLevel="1">
      <c r="A635" s="35" t="s">
        <v>1079</v>
      </c>
      <c r="B635" s="36" t="s">
        <v>0</v>
      </c>
      <c r="C635" s="35">
        <v>5.0999999999999996</v>
      </c>
      <c r="D635" s="105"/>
    </row>
    <row r="636" spans="1:4" ht="15.75" outlineLevel="1">
      <c r="A636" s="35" t="s">
        <v>1079</v>
      </c>
      <c r="B636" s="36" t="s">
        <v>1</v>
      </c>
      <c r="C636" s="35">
        <v>5.2</v>
      </c>
      <c r="D636" s="105"/>
    </row>
    <row r="637" spans="1:4" ht="15.75" outlineLevel="1">
      <c r="A637" s="35" t="s">
        <v>1079</v>
      </c>
      <c r="B637" s="36" t="s">
        <v>2</v>
      </c>
      <c r="C637" s="35">
        <v>5.3</v>
      </c>
      <c r="D637" s="105"/>
    </row>
    <row r="638" spans="1:4" ht="15.75" outlineLevel="1">
      <c r="A638" s="35" t="s">
        <v>1079</v>
      </c>
      <c r="B638" s="36" t="s">
        <v>159</v>
      </c>
      <c r="C638" s="35">
        <v>5.6</v>
      </c>
      <c r="D638" s="105"/>
    </row>
    <row r="639" spans="1:4" ht="15.75" outlineLevel="1">
      <c r="A639" s="35" t="s">
        <v>1079</v>
      </c>
      <c r="B639" s="36" t="s">
        <v>1138</v>
      </c>
      <c r="C639" s="37">
        <v>5.0999999999999996</v>
      </c>
      <c r="D639" s="105"/>
    </row>
    <row r="640" spans="1:4" ht="15.75" outlineLevel="1">
      <c r="A640" s="35" t="s">
        <v>1079</v>
      </c>
      <c r="B640" s="36" t="s">
        <v>1137</v>
      </c>
      <c r="C640" s="35">
        <v>5.14</v>
      </c>
      <c r="D640" s="105"/>
    </row>
    <row r="641" spans="1:4" ht="15.75" outlineLevel="1">
      <c r="A641" s="35" t="s">
        <v>1079</v>
      </c>
      <c r="B641" s="36" t="s">
        <v>4</v>
      </c>
      <c r="C641" s="35">
        <v>5.19</v>
      </c>
      <c r="D641" s="105"/>
    </row>
    <row r="642" spans="1:4" ht="15.75" outlineLevel="1">
      <c r="A642" s="35" t="s">
        <v>1079</v>
      </c>
      <c r="B642" s="36" t="s">
        <v>161</v>
      </c>
      <c r="C642" s="35">
        <v>5.24</v>
      </c>
      <c r="D642" s="105"/>
    </row>
    <row r="643" spans="1:4" ht="15.75" outlineLevel="1">
      <c r="A643" s="35" t="s">
        <v>1079</v>
      </c>
      <c r="B643" s="36" t="s">
        <v>5</v>
      </c>
      <c r="C643" s="35">
        <v>5.26</v>
      </c>
      <c r="D643" s="105"/>
    </row>
    <row r="644" spans="1:4" ht="15.75" outlineLevel="1">
      <c r="A644" s="35" t="s">
        <v>1079</v>
      </c>
      <c r="B644" s="36" t="s">
        <v>6</v>
      </c>
      <c r="C644" s="35">
        <v>5.27</v>
      </c>
      <c r="D644" s="105"/>
    </row>
    <row r="645" spans="1:4" ht="15.75" outlineLevel="1">
      <c r="A645" s="35" t="s">
        <v>1079</v>
      </c>
      <c r="B645" s="36" t="s">
        <v>7</v>
      </c>
      <c r="C645" s="35">
        <v>5.28</v>
      </c>
      <c r="D645" s="105"/>
    </row>
    <row r="646" spans="1:4" ht="15.75" outlineLevel="1">
      <c r="A646" s="35" t="s">
        <v>1079</v>
      </c>
      <c r="B646" s="36" t="s">
        <v>124</v>
      </c>
      <c r="C646" s="35">
        <v>5.36</v>
      </c>
      <c r="D646" s="105"/>
    </row>
    <row r="647" spans="1:4" ht="15.75" outlineLevel="1">
      <c r="A647" s="35" t="s">
        <v>1079</v>
      </c>
      <c r="B647" s="36" t="s">
        <v>198</v>
      </c>
      <c r="C647" s="35">
        <v>5.33</v>
      </c>
      <c r="D647" s="105"/>
    </row>
    <row r="648" spans="1:4" ht="15.75" outlineLevel="1">
      <c r="A648" s="35" t="s">
        <v>1079</v>
      </c>
      <c r="B648" s="36" t="s">
        <v>170</v>
      </c>
      <c r="C648" s="35">
        <v>5.37</v>
      </c>
      <c r="D648" s="105"/>
    </row>
    <row r="649" spans="1:4" ht="15.75" outlineLevel="1">
      <c r="A649" s="35" t="s">
        <v>1079</v>
      </c>
      <c r="B649" s="36" t="s">
        <v>9</v>
      </c>
      <c r="C649" s="35">
        <v>5.49</v>
      </c>
      <c r="D649" s="105"/>
    </row>
    <row r="650" spans="1:4" ht="15.75" outlineLevel="1">
      <c r="A650" s="35" t="s">
        <v>1079</v>
      </c>
      <c r="B650" s="36" t="s">
        <v>10</v>
      </c>
      <c r="C650" s="35">
        <v>5.51</v>
      </c>
      <c r="D650" s="105"/>
    </row>
    <row r="651" spans="1:4" ht="15.75" outlineLevel="1">
      <c r="A651" s="35" t="s">
        <v>1079</v>
      </c>
      <c r="B651" s="36" t="s">
        <v>1139</v>
      </c>
      <c r="C651" s="35">
        <v>5.52</v>
      </c>
      <c r="D651" s="105"/>
    </row>
    <row r="652" spans="1:4" ht="15.75" outlineLevel="1">
      <c r="A652" s="35" t="s">
        <v>1079</v>
      </c>
      <c r="B652" s="36" t="s">
        <v>11</v>
      </c>
      <c r="C652" s="35">
        <v>5.53</v>
      </c>
      <c r="D652" s="105"/>
    </row>
    <row r="653" spans="1:4" ht="15.75" outlineLevel="1">
      <c r="A653" s="35" t="s">
        <v>1079</v>
      </c>
      <c r="B653" s="36" t="s">
        <v>12</v>
      </c>
      <c r="C653" s="35">
        <v>5.69</v>
      </c>
      <c r="D653" s="105"/>
    </row>
    <row r="654" spans="1:4" ht="15.75" outlineLevel="1">
      <c r="A654" s="35" t="s">
        <v>1079</v>
      </c>
      <c r="B654" s="36" t="s">
        <v>14</v>
      </c>
      <c r="C654" s="37">
        <v>5.7</v>
      </c>
      <c r="D654" s="105"/>
    </row>
    <row r="655" spans="1:4" ht="15.75" outlineLevel="1">
      <c r="A655" s="35" t="s">
        <v>1079</v>
      </c>
      <c r="B655" s="36" t="s">
        <v>15</v>
      </c>
      <c r="C655" s="35">
        <v>5.74</v>
      </c>
      <c r="D655" s="105"/>
    </row>
    <row r="656" spans="1:4" ht="15.75" outlineLevel="1">
      <c r="A656" s="35" t="s">
        <v>1079</v>
      </c>
      <c r="B656" s="36" t="s">
        <v>163</v>
      </c>
      <c r="C656" s="35">
        <v>5.109</v>
      </c>
      <c r="D656" s="105"/>
    </row>
    <row r="657" spans="1:4" ht="15.75" outlineLevel="1">
      <c r="A657" s="35" t="s">
        <v>1079</v>
      </c>
      <c r="B657" s="36" t="s">
        <v>164</v>
      </c>
      <c r="C657" s="35">
        <v>5.1109999999999998</v>
      </c>
      <c r="D657" s="105"/>
    </row>
    <row r="658" spans="1:4" ht="15.75" outlineLevel="1">
      <c r="A658" s="35" t="s">
        <v>1079</v>
      </c>
      <c r="B658" s="36" t="s">
        <v>133</v>
      </c>
      <c r="C658" s="35">
        <v>5.1120000000000001</v>
      </c>
      <c r="D658" s="105"/>
    </row>
    <row r="659" spans="1:4" ht="15.75" outlineLevel="1">
      <c r="A659" s="35" t="s">
        <v>1079</v>
      </c>
      <c r="B659" s="36" t="s">
        <v>17</v>
      </c>
      <c r="C659" s="35">
        <v>5.58</v>
      </c>
      <c r="D659" s="105"/>
    </row>
    <row r="660" spans="1:4" ht="15.75" outlineLevel="1">
      <c r="A660" s="35" t="s">
        <v>1079</v>
      </c>
      <c r="B660" s="36" t="s">
        <v>18</v>
      </c>
      <c r="C660" s="35">
        <v>5.54</v>
      </c>
      <c r="D660" s="105"/>
    </row>
    <row r="661" spans="1:4" ht="15.75" outlineLevel="1">
      <c r="A661" s="35" t="s">
        <v>1079</v>
      </c>
      <c r="B661" s="36" t="s">
        <v>19</v>
      </c>
      <c r="C661" s="35">
        <v>5.55</v>
      </c>
      <c r="D661" s="105"/>
    </row>
    <row r="662" spans="1:4" ht="15.75" outlineLevel="1">
      <c r="A662" s="35" t="s">
        <v>1079</v>
      </c>
      <c r="B662" s="36" t="s">
        <v>20</v>
      </c>
      <c r="C662" s="35">
        <v>5.63</v>
      </c>
      <c r="D662" s="105"/>
    </row>
    <row r="663" spans="1:4" ht="15.75" outlineLevel="1">
      <c r="A663" s="35" t="s">
        <v>1079</v>
      </c>
      <c r="B663" s="36" t="s">
        <v>24</v>
      </c>
      <c r="C663" s="35">
        <v>5.47</v>
      </c>
      <c r="D663" s="105"/>
    </row>
    <row r="664" spans="1:4" ht="15.75" outlineLevel="1">
      <c r="A664" s="35" t="s">
        <v>1079</v>
      </c>
      <c r="B664" s="36" t="s">
        <v>25</v>
      </c>
      <c r="C664" s="35">
        <v>5.48</v>
      </c>
      <c r="D664" s="105"/>
    </row>
    <row r="665" spans="1:4" ht="15.75">
      <c r="A665" s="41" t="s">
        <v>1079</v>
      </c>
      <c r="B665" s="36"/>
      <c r="C665" s="35"/>
      <c r="D665" s="105"/>
    </row>
    <row r="666" spans="1:4" ht="15.75" outlineLevel="1">
      <c r="A666" s="35" t="s">
        <v>1084</v>
      </c>
      <c r="B666" s="36" t="s">
        <v>0</v>
      </c>
      <c r="C666" s="35">
        <v>5.0999999999999996</v>
      </c>
      <c r="D666" s="105"/>
    </row>
    <row r="667" spans="1:4" ht="15.75" outlineLevel="1">
      <c r="A667" s="35" t="s">
        <v>1084</v>
      </c>
      <c r="B667" s="36" t="s">
        <v>1</v>
      </c>
      <c r="C667" s="35">
        <v>5.2</v>
      </c>
      <c r="D667" s="105"/>
    </row>
    <row r="668" spans="1:4" ht="15.75" outlineLevel="1">
      <c r="A668" s="35" t="s">
        <v>1084</v>
      </c>
      <c r="B668" s="36" t="s">
        <v>182</v>
      </c>
      <c r="C668" s="35">
        <v>5.4</v>
      </c>
      <c r="D668" s="105"/>
    </row>
    <row r="669" spans="1:4" ht="15.75" outlineLevel="1">
      <c r="A669" s="35" t="s">
        <v>1084</v>
      </c>
      <c r="B669" s="36" t="s">
        <v>183</v>
      </c>
      <c r="C669" s="35">
        <v>5.7</v>
      </c>
      <c r="D669" s="105"/>
    </row>
    <row r="670" spans="1:4" ht="15.75" outlineLevel="1">
      <c r="A670" s="35" t="s">
        <v>1084</v>
      </c>
      <c r="B670" s="36" t="s">
        <v>184</v>
      </c>
      <c r="C670" s="35">
        <v>5.1100000000000003</v>
      </c>
      <c r="D670" s="105"/>
    </row>
    <row r="671" spans="1:4" ht="15.75" outlineLevel="1">
      <c r="A671" s="35" t="s">
        <v>1084</v>
      </c>
      <c r="B671" s="36" t="s">
        <v>5</v>
      </c>
      <c r="C671" s="35">
        <v>5.26</v>
      </c>
      <c r="D671" s="105"/>
    </row>
    <row r="672" spans="1:4" ht="15.75" outlineLevel="1">
      <c r="A672" s="35" t="s">
        <v>1084</v>
      </c>
      <c r="B672" s="36" t="s">
        <v>185</v>
      </c>
      <c r="C672" s="35">
        <v>5.43</v>
      </c>
      <c r="D672" s="105"/>
    </row>
    <row r="673" spans="1:4" ht="15.75" outlineLevel="1">
      <c r="A673" s="35" t="s">
        <v>1084</v>
      </c>
      <c r="B673" s="36" t="s">
        <v>6</v>
      </c>
      <c r="C673" s="35">
        <v>5.27</v>
      </c>
      <c r="D673" s="105"/>
    </row>
    <row r="674" spans="1:4" ht="15.75" outlineLevel="1">
      <c r="A674" s="35" t="s">
        <v>1084</v>
      </c>
      <c r="B674" s="36" t="s">
        <v>7</v>
      </c>
      <c r="C674" s="35">
        <v>5.28</v>
      </c>
      <c r="D674" s="105"/>
    </row>
    <row r="675" spans="1:4" ht="15.75" outlineLevel="1">
      <c r="A675" s="35" t="s">
        <v>1084</v>
      </c>
      <c r="B675" s="36" t="s">
        <v>124</v>
      </c>
      <c r="C675" s="35">
        <v>5.36</v>
      </c>
      <c r="D675" s="105"/>
    </row>
    <row r="676" spans="1:4" ht="15.75" outlineLevel="1">
      <c r="A676" s="35" t="s">
        <v>1084</v>
      </c>
      <c r="B676" s="36" t="s">
        <v>186</v>
      </c>
      <c r="C676" s="37">
        <v>5.5</v>
      </c>
      <c r="D676" s="105"/>
    </row>
    <row r="677" spans="1:4" ht="15.75" outlineLevel="1">
      <c r="A677" s="35" t="s">
        <v>1084</v>
      </c>
      <c r="B677" s="36" t="s">
        <v>10</v>
      </c>
      <c r="C677" s="35">
        <v>5.51</v>
      </c>
      <c r="D677" s="105"/>
    </row>
    <row r="678" spans="1:4" ht="15.75" outlineLevel="1">
      <c r="A678" s="35" t="s">
        <v>1084</v>
      </c>
      <c r="B678" s="36" t="s">
        <v>11</v>
      </c>
      <c r="C678" s="35">
        <v>5.53</v>
      </c>
      <c r="D678" s="105"/>
    </row>
    <row r="679" spans="1:4" ht="15.75" outlineLevel="1">
      <c r="A679" s="35" t="s">
        <v>1084</v>
      </c>
      <c r="B679" s="36" t="s">
        <v>12</v>
      </c>
      <c r="C679" s="35">
        <v>5.69</v>
      </c>
      <c r="D679" s="105"/>
    </row>
    <row r="680" spans="1:4" ht="15.75" outlineLevel="1">
      <c r="A680" s="35" t="s">
        <v>1084</v>
      </c>
      <c r="B680" s="36" t="s">
        <v>14</v>
      </c>
      <c r="C680" s="37">
        <v>5.7</v>
      </c>
      <c r="D680" s="104" t="s">
        <v>1136</v>
      </c>
    </row>
    <row r="681" spans="1:4" ht="15.75" outlineLevel="1">
      <c r="A681" s="35" t="s">
        <v>1084</v>
      </c>
      <c r="B681" s="36" t="s">
        <v>15</v>
      </c>
      <c r="C681" s="35">
        <v>5.74</v>
      </c>
      <c r="D681" s="105"/>
    </row>
    <row r="682" spans="1:4" ht="15.75" outlineLevel="1">
      <c r="A682" s="35" t="s">
        <v>1084</v>
      </c>
      <c r="B682" s="36" t="s">
        <v>134</v>
      </c>
      <c r="C682" s="35">
        <v>5.59</v>
      </c>
      <c r="D682" s="105"/>
    </row>
    <row r="683" spans="1:4" ht="15.75" outlineLevel="1">
      <c r="A683" s="35" t="s">
        <v>1084</v>
      </c>
      <c r="B683" s="36" t="s">
        <v>18</v>
      </c>
      <c r="C683" s="35">
        <v>5.54</v>
      </c>
      <c r="D683" s="105"/>
    </row>
    <row r="684" spans="1:4" ht="15.75" outlineLevel="1">
      <c r="A684" s="35" t="s">
        <v>1084</v>
      </c>
      <c r="B684" s="36" t="s">
        <v>187</v>
      </c>
      <c r="C684" s="35">
        <v>5.57</v>
      </c>
      <c r="D684" s="105"/>
    </row>
    <row r="685" spans="1:4" ht="15.75" outlineLevel="1">
      <c r="A685" s="35" t="s">
        <v>1084</v>
      </c>
      <c r="B685" s="36" t="s">
        <v>20</v>
      </c>
      <c r="C685" s="35">
        <v>5.63</v>
      </c>
      <c r="D685" s="105"/>
    </row>
    <row r="686" spans="1:4" ht="15.75" outlineLevel="1">
      <c r="A686" s="35" t="s">
        <v>1084</v>
      </c>
      <c r="B686" s="36" t="s">
        <v>24</v>
      </c>
      <c r="C686" s="35">
        <v>5.47</v>
      </c>
      <c r="D686" s="105"/>
    </row>
    <row r="687" spans="1:4" ht="15.75" outlineLevel="1">
      <c r="A687" s="35" t="s">
        <v>1084</v>
      </c>
      <c r="B687" s="36" t="s">
        <v>25</v>
      </c>
      <c r="C687" s="35">
        <v>5.48</v>
      </c>
      <c r="D687" s="105"/>
    </row>
    <row r="688" spans="1:4" ht="15.75">
      <c r="A688" s="41" t="s">
        <v>1084</v>
      </c>
      <c r="B688" s="36"/>
      <c r="C688" s="35"/>
      <c r="D688" s="105"/>
    </row>
    <row r="689" spans="1:4" ht="15.75" outlineLevel="1">
      <c r="A689" s="35" t="s">
        <v>1087</v>
      </c>
      <c r="B689" s="36" t="s">
        <v>0</v>
      </c>
      <c r="C689" s="35">
        <v>5.0999999999999996</v>
      </c>
      <c r="D689" s="105"/>
    </row>
    <row r="690" spans="1:4" ht="15.75" outlineLevel="1">
      <c r="A690" s="35" t="s">
        <v>1087</v>
      </c>
      <c r="B690" s="36" t="s">
        <v>1</v>
      </c>
      <c r="C690" s="35">
        <v>5.2</v>
      </c>
      <c r="D690" s="105"/>
    </row>
    <row r="691" spans="1:4" ht="15.75" outlineLevel="1">
      <c r="A691" s="35" t="s">
        <v>1087</v>
      </c>
      <c r="B691" s="36" t="s">
        <v>168</v>
      </c>
      <c r="C691" s="35">
        <v>5.17</v>
      </c>
      <c r="D691" s="105"/>
    </row>
    <row r="692" spans="1:4" ht="15.75" outlineLevel="1">
      <c r="A692" s="35" t="s">
        <v>1087</v>
      </c>
      <c r="B692" s="36" t="s">
        <v>5</v>
      </c>
      <c r="C692" s="35">
        <v>5.26</v>
      </c>
      <c r="D692" s="105"/>
    </row>
    <row r="693" spans="1:4" ht="15.75" outlineLevel="1">
      <c r="A693" s="35" t="s">
        <v>1087</v>
      </c>
      <c r="B693" s="36" t="s">
        <v>169</v>
      </c>
      <c r="C693" s="35">
        <v>5.1029999999999998</v>
      </c>
      <c r="D693" s="105"/>
    </row>
    <row r="694" spans="1:4" ht="15.75" outlineLevel="1">
      <c r="A694" s="35" t="s">
        <v>1087</v>
      </c>
      <c r="B694" s="36" t="s">
        <v>124</v>
      </c>
      <c r="C694" s="35">
        <v>5.36</v>
      </c>
      <c r="D694" s="105"/>
    </row>
    <row r="695" spans="1:4" ht="15.75" outlineLevel="1">
      <c r="A695" s="35" t="s">
        <v>1087</v>
      </c>
      <c r="B695" s="36" t="s">
        <v>170</v>
      </c>
      <c r="C695" s="35">
        <v>5.37</v>
      </c>
      <c r="D695" s="105"/>
    </row>
    <row r="696" spans="1:4" ht="15.75" outlineLevel="1">
      <c r="A696" s="35" t="s">
        <v>1087</v>
      </c>
      <c r="B696" s="36" t="s">
        <v>171</v>
      </c>
      <c r="C696" s="35">
        <v>5.1040000000000001</v>
      </c>
      <c r="D696" s="105"/>
    </row>
    <row r="697" spans="1:4" ht="15.75" outlineLevel="1">
      <c r="A697" s="35" t="s">
        <v>1087</v>
      </c>
      <c r="B697" s="36" t="s">
        <v>172</v>
      </c>
      <c r="C697" s="35">
        <v>5.1050000000000004</v>
      </c>
      <c r="D697" s="105"/>
    </row>
    <row r="698" spans="1:4" ht="15.75" outlineLevel="1">
      <c r="A698" s="35" t="s">
        <v>1087</v>
      </c>
      <c r="B698" s="36" t="s">
        <v>173</v>
      </c>
      <c r="C698" s="35">
        <v>5.1059999999999999</v>
      </c>
      <c r="D698" s="105"/>
    </row>
    <row r="699" spans="1:4" ht="15.75" outlineLevel="1">
      <c r="A699" s="35" t="s">
        <v>1087</v>
      </c>
      <c r="B699" s="36" t="s">
        <v>174</v>
      </c>
      <c r="C699" s="35">
        <v>5.1070000000000002</v>
      </c>
      <c r="D699" s="105"/>
    </row>
    <row r="700" spans="1:4" ht="15.75" outlineLevel="1">
      <c r="A700" s="35" t="s">
        <v>1087</v>
      </c>
      <c r="B700" s="36" t="s">
        <v>907</v>
      </c>
      <c r="C700" s="35">
        <v>5.1079999999999997</v>
      </c>
      <c r="D700" s="104" t="s">
        <v>1136</v>
      </c>
    </row>
    <row r="701" spans="1:4" ht="15.75" outlineLevel="1">
      <c r="A701" s="35" t="s">
        <v>1087</v>
      </c>
      <c r="B701" s="36" t="s">
        <v>163</v>
      </c>
      <c r="C701" s="35">
        <v>5.109</v>
      </c>
      <c r="D701" s="105"/>
    </row>
    <row r="702" spans="1:4" ht="15.75" outlineLevel="1">
      <c r="A702" s="35" t="s">
        <v>1087</v>
      </c>
      <c r="B702" s="36" t="s">
        <v>176</v>
      </c>
      <c r="C702" s="38">
        <v>5.1100000000000003</v>
      </c>
      <c r="D702" s="104" t="s">
        <v>1136</v>
      </c>
    </row>
    <row r="703" spans="1:4" ht="15.75" outlineLevel="1">
      <c r="A703" s="35" t="s">
        <v>1087</v>
      </c>
      <c r="B703" s="36" t="s">
        <v>164</v>
      </c>
      <c r="C703" s="35">
        <v>5.1109999999999998</v>
      </c>
      <c r="D703" s="105"/>
    </row>
    <row r="704" spans="1:4" ht="15.75" outlineLevel="1">
      <c r="A704" s="35" t="s">
        <v>1087</v>
      </c>
      <c r="B704" s="36" t="s">
        <v>133</v>
      </c>
      <c r="C704" s="35">
        <v>5.1120000000000001</v>
      </c>
      <c r="D704" s="105"/>
    </row>
    <row r="705" spans="1:4" ht="15.75" outlineLevel="1">
      <c r="A705" s="35" t="s">
        <v>1087</v>
      </c>
      <c r="B705" s="36" t="s">
        <v>11</v>
      </c>
      <c r="C705" s="35">
        <v>5.53</v>
      </c>
      <c r="D705" s="105"/>
    </row>
    <row r="706" spans="1:4" ht="15.75" outlineLevel="1">
      <c r="A706" s="35" t="s">
        <v>1087</v>
      </c>
      <c r="B706" s="36" t="s">
        <v>177</v>
      </c>
      <c r="C706" s="35">
        <v>5.64</v>
      </c>
      <c r="D706" s="105"/>
    </row>
    <row r="707" spans="1:4" ht="15.75" outlineLevel="1">
      <c r="A707" s="35" t="s">
        <v>1087</v>
      </c>
      <c r="B707" s="36" t="s">
        <v>20</v>
      </c>
      <c r="C707" s="35">
        <v>5.63</v>
      </c>
      <c r="D707" s="105"/>
    </row>
    <row r="708" spans="1:4" ht="15.75" outlineLevel="1">
      <c r="A708" s="35" t="s">
        <v>1087</v>
      </c>
      <c r="B708" s="36" t="s">
        <v>21</v>
      </c>
      <c r="C708" s="35">
        <v>5.65</v>
      </c>
      <c r="D708" s="105"/>
    </row>
    <row r="709" spans="1:4" ht="15.75" outlineLevel="1">
      <c r="A709" s="35" t="s">
        <v>1087</v>
      </c>
      <c r="B709" s="36" t="s">
        <v>178</v>
      </c>
      <c r="C709" s="35">
        <v>5.66</v>
      </c>
      <c r="D709" s="105"/>
    </row>
    <row r="710" spans="1:4" ht="15.75" outlineLevel="1">
      <c r="A710" s="35" t="s">
        <v>1087</v>
      </c>
      <c r="B710" s="36" t="s">
        <v>22</v>
      </c>
      <c r="C710" s="35">
        <v>5.68</v>
      </c>
      <c r="D710" s="105"/>
    </row>
    <row r="711" spans="1:4" ht="15.75" outlineLevel="1">
      <c r="A711" s="35" t="s">
        <v>1087</v>
      </c>
      <c r="B711" s="36" t="s">
        <v>24</v>
      </c>
      <c r="C711" s="35">
        <v>5.47</v>
      </c>
      <c r="D711" s="105"/>
    </row>
    <row r="712" spans="1:4" ht="15.75" outlineLevel="1">
      <c r="A712" s="35" t="s">
        <v>1087</v>
      </c>
      <c r="B712" s="36" t="s">
        <v>25</v>
      </c>
      <c r="C712" s="35">
        <v>5.48</v>
      </c>
      <c r="D712" s="105"/>
    </row>
    <row r="713" spans="1:4" ht="15.75">
      <c r="A713" s="41" t="s">
        <v>1087</v>
      </c>
      <c r="B713" s="36"/>
      <c r="C713" s="35"/>
      <c r="D713" s="105"/>
    </row>
    <row r="714" spans="1:4" ht="15.75" outlineLevel="1">
      <c r="A714" s="35" t="s">
        <v>1194</v>
      </c>
      <c r="B714" s="36" t="s">
        <v>0</v>
      </c>
      <c r="C714" s="35">
        <v>5.0999999999999996</v>
      </c>
      <c r="D714" s="105"/>
    </row>
    <row r="715" spans="1:4" ht="15.75" outlineLevel="1">
      <c r="A715" s="35" t="s">
        <v>1194</v>
      </c>
      <c r="B715" s="36" t="s">
        <v>1</v>
      </c>
      <c r="C715" s="35">
        <v>5.2</v>
      </c>
      <c r="D715" s="105"/>
    </row>
    <row r="716" spans="1:4" ht="15.75" outlineLevel="1">
      <c r="A716" s="35" t="s">
        <v>1194</v>
      </c>
      <c r="B716" s="36" t="s">
        <v>2</v>
      </c>
      <c r="C716" s="35">
        <v>5.3</v>
      </c>
      <c r="D716" s="105"/>
    </row>
    <row r="717" spans="1:4" ht="15.75" outlineLevel="1">
      <c r="A717" s="35" t="s">
        <v>1194</v>
      </c>
      <c r="B717" s="36" t="s">
        <v>159</v>
      </c>
      <c r="C717" s="35">
        <v>5.6</v>
      </c>
      <c r="D717" s="105"/>
    </row>
    <row r="718" spans="1:4" ht="15.75" outlineLevel="1">
      <c r="A718" s="35" t="s">
        <v>1194</v>
      </c>
      <c r="B718" s="36" t="s">
        <v>1138</v>
      </c>
      <c r="C718" s="37">
        <v>5.0999999999999996</v>
      </c>
      <c r="D718" s="105"/>
    </row>
    <row r="719" spans="1:4" ht="15.75" outlineLevel="1">
      <c r="A719" s="35" t="s">
        <v>1194</v>
      </c>
      <c r="B719" s="36" t="s">
        <v>1137</v>
      </c>
      <c r="C719" s="35">
        <v>5.14</v>
      </c>
      <c r="D719" s="105"/>
    </row>
    <row r="720" spans="1:4" ht="15.75" outlineLevel="1">
      <c r="A720" s="35" t="s">
        <v>1194</v>
      </c>
      <c r="B720" s="36" t="s">
        <v>4</v>
      </c>
      <c r="C720" s="35">
        <v>5.19</v>
      </c>
      <c r="D720" s="105"/>
    </row>
    <row r="721" spans="1:4" ht="15.75" outlineLevel="1">
      <c r="A721" s="35" t="s">
        <v>1194</v>
      </c>
      <c r="B721" s="36" t="s">
        <v>161</v>
      </c>
      <c r="C721" s="35">
        <v>5.24</v>
      </c>
      <c r="D721" s="105"/>
    </row>
    <row r="722" spans="1:4" ht="15.75" outlineLevel="1">
      <c r="A722" s="35" t="s">
        <v>1194</v>
      </c>
      <c r="B722" s="36" t="s">
        <v>5</v>
      </c>
      <c r="C722" s="35">
        <v>5.26</v>
      </c>
      <c r="D722" s="105"/>
    </row>
    <row r="723" spans="1:4" ht="15.75" outlineLevel="1">
      <c r="A723" s="35" t="s">
        <v>1194</v>
      </c>
      <c r="B723" s="36" t="s">
        <v>6</v>
      </c>
      <c r="C723" s="35">
        <v>5.27</v>
      </c>
      <c r="D723" s="105"/>
    </row>
    <row r="724" spans="1:4" ht="15.75" outlineLevel="1">
      <c r="A724" s="35" t="s">
        <v>1194</v>
      </c>
      <c r="B724" s="36" t="s">
        <v>7</v>
      </c>
      <c r="C724" s="35">
        <v>5.28</v>
      </c>
      <c r="D724" s="105"/>
    </row>
    <row r="725" spans="1:4" ht="15.75" outlineLevel="1">
      <c r="A725" s="35" t="s">
        <v>1194</v>
      </c>
      <c r="B725" s="36" t="s">
        <v>162</v>
      </c>
      <c r="C725" s="35">
        <v>5.31</v>
      </c>
      <c r="D725" s="105"/>
    </row>
    <row r="726" spans="1:4" ht="15.75" outlineLevel="1">
      <c r="A726" s="35" t="s">
        <v>1194</v>
      </c>
      <c r="B726" s="36" t="s">
        <v>124</v>
      </c>
      <c r="C726" s="35">
        <v>5.36</v>
      </c>
      <c r="D726" s="105"/>
    </row>
    <row r="727" spans="1:4" ht="15.75" outlineLevel="1">
      <c r="A727" s="35" t="s">
        <v>1194</v>
      </c>
      <c r="B727" s="36" t="s">
        <v>11</v>
      </c>
      <c r="C727" s="35">
        <v>5.53</v>
      </c>
      <c r="D727" s="105"/>
    </row>
    <row r="728" spans="1:4" ht="15.75" outlineLevel="1">
      <c r="A728" s="35" t="s">
        <v>1194</v>
      </c>
      <c r="B728" s="36" t="s">
        <v>163</v>
      </c>
      <c r="C728" s="35">
        <v>5.109</v>
      </c>
      <c r="D728" s="105"/>
    </row>
    <row r="729" spans="1:4" ht="15.75" outlineLevel="1">
      <c r="A729" s="35" t="s">
        <v>1194</v>
      </c>
      <c r="B729" s="36" t="s">
        <v>164</v>
      </c>
      <c r="C729" s="35">
        <v>5.1109999999999998</v>
      </c>
      <c r="D729" s="105"/>
    </row>
    <row r="730" spans="1:4" ht="15.75" outlineLevel="1">
      <c r="A730" s="35" t="s">
        <v>1194</v>
      </c>
      <c r="B730" s="36" t="s">
        <v>133</v>
      </c>
      <c r="C730" s="35">
        <v>5.1120000000000001</v>
      </c>
      <c r="D730" s="105"/>
    </row>
    <row r="731" spans="1:4" ht="15.75" outlineLevel="1">
      <c r="A731" s="35" t="s">
        <v>1194</v>
      </c>
      <c r="B731" s="36" t="s">
        <v>1152</v>
      </c>
      <c r="C731" s="35">
        <v>5.1130000000000004</v>
      </c>
      <c r="D731" s="105"/>
    </row>
    <row r="732" spans="1:4" ht="15.75" outlineLevel="1">
      <c r="A732" s="35" t="s">
        <v>1194</v>
      </c>
      <c r="B732" s="36" t="s">
        <v>166</v>
      </c>
      <c r="C732" s="35">
        <v>5.117</v>
      </c>
      <c r="D732" s="105"/>
    </row>
    <row r="733" spans="1:4" ht="15.75" outlineLevel="1">
      <c r="A733" s="35" t="s">
        <v>1194</v>
      </c>
      <c r="B733" s="36" t="s">
        <v>167</v>
      </c>
      <c r="C733" s="35">
        <v>5.67</v>
      </c>
      <c r="D733" s="105"/>
    </row>
    <row r="734" spans="1:4" ht="15.75" outlineLevel="1">
      <c r="A734" s="35" t="s">
        <v>1194</v>
      </c>
      <c r="B734" s="36" t="s">
        <v>20</v>
      </c>
      <c r="C734" s="35">
        <v>5.63</v>
      </c>
      <c r="D734" s="105"/>
    </row>
    <row r="735" spans="1:4" ht="15.75" outlineLevel="1">
      <c r="A735" s="35" t="s">
        <v>1194</v>
      </c>
      <c r="B735" s="36" t="s">
        <v>24</v>
      </c>
      <c r="C735" s="35">
        <v>5.47</v>
      </c>
      <c r="D735" s="105"/>
    </row>
    <row r="736" spans="1:4" ht="15.75" outlineLevel="1">
      <c r="A736" s="35" t="s">
        <v>1194</v>
      </c>
      <c r="B736" s="36" t="s">
        <v>25</v>
      </c>
      <c r="C736" s="35">
        <v>5.48</v>
      </c>
      <c r="D736" s="105"/>
    </row>
    <row r="737" spans="1:4" ht="15.75">
      <c r="A737" s="41" t="s">
        <v>1195</v>
      </c>
      <c r="B737" s="36"/>
      <c r="C737" s="35"/>
      <c r="D737" s="105"/>
    </row>
    <row r="738" spans="1:4" ht="15.75" outlineLevel="1">
      <c r="A738" s="35" t="s">
        <v>1089</v>
      </c>
      <c r="B738" s="36" t="s">
        <v>0</v>
      </c>
      <c r="C738" s="35">
        <v>5.0999999999999996</v>
      </c>
      <c r="D738" s="105"/>
    </row>
    <row r="739" spans="1:4" ht="15.75" outlineLevel="1">
      <c r="A739" s="35" t="s">
        <v>1089</v>
      </c>
      <c r="B739" s="36" t="s">
        <v>1</v>
      </c>
      <c r="C739" s="35">
        <v>5.2</v>
      </c>
      <c r="D739" s="105"/>
    </row>
    <row r="740" spans="1:4" ht="15.75" outlineLevel="1">
      <c r="A740" s="35" t="s">
        <v>1089</v>
      </c>
      <c r="B740" s="36" t="s">
        <v>130</v>
      </c>
      <c r="C740" s="35">
        <v>5.18</v>
      </c>
      <c r="D740" s="105"/>
    </row>
    <row r="741" spans="1:4" ht="15.75" outlineLevel="1">
      <c r="A741" s="35" t="s">
        <v>1089</v>
      </c>
      <c r="B741" s="36" t="s">
        <v>131</v>
      </c>
      <c r="C741" s="35">
        <v>5.23</v>
      </c>
      <c r="D741" s="105"/>
    </row>
    <row r="742" spans="1:4" ht="15.75" outlineLevel="1">
      <c r="A742" s="35" t="s">
        <v>1089</v>
      </c>
      <c r="B742" s="36" t="s">
        <v>5</v>
      </c>
      <c r="C742" s="35">
        <v>5.26</v>
      </c>
      <c r="D742" s="105"/>
    </row>
    <row r="743" spans="1:4" ht="15.75" outlineLevel="1">
      <c r="A743" s="35" t="s">
        <v>1089</v>
      </c>
      <c r="B743" s="36" t="s">
        <v>6</v>
      </c>
      <c r="C743" s="35">
        <v>5.27</v>
      </c>
      <c r="D743" s="105"/>
    </row>
    <row r="744" spans="1:4" ht="15.75" outlineLevel="1">
      <c r="A744" s="35" t="s">
        <v>1089</v>
      </c>
      <c r="B744" s="36" t="s">
        <v>7</v>
      </c>
      <c r="C744" s="35">
        <v>5.28</v>
      </c>
      <c r="D744" s="105"/>
    </row>
    <row r="745" spans="1:4" ht="15.75" outlineLevel="1">
      <c r="A745" s="35" t="s">
        <v>1089</v>
      </c>
      <c r="B745" s="36" t="s">
        <v>124</v>
      </c>
      <c r="C745" s="35">
        <v>5.36</v>
      </c>
      <c r="D745" s="105"/>
    </row>
    <row r="746" spans="1:4" ht="15.75" outlineLevel="1">
      <c r="A746" s="35" t="s">
        <v>1089</v>
      </c>
      <c r="B746" s="36" t="s">
        <v>132</v>
      </c>
      <c r="C746" s="35">
        <v>5.44</v>
      </c>
      <c r="D746" s="105"/>
    </row>
    <row r="747" spans="1:4" ht="15.75" outlineLevel="1">
      <c r="A747" s="35" t="s">
        <v>1089</v>
      </c>
      <c r="B747" s="36" t="s">
        <v>11</v>
      </c>
      <c r="C747" s="35">
        <v>5.53</v>
      </c>
      <c r="D747" s="105"/>
    </row>
    <row r="748" spans="1:4" ht="15.75" outlineLevel="1">
      <c r="A748" s="35" t="s">
        <v>1089</v>
      </c>
      <c r="B748" s="36" t="s">
        <v>133</v>
      </c>
      <c r="C748" s="35">
        <v>5.1120000000000001</v>
      </c>
      <c r="D748" s="105"/>
    </row>
    <row r="749" spans="1:4" ht="15.75" outlineLevel="1">
      <c r="A749" s="35" t="s">
        <v>1089</v>
      </c>
      <c r="B749" s="36" t="s">
        <v>134</v>
      </c>
      <c r="C749" s="35">
        <v>5.59</v>
      </c>
      <c r="D749" s="105"/>
    </row>
    <row r="750" spans="1:4" ht="15.75" outlineLevel="1">
      <c r="A750" s="35" t="s">
        <v>1089</v>
      </c>
      <c r="B750" s="36" t="s">
        <v>18</v>
      </c>
      <c r="C750" s="35">
        <v>5.54</v>
      </c>
      <c r="D750" s="105"/>
    </row>
    <row r="751" spans="1:4" ht="15.75" outlineLevel="1">
      <c r="A751" s="35" t="s">
        <v>1089</v>
      </c>
      <c r="B751" s="36" t="s">
        <v>20</v>
      </c>
      <c r="C751" s="35">
        <v>5.63</v>
      </c>
      <c r="D751" s="105"/>
    </row>
    <row r="752" spans="1:4" ht="15.75" outlineLevel="1">
      <c r="A752" s="35" t="s">
        <v>1089</v>
      </c>
      <c r="B752" s="36" t="s">
        <v>21</v>
      </c>
      <c r="C752" s="35">
        <v>5.65</v>
      </c>
      <c r="D752" s="105"/>
    </row>
    <row r="753" spans="1:4" ht="15.75" outlineLevel="1">
      <c r="A753" s="35" t="s">
        <v>1089</v>
      </c>
      <c r="B753" s="36" t="s">
        <v>22</v>
      </c>
      <c r="C753" s="35">
        <v>5.68</v>
      </c>
      <c r="D753" s="105"/>
    </row>
    <row r="754" spans="1:4" ht="15.75" outlineLevel="1">
      <c r="A754" s="35" t="s">
        <v>1089</v>
      </c>
      <c r="B754" s="36" t="s">
        <v>24</v>
      </c>
      <c r="C754" s="35">
        <v>5.47</v>
      </c>
      <c r="D754" s="105"/>
    </row>
    <row r="755" spans="1:4" ht="15.75" outlineLevel="1">
      <c r="A755" s="35" t="s">
        <v>1089</v>
      </c>
      <c r="B755" s="36" t="s">
        <v>25</v>
      </c>
      <c r="C755" s="35">
        <v>5.48</v>
      </c>
      <c r="D755" s="105"/>
    </row>
    <row r="756" spans="1:4" ht="15.75">
      <c r="A756" s="41" t="s">
        <v>1089</v>
      </c>
      <c r="B756" s="36"/>
      <c r="C756" s="35"/>
      <c r="D756" s="105"/>
    </row>
    <row r="757" spans="1:4" ht="15.75" outlineLevel="1">
      <c r="A757" s="35" t="s">
        <v>1196</v>
      </c>
      <c r="B757" s="36" t="s">
        <v>0</v>
      </c>
      <c r="C757" s="35">
        <v>5.0999999999999996</v>
      </c>
      <c r="D757" s="105"/>
    </row>
    <row r="758" spans="1:4" ht="15.75" outlineLevel="1">
      <c r="A758" s="35" t="s">
        <v>1196</v>
      </c>
      <c r="B758" s="36" t="s">
        <v>1</v>
      </c>
      <c r="C758" s="35">
        <v>5.2</v>
      </c>
      <c r="D758" s="105"/>
    </row>
    <row r="759" spans="1:4" ht="15.75" outlineLevel="1">
      <c r="A759" s="35" t="s">
        <v>1196</v>
      </c>
      <c r="B759" s="36" t="s">
        <v>119</v>
      </c>
      <c r="C759" s="35">
        <v>5.9</v>
      </c>
      <c r="D759" s="104" t="s">
        <v>1136</v>
      </c>
    </row>
    <row r="760" spans="1:4" ht="15.75" outlineLevel="1">
      <c r="A760" s="35" t="s">
        <v>1196</v>
      </c>
      <c r="B760" s="36" t="s">
        <v>120</v>
      </c>
      <c r="C760" s="35">
        <v>5.13</v>
      </c>
      <c r="D760" s="105"/>
    </row>
    <row r="761" spans="1:4" ht="15.75" outlineLevel="1">
      <c r="A761" s="35" t="s">
        <v>1196</v>
      </c>
      <c r="B761" s="36" t="s">
        <v>121</v>
      </c>
      <c r="C761" s="35">
        <v>5.16</v>
      </c>
      <c r="D761" s="104" t="s">
        <v>1136</v>
      </c>
    </row>
    <row r="762" spans="1:4" ht="15.75" outlineLevel="1">
      <c r="A762" s="35" t="s">
        <v>1196</v>
      </c>
      <c r="B762" s="36" t="s">
        <v>122</v>
      </c>
      <c r="C762" s="35">
        <v>5.22</v>
      </c>
      <c r="D762" s="104"/>
    </row>
    <row r="763" spans="1:4" ht="15.75" outlineLevel="1">
      <c r="A763" s="35" t="s">
        <v>1196</v>
      </c>
      <c r="B763" s="36" t="s">
        <v>123</v>
      </c>
      <c r="C763" s="35">
        <v>5.42</v>
      </c>
      <c r="D763" s="105"/>
    </row>
    <row r="764" spans="1:4" ht="15.75" outlineLevel="1">
      <c r="A764" s="35" t="s">
        <v>1196</v>
      </c>
      <c r="B764" s="36" t="s">
        <v>6</v>
      </c>
      <c r="C764" s="35">
        <v>5.27</v>
      </c>
      <c r="D764" s="105"/>
    </row>
    <row r="765" spans="1:4" ht="15.75" outlineLevel="1">
      <c r="A765" s="35" t="s">
        <v>1196</v>
      </c>
      <c r="B765" s="36" t="s">
        <v>7</v>
      </c>
      <c r="C765" s="35">
        <v>5.28</v>
      </c>
      <c r="D765" s="104" t="s">
        <v>1136</v>
      </c>
    </row>
    <row r="766" spans="1:4" ht="15.75" outlineLevel="1">
      <c r="A766" s="35" t="s">
        <v>1196</v>
      </c>
      <c r="B766" s="36" t="s">
        <v>124</v>
      </c>
      <c r="C766" s="35">
        <v>5.36</v>
      </c>
      <c r="D766" s="105"/>
    </row>
    <row r="767" spans="1:4" ht="15.75" outlineLevel="1">
      <c r="A767" s="35" t="s">
        <v>1196</v>
      </c>
      <c r="B767" s="36" t="s">
        <v>9</v>
      </c>
      <c r="C767" s="35">
        <v>5.49</v>
      </c>
      <c r="D767" s="105"/>
    </row>
    <row r="768" spans="1:4" ht="15.75" outlineLevel="1">
      <c r="A768" s="35" t="s">
        <v>1196</v>
      </c>
      <c r="B768" s="36" t="s">
        <v>10</v>
      </c>
      <c r="C768" s="35">
        <v>5.51</v>
      </c>
      <c r="D768" s="105"/>
    </row>
    <row r="769" spans="1:4" ht="15.75" outlineLevel="1">
      <c r="A769" s="35" t="s">
        <v>1196</v>
      </c>
      <c r="B769" s="36" t="s">
        <v>1185</v>
      </c>
      <c r="C769" s="35">
        <v>5.52</v>
      </c>
      <c r="D769" s="105"/>
    </row>
    <row r="770" spans="1:4" ht="15.75" outlineLevel="1">
      <c r="A770" s="35" t="s">
        <v>1196</v>
      </c>
      <c r="B770" s="36" t="s">
        <v>11</v>
      </c>
      <c r="C770" s="35">
        <v>5.53</v>
      </c>
      <c r="D770" s="105"/>
    </row>
    <row r="771" spans="1:4" ht="15.75" outlineLevel="1">
      <c r="A771" s="35" t="s">
        <v>1196</v>
      </c>
      <c r="B771" s="36" t="s">
        <v>18</v>
      </c>
      <c r="C771" s="35">
        <v>5.54</v>
      </c>
      <c r="D771" s="105"/>
    </row>
    <row r="772" spans="1:4" ht="15.75" outlineLevel="1">
      <c r="A772" s="35" t="s">
        <v>1196</v>
      </c>
      <c r="B772" s="36" t="s">
        <v>14</v>
      </c>
      <c r="C772" s="37">
        <v>5.7</v>
      </c>
      <c r="D772" s="105"/>
    </row>
    <row r="773" spans="1:4" ht="15.75" outlineLevel="1">
      <c r="A773" s="35" t="s">
        <v>1196</v>
      </c>
      <c r="B773" s="36" t="s">
        <v>126</v>
      </c>
      <c r="C773" s="35">
        <v>5.71</v>
      </c>
      <c r="D773" s="105"/>
    </row>
    <row r="774" spans="1:4" ht="15.75" outlineLevel="1">
      <c r="A774" s="35" t="s">
        <v>1196</v>
      </c>
      <c r="B774" s="36" t="s">
        <v>127</v>
      </c>
      <c r="C774" s="37">
        <v>5.9</v>
      </c>
      <c r="D774" s="105"/>
    </row>
    <row r="775" spans="1:4" ht="15.75" outlineLevel="1">
      <c r="A775" s="35" t="s">
        <v>1196</v>
      </c>
      <c r="B775" s="36" t="s">
        <v>128</v>
      </c>
      <c r="C775" s="35">
        <v>5.91</v>
      </c>
      <c r="D775" s="105"/>
    </row>
    <row r="776" spans="1:4" ht="15.75" outlineLevel="1">
      <c r="A776" s="35" t="s">
        <v>1196</v>
      </c>
      <c r="B776" s="36" t="s">
        <v>129</v>
      </c>
      <c r="C776" s="35">
        <v>5.97</v>
      </c>
      <c r="D776" s="105"/>
    </row>
    <row r="777" spans="1:4" ht="15.75">
      <c r="A777" s="41" t="s">
        <v>1196</v>
      </c>
      <c r="B777" s="36"/>
      <c r="C777" s="35"/>
      <c r="D777" s="105"/>
    </row>
    <row r="778" spans="1:4" ht="31.5" outlineLevel="1">
      <c r="A778" s="35" t="s">
        <v>1123</v>
      </c>
      <c r="B778" s="36" t="s">
        <v>0</v>
      </c>
      <c r="C778" s="35">
        <v>5.0999999999999996</v>
      </c>
      <c r="D778" s="105"/>
    </row>
    <row r="779" spans="1:4" ht="31.5" outlineLevel="1">
      <c r="A779" s="35" t="s">
        <v>1123</v>
      </c>
      <c r="B779" s="36" t="s">
        <v>1</v>
      </c>
      <c r="C779" s="35">
        <v>5.2</v>
      </c>
      <c r="D779" s="105"/>
    </row>
    <row r="780" spans="1:4" ht="31.5" outlineLevel="1">
      <c r="A780" s="35" t="s">
        <v>1123</v>
      </c>
      <c r="B780" s="36" t="s">
        <v>5</v>
      </c>
      <c r="C780" s="35">
        <v>5.26</v>
      </c>
      <c r="D780" s="105"/>
    </row>
    <row r="781" spans="1:4" ht="31.5" outlineLevel="1">
      <c r="A781" s="35" t="s">
        <v>1123</v>
      </c>
      <c r="B781" s="36" t="s">
        <v>215</v>
      </c>
      <c r="C781" s="35">
        <v>5.5</v>
      </c>
      <c r="D781" s="105"/>
    </row>
    <row r="782" spans="1:4" ht="31.5" outlineLevel="1">
      <c r="A782" s="35" t="s">
        <v>1123</v>
      </c>
      <c r="B782" s="36" t="s">
        <v>216</v>
      </c>
      <c r="C782" s="35">
        <v>5.8</v>
      </c>
      <c r="D782" s="104" t="s">
        <v>1136</v>
      </c>
    </row>
    <row r="783" spans="1:4" ht="31.5" outlineLevel="1">
      <c r="A783" s="35" t="s">
        <v>1123</v>
      </c>
      <c r="B783" s="36" t="s">
        <v>217</v>
      </c>
      <c r="C783" s="35">
        <v>5.12</v>
      </c>
      <c r="D783" s="35"/>
    </row>
    <row r="784" spans="1:4" ht="31.5" outlineLevel="1">
      <c r="A784" s="35" t="s">
        <v>1123</v>
      </c>
      <c r="B784" s="36" t="s">
        <v>218</v>
      </c>
      <c r="C784" s="35">
        <v>5.15</v>
      </c>
      <c r="D784" s="35"/>
    </row>
    <row r="785" spans="1:4" ht="31.5" outlineLevel="1">
      <c r="A785" s="35" t="s">
        <v>1123</v>
      </c>
      <c r="B785" s="36" t="s">
        <v>219</v>
      </c>
      <c r="C785" s="37">
        <v>5.2</v>
      </c>
      <c r="D785" s="104"/>
    </row>
    <row r="786" spans="1:4" ht="31.5" outlineLevel="1">
      <c r="A786" s="35" t="s">
        <v>1123</v>
      </c>
      <c r="B786" s="36" t="s">
        <v>220</v>
      </c>
      <c r="C786" s="35">
        <v>5.25</v>
      </c>
      <c r="D786" s="35"/>
    </row>
    <row r="787" spans="1:4" ht="31.5" outlineLevel="1">
      <c r="A787" s="35" t="s">
        <v>1123</v>
      </c>
      <c r="B787" s="36" t="s">
        <v>11</v>
      </c>
      <c r="C787" s="35">
        <v>5.53</v>
      </c>
      <c r="D787" s="35"/>
    </row>
    <row r="788" spans="1:4" ht="31.5" outlineLevel="1">
      <c r="A788" s="35" t="s">
        <v>1123</v>
      </c>
      <c r="B788" s="36" t="s">
        <v>221</v>
      </c>
      <c r="C788" s="37">
        <v>5.4</v>
      </c>
      <c r="D788" s="35"/>
    </row>
    <row r="789" spans="1:4" ht="31.5" outlineLevel="1">
      <c r="A789" s="35" t="s">
        <v>1123</v>
      </c>
      <c r="B789" s="36" t="s">
        <v>222</v>
      </c>
      <c r="C789" s="35">
        <v>5.92</v>
      </c>
      <c r="D789" s="35"/>
    </row>
    <row r="790" spans="1:4" ht="31.5" outlineLevel="1">
      <c r="A790" s="35" t="s">
        <v>1123</v>
      </c>
      <c r="B790" s="36" t="s">
        <v>223</v>
      </c>
      <c r="C790" s="35">
        <v>5.93</v>
      </c>
      <c r="D790" s="35"/>
    </row>
    <row r="791" spans="1:4" ht="31.5" outlineLevel="1">
      <c r="A791" s="35" t="s">
        <v>1123</v>
      </c>
      <c r="B791" s="36" t="s">
        <v>224</v>
      </c>
      <c r="C791" s="35">
        <v>5.94</v>
      </c>
      <c r="D791" s="35"/>
    </row>
    <row r="792" spans="1:4" ht="31.5" outlineLevel="1">
      <c r="A792" s="35" t="s">
        <v>1123</v>
      </c>
      <c r="B792" s="36" t="s">
        <v>225</v>
      </c>
      <c r="C792" s="35">
        <v>5.95</v>
      </c>
      <c r="D792" s="35"/>
    </row>
    <row r="793" spans="1:4" ht="31.5" outlineLevel="1">
      <c r="A793" s="35" t="s">
        <v>1123</v>
      </c>
      <c r="B793" s="36" t="s">
        <v>226</v>
      </c>
      <c r="C793" s="35">
        <v>5.98</v>
      </c>
      <c r="D793" s="35"/>
    </row>
    <row r="794" spans="1:4" ht="31.5" outlineLevel="1">
      <c r="A794" s="35" t="s">
        <v>1123</v>
      </c>
      <c r="B794" s="36" t="s">
        <v>227</v>
      </c>
      <c r="C794" s="35">
        <v>5.96</v>
      </c>
      <c r="D794" s="35"/>
    </row>
    <row r="795" spans="1:4" ht="31.5">
      <c r="A795" s="41" t="s">
        <v>1123</v>
      </c>
      <c r="B795" s="36"/>
      <c r="C795" s="35"/>
      <c r="D795" s="35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3" t="s">
        <v>1214</v>
      </c>
    </row>
    <row r="3" spans="1:2">
      <c r="A3" t="s">
        <v>1215</v>
      </c>
      <c r="B3" t="s">
        <v>1216</v>
      </c>
    </row>
    <row r="4" spans="1:2">
      <c r="A4" t="s">
        <v>202</v>
      </c>
      <c r="B4" t="s">
        <v>1217</v>
      </c>
    </row>
    <row r="5" spans="1:2">
      <c r="A5" t="s">
        <v>1218</v>
      </c>
      <c r="B5" t="s">
        <v>1219</v>
      </c>
    </row>
    <row r="6" spans="1:2">
      <c r="A6" t="s">
        <v>1220</v>
      </c>
      <c r="B6" t="s">
        <v>1221</v>
      </c>
    </row>
    <row r="7" spans="1:2">
      <c r="A7" t="s">
        <v>1222</v>
      </c>
      <c r="B7" t="s">
        <v>1223</v>
      </c>
    </row>
    <row r="8" spans="1:2">
      <c r="A8" t="s">
        <v>1224</v>
      </c>
      <c r="B8" t="s">
        <v>1225</v>
      </c>
    </row>
    <row r="10" spans="1:2" ht="15">
      <c r="A10" s="23" t="s">
        <v>1226</v>
      </c>
    </row>
    <row r="11" spans="1:2">
      <c r="A11" t="s">
        <v>1227</v>
      </c>
    </row>
    <row r="12" spans="1:2">
      <c r="A12" t="s">
        <v>1228</v>
      </c>
      <c r="B12" t="s">
        <v>1229</v>
      </c>
    </row>
    <row r="14" spans="1:2">
      <c r="A14" s="34"/>
    </row>
    <row r="15" spans="1:2" ht="15">
      <c r="A15" s="23" t="s">
        <v>1230</v>
      </c>
    </row>
    <row r="16" spans="1:2">
      <c r="A16" s="32" t="s">
        <v>1231</v>
      </c>
    </row>
    <row r="17" spans="1:2">
      <c r="A17" s="32" t="s">
        <v>1232</v>
      </c>
    </row>
    <row r="18" spans="1:2">
      <c r="A18" s="32" t="s">
        <v>1233</v>
      </c>
    </row>
    <row r="19" spans="1:2">
      <c r="A19" s="32" t="s">
        <v>1234</v>
      </c>
    </row>
    <row r="21" spans="1:2" ht="15">
      <c r="A21" s="33" t="s">
        <v>1235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3" t="s">
        <v>1236</v>
      </c>
      <c r="B34" s="23" t="s">
        <v>337</v>
      </c>
    </row>
    <row r="35" spans="1:2">
      <c r="A35" s="15" t="s">
        <v>1237</v>
      </c>
      <c r="B35" s="40">
        <v>512310509</v>
      </c>
    </row>
    <row r="36" spans="1:2">
      <c r="A36" t="s">
        <v>1238</v>
      </c>
      <c r="B36" s="40">
        <v>513910703</v>
      </c>
    </row>
    <row r="37" spans="1:2">
      <c r="A37" t="s">
        <v>1239</v>
      </c>
      <c r="B37" s="40">
        <v>512304882</v>
      </c>
    </row>
    <row r="38" spans="1:2">
      <c r="A38" t="s">
        <v>1240</v>
      </c>
      <c r="B38" s="40">
        <v>520030677</v>
      </c>
    </row>
    <row r="39" spans="1:2">
      <c r="A39" t="s">
        <v>1241</v>
      </c>
      <c r="B39" s="40">
        <v>513621110</v>
      </c>
    </row>
    <row r="40" spans="1:2">
      <c r="A40" t="s">
        <v>1242</v>
      </c>
      <c r="B40" s="15">
        <v>513173393</v>
      </c>
    </row>
    <row r="41" spans="1:2">
      <c r="A41" t="s">
        <v>1243</v>
      </c>
      <c r="B41" s="15">
        <v>511880460</v>
      </c>
    </row>
    <row r="42" spans="1:2">
      <c r="A42" t="s">
        <v>1244</v>
      </c>
      <c r="B42" s="15">
        <v>510773922</v>
      </c>
    </row>
    <row r="43" spans="1:2">
      <c r="A43" t="s">
        <v>1245</v>
      </c>
      <c r="B43">
        <v>520021916</v>
      </c>
    </row>
    <row r="44" spans="1:2">
      <c r="A44" t="s">
        <v>1246</v>
      </c>
      <c r="B44">
        <v>520044025</v>
      </c>
    </row>
    <row r="45" spans="1:2">
      <c r="A45" t="s">
        <v>1247</v>
      </c>
      <c r="B45">
        <v>570003152</v>
      </c>
    </row>
    <row r="46" spans="1:2">
      <c r="A46" t="s">
        <v>1248</v>
      </c>
      <c r="B46" s="15">
        <v>520023094</v>
      </c>
    </row>
    <row r="47" spans="1:2">
      <c r="A47" t="s">
        <v>1249</v>
      </c>
      <c r="B47" s="15">
        <v>512711409</v>
      </c>
    </row>
    <row r="48" spans="1:2">
      <c r="A48" t="s">
        <v>1250</v>
      </c>
      <c r="B48">
        <v>515859379</v>
      </c>
    </row>
    <row r="49" spans="1:2">
      <c r="A49" t="s">
        <v>1251</v>
      </c>
      <c r="B49" s="15">
        <v>520030990</v>
      </c>
    </row>
    <row r="50" spans="1:2">
      <c r="A50" t="s">
        <v>1252</v>
      </c>
      <c r="B50" s="15">
        <v>520028812</v>
      </c>
    </row>
    <row r="51" spans="1:2">
      <c r="A51" t="s">
        <v>1253</v>
      </c>
      <c r="B51" s="15">
        <v>520034968</v>
      </c>
    </row>
    <row r="52" spans="1:2">
      <c r="A52" t="s">
        <v>1254</v>
      </c>
      <c r="B52" s="15">
        <v>520031824</v>
      </c>
    </row>
    <row r="53" spans="1:2">
      <c r="A53" t="s">
        <v>1255</v>
      </c>
      <c r="B53" s="15">
        <v>520005497</v>
      </c>
    </row>
    <row r="54" spans="1:2">
      <c r="A54" t="s">
        <v>1256</v>
      </c>
      <c r="B54" s="15">
        <v>520022518</v>
      </c>
    </row>
    <row r="55" spans="1:2">
      <c r="A55" t="s">
        <v>1257</v>
      </c>
      <c r="B55" s="15">
        <v>520028556</v>
      </c>
    </row>
    <row r="56" spans="1:2">
      <c r="A56" t="s">
        <v>1258</v>
      </c>
      <c r="B56" s="15">
        <v>520032269</v>
      </c>
    </row>
    <row r="57" spans="1:2">
      <c r="A57" t="s">
        <v>1259</v>
      </c>
      <c r="B57" s="15">
        <v>520027954</v>
      </c>
    </row>
    <row r="58" spans="1:2">
      <c r="A58" t="s">
        <v>1260</v>
      </c>
      <c r="B58">
        <v>520029620</v>
      </c>
    </row>
    <row r="59" spans="1:2">
      <c r="A59" t="s">
        <v>1261</v>
      </c>
      <c r="B59" s="15">
        <v>520028861</v>
      </c>
    </row>
    <row r="60" spans="1:2">
      <c r="A60" t="s">
        <v>1262</v>
      </c>
      <c r="B60" s="15">
        <v>520030743</v>
      </c>
    </row>
    <row r="61" spans="1:2">
      <c r="A61" t="s">
        <v>1263</v>
      </c>
      <c r="B61">
        <v>520042177</v>
      </c>
    </row>
    <row r="62" spans="1:2">
      <c r="A62" t="s">
        <v>1264</v>
      </c>
      <c r="B62" s="15">
        <v>515447035</v>
      </c>
    </row>
    <row r="63" spans="1:2">
      <c r="A63" t="s">
        <v>1265</v>
      </c>
      <c r="B63" s="15">
        <v>520042607</v>
      </c>
    </row>
    <row r="64" spans="1:2">
      <c r="A64" t="s">
        <v>1266</v>
      </c>
      <c r="B64" s="15">
        <v>513026484</v>
      </c>
    </row>
    <row r="65" spans="1:2">
      <c r="A65" t="s">
        <v>1267</v>
      </c>
      <c r="B65">
        <v>520023185</v>
      </c>
    </row>
    <row r="66" spans="1:2">
      <c r="A66" t="s">
        <v>1268</v>
      </c>
      <c r="B66">
        <v>520004078</v>
      </c>
    </row>
    <row r="67" spans="1:2">
      <c r="A67" t="s">
        <v>1269</v>
      </c>
      <c r="B67" s="15">
        <v>512267592</v>
      </c>
    </row>
    <row r="68" spans="1:2">
      <c r="A68" t="s">
        <v>1270</v>
      </c>
      <c r="B68">
        <v>515764868</v>
      </c>
    </row>
    <row r="69" spans="1:2">
      <c r="A69" t="s">
        <v>1271</v>
      </c>
      <c r="B69" s="15">
        <v>513452003</v>
      </c>
    </row>
    <row r="70" spans="1:2">
      <c r="A70" t="s">
        <v>1272</v>
      </c>
      <c r="B70" s="15">
        <v>510142789</v>
      </c>
    </row>
    <row r="71" spans="1:2">
      <c r="A71" t="s">
        <v>1273</v>
      </c>
      <c r="B71" s="15">
        <v>510960586</v>
      </c>
    </row>
    <row r="72" spans="1:2">
      <c r="A72" t="s">
        <v>1274</v>
      </c>
      <c r="B72" s="15">
        <v>510930670</v>
      </c>
    </row>
    <row r="73" spans="1:2">
      <c r="A73" t="s">
        <v>1275</v>
      </c>
      <c r="B73" s="15">
        <v>510927536</v>
      </c>
    </row>
    <row r="74" spans="1:2">
      <c r="A74" t="s">
        <v>1276</v>
      </c>
      <c r="B74" s="15">
        <v>510930654</v>
      </c>
    </row>
    <row r="75" spans="1:2">
      <c r="A75" t="s">
        <v>1277</v>
      </c>
      <c r="B75" s="15">
        <v>520032566</v>
      </c>
    </row>
    <row r="76" spans="1:2">
      <c r="A76" t="s">
        <v>1278</v>
      </c>
      <c r="B76" s="15">
        <v>513611509</v>
      </c>
    </row>
    <row r="77" spans="1:2">
      <c r="A77" t="s">
        <v>1279</v>
      </c>
      <c r="B77">
        <v>510888985</v>
      </c>
    </row>
    <row r="78" spans="1:2">
      <c r="A78" t="s">
        <v>1280</v>
      </c>
      <c r="B78">
        <v>520024647</v>
      </c>
    </row>
    <row r="79" spans="1:2">
      <c r="A79" t="s">
        <v>1281</v>
      </c>
      <c r="B79" s="15">
        <v>512244146</v>
      </c>
    </row>
    <row r="80" spans="1:2">
      <c r="A80" t="s">
        <v>1282</v>
      </c>
      <c r="B80" s="15">
        <v>510694821</v>
      </c>
    </row>
    <row r="81" spans="1:2">
      <c r="A81" t="s">
        <v>1283</v>
      </c>
      <c r="B81">
        <v>515761625</v>
      </c>
    </row>
    <row r="82" spans="1:2">
      <c r="A82" t="s">
        <v>1284</v>
      </c>
      <c r="B82" s="15">
        <v>511423048</v>
      </c>
    </row>
    <row r="83" spans="1:2">
      <c r="A83" t="s">
        <v>1285</v>
      </c>
      <c r="B83" s="15">
        <v>520019688</v>
      </c>
    </row>
    <row r="84" spans="1:2">
      <c r="A84" t="s">
        <v>1286</v>
      </c>
      <c r="B84">
        <v>520004896</v>
      </c>
    </row>
    <row r="85" spans="1:2">
      <c r="A85" t="s">
        <v>1287</v>
      </c>
      <c r="B85" s="15">
        <v>512237744</v>
      </c>
    </row>
    <row r="86" spans="1:2">
      <c r="A86" t="s">
        <v>1288</v>
      </c>
      <c r="B86" s="15">
        <v>514956465</v>
      </c>
    </row>
    <row r="87" spans="1:2">
      <c r="A87" t="s">
        <v>1289</v>
      </c>
      <c r="B87" s="15">
        <v>512362914</v>
      </c>
    </row>
    <row r="88" spans="1:2">
      <c r="A88" t="s">
        <v>1290</v>
      </c>
      <c r="B88" s="15">
        <v>520042615</v>
      </c>
    </row>
    <row r="89" spans="1:2">
      <c r="A89" t="s">
        <v>1291</v>
      </c>
      <c r="B89" s="15">
        <v>512065202</v>
      </c>
    </row>
    <row r="90" spans="1:2">
      <c r="A90" t="s">
        <v>1292</v>
      </c>
      <c r="B90">
        <v>520042540</v>
      </c>
    </row>
    <row r="91" spans="1:2">
      <c r="A91" t="s">
        <v>1293</v>
      </c>
      <c r="B91" s="15">
        <v>520027715</v>
      </c>
    </row>
    <row r="92" spans="1:2">
      <c r="A92" t="s">
        <v>1294</v>
      </c>
      <c r="B92" s="15">
        <v>512245812</v>
      </c>
    </row>
    <row r="93" spans="1:2">
      <c r="A93" t="s">
        <v>1295</v>
      </c>
      <c r="B93" s="15">
        <v>520022351</v>
      </c>
    </row>
    <row r="94" spans="1:2">
      <c r="A94" t="s">
        <v>1296</v>
      </c>
      <c r="B94" s="15">
        <v>514767490</v>
      </c>
    </row>
    <row r="95" spans="1:2">
      <c r="A95" t="s">
        <v>1297</v>
      </c>
      <c r="B95" s="15">
        <v>520024985</v>
      </c>
    </row>
    <row r="96" spans="1:2">
      <c r="A96" t="s">
        <v>1298</v>
      </c>
      <c r="B96" s="15">
        <v>520042573</v>
      </c>
    </row>
    <row r="97" spans="1:2">
      <c r="A97" t="s">
        <v>1299</v>
      </c>
      <c r="B97" s="15">
        <v>570009449</v>
      </c>
    </row>
    <row r="98" spans="1:2">
      <c r="A98" t="s">
        <v>1300</v>
      </c>
      <c r="B98" s="15">
        <v>520031659</v>
      </c>
    </row>
    <row r="99" spans="1:2">
      <c r="A99" t="s">
        <v>1301</v>
      </c>
      <c r="B99" s="15">
        <v>520042581</v>
      </c>
    </row>
    <row r="100" spans="1:2">
      <c r="A100" t="s">
        <v>1302</v>
      </c>
      <c r="B100">
        <v>520031030</v>
      </c>
    </row>
    <row r="101" spans="1:2">
      <c r="A101" t="s">
        <v>1303</v>
      </c>
      <c r="B101" s="15">
        <v>520030941</v>
      </c>
    </row>
    <row r="102" spans="1:2">
      <c r="A102" t="s">
        <v>1304</v>
      </c>
      <c r="B102" s="15">
        <v>512008335</v>
      </c>
    </row>
    <row r="103" spans="1:2">
      <c r="A103" t="s">
        <v>1305</v>
      </c>
      <c r="B103" s="15">
        <v>520022963</v>
      </c>
    </row>
    <row r="104" spans="1:2">
      <c r="A104" t="s">
        <v>1306</v>
      </c>
      <c r="B104" s="15">
        <v>570011767</v>
      </c>
    </row>
    <row r="105" spans="1:2">
      <c r="A105" t="s">
        <v>1307</v>
      </c>
      <c r="B105" s="15">
        <v>570014928</v>
      </c>
    </row>
    <row r="106" spans="1:2">
      <c r="A106" t="s">
        <v>1308</v>
      </c>
      <c r="B106" s="15">
        <v>570005959</v>
      </c>
    </row>
    <row r="107" spans="1:2">
      <c r="A107" t="s">
        <v>1309</v>
      </c>
      <c r="B107" s="15">
        <v>510800402</v>
      </c>
    </row>
    <row r="108" spans="1:2">
      <c r="A108" t="s">
        <v>1310</v>
      </c>
      <c r="B108" s="15">
        <v>570007476</v>
      </c>
    </row>
    <row r="109" spans="1:2">
      <c r="A109" t="s">
        <v>1311</v>
      </c>
      <c r="B109" s="15">
        <v>570005850</v>
      </c>
    </row>
    <row r="110" spans="1:2">
      <c r="A110" t="s">
        <v>1312</v>
      </c>
      <c r="B110" s="15">
        <v>520020504</v>
      </c>
    </row>
    <row r="111" spans="1:2">
      <c r="A111" t="s">
        <v>1313</v>
      </c>
      <c r="B111" s="15">
        <v>520020447</v>
      </c>
    </row>
    <row r="112" spans="1:2">
      <c r="A112" t="s">
        <v>1314</v>
      </c>
      <c r="B112" s="15">
        <v>511033060</v>
      </c>
    </row>
    <row r="113" spans="1:2">
      <c r="A113" t="s">
        <v>1315</v>
      </c>
      <c r="B113">
        <v>520027848</v>
      </c>
    </row>
    <row r="114" spans="1:2">
      <c r="A114" t="s">
        <v>1316</v>
      </c>
      <c r="B114" s="15">
        <v>570009852</v>
      </c>
    </row>
    <row r="115" spans="1:2">
      <c r="A115" t="s">
        <v>1317</v>
      </c>
      <c r="B115" s="15">
        <v>520027251</v>
      </c>
    </row>
    <row r="116" spans="1:2">
      <c r="A116" t="s">
        <v>1318</v>
      </c>
      <c r="B116" s="15">
        <v>520028390</v>
      </c>
    </row>
    <row r="117" spans="1:2">
      <c r="A117" t="s">
        <v>1319</v>
      </c>
      <c r="B117" s="15">
        <v>510806870</v>
      </c>
    </row>
    <row r="118" spans="1:2">
      <c r="A118" t="s">
        <v>1320</v>
      </c>
      <c r="B118">
        <v>513879189</v>
      </c>
    </row>
    <row r="119" spans="1:2">
      <c r="A119" t="s">
        <v>1321</v>
      </c>
      <c r="B119">
        <v>510015951</v>
      </c>
    </row>
    <row r="120" spans="1:2">
      <c r="A120" t="s">
        <v>1322</v>
      </c>
      <c r="B120" s="15">
        <v>520030693</v>
      </c>
    </row>
    <row r="121" spans="1:2">
      <c r="A121" t="s">
        <v>1323</v>
      </c>
      <c r="B121" s="15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zoomScale="70" zoomScaleNormal="70" workbookViewId="0">
      <selection activeCell="H1" sqref="H1"/>
    </sheetView>
  </sheetViews>
  <sheetFormatPr defaultColWidth="0" defaultRowHeight="14.25"/>
  <cols>
    <col min="1" max="14" width="11.625" style="4" customWidth="1"/>
    <col min="15" max="15" width="11.625" style="140" customWidth="1"/>
    <col min="16" max="26" width="11.625" style="4" customWidth="1"/>
    <col min="27" max="30" width="11.625" style="4" hidden="1" customWidth="1"/>
    <col min="31" max="16384" width="9" style="4" hidden="1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57" t="s">
        <v>14</v>
      </c>
      <c r="P1" s="161" t="s">
        <v>15</v>
      </c>
      <c r="Q1" s="19" t="s">
        <v>16</v>
      </c>
      <c r="R1" s="19" t="s">
        <v>17</v>
      </c>
      <c r="S1" s="155" t="s">
        <v>18</v>
      </c>
      <c r="T1" s="166" t="s">
        <v>19</v>
      </c>
      <c r="U1" s="19" t="s">
        <v>20</v>
      </c>
      <c r="V1" s="19" t="s">
        <v>21</v>
      </c>
      <c r="W1" s="19" t="s">
        <v>22</v>
      </c>
      <c r="X1" s="161" t="s">
        <v>23</v>
      </c>
      <c r="Y1" s="161" t="s">
        <v>24</v>
      </c>
      <c r="Z1" s="161" t="s">
        <v>25</v>
      </c>
    </row>
    <row r="2" spans="1:26">
      <c r="A2" s="18">
        <v>1182</v>
      </c>
      <c r="B2" s="18">
        <v>1182</v>
      </c>
      <c r="C2" s="18" t="s">
        <v>26</v>
      </c>
      <c r="D2" s="18" t="s">
        <v>27</v>
      </c>
      <c r="E2" s="18" t="s">
        <v>28</v>
      </c>
      <c r="F2" s="18" t="s">
        <v>29</v>
      </c>
      <c r="G2" s="18" t="s">
        <v>30</v>
      </c>
      <c r="H2" s="18" t="s">
        <v>30</v>
      </c>
      <c r="I2" s="18" t="s">
        <v>31</v>
      </c>
      <c r="J2" s="18" t="s">
        <v>32</v>
      </c>
      <c r="K2" s="18" t="s">
        <v>33</v>
      </c>
      <c r="L2" s="4" t="s">
        <v>34</v>
      </c>
      <c r="M2" s="148">
        <v>0.748</v>
      </c>
      <c r="N2" s="4" t="s">
        <v>35</v>
      </c>
      <c r="O2" s="159">
        <v>0</v>
      </c>
      <c r="P2" s="164">
        <v>4.1849999999999998E-2</v>
      </c>
      <c r="R2" s="148">
        <v>125091</v>
      </c>
      <c r="S2" s="165">
        <v>1</v>
      </c>
      <c r="T2" s="167">
        <v>96.98</v>
      </c>
      <c r="U2" s="148">
        <v>121.313</v>
      </c>
      <c r="W2" s="18" t="s">
        <v>36</v>
      </c>
      <c r="X2" s="168">
        <v>6.9999999999999999E-6</v>
      </c>
      <c r="Y2" s="164">
        <v>1.6615610398293601E-3</v>
      </c>
      <c r="Z2" s="164">
        <v>2.6981311670349597E-4</v>
      </c>
    </row>
    <row r="3" spans="1:26">
      <c r="A3" s="18">
        <v>1182</v>
      </c>
      <c r="B3" s="18">
        <v>1182</v>
      </c>
      <c r="C3" s="18" t="s">
        <v>37</v>
      </c>
      <c r="D3" s="18" t="s">
        <v>38</v>
      </c>
      <c r="E3" s="18" t="s">
        <v>39</v>
      </c>
      <c r="F3" s="18" t="s">
        <v>40</v>
      </c>
      <c r="G3" s="18" t="s">
        <v>30</v>
      </c>
      <c r="H3" s="18" t="s">
        <v>30</v>
      </c>
      <c r="I3" s="18" t="s">
        <v>41</v>
      </c>
      <c r="J3" s="18" t="s">
        <v>32</v>
      </c>
      <c r="K3" s="18" t="s">
        <v>33</v>
      </c>
      <c r="L3" s="4" t="s">
        <v>34</v>
      </c>
      <c r="M3" s="148">
        <v>1.905</v>
      </c>
      <c r="N3" s="4" t="s">
        <v>42</v>
      </c>
      <c r="O3" s="159">
        <v>7.4999999999999997E-3</v>
      </c>
      <c r="P3" s="164">
        <v>2.0959999999999999E-2</v>
      </c>
      <c r="R3" s="148">
        <v>1171463</v>
      </c>
      <c r="S3" s="165">
        <v>1</v>
      </c>
      <c r="T3" s="167">
        <v>115.45</v>
      </c>
      <c r="U3" s="148">
        <v>1352.454</v>
      </c>
      <c r="W3" s="18" t="s">
        <v>36</v>
      </c>
      <c r="X3" s="168">
        <v>4.8000000000000001E-5</v>
      </c>
      <c r="Y3" s="164">
        <v>1.8523820744072099E-2</v>
      </c>
      <c r="Z3" s="164">
        <v>3.0079965095523801E-3</v>
      </c>
    </row>
    <row r="4" spans="1:26">
      <c r="A4" s="18">
        <v>1182</v>
      </c>
      <c r="B4" s="18">
        <v>1182</v>
      </c>
      <c r="C4" s="18" t="s">
        <v>37</v>
      </c>
      <c r="D4" s="18" t="s">
        <v>43</v>
      </c>
      <c r="E4" s="18" t="s">
        <v>44</v>
      </c>
      <c r="F4" s="18" t="s">
        <v>40</v>
      </c>
      <c r="G4" s="18" t="s">
        <v>30</v>
      </c>
      <c r="H4" s="18" t="s">
        <v>30</v>
      </c>
      <c r="I4" s="18" t="s">
        <v>41</v>
      </c>
      <c r="J4" s="18" t="s">
        <v>32</v>
      </c>
      <c r="K4" s="18" t="s">
        <v>33</v>
      </c>
      <c r="L4" s="4" t="s">
        <v>34</v>
      </c>
      <c r="M4" s="148">
        <v>17.931999999999999</v>
      </c>
      <c r="N4" s="4" t="s">
        <v>45</v>
      </c>
      <c r="O4" s="159">
        <v>0.01</v>
      </c>
      <c r="P4" s="164">
        <v>2.0230000000000001E-2</v>
      </c>
      <c r="R4" s="148">
        <v>8270758</v>
      </c>
      <c r="S4" s="165">
        <v>1</v>
      </c>
      <c r="T4" s="167">
        <v>98.54</v>
      </c>
      <c r="U4" s="148">
        <v>8150.0050000000001</v>
      </c>
      <c r="W4" s="18" t="s">
        <v>36</v>
      </c>
      <c r="X4" s="168">
        <v>3.6200000000000002E-4</v>
      </c>
      <c r="Y4" s="164">
        <v>0.11162614529324</v>
      </c>
      <c r="Z4" s="164">
        <v>1.8126447024937101E-2</v>
      </c>
    </row>
    <row r="5" spans="1:26">
      <c r="A5" s="18">
        <v>1182</v>
      </c>
      <c r="B5" s="18">
        <v>1182</v>
      </c>
      <c r="C5" s="18" t="s">
        <v>37</v>
      </c>
      <c r="D5" s="18" t="s">
        <v>46</v>
      </c>
      <c r="E5" s="18" t="s">
        <v>47</v>
      </c>
      <c r="F5" s="18" t="s">
        <v>40</v>
      </c>
      <c r="G5" s="18" t="s">
        <v>30</v>
      </c>
      <c r="H5" s="18" t="s">
        <v>30</v>
      </c>
      <c r="I5" s="18" t="s">
        <v>41</v>
      </c>
      <c r="J5" s="18" t="s">
        <v>32</v>
      </c>
      <c r="K5" s="18" t="s">
        <v>33</v>
      </c>
      <c r="L5" s="4" t="s">
        <v>34</v>
      </c>
      <c r="M5" s="148">
        <v>6.3940000000000001</v>
      </c>
      <c r="N5" s="4" t="s">
        <v>48</v>
      </c>
      <c r="O5" s="159">
        <v>1E-3</v>
      </c>
      <c r="P5" s="164">
        <v>1.9699999999999999E-2</v>
      </c>
      <c r="R5" s="148">
        <v>13155071</v>
      </c>
      <c r="S5" s="165">
        <v>1</v>
      </c>
      <c r="T5" s="167">
        <v>104.14</v>
      </c>
      <c r="U5" s="148">
        <v>13699.691000000001</v>
      </c>
      <c r="W5" s="18" t="s">
        <v>36</v>
      </c>
      <c r="X5" s="168">
        <v>3.8400000000000001E-4</v>
      </c>
      <c r="Y5" s="164">
        <v>0.18763714915611901</v>
      </c>
      <c r="Z5" s="164">
        <v>3.0469518007216999E-2</v>
      </c>
    </row>
    <row r="6" spans="1:26">
      <c r="A6" s="18">
        <v>1182</v>
      </c>
      <c r="B6" s="18">
        <v>1182</v>
      </c>
      <c r="C6" s="18" t="s">
        <v>49</v>
      </c>
      <c r="D6" s="18" t="s">
        <v>50</v>
      </c>
      <c r="E6" s="18" t="s">
        <v>51</v>
      </c>
      <c r="F6" s="18" t="s">
        <v>52</v>
      </c>
      <c r="G6" s="18" t="s">
        <v>30</v>
      </c>
      <c r="H6" s="18" t="s">
        <v>30</v>
      </c>
      <c r="I6" s="18" t="s">
        <v>41</v>
      </c>
      <c r="J6" s="18" t="s">
        <v>32</v>
      </c>
      <c r="K6" s="18" t="s">
        <v>33</v>
      </c>
      <c r="L6" s="4" t="s">
        <v>34</v>
      </c>
      <c r="M6" s="148">
        <v>3.45</v>
      </c>
      <c r="N6" s="4" t="s">
        <v>53</v>
      </c>
      <c r="O6" s="159">
        <v>3.7499999999999999E-2</v>
      </c>
      <c r="P6" s="164">
        <v>3.943E-2</v>
      </c>
      <c r="R6" s="148">
        <v>3222360</v>
      </c>
      <c r="S6" s="165">
        <v>1</v>
      </c>
      <c r="T6" s="167">
        <v>100.61</v>
      </c>
      <c r="U6" s="148">
        <v>3242.0160000000001</v>
      </c>
      <c r="W6" s="18" t="s">
        <v>36</v>
      </c>
      <c r="X6" s="168">
        <v>9.1000000000000003E-5</v>
      </c>
      <c r="Y6" s="164">
        <v>4.4404119534792702E-2</v>
      </c>
      <c r="Z6" s="164">
        <v>7.2105770410862396E-3</v>
      </c>
    </row>
    <row r="7" spans="1:26">
      <c r="A7" s="18">
        <v>1182</v>
      </c>
      <c r="B7" s="18">
        <v>1182</v>
      </c>
      <c r="C7" s="18" t="s">
        <v>49</v>
      </c>
      <c r="D7" s="18" t="s">
        <v>54</v>
      </c>
      <c r="E7" s="18" t="s">
        <v>55</v>
      </c>
      <c r="F7" s="18" t="s">
        <v>52</v>
      </c>
      <c r="G7" s="18" t="s">
        <v>30</v>
      </c>
      <c r="H7" s="18" t="s">
        <v>30</v>
      </c>
      <c r="I7" s="18" t="s">
        <v>41</v>
      </c>
      <c r="J7" s="18" t="s">
        <v>32</v>
      </c>
      <c r="K7" s="18" t="s">
        <v>33</v>
      </c>
      <c r="L7" s="4" t="s">
        <v>34</v>
      </c>
      <c r="M7" s="148">
        <v>1.7250000000000001</v>
      </c>
      <c r="N7" s="4" t="s">
        <v>56</v>
      </c>
      <c r="O7" s="159">
        <v>0.02</v>
      </c>
      <c r="P7" s="164">
        <v>4.0030000000000003E-2</v>
      </c>
      <c r="R7" s="148">
        <v>528276</v>
      </c>
      <c r="S7" s="165">
        <v>1</v>
      </c>
      <c r="T7" s="167">
        <v>97.19</v>
      </c>
      <c r="U7" s="148">
        <v>513.43100000000004</v>
      </c>
      <c r="W7" s="18" t="s">
        <v>36</v>
      </c>
      <c r="X7" s="168">
        <v>1.9000000000000001E-5</v>
      </c>
      <c r="Y7" s="164">
        <v>7.0321887508612299E-3</v>
      </c>
      <c r="Z7" s="164">
        <v>1.14192420178074E-3</v>
      </c>
    </row>
    <row r="8" spans="1:26">
      <c r="A8" s="18">
        <v>1182</v>
      </c>
      <c r="B8" s="18">
        <v>1182</v>
      </c>
      <c r="C8" s="18" t="s">
        <v>37</v>
      </c>
      <c r="D8" s="18" t="s">
        <v>57</v>
      </c>
      <c r="E8" s="18" t="s">
        <v>58</v>
      </c>
      <c r="F8" s="18" t="s">
        <v>40</v>
      </c>
      <c r="G8" s="18" t="s">
        <v>30</v>
      </c>
      <c r="H8" s="18" t="s">
        <v>30</v>
      </c>
      <c r="I8" s="18" t="s">
        <v>41</v>
      </c>
      <c r="J8" s="18" t="s">
        <v>32</v>
      </c>
      <c r="K8" s="18" t="s">
        <v>33</v>
      </c>
      <c r="L8" s="4" t="s">
        <v>34</v>
      </c>
      <c r="M8" s="148">
        <v>13.17</v>
      </c>
      <c r="N8" s="4" t="s">
        <v>59</v>
      </c>
      <c r="O8" s="159">
        <v>2.75E-2</v>
      </c>
      <c r="P8" s="164">
        <v>1.9619999999999999E-2</v>
      </c>
      <c r="R8" s="148">
        <v>68189</v>
      </c>
      <c r="S8" s="165">
        <v>1</v>
      </c>
      <c r="T8" s="167">
        <v>141.80000000000001</v>
      </c>
      <c r="U8" s="148">
        <v>96.691999999999993</v>
      </c>
      <c r="W8" s="18" t="s">
        <v>36</v>
      </c>
      <c r="X8" s="168">
        <v>3.0000000000000001E-6</v>
      </c>
      <c r="Y8" s="164">
        <v>1.32433729211356E-3</v>
      </c>
      <c r="Z8" s="164">
        <v>2.1505293142196199E-4</v>
      </c>
    </row>
    <row r="9" spans="1:26">
      <c r="A9" s="18">
        <v>1182</v>
      </c>
      <c r="B9" s="18">
        <v>1182</v>
      </c>
      <c r="C9" s="18" t="s">
        <v>37</v>
      </c>
      <c r="D9" s="18" t="s">
        <v>60</v>
      </c>
      <c r="E9" s="18" t="s">
        <v>61</v>
      </c>
      <c r="F9" s="18" t="s">
        <v>40</v>
      </c>
      <c r="G9" s="18" t="s">
        <v>30</v>
      </c>
      <c r="H9" s="18" t="s">
        <v>30</v>
      </c>
      <c r="I9" s="18" t="s">
        <v>41</v>
      </c>
      <c r="J9" s="18" t="s">
        <v>32</v>
      </c>
      <c r="K9" s="18" t="s">
        <v>33</v>
      </c>
      <c r="L9" s="4" t="s">
        <v>34</v>
      </c>
      <c r="M9" s="148">
        <v>9.2189999999999994</v>
      </c>
      <c r="N9" s="4" t="s">
        <v>62</v>
      </c>
      <c r="O9" s="159">
        <v>0.04</v>
      </c>
      <c r="P9" s="164">
        <v>1.9400000000000001E-2</v>
      </c>
      <c r="R9" s="148">
        <v>2733038</v>
      </c>
      <c r="S9" s="165">
        <v>1</v>
      </c>
      <c r="T9" s="167">
        <v>167.7</v>
      </c>
      <c r="U9" s="148">
        <v>4583.3050000000003</v>
      </c>
      <c r="W9" s="18" t="s">
        <v>36</v>
      </c>
      <c r="X9" s="168">
        <v>1.7200000000000001E-4</v>
      </c>
      <c r="Y9" s="164">
        <v>6.2775009765152406E-2</v>
      </c>
      <c r="Z9" s="164">
        <v>1.01937398806411E-2</v>
      </c>
    </row>
    <row r="10" spans="1:26">
      <c r="A10" s="18">
        <v>1182</v>
      </c>
      <c r="B10" s="18">
        <v>1182</v>
      </c>
      <c r="C10" s="18" t="s">
        <v>49</v>
      </c>
      <c r="D10" s="18" t="s">
        <v>63</v>
      </c>
      <c r="E10" s="18" t="s">
        <v>64</v>
      </c>
      <c r="F10" s="18" t="s">
        <v>52</v>
      </c>
      <c r="G10" s="18" t="s">
        <v>30</v>
      </c>
      <c r="H10" s="18" t="s">
        <v>30</v>
      </c>
      <c r="I10" s="18" t="s">
        <v>41</v>
      </c>
      <c r="J10" s="18" t="s">
        <v>32</v>
      </c>
      <c r="K10" s="18" t="s">
        <v>33</v>
      </c>
      <c r="L10" s="4" t="s">
        <v>34</v>
      </c>
      <c r="M10" s="148">
        <v>11.420999999999999</v>
      </c>
      <c r="N10" s="4" t="s">
        <v>65</v>
      </c>
      <c r="O10" s="159">
        <v>5.5E-2</v>
      </c>
      <c r="P10" s="164">
        <v>4.3520000000000003E-2</v>
      </c>
      <c r="R10" s="148">
        <v>2051291</v>
      </c>
      <c r="S10" s="165">
        <v>1</v>
      </c>
      <c r="T10" s="167">
        <v>115.63</v>
      </c>
      <c r="U10" s="148">
        <v>2371.9079999999999</v>
      </c>
      <c r="W10" s="18" t="s">
        <v>36</v>
      </c>
      <c r="X10" s="168">
        <v>7.1000000000000005E-5</v>
      </c>
      <c r="Y10" s="164">
        <v>3.2486719334641603E-2</v>
      </c>
      <c r="Z10" s="164">
        <v>5.2753662279247599E-3</v>
      </c>
    </row>
    <row r="11" spans="1:26">
      <c r="A11" s="18">
        <v>1182</v>
      </c>
      <c r="B11" s="18">
        <v>1182</v>
      </c>
      <c r="C11" s="18" t="s">
        <v>37</v>
      </c>
      <c r="D11" s="18" t="s">
        <v>66</v>
      </c>
      <c r="E11" s="18" t="s">
        <v>67</v>
      </c>
      <c r="F11" s="18" t="s">
        <v>40</v>
      </c>
      <c r="G11" s="18" t="s">
        <v>30</v>
      </c>
      <c r="H11" s="18" t="s">
        <v>30</v>
      </c>
      <c r="I11" s="18" t="s">
        <v>41</v>
      </c>
      <c r="J11" s="18" t="s">
        <v>32</v>
      </c>
      <c r="K11" s="18" t="s">
        <v>33</v>
      </c>
      <c r="L11" s="4" t="s">
        <v>34</v>
      </c>
      <c r="M11" s="148">
        <v>3.8839999999999999</v>
      </c>
      <c r="N11" s="4" t="s">
        <v>68</v>
      </c>
      <c r="O11" s="159">
        <v>5.0000000000000001E-3</v>
      </c>
      <c r="P11" s="164">
        <v>2.0080000000000001E-2</v>
      </c>
      <c r="R11" s="148">
        <v>5205357</v>
      </c>
      <c r="S11" s="165">
        <v>1</v>
      </c>
      <c r="T11" s="167">
        <v>110.62</v>
      </c>
      <c r="U11" s="148">
        <v>5758.1660000000002</v>
      </c>
      <c r="W11" s="18" t="s">
        <v>36</v>
      </c>
      <c r="X11" s="168">
        <v>1.7699999999999999E-4</v>
      </c>
      <c r="Y11" s="164">
        <v>7.8866438749430195E-2</v>
      </c>
      <c r="Z11" s="164">
        <v>1.2806751682426501E-2</v>
      </c>
    </row>
    <row r="12" spans="1:26">
      <c r="A12" s="18">
        <v>1182</v>
      </c>
      <c r="B12" s="18">
        <v>1182</v>
      </c>
      <c r="C12" s="18" t="s">
        <v>37</v>
      </c>
      <c r="D12" s="18" t="s">
        <v>69</v>
      </c>
      <c r="E12" s="18" t="s">
        <v>70</v>
      </c>
      <c r="F12" s="18" t="s">
        <v>40</v>
      </c>
      <c r="G12" s="18" t="s">
        <v>30</v>
      </c>
      <c r="H12" s="18" t="s">
        <v>30</v>
      </c>
      <c r="I12" s="18" t="s">
        <v>41</v>
      </c>
      <c r="J12" s="18" t="s">
        <v>32</v>
      </c>
      <c r="K12" s="18" t="s">
        <v>33</v>
      </c>
      <c r="L12" s="4" t="s">
        <v>34</v>
      </c>
      <c r="M12" s="148">
        <v>1.0780000000000001</v>
      </c>
      <c r="N12" s="4" t="s">
        <v>71</v>
      </c>
      <c r="O12" s="159">
        <v>1E-3</v>
      </c>
      <c r="P12" s="164">
        <v>2.3380000000000001E-2</v>
      </c>
      <c r="R12" s="148">
        <v>5857939</v>
      </c>
      <c r="S12" s="165">
        <v>1</v>
      </c>
      <c r="T12" s="167">
        <v>114.5</v>
      </c>
      <c r="U12" s="148">
        <v>6707.34</v>
      </c>
      <c r="W12" s="18" t="s">
        <v>36</v>
      </c>
      <c r="X12" s="168">
        <v>2.9E-4</v>
      </c>
      <c r="Y12" s="164">
        <v>9.1866757481733202E-2</v>
      </c>
      <c r="Z12" s="164">
        <v>1.4917812565066E-2</v>
      </c>
    </row>
    <row r="13" spans="1:26">
      <c r="A13" s="18">
        <v>1182</v>
      </c>
      <c r="B13" s="18">
        <v>1182</v>
      </c>
      <c r="C13" s="18" t="s">
        <v>37</v>
      </c>
      <c r="D13" s="18" t="s">
        <v>72</v>
      </c>
      <c r="E13" s="18" t="s">
        <v>73</v>
      </c>
      <c r="F13" s="18" t="s">
        <v>40</v>
      </c>
      <c r="G13" s="18" t="s">
        <v>30</v>
      </c>
      <c r="H13" s="18" t="s">
        <v>30</v>
      </c>
      <c r="I13" s="18" t="s">
        <v>41</v>
      </c>
      <c r="J13" s="18" t="s">
        <v>32</v>
      </c>
      <c r="K13" s="18" t="s">
        <v>33</v>
      </c>
      <c r="L13" s="4" t="s">
        <v>34</v>
      </c>
      <c r="M13" s="148">
        <v>3.2679999999999998</v>
      </c>
      <c r="N13" s="4" t="s">
        <v>74</v>
      </c>
      <c r="O13" s="159">
        <v>1.0999999999999999E-2</v>
      </c>
      <c r="P13" s="164">
        <v>2.053E-2</v>
      </c>
      <c r="R13" s="148">
        <v>5437749</v>
      </c>
      <c r="S13" s="165">
        <v>1</v>
      </c>
      <c r="T13" s="167">
        <v>103.51</v>
      </c>
      <c r="U13" s="148">
        <v>5628.6139999999996</v>
      </c>
      <c r="W13" s="18" t="s">
        <v>36</v>
      </c>
      <c r="X13" s="168">
        <v>1.73E-4</v>
      </c>
      <c r="Y13" s="164">
        <v>7.7092037144258205E-2</v>
      </c>
      <c r="Z13" s="164">
        <v>1.2518614914713001E-2</v>
      </c>
    </row>
    <row r="14" spans="1:26">
      <c r="A14" s="18">
        <v>1182</v>
      </c>
      <c r="B14" s="18">
        <v>1182</v>
      </c>
      <c r="C14" s="18" t="s">
        <v>37</v>
      </c>
      <c r="D14" s="18" t="s">
        <v>75</v>
      </c>
      <c r="E14" s="18" t="s">
        <v>76</v>
      </c>
      <c r="F14" s="18" t="s">
        <v>40</v>
      </c>
      <c r="G14" s="18" t="s">
        <v>30</v>
      </c>
      <c r="H14" s="18" t="s">
        <v>30</v>
      </c>
      <c r="I14" s="18" t="s">
        <v>31</v>
      </c>
      <c r="J14" s="18" t="s">
        <v>32</v>
      </c>
      <c r="K14" s="18" t="s">
        <v>33</v>
      </c>
      <c r="L14" s="4" t="s">
        <v>34</v>
      </c>
      <c r="M14" s="148">
        <v>7.7789999999999999</v>
      </c>
      <c r="N14" s="4" t="s">
        <v>77</v>
      </c>
      <c r="O14" s="159">
        <v>1.6E-2</v>
      </c>
      <c r="P14" s="164">
        <v>1.9709999999999998E-2</v>
      </c>
      <c r="R14" s="148">
        <v>10773906</v>
      </c>
      <c r="S14" s="165">
        <v>1</v>
      </c>
      <c r="T14" s="167">
        <v>103.3</v>
      </c>
      <c r="U14" s="148">
        <v>11129.445</v>
      </c>
      <c r="W14" s="18" t="s">
        <v>36</v>
      </c>
      <c r="X14" s="168">
        <v>4.55E-4</v>
      </c>
      <c r="Y14" s="164">
        <v>0.152433899537466</v>
      </c>
      <c r="Z14" s="164">
        <v>2.4753027147106799E-2</v>
      </c>
    </row>
    <row r="15" spans="1:26">
      <c r="A15" s="18">
        <v>1182</v>
      </c>
      <c r="B15" s="18">
        <v>1182</v>
      </c>
      <c r="C15" s="18" t="s">
        <v>49</v>
      </c>
      <c r="D15" s="18" t="s">
        <v>78</v>
      </c>
      <c r="E15" s="18" t="s">
        <v>79</v>
      </c>
      <c r="F15" s="18" t="s">
        <v>52</v>
      </c>
      <c r="G15" s="18" t="s">
        <v>30</v>
      </c>
      <c r="H15" s="18" t="s">
        <v>30</v>
      </c>
      <c r="I15" s="18" t="s">
        <v>41</v>
      </c>
      <c r="J15" s="18" t="s">
        <v>32</v>
      </c>
      <c r="K15" s="18" t="s">
        <v>33</v>
      </c>
      <c r="L15" s="4" t="s">
        <v>34</v>
      </c>
      <c r="M15" s="148">
        <v>10.803000000000001</v>
      </c>
      <c r="N15" s="4" t="s">
        <v>80</v>
      </c>
      <c r="O15" s="159">
        <v>1.4999999999999999E-2</v>
      </c>
      <c r="P15" s="164">
        <v>4.2529999999999998E-2</v>
      </c>
      <c r="R15" s="148">
        <v>1776570</v>
      </c>
      <c r="S15" s="165">
        <v>1</v>
      </c>
      <c r="T15" s="167">
        <v>74.8</v>
      </c>
      <c r="U15" s="148">
        <v>1328.874</v>
      </c>
      <c r="W15" s="18" t="s">
        <v>36</v>
      </c>
      <c r="X15" s="168">
        <v>4.6999999999999997E-5</v>
      </c>
      <c r="Y15" s="164">
        <v>1.8200862895377298E-2</v>
      </c>
      <c r="Z15" s="164">
        <v>2.9555528968102599E-3</v>
      </c>
    </row>
    <row r="16" spans="1:26">
      <c r="A16" s="18">
        <v>1182</v>
      </c>
      <c r="B16" s="18">
        <v>1182</v>
      </c>
      <c r="C16" s="18" t="s">
        <v>49</v>
      </c>
      <c r="D16" s="18" t="s">
        <v>81</v>
      </c>
      <c r="E16" s="18" t="s">
        <v>82</v>
      </c>
      <c r="F16" s="18" t="s">
        <v>52</v>
      </c>
      <c r="G16" s="18" t="s">
        <v>30</v>
      </c>
      <c r="H16" s="18" t="s">
        <v>30</v>
      </c>
      <c r="I16" s="18" t="s">
        <v>41</v>
      </c>
      <c r="J16" s="18" t="s">
        <v>32</v>
      </c>
      <c r="K16" s="18" t="s">
        <v>33</v>
      </c>
      <c r="L16" s="4" t="s">
        <v>34</v>
      </c>
      <c r="M16" s="148">
        <v>4.641</v>
      </c>
      <c r="N16" s="4" t="s">
        <v>83</v>
      </c>
      <c r="O16" s="159">
        <v>0.01</v>
      </c>
      <c r="P16" s="164">
        <v>3.9690000000000003E-2</v>
      </c>
      <c r="R16" s="148">
        <v>1617027</v>
      </c>
      <c r="S16" s="165">
        <v>1</v>
      </c>
      <c r="T16" s="167">
        <v>87.63</v>
      </c>
      <c r="U16" s="148">
        <v>1417.001</v>
      </c>
      <c r="W16" s="18" t="s">
        <v>36</v>
      </c>
      <c r="X16" s="168">
        <v>4.3000000000000002E-5</v>
      </c>
      <c r="Y16" s="164">
        <v>1.9407881838600202E-2</v>
      </c>
      <c r="Z16" s="164">
        <v>3.1515550509198598E-3</v>
      </c>
    </row>
    <row r="17" spans="1:26">
      <c r="A17" s="18">
        <v>1182</v>
      </c>
      <c r="B17" s="18">
        <v>1182</v>
      </c>
      <c r="C17" s="18" t="s">
        <v>49</v>
      </c>
      <c r="D17" s="18" t="s">
        <v>84</v>
      </c>
      <c r="E17" s="18" t="s">
        <v>85</v>
      </c>
      <c r="F17" s="18" t="s">
        <v>52</v>
      </c>
      <c r="G17" s="18" t="s">
        <v>30</v>
      </c>
      <c r="H17" s="18" t="s">
        <v>30</v>
      </c>
      <c r="I17" s="18" t="s">
        <v>41</v>
      </c>
      <c r="J17" s="18" t="s">
        <v>32</v>
      </c>
      <c r="K17" s="18" t="s">
        <v>33</v>
      </c>
      <c r="L17" s="4" t="s">
        <v>34</v>
      </c>
      <c r="M17" s="148">
        <v>6.5380000000000003</v>
      </c>
      <c r="N17" s="4" t="s">
        <v>86</v>
      </c>
      <c r="O17" s="159">
        <v>1.2999999999999999E-2</v>
      </c>
      <c r="P17" s="164">
        <v>4.0480000000000002E-2</v>
      </c>
      <c r="R17" s="148">
        <v>2919749</v>
      </c>
      <c r="S17" s="165">
        <v>1</v>
      </c>
      <c r="T17" s="167">
        <v>84.1</v>
      </c>
      <c r="U17" s="148">
        <v>2455.509</v>
      </c>
      <c r="W17" s="18" t="s">
        <v>36</v>
      </c>
      <c r="X17" s="168">
        <v>8.2000000000000001E-5</v>
      </c>
      <c r="Y17" s="164">
        <v>3.3631758077630802E-2</v>
      </c>
      <c r="Z17" s="164">
        <v>5.4613037075516803E-3</v>
      </c>
    </row>
    <row r="18" spans="1:26">
      <c r="A18" s="18">
        <v>1182</v>
      </c>
      <c r="B18" s="18">
        <v>1182</v>
      </c>
      <c r="C18" s="18" t="s">
        <v>26</v>
      </c>
      <c r="D18" s="18" t="s">
        <v>87</v>
      </c>
      <c r="E18" s="18" t="s">
        <v>88</v>
      </c>
      <c r="F18" s="18" t="s">
        <v>29</v>
      </c>
      <c r="G18" s="18" t="s">
        <v>30</v>
      </c>
      <c r="H18" s="18" t="s">
        <v>30</v>
      </c>
      <c r="I18" s="18" t="s">
        <v>31</v>
      </c>
      <c r="J18" s="18" t="s">
        <v>32</v>
      </c>
      <c r="K18" s="18" t="s">
        <v>33</v>
      </c>
      <c r="L18" s="4" t="s">
        <v>34</v>
      </c>
      <c r="M18" s="148">
        <v>0.59499999999999997</v>
      </c>
      <c r="N18" s="4" t="s">
        <v>89</v>
      </c>
      <c r="O18" s="159">
        <v>0</v>
      </c>
      <c r="P18" s="164">
        <v>4.2790000000000002E-2</v>
      </c>
      <c r="R18" s="148">
        <v>4568227</v>
      </c>
      <c r="S18" s="165">
        <v>1</v>
      </c>
      <c r="T18" s="167">
        <v>97.54</v>
      </c>
      <c r="U18" s="148">
        <v>4455.8490000000002</v>
      </c>
      <c r="W18" s="18" t="s">
        <v>36</v>
      </c>
      <c r="X18" s="168">
        <v>2.5399999999999999E-4</v>
      </c>
      <c r="Y18" s="164">
        <v>6.1029313364682897E-2</v>
      </c>
      <c r="Z18" s="164">
        <v>9.9102644167020394E-3</v>
      </c>
    </row>
    <row r="19" spans="1:26">
      <c r="A19" s="18">
        <v>12904</v>
      </c>
      <c r="B19" s="18">
        <v>12905</v>
      </c>
      <c r="C19" s="18" t="s">
        <v>26</v>
      </c>
      <c r="D19" s="18" t="s">
        <v>27</v>
      </c>
      <c r="E19" s="18" t="s">
        <v>28</v>
      </c>
      <c r="F19" s="18" t="s">
        <v>29</v>
      </c>
      <c r="G19" s="18" t="s">
        <v>30</v>
      </c>
      <c r="H19" s="18" t="s">
        <v>30</v>
      </c>
      <c r="I19" s="18" t="s">
        <v>31</v>
      </c>
      <c r="J19" s="18" t="s">
        <v>32</v>
      </c>
      <c r="K19" s="18" t="s">
        <v>33</v>
      </c>
      <c r="L19" s="4" t="s">
        <v>34</v>
      </c>
      <c r="M19" s="148">
        <v>0.748</v>
      </c>
      <c r="N19" s="4" t="s">
        <v>35</v>
      </c>
      <c r="O19" s="159">
        <v>0</v>
      </c>
      <c r="P19" s="164">
        <v>4.1849999999999998E-2</v>
      </c>
      <c r="R19" s="148">
        <v>62545</v>
      </c>
      <c r="S19" s="165">
        <v>1</v>
      </c>
      <c r="T19" s="167">
        <v>96.98</v>
      </c>
      <c r="U19" s="148">
        <v>60.655999999999999</v>
      </c>
      <c r="W19" s="18" t="s">
        <v>36</v>
      </c>
      <c r="X19" s="168">
        <v>3.0000000000000001E-6</v>
      </c>
      <c r="Y19" s="164">
        <v>7.0529343788182201E-3</v>
      </c>
      <c r="Z19" s="164">
        <v>1.3156329699586201E-3</v>
      </c>
    </row>
    <row r="20" spans="1:26">
      <c r="A20" s="4">
        <v>12904</v>
      </c>
      <c r="B20" s="4">
        <v>12905</v>
      </c>
      <c r="C20" s="4" t="s">
        <v>37</v>
      </c>
      <c r="D20" s="4" t="s">
        <v>43</v>
      </c>
      <c r="E20" s="4" t="s">
        <v>44</v>
      </c>
      <c r="F20" s="18" t="s">
        <v>40</v>
      </c>
      <c r="G20" s="18" t="s">
        <v>30</v>
      </c>
      <c r="H20" s="18" t="s">
        <v>30</v>
      </c>
      <c r="I20" s="18" t="s">
        <v>41</v>
      </c>
      <c r="J20" s="4" t="s">
        <v>32</v>
      </c>
      <c r="K20" s="18" t="s">
        <v>33</v>
      </c>
      <c r="L20" s="4" t="s">
        <v>34</v>
      </c>
      <c r="M20" s="148">
        <v>17.931999999999999</v>
      </c>
      <c r="N20" s="4" t="s">
        <v>45</v>
      </c>
      <c r="O20" s="159">
        <v>0.01</v>
      </c>
      <c r="P20" s="164">
        <v>2.0230000000000001E-2</v>
      </c>
      <c r="R20" s="148">
        <v>609170</v>
      </c>
      <c r="S20" s="165">
        <v>1</v>
      </c>
      <c r="T20" s="167">
        <v>98.54</v>
      </c>
      <c r="U20" s="148">
        <v>600.27599999999995</v>
      </c>
      <c r="W20" s="18" t="s">
        <v>36</v>
      </c>
      <c r="X20" s="168">
        <v>2.6999999999999999E-5</v>
      </c>
      <c r="Y20" s="164">
        <v>6.9798506789704007E-2</v>
      </c>
      <c r="Z20" s="164">
        <v>1.3020001584333699E-2</v>
      </c>
    </row>
    <row r="21" spans="1:26">
      <c r="A21" s="4">
        <v>12904</v>
      </c>
      <c r="B21" s="4">
        <v>12905</v>
      </c>
      <c r="C21" s="4" t="s">
        <v>37</v>
      </c>
      <c r="D21" s="4" t="s">
        <v>46</v>
      </c>
      <c r="E21" s="4" t="s">
        <v>47</v>
      </c>
      <c r="F21" s="4" t="s">
        <v>40</v>
      </c>
      <c r="G21" s="4" t="s">
        <v>30</v>
      </c>
      <c r="H21" s="4" t="s">
        <v>30</v>
      </c>
      <c r="I21" s="4" t="s">
        <v>41</v>
      </c>
      <c r="J21" s="4" t="s">
        <v>32</v>
      </c>
      <c r="K21" s="4" t="s">
        <v>33</v>
      </c>
      <c r="L21" s="18" t="s">
        <v>34</v>
      </c>
      <c r="M21" s="148">
        <v>6.3940000000000001</v>
      </c>
      <c r="N21" s="4" t="s">
        <v>48</v>
      </c>
      <c r="O21" s="163">
        <v>1E-3</v>
      </c>
      <c r="P21" s="164">
        <v>1.9699999999999999E-2</v>
      </c>
      <c r="R21" s="148">
        <v>1656642</v>
      </c>
      <c r="S21" s="165">
        <v>1</v>
      </c>
      <c r="T21" s="167">
        <v>104.14</v>
      </c>
      <c r="U21" s="148">
        <v>1725.2270000000001</v>
      </c>
      <c r="W21" s="4" t="s">
        <v>36</v>
      </c>
      <c r="X21" s="164">
        <v>4.8000000000000001E-5</v>
      </c>
      <c r="Y21" s="164">
        <v>0.200604793998405</v>
      </c>
      <c r="Z21" s="164">
        <v>3.7420209339914502E-2</v>
      </c>
    </row>
    <row r="22" spans="1:26">
      <c r="A22" s="4">
        <v>12904</v>
      </c>
      <c r="B22" s="4">
        <v>12905</v>
      </c>
      <c r="C22" s="4" t="s">
        <v>49</v>
      </c>
      <c r="D22" s="4" t="s">
        <v>90</v>
      </c>
      <c r="E22" s="4" t="s">
        <v>91</v>
      </c>
      <c r="F22" s="4" t="s">
        <v>52</v>
      </c>
      <c r="G22" s="4" t="s">
        <v>30</v>
      </c>
      <c r="H22" s="4" t="s">
        <v>30</v>
      </c>
      <c r="I22" s="4" t="s">
        <v>41</v>
      </c>
      <c r="J22" s="4" t="s">
        <v>32</v>
      </c>
      <c r="K22" s="4" t="s">
        <v>33</v>
      </c>
      <c r="L22" s="18" t="s">
        <v>34</v>
      </c>
      <c r="M22" s="148">
        <v>2.1389999999999998</v>
      </c>
      <c r="N22" s="4" t="s">
        <v>92</v>
      </c>
      <c r="O22" s="163">
        <v>3.7499999999999999E-2</v>
      </c>
      <c r="P22" s="164">
        <v>3.9739999999999998E-2</v>
      </c>
      <c r="R22" s="148">
        <v>151063</v>
      </c>
      <c r="S22" s="165">
        <v>1</v>
      </c>
      <c r="T22" s="167">
        <v>102.34</v>
      </c>
      <c r="U22" s="148">
        <v>154.59800000000001</v>
      </c>
      <c r="W22" s="4" t="s">
        <v>36</v>
      </c>
      <c r="X22" s="164">
        <v>3.9999999999999998E-6</v>
      </c>
      <c r="Y22" s="164">
        <v>1.7976228686183499E-2</v>
      </c>
      <c r="Z22" s="164">
        <v>3.3532311325746001E-3</v>
      </c>
    </row>
    <row r="23" spans="1:26">
      <c r="A23" s="4">
        <v>12904</v>
      </c>
      <c r="B23" s="4">
        <v>12905</v>
      </c>
      <c r="C23" s="4" t="s">
        <v>49</v>
      </c>
      <c r="D23" s="4" t="s">
        <v>50</v>
      </c>
      <c r="E23" s="4" t="s">
        <v>51</v>
      </c>
      <c r="F23" s="4" t="s">
        <v>52</v>
      </c>
      <c r="G23" s="4" t="s">
        <v>30</v>
      </c>
      <c r="H23" s="4" t="s">
        <v>30</v>
      </c>
      <c r="I23" s="4" t="s">
        <v>41</v>
      </c>
      <c r="J23" s="4" t="s">
        <v>32</v>
      </c>
      <c r="K23" s="4" t="s">
        <v>33</v>
      </c>
      <c r="L23" s="18" t="s">
        <v>34</v>
      </c>
      <c r="M23" s="148">
        <v>3.45</v>
      </c>
      <c r="N23" s="4" t="s">
        <v>53</v>
      </c>
      <c r="O23" s="163">
        <v>3.7499999999999999E-2</v>
      </c>
      <c r="P23" s="164">
        <v>3.943E-2</v>
      </c>
      <c r="R23" s="148">
        <v>900891</v>
      </c>
      <c r="S23" s="165">
        <v>1</v>
      </c>
      <c r="T23" s="167">
        <v>100.61</v>
      </c>
      <c r="U23" s="148">
        <v>906.38599999999997</v>
      </c>
      <c r="W23" s="4" t="s">
        <v>36</v>
      </c>
      <c r="X23" s="164">
        <v>2.5000000000000001E-5</v>
      </c>
      <c r="Y23" s="164">
        <v>0.105392198435625</v>
      </c>
      <c r="Z23" s="164">
        <v>1.96595407798992E-2</v>
      </c>
    </row>
    <row r="24" spans="1:26">
      <c r="A24" s="4">
        <v>12904</v>
      </c>
      <c r="B24" s="4">
        <v>12905</v>
      </c>
      <c r="C24" s="4" t="s">
        <v>49</v>
      </c>
      <c r="D24" s="4" t="s">
        <v>54</v>
      </c>
      <c r="E24" s="4" t="s">
        <v>55</v>
      </c>
      <c r="F24" s="4" t="s">
        <v>52</v>
      </c>
      <c r="G24" s="4" t="s">
        <v>30</v>
      </c>
      <c r="H24" s="4" t="s">
        <v>30</v>
      </c>
      <c r="I24" s="4" t="s">
        <v>41</v>
      </c>
      <c r="J24" s="4" t="s">
        <v>32</v>
      </c>
      <c r="K24" s="4" t="s">
        <v>33</v>
      </c>
      <c r="L24" s="18" t="s">
        <v>34</v>
      </c>
      <c r="M24" s="148">
        <v>1.7250000000000001</v>
      </c>
      <c r="N24" s="4" t="s">
        <v>56</v>
      </c>
      <c r="O24" s="163">
        <v>0.02</v>
      </c>
      <c r="P24" s="164">
        <v>4.0030000000000003E-2</v>
      </c>
      <c r="R24" s="148">
        <v>32343</v>
      </c>
      <c r="S24" s="165">
        <v>1</v>
      </c>
      <c r="T24" s="167">
        <v>97.19</v>
      </c>
      <c r="U24" s="148">
        <v>31.434000000000001</v>
      </c>
      <c r="W24" s="4" t="s">
        <v>36</v>
      </c>
      <c r="X24" s="164">
        <v>9.9999999999999995E-7</v>
      </c>
      <c r="Y24" s="164">
        <v>3.6550805255359201E-3</v>
      </c>
      <c r="Z24" s="164">
        <v>6.8180762629674004E-4</v>
      </c>
    </row>
    <row r="25" spans="1:26">
      <c r="A25" s="4">
        <v>12904</v>
      </c>
      <c r="B25" s="4">
        <v>12905</v>
      </c>
      <c r="C25" s="4" t="s">
        <v>37</v>
      </c>
      <c r="D25" s="4" t="s">
        <v>60</v>
      </c>
      <c r="E25" s="4" t="s">
        <v>61</v>
      </c>
      <c r="F25" s="4" t="s">
        <v>40</v>
      </c>
      <c r="G25" s="4" t="s">
        <v>30</v>
      </c>
      <c r="H25" s="4" t="s">
        <v>30</v>
      </c>
      <c r="I25" s="4" t="s">
        <v>41</v>
      </c>
      <c r="J25" s="4" t="s">
        <v>32</v>
      </c>
      <c r="K25" s="4" t="s">
        <v>33</v>
      </c>
      <c r="L25" s="18" t="s">
        <v>34</v>
      </c>
      <c r="M25" s="148">
        <v>9.2189999999999994</v>
      </c>
      <c r="N25" s="4" t="s">
        <v>62</v>
      </c>
      <c r="O25" s="163">
        <v>0.04</v>
      </c>
      <c r="P25" s="164">
        <v>1.9400000000000001E-2</v>
      </c>
      <c r="R25" s="148">
        <v>232156</v>
      </c>
      <c r="S25" s="165">
        <v>1</v>
      </c>
      <c r="T25" s="167">
        <v>167.7</v>
      </c>
      <c r="U25" s="148">
        <v>389.32600000000002</v>
      </c>
      <c r="W25" s="4" t="s">
        <v>36</v>
      </c>
      <c r="X25" s="164">
        <v>1.5E-5</v>
      </c>
      <c r="Y25" s="164">
        <v>4.5269744302217398E-2</v>
      </c>
      <c r="Z25" s="164">
        <v>8.4444806865724507E-3</v>
      </c>
    </row>
    <row r="26" spans="1:26">
      <c r="A26" s="4">
        <v>12904</v>
      </c>
      <c r="B26" s="4">
        <v>12905</v>
      </c>
      <c r="C26" s="4" t="s">
        <v>49</v>
      </c>
      <c r="D26" s="4" t="s">
        <v>63</v>
      </c>
      <c r="E26" s="4" t="s">
        <v>64</v>
      </c>
      <c r="F26" s="4" t="s">
        <v>52</v>
      </c>
      <c r="G26" s="4" t="s">
        <v>30</v>
      </c>
      <c r="H26" s="4" t="s">
        <v>30</v>
      </c>
      <c r="I26" s="4" t="s">
        <v>41</v>
      </c>
      <c r="J26" s="4" t="s">
        <v>32</v>
      </c>
      <c r="K26" s="4" t="s">
        <v>33</v>
      </c>
      <c r="L26" s="18" t="s">
        <v>34</v>
      </c>
      <c r="M26" s="148">
        <v>11.420999999999999</v>
      </c>
      <c r="N26" s="4" t="s">
        <v>65</v>
      </c>
      <c r="O26" s="163">
        <v>5.5E-2</v>
      </c>
      <c r="P26" s="164">
        <v>4.3520000000000003E-2</v>
      </c>
      <c r="R26" s="148">
        <v>36400</v>
      </c>
      <c r="S26" s="165">
        <v>1</v>
      </c>
      <c r="T26" s="167">
        <v>115.63</v>
      </c>
      <c r="U26" s="148">
        <v>42.088999999999999</v>
      </c>
      <c r="W26" s="4" t="s">
        <v>36</v>
      </c>
      <c r="X26" s="164">
        <v>9.9999999999999995E-7</v>
      </c>
      <c r="Y26" s="164">
        <v>4.8940339282230504E-3</v>
      </c>
      <c r="Z26" s="164">
        <v>9.1291823321134995E-4</v>
      </c>
    </row>
    <row r="27" spans="1:26">
      <c r="A27" s="4">
        <v>12904</v>
      </c>
      <c r="B27" s="4">
        <v>12905</v>
      </c>
      <c r="C27" s="4" t="s">
        <v>93</v>
      </c>
      <c r="D27" s="4" t="s">
        <v>94</v>
      </c>
      <c r="E27" s="4" t="s">
        <v>95</v>
      </c>
      <c r="F27" s="4" t="s">
        <v>96</v>
      </c>
      <c r="G27" s="4" t="s">
        <v>30</v>
      </c>
      <c r="H27" s="4" t="s">
        <v>30</v>
      </c>
      <c r="I27" s="4" t="s">
        <v>41</v>
      </c>
      <c r="J27" s="4" t="s">
        <v>32</v>
      </c>
      <c r="K27" s="4" t="s">
        <v>33</v>
      </c>
      <c r="L27" s="4" t="s">
        <v>34</v>
      </c>
      <c r="M27" s="148">
        <v>0.89700000000000002</v>
      </c>
      <c r="N27" s="4" t="s">
        <v>97</v>
      </c>
      <c r="O27" s="163">
        <v>4.3200000000000002E-2</v>
      </c>
      <c r="P27" s="164">
        <v>4.3869999999999999E-2</v>
      </c>
      <c r="R27" s="148">
        <v>330309</v>
      </c>
      <c r="S27" s="165">
        <v>1</v>
      </c>
      <c r="T27" s="167">
        <v>100.22</v>
      </c>
      <c r="U27" s="148">
        <v>331.036</v>
      </c>
      <c r="W27" s="4" t="s">
        <v>36</v>
      </c>
      <c r="X27" s="164">
        <v>1.5999999999999999E-5</v>
      </c>
      <c r="Y27" s="164">
        <v>3.8491946374842399E-2</v>
      </c>
      <c r="Z27" s="164">
        <v>7.1801708350938999E-3</v>
      </c>
    </row>
    <row r="28" spans="1:26">
      <c r="A28" s="4">
        <v>12904</v>
      </c>
      <c r="B28" s="4">
        <v>12905</v>
      </c>
      <c r="C28" s="4" t="s">
        <v>37</v>
      </c>
      <c r="D28" s="4" t="s">
        <v>66</v>
      </c>
      <c r="E28" s="4" t="s">
        <v>67</v>
      </c>
      <c r="F28" s="4" t="s">
        <v>40</v>
      </c>
      <c r="G28" s="4" t="s">
        <v>30</v>
      </c>
      <c r="H28" s="4" t="s">
        <v>30</v>
      </c>
      <c r="I28" s="4" t="s">
        <v>41</v>
      </c>
      <c r="J28" s="4" t="s">
        <v>32</v>
      </c>
      <c r="K28" s="4" t="s">
        <v>33</v>
      </c>
      <c r="L28" s="4" t="s">
        <v>34</v>
      </c>
      <c r="M28" s="148">
        <v>3.8839999999999999</v>
      </c>
      <c r="N28" s="4" t="s">
        <v>68</v>
      </c>
      <c r="O28" s="163">
        <v>5.0000000000000001E-3</v>
      </c>
      <c r="P28" s="164">
        <v>2.0080000000000001E-2</v>
      </c>
      <c r="R28" s="148">
        <v>1131882</v>
      </c>
      <c r="S28" s="165">
        <v>1</v>
      </c>
      <c r="T28" s="167">
        <v>110.62</v>
      </c>
      <c r="U28" s="148">
        <v>1252.088</v>
      </c>
      <c r="W28" s="4" t="s">
        <v>36</v>
      </c>
      <c r="X28" s="164">
        <v>3.8000000000000002E-5</v>
      </c>
      <c r="Y28" s="164">
        <v>0.145589439531598</v>
      </c>
      <c r="Z28" s="164">
        <v>2.7157812115878699E-2</v>
      </c>
    </row>
    <row r="29" spans="1:26">
      <c r="A29" s="4">
        <v>12904</v>
      </c>
      <c r="B29" s="4">
        <v>12905</v>
      </c>
      <c r="C29" s="4" t="s">
        <v>37</v>
      </c>
      <c r="D29" s="4" t="s">
        <v>69</v>
      </c>
      <c r="E29" s="4" t="s">
        <v>70</v>
      </c>
      <c r="F29" s="4" t="s">
        <v>40</v>
      </c>
      <c r="G29" s="4" t="s">
        <v>30</v>
      </c>
      <c r="H29" s="4" t="s">
        <v>30</v>
      </c>
      <c r="I29" s="4" t="s">
        <v>41</v>
      </c>
      <c r="J29" s="4" t="s">
        <v>32</v>
      </c>
      <c r="K29" s="4" t="s">
        <v>33</v>
      </c>
      <c r="L29" s="4" t="s">
        <v>34</v>
      </c>
      <c r="M29" s="148">
        <v>1.0780000000000001</v>
      </c>
      <c r="N29" s="4" t="s">
        <v>71</v>
      </c>
      <c r="O29" s="163">
        <v>1E-3</v>
      </c>
      <c r="P29" s="164">
        <v>2.3380000000000001E-2</v>
      </c>
      <c r="R29" s="148">
        <v>279189</v>
      </c>
      <c r="S29" s="165">
        <v>1</v>
      </c>
      <c r="T29" s="167">
        <v>114.5</v>
      </c>
      <c r="U29" s="148">
        <v>319.67099999999999</v>
      </c>
      <c r="W29" s="4" t="s">
        <v>36</v>
      </c>
      <c r="X29" s="164">
        <v>1.4E-5</v>
      </c>
      <c r="Y29" s="164">
        <v>3.7170538795892397E-2</v>
      </c>
      <c r="Z29" s="164">
        <v>6.9336794764275102E-3</v>
      </c>
    </row>
    <row r="30" spans="1:26">
      <c r="A30" s="4">
        <v>12904</v>
      </c>
      <c r="B30" s="4">
        <v>12905</v>
      </c>
      <c r="C30" s="4" t="s">
        <v>37</v>
      </c>
      <c r="D30" s="4" t="s">
        <v>72</v>
      </c>
      <c r="E30" s="4" t="s">
        <v>73</v>
      </c>
      <c r="F30" s="4" t="s">
        <v>40</v>
      </c>
      <c r="G30" s="4" t="s">
        <v>30</v>
      </c>
      <c r="H30" s="4" t="s">
        <v>30</v>
      </c>
      <c r="I30" s="4" t="s">
        <v>41</v>
      </c>
      <c r="J30" s="4" t="s">
        <v>32</v>
      </c>
      <c r="K30" s="4" t="s">
        <v>33</v>
      </c>
      <c r="L30" s="4" t="s">
        <v>34</v>
      </c>
      <c r="M30" s="148">
        <v>3.2679999999999998</v>
      </c>
      <c r="N30" s="4" t="s">
        <v>74</v>
      </c>
      <c r="O30" s="163">
        <v>1.0999999999999999E-2</v>
      </c>
      <c r="P30" s="164">
        <v>2.053E-2</v>
      </c>
      <c r="R30" s="148">
        <v>1165925</v>
      </c>
      <c r="S30" s="165">
        <v>1</v>
      </c>
      <c r="T30" s="167">
        <v>103.51</v>
      </c>
      <c r="U30" s="148">
        <v>1206.8489999999999</v>
      </c>
      <c r="W30" s="4" t="s">
        <v>36</v>
      </c>
      <c r="X30" s="164">
        <v>3.6999999999999998E-5</v>
      </c>
      <c r="Y30" s="164">
        <v>0.14032918073245099</v>
      </c>
      <c r="Z30" s="164">
        <v>2.6176579406914698E-2</v>
      </c>
    </row>
    <row r="31" spans="1:26">
      <c r="A31" s="4">
        <v>12904</v>
      </c>
      <c r="B31" s="4">
        <v>12905</v>
      </c>
      <c r="C31" s="4" t="s">
        <v>37</v>
      </c>
      <c r="D31" s="4" t="s">
        <v>75</v>
      </c>
      <c r="E31" s="4" t="s">
        <v>76</v>
      </c>
      <c r="F31" s="4" t="s">
        <v>40</v>
      </c>
      <c r="G31" s="4" t="s">
        <v>30</v>
      </c>
      <c r="H31" s="4" t="s">
        <v>30</v>
      </c>
      <c r="I31" s="4" t="s">
        <v>31</v>
      </c>
      <c r="J31" s="4" t="s">
        <v>32</v>
      </c>
      <c r="K31" s="4" t="s">
        <v>33</v>
      </c>
      <c r="L31" s="4" t="s">
        <v>34</v>
      </c>
      <c r="M31" s="148">
        <v>7.7789999999999999</v>
      </c>
      <c r="N31" s="4" t="s">
        <v>77</v>
      </c>
      <c r="O31" s="163">
        <v>1.6E-2</v>
      </c>
      <c r="P31" s="164">
        <v>1.9709999999999998E-2</v>
      </c>
      <c r="R31" s="148">
        <v>1214113</v>
      </c>
      <c r="S31" s="165">
        <v>1</v>
      </c>
      <c r="T31" s="167">
        <v>103.3</v>
      </c>
      <c r="U31" s="148">
        <v>1254.1790000000001</v>
      </c>
      <c r="W31" s="4" t="s">
        <v>36</v>
      </c>
      <c r="X31" s="164">
        <v>5.1E-5</v>
      </c>
      <c r="Y31" s="164">
        <v>0.14583255922836599</v>
      </c>
      <c r="Z31" s="164">
        <v>2.7203162926128E-2</v>
      </c>
    </row>
    <row r="32" spans="1:26">
      <c r="A32" s="4">
        <v>12904</v>
      </c>
      <c r="B32" s="4">
        <v>12905</v>
      </c>
      <c r="C32" s="4" t="s">
        <v>49</v>
      </c>
      <c r="D32" s="4" t="s">
        <v>78</v>
      </c>
      <c r="E32" s="4" t="s">
        <v>79</v>
      </c>
      <c r="F32" s="4" t="s">
        <v>52</v>
      </c>
      <c r="G32" s="4" t="s">
        <v>30</v>
      </c>
      <c r="H32" s="4" t="s">
        <v>30</v>
      </c>
      <c r="I32" s="4" t="s">
        <v>41</v>
      </c>
      <c r="J32" s="4" t="s">
        <v>32</v>
      </c>
      <c r="K32" s="4" t="s">
        <v>33</v>
      </c>
      <c r="L32" s="4" t="s">
        <v>34</v>
      </c>
      <c r="M32" s="148">
        <v>10.803000000000001</v>
      </c>
      <c r="N32" s="4" t="s">
        <v>80</v>
      </c>
      <c r="O32" s="163">
        <v>1.4999999999999999E-2</v>
      </c>
      <c r="P32" s="164">
        <v>4.2529999999999998E-2</v>
      </c>
      <c r="R32" s="148">
        <v>161681</v>
      </c>
      <c r="S32" s="165">
        <v>1</v>
      </c>
      <c r="T32" s="167">
        <v>74.8</v>
      </c>
      <c r="U32" s="148">
        <v>120.937</v>
      </c>
      <c r="W32" s="4" t="s">
        <v>36</v>
      </c>
      <c r="X32" s="164">
        <v>3.9999999999999998E-6</v>
      </c>
      <c r="Y32" s="164">
        <v>1.4062277082705899E-2</v>
      </c>
      <c r="Z32" s="164">
        <v>2.6231344811974999E-3</v>
      </c>
    </row>
    <row r="33" spans="1:26">
      <c r="A33" s="4">
        <v>12904</v>
      </c>
      <c r="B33" s="4">
        <v>12905</v>
      </c>
      <c r="C33" s="4" t="s">
        <v>49</v>
      </c>
      <c r="D33" s="4" t="s">
        <v>84</v>
      </c>
      <c r="E33" s="4" t="s">
        <v>85</v>
      </c>
      <c r="F33" s="4" t="s">
        <v>52</v>
      </c>
      <c r="G33" s="4" t="s">
        <v>30</v>
      </c>
      <c r="H33" s="4" t="s">
        <v>30</v>
      </c>
      <c r="I33" s="4" t="s">
        <v>41</v>
      </c>
      <c r="J33" s="4" t="s">
        <v>32</v>
      </c>
      <c r="K33" s="4" t="s">
        <v>33</v>
      </c>
      <c r="L33" s="4" t="s">
        <v>34</v>
      </c>
      <c r="M33" s="148">
        <v>6.5380000000000003</v>
      </c>
      <c r="N33" s="4" t="s">
        <v>86</v>
      </c>
      <c r="O33" s="163">
        <v>1.2999999999999999E-2</v>
      </c>
      <c r="P33" s="164">
        <v>4.0480000000000002E-2</v>
      </c>
      <c r="R33" s="148">
        <v>123403</v>
      </c>
      <c r="S33" s="165">
        <v>1</v>
      </c>
      <c r="T33" s="167">
        <v>84.1</v>
      </c>
      <c r="U33" s="148">
        <v>103.782</v>
      </c>
      <c r="W33" s="4" t="s">
        <v>36</v>
      </c>
      <c r="X33" s="164">
        <v>3.0000000000000001E-6</v>
      </c>
      <c r="Y33" s="164">
        <v>1.20674853454091E-2</v>
      </c>
      <c r="Z33" s="164">
        <v>2.2510320856796101E-3</v>
      </c>
    </row>
    <row r="34" spans="1:26">
      <c r="A34" s="4">
        <v>12904</v>
      </c>
      <c r="B34" s="4">
        <v>12905</v>
      </c>
      <c r="C34" s="4" t="s">
        <v>26</v>
      </c>
      <c r="D34" s="4" t="s">
        <v>87</v>
      </c>
      <c r="E34" s="4" t="s">
        <v>88</v>
      </c>
      <c r="F34" s="4" t="s">
        <v>29</v>
      </c>
      <c r="G34" s="4" t="s">
        <v>30</v>
      </c>
      <c r="H34" s="4" t="s">
        <v>30</v>
      </c>
      <c r="I34" s="4" t="s">
        <v>31</v>
      </c>
      <c r="J34" s="4" t="s">
        <v>32</v>
      </c>
      <c r="K34" s="4" t="s">
        <v>33</v>
      </c>
      <c r="L34" s="4" t="s">
        <v>34</v>
      </c>
      <c r="M34" s="148">
        <v>0.59499999999999997</v>
      </c>
      <c r="N34" s="4" t="s">
        <v>89</v>
      </c>
      <c r="O34" s="163">
        <v>0</v>
      </c>
      <c r="P34" s="164">
        <v>4.2790000000000002E-2</v>
      </c>
      <c r="R34" s="148">
        <v>104156</v>
      </c>
      <c r="S34" s="165">
        <v>1</v>
      </c>
      <c r="T34" s="167">
        <v>97.54</v>
      </c>
      <c r="U34" s="148">
        <v>101.59399999999999</v>
      </c>
      <c r="W34" s="4" t="s">
        <v>36</v>
      </c>
      <c r="X34" s="164">
        <v>6.0000000000000002E-6</v>
      </c>
      <c r="Y34" s="164">
        <v>1.18130518640223E-2</v>
      </c>
      <c r="Z34" s="164">
        <v>2.2035708363903599E-3</v>
      </c>
    </row>
    <row r="35" spans="1:26">
      <c r="A35" s="4">
        <v>424</v>
      </c>
      <c r="B35" s="4">
        <v>7228</v>
      </c>
      <c r="C35" s="4" t="s">
        <v>26</v>
      </c>
      <c r="D35" s="4" t="s">
        <v>98</v>
      </c>
      <c r="E35" s="4" t="s">
        <v>99</v>
      </c>
      <c r="F35" s="4" t="s">
        <v>29</v>
      </c>
      <c r="G35" s="4" t="s">
        <v>30</v>
      </c>
      <c r="H35" s="4" t="s">
        <v>30</v>
      </c>
      <c r="I35" s="4" t="s">
        <v>31</v>
      </c>
      <c r="J35" s="4" t="s">
        <v>32</v>
      </c>
      <c r="K35" s="4" t="s">
        <v>33</v>
      </c>
      <c r="L35" s="4" t="s">
        <v>34</v>
      </c>
      <c r="M35" s="148">
        <v>3.0000000000000001E-3</v>
      </c>
      <c r="N35" s="4" t="s">
        <v>100</v>
      </c>
      <c r="O35" s="163">
        <v>0</v>
      </c>
      <c r="P35" s="164">
        <v>0.11574</v>
      </c>
      <c r="Q35" s="148">
        <v>10000</v>
      </c>
      <c r="R35" s="148">
        <v>0</v>
      </c>
      <c r="S35" s="165">
        <v>1</v>
      </c>
      <c r="T35" s="167">
        <v>0</v>
      </c>
      <c r="U35" s="148">
        <v>10000</v>
      </c>
      <c r="W35" s="4" t="s">
        <v>36</v>
      </c>
      <c r="X35" s="164">
        <v>0</v>
      </c>
      <c r="Y35" s="164">
        <v>2.95458102187506E-2</v>
      </c>
      <c r="Z35" s="164">
        <v>4.0245893295786199E-3</v>
      </c>
    </row>
    <row r="36" spans="1:26">
      <c r="A36" s="4">
        <v>424</v>
      </c>
      <c r="B36" s="4">
        <v>7228</v>
      </c>
      <c r="C36" s="4" t="s">
        <v>37</v>
      </c>
      <c r="D36" s="4" t="s">
        <v>43</v>
      </c>
      <c r="E36" s="4" t="s">
        <v>44</v>
      </c>
      <c r="F36" s="4" t="s">
        <v>40</v>
      </c>
      <c r="G36" s="4" t="s">
        <v>30</v>
      </c>
      <c r="H36" s="4" t="s">
        <v>30</v>
      </c>
      <c r="I36" s="4" t="s">
        <v>41</v>
      </c>
      <c r="J36" s="4" t="s">
        <v>32</v>
      </c>
      <c r="K36" s="4" t="s">
        <v>33</v>
      </c>
      <c r="L36" s="4" t="s">
        <v>34</v>
      </c>
      <c r="M36" s="148">
        <v>17.931999999999999</v>
      </c>
      <c r="N36" s="4" t="s">
        <v>45</v>
      </c>
      <c r="O36" s="163">
        <v>0.01</v>
      </c>
      <c r="P36" s="164">
        <v>2.0230000000000001E-2</v>
      </c>
      <c r="R36" s="148">
        <v>47140437</v>
      </c>
      <c r="S36" s="165">
        <v>1</v>
      </c>
      <c r="T36" s="167">
        <v>98.54</v>
      </c>
      <c r="U36" s="148">
        <v>46452.186999999998</v>
      </c>
      <c r="W36" s="4" t="s">
        <v>36</v>
      </c>
      <c r="X36" s="164">
        <v>2.065E-3</v>
      </c>
      <c r="Y36" s="164">
        <v>0.13724674901146</v>
      </c>
      <c r="Z36" s="164">
        <v>1.8695097460564199E-2</v>
      </c>
    </row>
    <row r="37" spans="1:26">
      <c r="A37" s="4">
        <v>424</v>
      </c>
      <c r="B37" s="4">
        <v>7228</v>
      </c>
      <c r="C37" s="4" t="s">
        <v>37</v>
      </c>
      <c r="D37" s="4" t="s">
        <v>101</v>
      </c>
      <c r="E37" s="4" t="s">
        <v>102</v>
      </c>
      <c r="F37" s="4" t="s">
        <v>40</v>
      </c>
      <c r="G37" s="4" t="s">
        <v>30</v>
      </c>
      <c r="H37" s="4" t="s">
        <v>30</v>
      </c>
      <c r="I37" s="4" t="s">
        <v>41</v>
      </c>
      <c r="J37" s="4" t="s">
        <v>32</v>
      </c>
      <c r="K37" s="4" t="s">
        <v>33</v>
      </c>
      <c r="L37" s="4" t="s">
        <v>34</v>
      </c>
      <c r="M37" s="148">
        <v>0.33200000000000002</v>
      </c>
      <c r="N37" s="4" t="s">
        <v>103</v>
      </c>
      <c r="O37" s="163">
        <v>7.4999999999999997E-3</v>
      </c>
      <c r="P37" s="164">
        <v>5.9899999999999997E-3</v>
      </c>
      <c r="R37" s="148">
        <v>3645174</v>
      </c>
      <c r="S37" s="165">
        <v>1</v>
      </c>
      <c r="T37" s="167">
        <v>118.26</v>
      </c>
      <c r="U37" s="148">
        <v>4310.7830000000004</v>
      </c>
      <c r="W37" s="4" t="s">
        <v>36</v>
      </c>
      <c r="X37" s="164">
        <v>2.8699999999999998E-4</v>
      </c>
      <c r="Y37" s="164">
        <v>1.2736556968759E-2</v>
      </c>
      <c r="Z37" s="164">
        <v>1.7349130347932399E-3</v>
      </c>
    </row>
    <row r="38" spans="1:26">
      <c r="A38" s="4">
        <v>424</v>
      </c>
      <c r="B38" s="4">
        <v>7228</v>
      </c>
      <c r="C38" s="4" t="s">
        <v>37</v>
      </c>
      <c r="D38" s="4" t="s">
        <v>46</v>
      </c>
      <c r="E38" s="4" t="s">
        <v>47</v>
      </c>
      <c r="F38" s="4" t="s">
        <v>40</v>
      </c>
      <c r="G38" s="4" t="s">
        <v>30</v>
      </c>
      <c r="H38" s="4" t="s">
        <v>30</v>
      </c>
      <c r="I38" s="4" t="s">
        <v>41</v>
      </c>
      <c r="J38" s="4" t="s">
        <v>32</v>
      </c>
      <c r="K38" s="4" t="s">
        <v>33</v>
      </c>
      <c r="L38" s="4" t="s">
        <v>34</v>
      </c>
      <c r="M38" s="148">
        <v>6.3940000000000001</v>
      </c>
      <c r="N38" s="4" t="s">
        <v>48</v>
      </c>
      <c r="O38" s="163">
        <v>1E-3</v>
      </c>
      <c r="P38" s="164">
        <v>1.9699999999999999E-2</v>
      </c>
      <c r="R38" s="148">
        <v>51843928</v>
      </c>
      <c r="S38" s="165">
        <v>1</v>
      </c>
      <c r="T38" s="167">
        <v>104.14</v>
      </c>
      <c r="U38" s="148">
        <v>53990.267</v>
      </c>
      <c r="W38" s="4" t="s">
        <v>36</v>
      </c>
      <c r="X38" s="164">
        <v>1.5150000000000001E-3</v>
      </c>
      <c r="Y38" s="164">
        <v>0.15951861711906301</v>
      </c>
      <c r="Z38" s="164">
        <v>2.1728865093673701E-2</v>
      </c>
    </row>
    <row r="39" spans="1:26">
      <c r="A39" s="4">
        <v>424</v>
      </c>
      <c r="B39" s="4">
        <v>7228</v>
      </c>
      <c r="C39" s="4" t="s">
        <v>49</v>
      </c>
      <c r="D39" s="4" t="s">
        <v>54</v>
      </c>
      <c r="E39" s="4" t="s">
        <v>55</v>
      </c>
      <c r="F39" s="4" t="s">
        <v>52</v>
      </c>
      <c r="G39" s="4" t="s">
        <v>30</v>
      </c>
      <c r="H39" s="4" t="s">
        <v>30</v>
      </c>
      <c r="I39" s="4" t="s">
        <v>41</v>
      </c>
      <c r="J39" s="4" t="s">
        <v>32</v>
      </c>
      <c r="K39" s="4" t="s">
        <v>33</v>
      </c>
      <c r="L39" s="4" t="s">
        <v>34</v>
      </c>
      <c r="M39" s="148">
        <v>1.7250000000000001</v>
      </c>
      <c r="N39" s="4" t="s">
        <v>56</v>
      </c>
      <c r="O39" s="163">
        <v>0.02</v>
      </c>
      <c r="P39" s="164">
        <v>4.0030000000000003E-2</v>
      </c>
      <c r="R39" s="148">
        <v>4286562</v>
      </c>
      <c r="S39" s="165">
        <v>1</v>
      </c>
      <c r="T39" s="167">
        <v>97.19</v>
      </c>
      <c r="U39" s="148">
        <v>4166.1099999999997</v>
      </c>
      <c r="W39" s="4" t="s">
        <v>36</v>
      </c>
      <c r="X39" s="164">
        <v>1.5200000000000001E-4</v>
      </c>
      <c r="Y39" s="164">
        <v>1.2309108382257201E-2</v>
      </c>
      <c r="Z39" s="164">
        <v>1.67668802734069E-3</v>
      </c>
    </row>
    <row r="40" spans="1:26">
      <c r="A40" s="4">
        <v>424</v>
      </c>
      <c r="B40" s="4">
        <v>7228</v>
      </c>
      <c r="C40" s="4" t="s">
        <v>49</v>
      </c>
      <c r="D40" s="4" t="s">
        <v>104</v>
      </c>
      <c r="E40" s="4" t="s">
        <v>105</v>
      </c>
      <c r="F40" s="4" t="s">
        <v>52</v>
      </c>
      <c r="G40" s="4" t="s">
        <v>30</v>
      </c>
      <c r="H40" s="4" t="s">
        <v>30</v>
      </c>
      <c r="I40" s="4" t="s">
        <v>41</v>
      </c>
      <c r="J40" s="4" t="s">
        <v>32</v>
      </c>
      <c r="K40" s="4" t="s">
        <v>33</v>
      </c>
      <c r="L40" s="4" t="s">
        <v>34</v>
      </c>
      <c r="M40" s="148">
        <v>14.709</v>
      </c>
      <c r="N40" s="4" t="s">
        <v>106</v>
      </c>
      <c r="O40" s="163">
        <v>3.7499999999999999E-2</v>
      </c>
      <c r="P40" s="164">
        <v>4.4699999999999997E-2</v>
      </c>
      <c r="R40" s="148">
        <v>17785914</v>
      </c>
      <c r="S40" s="165">
        <v>1</v>
      </c>
      <c r="T40" s="167">
        <v>91.05</v>
      </c>
      <c r="U40" s="148">
        <v>16194.075000000001</v>
      </c>
      <c r="W40" s="4" t="s">
        <v>36</v>
      </c>
      <c r="X40" s="164">
        <v>6.78E-4</v>
      </c>
      <c r="Y40" s="164">
        <v>4.78467057665833E-2</v>
      </c>
      <c r="Z40" s="164">
        <v>6.5174500227945398E-3</v>
      </c>
    </row>
    <row r="41" spans="1:26">
      <c r="A41" s="4">
        <v>424</v>
      </c>
      <c r="B41" s="4">
        <v>7228</v>
      </c>
      <c r="C41" s="4" t="s">
        <v>37</v>
      </c>
      <c r="D41" s="4" t="s">
        <v>57</v>
      </c>
      <c r="E41" s="4" t="s">
        <v>58</v>
      </c>
      <c r="F41" s="4" t="s">
        <v>40</v>
      </c>
      <c r="G41" s="4" t="s">
        <v>30</v>
      </c>
      <c r="H41" s="4" t="s">
        <v>30</v>
      </c>
      <c r="I41" s="4" t="s">
        <v>41</v>
      </c>
      <c r="J41" s="4" t="s">
        <v>32</v>
      </c>
      <c r="K41" s="4" t="s">
        <v>33</v>
      </c>
      <c r="L41" s="4" t="s">
        <v>34</v>
      </c>
      <c r="M41" s="148">
        <v>13.17</v>
      </c>
      <c r="N41" s="4" t="s">
        <v>59</v>
      </c>
      <c r="O41" s="163">
        <v>2.75E-2</v>
      </c>
      <c r="P41" s="164">
        <v>1.9619999999999999E-2</v>
      </c>
      <c r="R41" s="148">
        <v>10071754</v>
      </c>
      <c r="S41" s="165">
        <v>1</v>
      </c>
      <c r="T41" s="167">
        <v>141.80000000000001</v>
      </c>
      <c r="U41" s="148">
        <v>14281.746999999999</v>
      </c>
      <c r="W41" s="4" t="s">
        <v>36</v>
      </c>
      <c r="X41" s="164">
        <v>4.9899999999999999E-4</v>
      </c>
      <c r="Y41" s="164">
        <v>4.2196579153608998E-2</v>
      </c>
      <c r="Z41" s="164">
        <v>5.7478167276170901E-3</v>
      </c>
    </row>
    <row r="42" spans="1:26">
      <c r="A42" s="4">
        <v>424</v>
      </c>
      <c r="B42" s="4">
        <v>7228</v>
      </c>
      <c r="C42" s="4" t="s">
        <v>37</v>
      </c>
      <c r="D42" s="4" t="s">
        <v>60</v>
      </c>
      <c r="E42" s="4" t="s">
        <v>61</v>
      </c>
      <c r="F42" s="4" t="s">
        <v>40</v>
      </c>
      <c r="G42" s="4" t="s">
        <v>30</v>
      </c>
      <c r="H42" s="4" t="s">
        <v>30</v>
      </c>
      <c r="I42" s="4" t="s">
        <v>41</v>
      </c>
      <c r="J42" s="4" t="s">
        <v>32</v>
      </c>
      <c r="K42" s="4" t="s">
        <v>33</v>
      </c>
      <c r="L42" s="4" t="s">
        <v>34</v>
      </c>
      <c r="M42" s="148">
        <v>9.2189999999999994</v>
      </c>
      <c r="N42" s="4" t="s">
        <v>62</v>
      </c>
      <c r="O42" s="163">
        <v>0.04</v>
      </c>
      <c r="P42" s="164">
        <v>1.9400000000000001E-2</v>
      </c>
      <c r="R42" s="148">
        <v>2823111</v>
      </c>
      <c r="S42" s="165">
        <v>1</v>
      </c>
      <c r="T42" s="167">
        <v>167.7</v>
      </c>
      <c r="U42" s="148">
        <v>4734.357</v>
      </c>
      <c r="W42" s="4" t="s">
        <v>36</v>
      </c>
      <c r="X42" s="164">
        <v>1.7699999999999999E-4</v>
      </c>
      <c r="Y42" s="164">
        <v>1.39880417773048E-2</v>
      </c>
      <c r="Z42" s="164">
        <v>1.90538432562305E-3</v>
      </c>
    </row>
    <row r="43" spans="1:26">
      <c r="A43" s="4">
        <v>424</v>
      </c>
      <c r="B43" s="4">
        <v>7228</v>
      </c>
      <c r="C43" s="4" t="s">
        <v>49</v>
      </c>
      <c r="D43" s="4" t="s">
        <v>63</v>
      </c>
      <c r="E43" s="4" t="s">
        <v>64</v>
      </c>
      <c r="F43" s="4" t="s">
        <v>52</v>
      </c>
      <c r="G43" s="4" t="s">
        <v>30</v>
      </c>
      <c r="H43" s="4" t="s">
        <v>30</v>
      </c>
      <c r="I43" s="4" t="s">
        <v>41</v>
      </c>
      <c r="J43" s="4" t="s">
        <v>32</v>
      </c>
      <c r="K43" s="4" t="s">
        <v>33</v>
      </c>
      <c r="L43" s="4" t="s">
        <v>34</v>
      </c>
      <c r="M43" s="148">
        <v>11.420999999999999</v>
      </c>
      <c r="N43" s="4" t="s">
        <v>65</v>
      </c>
      <c r="O43" s="163">
        <v>5.5E-2</v>
      </c>
      <c r="P43" s="164">
        <v>4.3520000000000003E-2</v>
      </c>
      <c r="R43" s="148">
        <v>1794526</v>
      </c>
      <c r="S43" s="165">
        <v>1</v>
      </c>
      <c r="T43" s="167">
        <v>115.63</v>
      </c>
      <c r="U43" s="148">
        <v>2075.0100000000002</v>
      </c>
      <c r="W43" s="4" t="s">
        <v>36</v>
      </c>
      <c r="X43" s="164">
        <v>6.2000000000000003E-5</v>
      </c>
      <c r="Y43" s="164">
        <v>6.1307863888065998E-3</v>
      </c>
      <c r="Z43" s="164">
        <v>8.3510647701440005E-4</v>
      </c>
    </row>
    <row r="44" spans="1:26">
      <c r="A44" s="4">
        <v>424</v>
      </c>
      <c r="B44" s="4">
        <v>7228</v>
      </c>
      <c r="C44" s="4" t="s">
        <v>37</v>
      </c>
      <c r="D44" s="4" t="s">
        <v>66</v>
      </c>
      <c r="E44" s="4" t="s">
        <v>67</v>
      </c>
      <c r="F44" s="4" t="s">
        <v>40</v>
      </c>
      <c r="G44" s="4" t="s">
        <v>30</v>
      </c>
      <c r="H44" s="4" t="s">
        <v>30</v>
      </c>
      <c r="I44" s="4" t="s">
        <v>41</v>
      </c>
      <c r="J44" s="4" t="s">
        <v>32</v>
      </c>
      <c r="K44" s="4" t="s">
        <v>33</v>
      </c>
      <c r="L44" s="4" t="s">
        <v>34</v>
      </c>
      <c r="M44" s="148">
        <v>3.8839999999999999</v>
      </c>
      <c r="N44" s="4" t="s">
        <v>68</v>
      </c>
      <c r="O44" s="163">
        <v>5.0000000000000001E-3</v>
      </c>
      <c r="P44" s="164">
        <v>2.0080000000000001E-2</v>
      </c>
      <c r="R44" s="148">
        <v>27120245</v>
      </c>
      <c r="S44" s="165">
        <v>1</v>
      </c>
      <c r="T44" s="167">
        <v>110.62</v>
      </c>
      <c r="U44" s="148">
        <v>30000.415000000001</v>
      </c>
      <c r="W44" s="4" t="s">
        <v>36</v>
      </c>
      <c r="X44" s="164">
        <v>9.2100000000000005E-4</v>
      </c>
      <c r="Y44" s="164">
        <v>8.8638656863512993E-2</v>
      </c>
      <c r="Z44" s="164">
        <v>1.20739350168398E-2</v>
      </c>
    </row>
    <row r="45" spans="1:26">
      <c r="A45" s="4">
        <v>424</v>
      </c>
      <c r="B45" s="4">
        <v>7228</v>
      </c>
      <c r="C45" s="4" t="s">
        <v>37</v>
      </c>
      <c r="D45" s="4" t="s">
        <v>69</v>
      </c>
      <c r="E45" s="4" t="s">
        <v>70</v>
      </c>
      <c r="F45" s="4" t="s">
        <v>40</v>
      </c>
      <c r="G45" s="4" t="s">
        <v>30</v>
      </c>
      <c r="H45" s="4" t="s">
        <v>30</v>
      </c>
      <c r="I45" s="4" t="s">
        <v>41</v>
      </c>
      <c r="J45" s="4" t="s">
        <v>32</v>
      </c>
      <c r="K45" s="4" t="s">
        <v>33</v>
      </c>
      <c r="L45" s="4" t="s">
        <v>34</v>
      </c>
      <c r="M45" s="148">
        <v>1.0780000000000001</v>
      </c>
      <c r="N45" s="4" t="s">
        <v>71</v>
      </c>
      <c r="O45" s="163">
        <v>1E-3</v>
      </c>
      <c r="P45" s="164">
        <v>2.3380000000000001E-2</v>
      </c>
      <c r="R45" s="148">
        <v>26880802</v>
      </c>
      <c r="S45" s="165">
        <v>1</v>
      </c>
      <c r="T45" s="167">
        <v>114.5</v>
      </c>
      <c r="U45" s="148">
        <v>30778.518</v>
      </c>
      <c r="W45" s="4" t="s">
        <v>36</v>
      </c>
      <c r="X45" s="164">
        <v>1.33E-3</v>
      </c>
      <c r="Y45" s="164">
        <v>9.0937626021068405E-2</v>
      </c>
      <c r="Z45" s="164">
        <v>1.2387089629017399E-2</v>
      </c>
    </row>
    <row r="46" spans="1:26">
      <c r="A46" s="4">
        <v>424</v>
      </c>
      <c r="B46" s="4">
        <v>7228</v>
      </c>
      <c r="C46" s="4" t="s">
        <v>37</v>
      </c>
      <c r="D46" s="4" t="s">
        <v>72</v>
      </c>
      <c r="E46" s="4" t="s">
        <v>73</v>
      </c>
      <c r="F46" s="4" t="s">
        <v>40</v>
      </c>
      <c r="G46" s="4" t="s">
        <v>30</v>
      </c>
      <c r="H46" s="4" t="s">
        <v>30</v>
      </c>
      <c r="I46" s="4" t="s">
        <v>41</v>
      </c>
      <c r="J46" s="4" t="s">
        <v>32</v>
      </c>
      <c r="K46" s="4" t="s">
        <v>33</v>
      </c>
      <c r="L46" s="4" t="s">
        <v>34</v>
      </c>
      <c r="M46" s="148">
        <v>3.2679999999999998</v>
      </c>
      <c r="N46" s="4" t="s">
        <v>74</v>
      </c>
      <c r="O46" s="163">
        <v>1.0999999999999999E-2</v>
      </c>
      <c r="P46" s="164">
        <v>2.053E-2</v>
      </c>
      <c r="R46" s="148">
        <v>36655169</v>
      </c>
      <c r="S46" s="165">
        <v>1</v>
      </c>
      <c r="T46" s="167">
        <v>103.51</v>
      </c>
      <c r="U46" s="148">
        <v>37941.764999999999</v>
      </c>
      <c r="W46" s="4" t="s">
        <v>36</v>
      </c>
      <c r="X46" s="164">
        <v>1.168E-3</v>
      </c>
      <c r="Y46" s="164">
        <v>0.112102020081527</v>
      </c>
      <c r="Z46" s="164">
        <v>1.5270002430260001E-2</v>
      </c>
    </row>
    <row r="47" spans="1:26">
      <c r="A47" s="4">
        <v>424</v>
      </c>
      <c r="B47" s="4">
        <v>7228</v>
      </c>
      <c r="C47" s="4" t="s">
        <v>37</v>
      </c>
      <c r="D47" s="4" t="s">
        <v>75</v>
      </c>
      <c r="E47" s="4" t="s">
        <v>76</v>
      </c>
      <c r="F47" s="4" t="s">
        <v>40</v>
      </c>
      <c r="G47" s="4" t="s">
        <v>30</v>
      </c>
      <c r="H47" s="4" t="s">
        <v>30</v>
      </c>
      <c r="I47" s="4" t="s">
        <v>31</v>
      </c>
      <c r="J47" s="4" t="s">
        <v>32</v>
      </c>
      <c r="K47" s="4" t="s">
        <v>33</v>
      </c>
      <c r="L47" s="4" t="s">
        <v>34</v>
      </c>
      <c r="M47" s="148">
        <v>7.7789999999999999</v>
      </c>
      <c r="N47" s="4" t="s">
        <v>77</v>
      </c>
      <c r="O47" s="163">
        <v>1.6E-2</v>
      </c>
      <c r="P47" s="164">
        <v>1.9709999999999998E-2</v>
      </c>
      <c r="R47" s="148">
        <v>46633484</v>
      </c>
      <c r="S47" s="165">
        <v>1</v>
      </c>
      <c r="T47" s="167">
        <v>103.3</v>
      </c>
      <c r="U47" s="148">
        <v>48172.389000000003</v>
      </c>
      <c r="W47" s="4" t="s">
        <v>36</v>
      </c>
      <c r="X47" s="164">
        <v>1.97E-3</v>
      </c>
      <c r="Y47" s="164">
        <v>0.14232922623505501</v>
      </c>
      <c r="Z47" s="164">
        <v>1.9387408263702201E-2</v>
      </c>
    </row>
    <row r="48" spans="1:26">
      <c r="A48" s="4">
        <v>424</v>
      </c>
      <c r="B48" s="4">
        <v>7228</v>
      </c>
      <c r="C48" s="4" t="s">
        <v>49</v>
      </c>
      <c r="D48" s="4" t="s">
        <v>81</v>
      </c>
      <c r="E48" s="4" t="s">
        <v>82</v>
      </c>
      <c r="F48" s="4" t="s">
        <v>52</v>
      </c>
      <c r="G48" s="4" t="s">
        <v>30</v>
      </c>
      <c r="H48" s="4" t="s">
        <v>30</v>
      </c>
      <c r="I48" s="4" t="s">
        <v>41</v>
      </c>
      <c r="J48" s="4" t="s">
        <v>32</v>
      </c>
      <c r="K48" s="4" t="s">
        <v>33</v>
      </c>
      <c r="L48" s="4" t="s">
        <v>34</v>
      </c>
      <c r="M48" s="148">
        <v>4.641</v>
      </c>
      <c r="N48" s="4" t="s">
        <v>83</v>
      </c>
      <c r="O48" s="163">
        <v>0.01</v>
      </c>
      <c r="P48" s="164">
        <v>3.9690000000000003E-2</v>
      </c>
      <c r="R48" s="148">
        <v>8085407</v>
      </c>
      <c r="S48" s="165">
        <v>1</v>
      </c>
      <c r="T48" s="167">
        <v>87.63</v>
      </c>
      <c r="U48" s="148">
        <v>7085.2420000000002</v>
      </c>
      <c r="W48" s="4" t="s">
        <v>36</v>
      </c>
      <c r="X48" s="164">
        <v>2.14E-4</v>
      </c>
      <c r="Y48" s="164">
        <v>2.0933922003893001E-2</v>
      </c>
      <c r="Z48" s="164">
        <v>2.8515189970871502E-3</v>
      </c>
    </row>
    <row r="49" spans="1:26">
      <c r="A49" s="4">
        <v>424</v>
      </c>
      <c r="B49" s="4">
        <v>7228</v>
      </c>
      <c r="C49" s="4" t="s">
        <v>49</v>
      </c>
      <c r="D49" s="4" t="s">
        <v>84</v>
      </c>
      <c r="E49" s="4" t="s">
        <v>85</v>
      </c>
      <c r="F49" s="4" t="s">
        <v>52</v>
      </c>
      <c r="G49" s="4" t="s">
        <v>30</v>
      </c>
      <c r="H49" s="4" t="s">
        <v>30</v>
      </c>
      <c r="I49" s="4" t="s">
        <v>41</v>
      </c>
      <c r="J49" s="4" t="s">
        <v>32</v>
      </c>
      <c r="K49" s="4" t="s">
        <v>33</v>
      </c>
      <c r="L49" s="4" t="s">
        <v>34</v>
      </c>
      <c r="M49" s="148">
        <v>6.5380000000000003</v>
      </c>
      <c r="N49" s="4" t="s">
        <v>86</v>
      </c>
      <c r="O49" s="163">
        <v>1.2999999999999999E-2</v>
      </c>
      <c r="P49" s="164">
        <v>4.0480000000000002E-2</v>
      </c>
      <c r="R49" s="148">
        <v>9098503</v>
      </c>
      <c r="S49" s="165">
        <v>1</v>
      </c>
      <c r="T49" s="167">
        <v>84.1</v>
      </c>
      <c r="U49" s="148">
        <v>7651.8410000000003</v>
      </c>
      <c r="W49" s="4" t="s">
        <v>36</v>
      </c>
      <c r="X49" s="164">
        <v>2.5599999999999999E-4</v>
      </c>
      <c r="Y49" s="164">
        <v>2.2607984268960799E-2</v>
      </c>
      <c r="Z49" s="164">
        <v>3.0795517732797799E-3</v>
      </c>
    </row>
    <row r="50" spans="1:26">
      <c r="A50" s="4">
        <v>424</v>
      </c>
      <c r="B50" s="4">
        <v>7228</v>
      </c>
      <c r="C50" s="4" t="s">
        <v>26</v>
      </c>
      <c r="D50" s="4" t="s">
        <v>107</v>
      </c>
      <c r="E50" s="4" t="s">
        <v>108</v>
      </c>
      <c r="F50" s="4" t="s">
        <v>29</v>
      </c>
      <c r="G50" s="4" t="s">
        <v>30</v>
      </c>
      <c r="H50" s="4" t="s">
        <v>30</v>
      </c>
      <c r="I50" s="4" t="s">
        <v>31</v>
      </c>
      <c r="J50" s="4" t="s">
        <v>32</v>
      </c>
      <c r="K50" s="4" t="s">
        <v>33</v>
      </c>
      <c r="L50" s="4" t="s">
        <v>34</v>
      </c>
      <c r="M50" s="148">
        <v>0.67100000000000004</v>
      </c>
      <c r="N50" s="4" t="s">
        <v>109</v>
      </c>
      <c r="O50" s="163">
        <v>0</v>
      </c>
      <c r="P50" s="164">
        <v>4.2259999999999999E-2</v>
      </c>
      <c r="R50" s="148">
        <v>4167969</v>
      </c>
      <c r="S50" s="165">
        <v>1</v>
      </c>
      <c r="T50" s="167">
        <v>97.26</v>
      </c>
      <c r="U50" s="148">
        <v>4053.7669999999998</v>
      </c>
      <c r="W50" s="4" t="s">
        <v>36</v>
      </c>
      <c r="X50" s="164">
        <v>2.32E-4</v>
      </c>
      <c r="Y50" s="164">
        <v>1.19771820094273E-2</v>
      </c>
      <c r="Z50" s="164">
        <v>1.63147460017769E-3</v>
      </c>
    </row>
    <row r="51" spans="1:26">
      <c r="A51" s="4">
        <v>424</v>
      </c>
      <c r="B51" s="4">
        <v>7228</v>
      </c>
      <c r="C51" s="4" t="s">
        <v>26</v>
      </c>
      <c r="D51" s="4" t="s">
        <v>110</v>
      </c>
      <c r="E51" s="4" t="s">
        <v>111</v>
      </c>
      <c r="F51" s="4" t="s">
        <v>29</v>
      </c>
      <c r="G51" s="4" t="s">
        <v>30</v>
      </c>
      <c r="H51" s="4" t="s">
        <v>30</v>
      </c>
      <c r="I51" s="4" t="s">
        <v>31</v>
      </c>
      <c r="J51" s="4" t="s">
        <v>32</v>
      </c>
      <c r="K51" s="4" t="s">
        <v>33</v>
      </c>
      <c r="L51" s="4" t="s">
        <v>34</v>
      </c>
      <c r="M51" s="148">
        <v>9.6000000000000002E-2</v>
      </c>
      <c r="N51" s="4" t="s">
        <v>112</v>
      </c>
      <c r="O51" s="163">
        <v>0</v>
      </c>
      <c r="P51" s="164">
        <v>4.3779999999999999E-2</v>
      </c>
      <c r="R51" s="148">
        <v>16637204</v>
      </c>
      <c r="S51" s="165">
        <v>1</v>
      </c>
      <c r="T51" s="167">
        <v>99.59</v>
      </c>
      <c r="U51" s="148">
        <v>16568.991000000002</v>
      </c>
      <c r="W51" s="4" t="s">
        <v>36</v>
      </c>
      <c r="X51" s="164">
        <v>5.5500000000000005E-4</v>
      </c>
      <c r="Y51" s="164">
        <v>4.8954427729962502E-2</v>
      </c>
      <c r="Z51" s="164">
        <v>6.6683386246283796E-3</v>
      </c>
    </row>
    <row r="52" spans="1:26">
      <c r="A52" s="4">
        <v>424</v>
      </c>
      <c r="B52" s="4">
        <v>7229</v>
      </c>
      <c r="C52" s="4" t="s">
        <v>26</v>
      </c>
      <c r="D52" s="4" t="s">
        <v>98</v>
      </c>
      <c r="E52" s="4" t="s">
        <v>99</v>
      </c>
      <c r="F52" s="4" t="s">
        <v>29</v>
      </c>
      <c r="G52" s="4" t="s">
        <v>30</v>
      </c>
      <c r="H52" s="4" t="s">
        <v>30</v>
      </c>
      <c r="I52" s="4" t="s">
        <v>31</v>
      </c>
      <c r="J52" s="4" t="s">
        <v>32</v>
      </c>
      <c r="K52" s="4" t="s">
        <v>33</v>
      </c>
      <c r="L52" s="4" t="s">
        <v>34</v>
      </c>
      <c r="M52" s="148">
        <v>3.0000000000000001E-3</v>
      </c>
      <c r="N52" s="4" t="s">
        <v>100</v>
      </c>
      <c r="O52" s="163">
        <v>0</v>
      </c>
      <c r="P52" s="164">
        <v>0.11574</v>
      </c>
      <c r="Q52" s="148">
        <v>1300</v>
      </c>
      <c r="R52" s="148">
        <v>0</v>
      </c>
      <c r="S52" s="165">
        <v>1</v>
      </c>
      <c r="T52" s="167">
        <v>0</v>
      </c>
      <c r="U52" s="148">
        <v>1300</v>
      </c>
      <c r="W52" s="4" t="s">
        <v>36</v>
      </c>
      <c r="X52" s="164">
        <v>0</v>
      </c>
      <c r="Y52" s="164">
        <v>3.4818490619086401E-2</v>
      </c>
      <c r="Z52" s="164">
        <v>8.7209988958994299E-3</v>
      </c>
    </row>
    <row r="53" spans="1:26">
      <c r="A53" s="4">
        <v>424</v>
      </c>
      <c r="B53" s="4">
        <v>7229</v>
      </c>
      <c r="C53" s="4" t="s">
        <v>37</v>
      </c>
      <c r="D53" s="4" t="s">
        <v>38</v>
      </c>
      <c r="E53" s="4" t="s">
        <v>39</v>
      </c>
      <c r="F53" s="4" t="s">
        <v>40</v>
      </c>
      <c r="G53" s="4" t="s">
        <v>30</v>
      </c>
      <c r="H53" s="4" t="s">
        <v>30</v>
      </c>
      <c r="I53" s="4" t="s">
        <v>41</v>
      </c>
      <c r="J53" s="4" t="s">
        <v>32</v>
      </c>
      <c r="K53" s="4" t="s">
        <v>33</v>
      </c>
      <c r="L53" s="4" t="s">
        <v>34</v>
      </c>
      <c r="M53" s="148">
        <v>1.905</v>
      </c>
      <c r="N53" s="4" t="s">
        <v>42</v>
      </c>
      <c r="O53" s="163">
        <v>7.4999999999999997E-3</v>
      </c>
      <c r="P53" s="164">
        <v>2.0959999999999999E-2</v>
      </c>
      <c r="R53" s="148">
        <v>1411526</v>
      </c>
      <c r="S53" s="165">
        <v>1</v>
      </c>
      <c r="T53" s="167">
        <v>115.45</v>
      </c>
      <c r="U53" s="148">
        <v>1629.607</v>
      </c>
      <c r="W53" s="4" t="s">
        <v>36</v>
      </c>
      <c r="X53" s="164">
        <v>5.8E-5</v>
      </c>
      <c r="Y53" s="164">
        <v>4.3646498407376298E-2</v>
      </c>
      <c r="Z53" s="164">
        <v>1.0932152935197901E-2</v>
      </c>
    </row>
    <row r="54" spans="1:26">
      <c r="A54" s="4">
        <v>424</v>
      </c>
      <c r="B54" s="4">
        <v>7229</v>
      </c>
      <c r="C54" s="4" t="s">
        <v>37</v>
      </c>
      <c r="D54" s="4" t="s">
        <v>43</v>
      </c>
      <c r="E54" s="4" t="s">
        <v>44</v>
      </c>
      <c r="F54" s="4" t="s">
        <v>40</v>
      </c>
      <c r="G54" s="4" t="s">
        <v>30</v>
      </c>
      <c r="H54" s="4" t="s">
        <v>30</v>
      </c>
      <c r="I54" s="4" t="s">
        <v>41</v>
      </c>
      <c r="J54" s="4" t="s">
        <v>32</v>
      </c>
      <c r="K54" s="4" t="s">
        <v>33</v>
      </c>
      <c r="L54" s="4" t="s">
        <v>34</v>
      </c>
      <c r="M54" s="148">
        <v>17.931999999999999</v>
      </c>
      <c r="N54" s="4" t="s">
        <v>45</v>
      </c>
      <c r="O54" s="163">
        <v>0.01</v>
      </c>
      <c r="P54" s="164">
        <v>2.0230000000000001E-2</v>
      </c>
      <c r="R54" s="148">
        <v>3613800</v>
      </c>
      <c r="S54" s="165">
        <v>1</v>
      </c>
      <c r="T54" s="167">
        <v>98.54</v>
      </c>
      <c r="U54" s="148">
        <v>3561.0390000000002</v>
      </c>
      <c r="W54" s="4" t="s">
        <v>36</v>
      </c>
      <c r="X54" s="164">
        <v>1.5799999999999999E-4</v>
      </c>
      <c r="Y54" s="164">
        <v>9.5376912540634795E-2</v>
      </c>
      <c r="Z54" s="164">
        <v>2.3889086923981E-2</v>
      </c>
    </row>
    <row r="55" spans="1:26">
      <c r="A55" s="4">
        <v>424</v>
      </c>
      <c r="B55" s="4">
        <v>7229</v>
      </c>
      <c r="C55" s="4" t="s">
        <v>37</v>
      </c>
      <c r="D55" s="4" t="s">
        <v>101</v>
      </c>
      <c r="E55" s="4" t="s">
        <v>102</v>
      </c>
      <c r="F55" s="4" t="s">
        <v>40</v>
      </c>
      <c r="G55" s="4" t="s">
        <v>30</v>
      </c>
      <c r="H55" s="4" t="s">
        <v>30</v>
      </c>
      <c r="I55" s="4" t="s">
        <v>41</v>
      </c>
      <c r="J55" s="4" t="s">
        <v>32</v>
      </c>
      <c r="K55" s="4" t="s">
        <v>33</v>
      </c>
      <c r="L55" s="4" t="s">
        <v>34</v>
      </c>
      <c r="M55" s="148">
        <v>0.33200000000000002</v>
      </c>
      <c r="N55" s="4" t="s">
        <v>103</v>
      </c>
      <c r="O55" s="163">
        <v>7.4999999999999997E-3</v>
      </c>
      <c r="P55" s="164">
        <v>5.9899999999999997E-3</v>
      </c>
      <c r="R55" s="148">
        <v>4042176</v>
      </c>
      <c r="S55" s="165">
        <v>1</v>
      </c>
      <c r="T55" s="167">
        <v>118.26</v>
      </c>
      <c r="U55" s="148">
        <v>4780.277</v>
      </c>
      <c r="W55" s="4" t="s">
        <v>36</v>
      </c>
      <c r="X55" s="164">
        <v>3.19E-4</v>
      </c>
      <c r="Y55" s="164">
        <v>0.12803233971989</v>
      </c>
      <c r="Z55" s="164">
        <v>3.2068302602540497E-2</v>
      </c>
    </row>
    <row r="56" spans="1:26">
      <c r="A56" s="4">
        <v>424</v>
      </c>
      <c r="B56" s="4">
        <v>7229</v>
      </c>
      <c r="C56" s="4" t="s">
        <v>37</v>
      </c>
      <c r="D56" s="4" t="s">
        <v>46</v>
      </c>
      <c r="E56" s="4" t="s">
        <v>47</v>
      </c>
      <c r="F56" s="4" t="s">
        <v>40</v>
      </c>
      <c r="G56" s="4" t="s">
        <v>30</v>
      </c>
      <c r="H56" s="4" t="s">
        <v>30</v>
      </c>
      <c r="I56" s="4" t="s">
        <v>41</v>
      </c>
      <c r="J56" s="4" t="s">
        <v>32</v>
      </c>
      <c r="K56" s="4" t="s">
        <v>33</v>
      </c>
      <c r="L56" s="4" t="s">
        <v>34</v>
      </c>
      <c r="M56" s="148">
        <v>6.3940000000000001</v>
      </c>
      <c r="N56" s="4" t="s">
        <v>48</v>
      </c>
      <c r="O56" s="163">
        <v>1E-3</v>
      </c>
      <c r="P56" s="164">
        <v>1.9699999999999999E-2</v>
      </c>
      <c r="R56" s="148">
        <v>5372573</v>
      </c>
      <c r="S56" s="165">
        <v>1</v>
      </c>
      <c r="T56" s="167">
        <v>104.14</v>
      </c>
      <c r="U56" s="148">
        <v>5594.9979999999996</v>
      </c>
      <c r="W56" s="4" t="s">
        <v>36</v>
      </c>
      <c r="X56" s="164">
        <v>1.5699999999999999E-4</v>
      </c>
      <c r="Y56" s="164">
        <v>0.14985336056963999</v>
      </c>
      <c r="Z56" s="164">
        <v>3.7533820933589403E-2</v>
      </c>
    </row>
    <row r="57" spans="1:26">
      <c r="A57" s="4">
        <v>424</v>
      </c>
      <c r="B57" s="4">
        <v>7229</v>
      </c>
      <c r="C57" s="4" t="s">
        <v>49</v>
      </c>
      <c r="D57" s="4" t="s">
        <v>54</v>
      </c>
      <c r="E57" s="4" t="s">
        <v>55</v>
      </c>
      <c r="F57" s="4" t="s">
        <v>52</v>
      </c>
      <c r="G57" s="4" t="s">
        <v>30</v>
      </c>
      <c r="H57" s="4" t="s">
        <v>30</v>
      </c>
      <c r="I57" s="4" t="s">
        <v>41</v>
      </c>
      <c r="J57" s="4" t="s">
        <v>32</v>
      </c>
      <c r="K57" s="4" t="s">
        <v>33</v>
      </c>
      <c r="L57" s="4" t="s">
        <v>34</v>
      </c>
      <c r="M57" s="148">
        <v>1.7250000000000001</v>
      </c>
      <c r="N57" s="4" t="s">
        <v>56</v>
      </c>
      <c r="O57" s="163">
        <v>0.02</v>
      </c>
      <c r="P57" s="164">
        <v>4.0030000000000003E-2</v>
      </c>
      <c r="R57" s="148">
        <v>321278</v>
      </c>
      <c r="S57" s="165">
        <v>1</v>
      </c>
      <c r="T57" s="167">
        <v>97.19</v>
      </c>
      <c r="U57" s="148">
        <v>312.25</v>
      </c>
      <c r="W57" s="4" t="s">
        <v>36</v>
      </c>
      <c r="X57" s="164">
        <v>1.1E-5</v>
      </c>
      <c r="Y57" s="164">
        <v>8.3631359744619892E-3</v>
      </c>
      <c r="Z57" s="164">
        <v>2.0947174418743798E-3</v>
      </c>
    </row>
    <row r="58" spans="1:26">
      <c r="A58" s="4">
        <v>424</v>
      </c>
      <c r="B58" s="4">
        <v>7229</v>
      </c>
      <c r="C58" s="4" t="s">
        <v>49</v>
      </c>
      <c r="D58" s="4" t="s">
        <v>113</v>
      </c>
      <c r="E58" s="4" t="s">
        <v>114</v>
      </c>
      <c r="F58" s="4" t="s">
        <v>52</v>
      </c>
      <c r="G58" s="4" t="s">
        <v>30</v>
      </c>
      <c r="H58" s="4" t="s">
        <v>30</v>
      </c>
      <c r="I58" s="4" t="s">
        <v>41</v>
      </c>
      <c r="J58" s="4" t="s">
        <v>32</v>
      </c>
      <c r="K58" s="4" t="s">
        <v>33</v>
      </c>
      <c r="L58" s="4" t="s">
        <v>34</v>
      </c>
      <c r="M58" s="148">
        <v>8.1739999999999995</v>
      </c>
      <c r="N58" s="4" t="s">
        <v>115</v>
      </c>
      <c r="O58" s="163">
        <v>0.04</v>
      </c>
      <c r="P58" s="164">
        <v>4.1140000000000003E-2</v>
      </c>
      <c r="R58" s="148">
        <v>781331</v>
      </c>
      <c r="S58" s="165">
        <v>1</v>
      </c>
      <c r="T58" s="167">
        <v>100.1</v>
      </c>
      <c r="U58" s="148">
        <v>782.11199999999997</v>
      </c>
      <c r="W58" s="4" t="s">
        <v>36</v>
      </c>
      <c r="X58" s="164">
        <v>2.4000000000000001E-5</v>
      </c>
      <c r="Y58" s="164">
        <v>2.0947669892304101E-2</v>
      </c>
      <c r="Z58" s="164">
        <v>5.2467698270156401E-3</v>
      </c>
    </row>
    <row r="59" spans="1:26">
      <c r="A59" s="4">
        <v>424</v>
      </c>
      <c r="B59" s="4">
        <v>7229</v>
      </c>
      <c r="C59" s="4" t="s">
        <v>37</v>
      </c>
      <c r="D59" s="4" t="s">
        <v>57</v>
      </c>
      <c r="E59" s="4" t="s">
        <v>58</v>
      </c>
      <c r="F59" s="4" t="s">
        <v>40</v>
      </c>
      <c r="G59" s="4" t="s">
        <v>30</v>
      </c>
      <c r="H59" s="4" t="s">
        <v>30</v>
      </c>
      <c r="I59" s="4" t="s">
        <v>41</v>
      </c>
      <c r="J59" s="4" t="s">
        <v>32</v>
      </c>
      <c r="K59" s="4" t="s">
        <v>33</v>
      </c>
      <c r="L59" s="4" t="s">
        <v>34</v>
      </c>
      <c r="M59" s="148">
        <v>13.17</v>
      </c>
      <c r="N59" s="4" t="s">
        <v>59</v>
      </c>
      <c r="O59" s="163">
        <v>2.75E-2</v>
      </c>
      <c r="P59" s="164">
        <v>1.9619999999999999E-2</v>
      </c>
      <c r="R59" s="148">
        <v>317439</v>
      </c>
      <c r="S59" s="165">
        <v>1</v>
      </c>
      <c r="T59" s="167">
        <v>141.80000000000001</v>
      </c>
      <c r="U59" s="148">
        <v>450.12900000000002</v>
      </c>
      <c r="W59" s="4" t="s">
        <v>36</v>
      </c>
      <c r="X59" s="164">
        <v>1.5999999999999999E-5</v>
      </c>
      <c r="Y59" s="164">
        <v>1.2055996172515701E-2</v>
      </c>
      <c r="Z59" s="164">
        <v>3.01966936073451E-3</v>
      </c>
    </row>
    <row r="60" spans="1:26">
      <c r="A60" s="4">
        <v>424</v>
      </c>
      <c r="B60" s="4">
        <v>7229</v>
      </c>
      <c r="C60" s="4" t="s">
        <v>37</v>
      </c>
      <c r="D60" s="4" t="s">
        <v>60</v>
      </c>
      <c r="E60" s="4" t="s">
        <v>61</v>
      </c>
      <c r="F60" s="4" t="s">
        <v>40</v>
      </c>
      <c r="G60" s="4" t="s">
        <v>30</v>
      </c>
      <c r="H60" s="4" t="s">
        <v>30</v>
      </c>
      <c r="I60" s="4" t="s">
        <v>41</v>
      </c>
      <c r="J60" s="4" t="s">
        <v>32</v>
      </c>
      <c r="K60" s="4" t="s">
        <v>33</v>
      </c>
      <c r="L60" s="4" t="s">
        <v>34</v>
      </c>
      <c r="M60" s="148">
        <v>9.2189999999999994</v>
      </c>
      <c r="N60" s="4" t="s">
        <v>62</v>
      </c>
      <c r="O60" s="163">
        <v>0.04</v>
      </c>
      <c r="P60" s="164">
        <v>1.9400000000000001E-2</v>
      </c>
      <c r="R60" s="148">
        <v>853528</v>
      </c>
      <c r="S60" s="165">
        <v>1</v>
      </c>
      <c r="T60" s="167">
        <v>167.7</v>
      </c>
      <c r="U60" s="148">
        <v>1431.366</v>
      </c>
      <c r="W60" s="4" t="s">
        <v>36</v>
      </c>
      <c r="X60" s="164">
        <v>5.3999999999999998E-5</v>
      </c>
      <c r="Y60" s="164">
        <v>3.8336938092854503E-2</v>
      </c>
      <c r="Z60" s="164">
        <v>9.6022656018488299E-3</v>
      </c>
    </row>
    <row r="61" spans="1:26">
      <c r="A61" s="4">
        <v>424</v>
      </c>
      <c r="B61" s="4">
        <v>7229</v>
      </c>
      <c r="C61" s="4" t="s">
        <v>37</v>
      </c>
      <c r="D61" s="4" t="s">
        <v>66</v>
      </c>
      <c r="E61" s="4" t="s">
        <v>67</v>
      </c>
      <c r="F61" s="4" t="s">
        <v>40</v>
      </c>
      <c r="G61" s="4" t="s">
        <v>30</v>
      </c>
      <c r="H61" s="4" t="s">
        <v>30</v>
      </c>
      <c r="I61" s="4" t="s">
        <v>41</v>
      </c>
      <c r="J61" s="4" t="s">
        <v>32</v>
      </c>
      <c r="K61" s="4" t="s">
        <v>33</v>
      </c>
      <c r="L61" s="4" t="s">
        <v>34</v>
      </c>
      <c r="M61" s="148">
        <v>3.8839999999999999</v>
      </c>
      <c r="N61" s="4" t="s">
        <v>68</v>
      </c>
      <c r="O61" s="163">
        <v>5.0000000000000001E-3</v>
      </c>
      <c r="P61" s="164">
        <v>2.0080000000000001E-2</v>
      </c>
      <c r="R61" s="148">
        <v>5202149</v>
      </c>
      <c r="S61" s="165">
        <v>1</v>
      </c>
      <c r="T61" s="167">
        <v>110.62</v>
      </c>
      <c r="U61" s="148">
        <v>5754.6170000000002</v>
      </c>
      <c r="W61" s="4" t="s">
        <v>36</v>
      </c>
      <c r="X61" s="164">
        <v>1.7699999999999999E-4</v>
      </c>
      <c r="Y61" s="164">
        <v>0.154128527556395</v>
      </c>
      <c r="Z61" s="164">
        <v>3.8604623426987401E-2</v>
      </c>
    </row>
    <row r="62" spans="1:26">
      <c r="A62" s="4">
        <v>424</v>
      </c>
      <c r="B62" s="4">
        <v>7229</v>
      </c>
      <c r="C62" s="4" t="s">
        <v>37</v>
      </c>
      <c r="D62" s="4" t="s">
        <v>72</v>
      </c>
      <c r="E62" s="4" t="s">
        <v>73</v>
      </c>
      <c r="F62" s="4" t="s">
        <v>40</v>
      </c>
      <c r="G62" s="4" t="s">
        <v>30</v>
      </c>
      <c r="H62" s="4" t="s">
        <v>30</v>
      </c>
      <c r="I62" s="4" t="s">
        <v>41</v>
      </c>
      <c r="J62" s="4" t="s">
        <v>32</v>
      </c>
      <c r="K62" s="4" t="s">
        <v>33</v>
      </c>
      <c r="L62" s="4" t="s">
        <v>34</v>
      </c>
      <c r="M62" s="148">
        <v>3.2679999999999998</v>
      </c>
      <c r="N62" s="4" t="s">
        <v>74</v>
      </c>
      <c r="O62" s="163">
        <v>1.0999999999999999E-2</v>
      </c>
      <c r="P62" s="164">
        <v>2.053E-2</v>
      </c>
      <c r="R62" s="148">
        <v>3654480</v>
      </c>
      <c r="S62" s="165">
        <v>1</v>
      </c>
      <c r="T62" s="167">
        <v>103.51</v>
      </c>
      <c r="U62" s="148">
        <v>3782.752</v>
      </c>
      <c r="W62" s="4" t="s">
        <v>36</v>
      </c>
      <c r="X62" s="164">
        <v>1.16E-4</v>
      </c>
      <c r="Y62" s="164">
        <v>0.101315172047166</v>
      </c>
      <c r="Z62" s="164">
        <v>2.5376444752514701E-2</v>
      </c>
    </row>
    <row r="63" spans="1:26">
      <c r="A63" s="4">
        <v>424</v>
      </c>
      <c r="B63" s="4">
        <v>7229</v>
      </c>
      <c r="C63" s="4" t="s">
        <v>37</v>
      </c>
      <c r="D63" s="4" t="s">
        <v>75</v>
      </c>
      <c r="E63" s="4" t="s">
        <v>76</v>
      </c>
      <c r="F63" s="4" t="s">
        <v>40</v>
      </c>
      <c r="G63" s="4" t="s">
        <v>30</v>
      </c>
      <c r="H63" s="4" t="s">
        <v>30</v>
      </c>
      <c r="I63" s="4" t="s">
        <v>31</v>
      </c>
      <c r="J63" s="4" t="s">
        <v>32</v>
      </c>
      <c r="K63" s="4" t="s">
        <v>33</v>
      </c>
      <c r="L63" s="4" t="s">
        <v>34</v>
      </c>
      <c r="M63" s="148">
        <v>7.7789999999999999</v>
      </c>
      <c r="N63" s="4" t="s">
        <v>77</v>
      </c>
      <c r="O63" s="163">
        <v>1.6E-2</v>
      </c>
      <c r="P63" s="164">
        <v>1.9709999999999998E-2</v>
      </c>
      <c r="R63" s="148">
        <v>3660740</v>
      </c>
      <c r="S63" s="165">
        <v>1</v>
      </c>
      <c r="T63" s="167">
        <v>103.3</v>
      </c>
      <c r="U63" s="148">
        <v>3781.5439999999999</v>
      </c>
      <c r="W63" s="4" t="s">
        <v>36</v>
      </c>
      <c r="X63" s="164">
        <v>1.55E-4</v>
      </c>
      <c r="Y63" s="164">
        <v>0.101282822241099</v>
      </c>
      <c r="Z63" s="164">
        <v>2.53683420858574E-2</v>
      </c>
    </row>
    <row r="64" spans="1:26">
      <c r="A64" s="4">
        <v>424</v>
      </c>
      <c r="B64" s="4">
        <v>7229</v>
      </c>
      <c r="C64" s="4" t="s">
        <v>49</v>
      </c>
      <c r="D64" s="4" t="s">
        <v>84</v>
      </c>
      <c r="E64" s="4" t="s">
        <v>85</v>
      </c>
      <c r="F64" s="4" t="s">
        <v>52</v>
      </c>
      <c r="G64" s="4" t="s">
        <v>30</v>
      </c>
      <c r="H64" s="4" t="s">
        <v>30</v>
      </c>
      <c r="I64" s="4" t="s">
        <v>41</v>
      </c>
      <c r="J64" s="4" t="s">
        <v>32</v>
      </c>
      <c r="K64" s="4" t="s">
        <v>33</v>
      </c>
      <c r="L64" s="4" t="s">
        <v>34</v>
      </c>
      <c r="M64" s="148">
        <v>6.5380000000000003</v>
      </c>
      <c r="N64" s="4" t="s">
        <v>86</v>
      </c>
      <c r="O64" s="163">
        <v>1.2999999999999999E-2</v>
      </c>
      <c r="P64" s="164">
        <v>4.0480000000000002E-2</v>
      </c>
      <c r="R64" s="148">
        <v>4965270</v>
      </c>
      <c r="S64" s="165">
        <v>1</v>
      </c>
      <c r="T64" s="167">
        <v>84.1</v>
      </c>
      <c r="U64" s="148">
        <v>4175.7920000000004</v>
      </c>
      <c r="W64" s="4" t="s">
        <v>36</v>
      </c>
      <c r="X64" s="164">
        <v>1.3999999999999999E-4</v>
      </c>
      <c r="Y64" s="164">
        <v>0.111842136166577</v>
      </c>
      <c r="Z64" s="164">
        <v>2.80131369476735E-2</v>
      </c>
    </row>
    <row r="65" spans="1:26">
      <c r="A65" s="4">
        <v>424</v>
      </c>
      <c r="B65" s="4">
        <v>9817</v>
      </c>
      <c r="C65" s="4" t="s">
        <v>37</v>
      </c>
      <c r="D65" s="4" t="s">
        <v>38</v>
      </c>
      <c r="E65" s="4" t="s">
        <v>39</v>
      </c>
      <c r="F65" s="4" t="s">
        <v>40</v>
      </c>
      <c r="G65" s="4" t="s">
        <v>30</v>
      </c>
      <c r="H65" s="4" t="s">
        <v>30</v>
      </c>
      <c r="I65" s="4" t="s">
        <v>41</v>
      </c>
      <c r="J65" s="4" t="s">
        <v>32</v>
      </c>
      <c r="K65" s="4" t="s">
        <v>33</v>
      </c>
      <c r="L65" s="4" t="s">
        <v>34</v>
      </c>
      <c r="M65" s="148">
        <v>1.905</v>
      </c>
      <c r="N65" s="4" t="s">
        <v>42</v>
      </c>
      <c r="O65" s="163">
        <v>7.4999999999999997E-3</v>
      </c>
      <c r="P65" s="164">
        <v>2.0959999999999999E-2</v>
      </c>
      <c r="R65" s="148">
        <v>32655</v>
      </c>
      <c r="S65" s="165">
        <v>1</v>
      </c>
      <c r="T65" s="167">
        <v>115.45</v>
      </c>
      <c r="U65" s="148">
        <v>37.700000000000003</v>
      </c>
      <c r="W65" s="4" t="s">
        <v>36</v>
      </c>
      <c r="X65" s="164">
        <v>9.9999999999999995E-7</v>
      </c>
      <c r="Y65" s="164">
        <v>0.10336229848806</v>
      </c>
      <c r="Z65" s="164">
        <v>2.2028739359410701E-2</v>
      </c>
    </row>
    <row r="66" spans="1:26">
      <c r="A66" s="4">
        <v>424</v>
      </c>
      <c r="B66" s="4">
        <v>9817</v>
      </c>
      <c r="C66" s="4" t="s">
        <v>37</v>
      </c>
      <c r="D66" s="4" t="s">
        <v>43</v>
      </c>
      <c r="E66" s="4" t="s">
        <v>44</v>
      </c>
      <c r="F66" s="4" t="s">
        <v>40</v>
      </c>
      <c r="G66" s="4" t="s">
        <v>30</v>
      </c>
      <c r="H66" s="4" t="s">
        <v>30</v>
      </c>
      <c r="I66" s="4" t="s">
        <v>41</v>
      </c>
      <c r="J66" s="4" t="s">
        <v>32</v>
      </c>
      <c r="K66" s="4" t="s">
        <v>33</v>
      </c>
      <c r="L66" s="4" t="s">
        <v>34</v>
      </c>
      <c r="M66" s="148">
        <v>17.931999999999999</v>
      </c>
      <c r="N66" s="4" t="s">
        <v>45</v>
      </c>
      <c r="O66" s="163">
        <v>0.01</v>
      </c>
      <c r="P66" s="164">
        <v>2.0230000000000001E-2</v>
      </c>
      <c r="R66" s="148">
        <v>8018</v>
      </c>
      <c r="S66" s="165">
        <v>1</v>
      </c>
      <c r="T66" s="167">
        <v>98.54</v>
      </c>
      <c r="U66" s="148">
        <v>7.9009999999999998</v>
      </c>
      <c r="W66" s="4" t="s">
        <v>36</v>
      </c>
      <c r="X66" s="164">
        <v>0</v>
      </c>
      <c r="Y66" s="164">
        <v>2.1661929733970801E-2</v>
      </c>
      <c r="Z66" s="164">
        <v>4.6166253180470098E-3</v>
      </c>
    </row>
    <row r="67" spans="1:26">
      <c r="A67" s="4">
        <v>424</v>
      </c>
      <c r="B67" s="4">
        <v>9817</v>
      </c>
      <c r="C67" s="4" t="s">
        <v>37</v>
      </c>
      <c r="D67" s="4" t="s">
        <v>46</v>
      </c>
      <c r="E67" s="4" t="s">
        <v>47</v>
      </c>
      <c r="F67" s="4" t="s">
        <v>40</v>
      </c>
      <c r="G67" s="4" t="s">
        <v>30</v>
      </c>
      <c r="H67" s="4" t="s">
        <v>30</v>
      </c>
      <c r="I67" s="4" t="s">
        <v>41</v>
      </c>
      <c r="J67" s="4" t="s">
        <v>32</v>
      </c>
      <c r="K67" s="4" t="s">
        <v>33</v>
      </c>
      <c r="L67" s="4" t="s">
        <v>34</v>
      </c>
      <c r="M67" s="148">
        <v>6.3940000000000001</v>
      </c>
      <c r="N67" s="4" t="s">
        <v>48</v>
      </c>
      <c r="O67" s="163">
        <v>1E-3</v>
      </c>
      <c r="P67" s="164">
        <v>1.9699999999999999E-2</v>
      </c>
      <c r="R67" s="148">
        <v>32186</v>
      </c>
      <c r="S67" s="165">
        <v>1</v>
      </c>
      <c r="T67" s="167">
        <v>104.14</v>
      </c>
      <c r="U67" s="148">
        <v>33.518999999999998</v>
      </c>
      <c r="W67" s="4" t="s">
        <v>36</v>
      </c>
      <c r="X67" s="164">
        <v>9.9999999999999995E-7</v>
      </c>
      <c r="Y67" s="164">
        <v>9.1897376485016405E-2</v>
      </c>
      <c r="Z67" s="164">
        <v>1.9585316735539801E-2</v>
      </c>
    </row>
    <row r="68" spans="1:26">
      <c r="A68" s="4">
        <v>424</v>
      </c>
      <c r="B68" s="4">
        <v>9817</v>
      </c>
      <c r="C68" s="4" t="s">
        <v>49</v>
      </c>
      <c r="D68" s="4" t="s">
        <v>50</v>
      </c>
      <c r="E68" s="4" t="s">
        <v>51</v>
      </c>
      <c r="F68" s="4" t="s">
        <v>52</v>
      </c>
      <c r="G68" s="4" t="s">
        <v>30</v>
      </c>
      <c r="H68" s="4" t="s">
        <v>30</v>
      </c>
      <c r="I68" s="4" t="s">
        <v>41</v>
      </c>
      <c r="J68" s="4" t="s">
        <v>32</v>
      </c>
      <c r="K68" s="4" t="s">
        <v>33</v>
      </c>
      <c r="L68" s="4" t="s">
        <v>34</v>
      </c>
      <c r="M68" s="148">
        <v>3.45</v>
      </c>
      <c r="N68" s="4" t="s">
        <v>53</v>
      </c>
      <c r="O68" s="163">
        <v>3.7499999999999999E-2</v>
      </c>
      <c r="P68" s="164">
        <v>3.943E-2</v>
      </c>
      <c r="R68" s="148">
        <v>67057</v>
      </c>
      <c r="S68" s="165">
        <v>1</v>
      </c>
      <c r="T68" s="167">
        <v>100.61</v>
      </c>
      <c r="U68" s="148">
        <v>67.465999999999994</v>
      </c>
      <c r="W68" s="4" t="s">
        <v>36</v>
      </c>
      <c r="X68" s="164">
        <v>1.9999999999999999E-6</v>
      </c>
      <c r="Y68" s="164">
        <v>0.18497106706608399</v>
      </c>
      <c r="Z68" s="164">
        <v>3.9421331423870498E-2</v>
      </c>
    </row>
    <row r="69" spans="1:26">
      <c r="A69" s="4">
        <v>424</v>
      </c>
      <c r="B69" s="4">
        <v>9817</v>
      </c>
      <c r="C69" s="4" t="s">
        <v>49</v>
      </c>
      <c r="D69" s="4" t="s">
        <v>54</v>
      </c>
      <c r="E69" s="4" t="s">
        <v>55</v>
      </c>
      <c r="F69" s="4" t="s">
        <v>52</v>
      </c>
      <c r="G69" s="4" t="s">
        <v>30</v>
      </c>
      <c r="H69" s="4" t="s">
        <v>30</v>
      </c>
      <c r="I69" s="4" t="s">
        <v>41</v>
      </c>
      <c r="J69" s="4" t="s">
        <v>32</v>
      </c>
      <c r="K69" s="4" t="s">
        <v>33</v>
      </c>
      <c r="L69" s="4" t="s">
        <v>34</v>
      </c>
      <c r="M69" s="148">
        <v>1.7250000000000001</v>
      </c>
      <c r="N69" s="4" t="s">
        <v>56</v>
      </c>
      <c r="O69" s="163">
        <v>0.02</v>
      </c>
      <c r="P69" s="164">
        <v>4.0030000000000003E-2</v>
      </c>
      <c r="R69" s="148">
        <v>23827</v>
      </c>
      <c r="S69" s="165">
        <v>1</v>
      </c>
      <c r="T69" s="167">
        <v>97.19</v>
      </c>
      <c r="U69" s="148">
        <v>23.157</v>
      </c>
      <c r="W69" s="4" t="s">
        <v>36</v>
      </c>
      <c r="X69" s="164">
        <v>9.9999999999999995E-7</v>
      </c>
      <c r="Y69" s="164">
        <v>6.3490607101363603E-2</v>
      </c>
      <c r="Z69" s="164">
        <v>1.3531220339186301E-2</v>
      </c>
    </row>
    <row r="70" spans="1:26">
      <c r="A70" s="4">
        <v>424</v>
      </c>
      <c r="B70" s="4">
        <v>9817</v>
      </c>
      <c r="C70" s="4" t="s">
        <v>37</v>
      </c>
      <c r="D70" s="4" t="s">
        <v>60</v>
      </c>
      <c r="E70" s="4" t="s">
        <v>61</v>
      </c>
      <c r="F70" s="4" t="s">
        <v>40</v>
      </c>
      <c r="G70" s="4" t="s">
        <v>30</v>
      </c>
      <c r="H70" s="4" t="s">
        <v>30</v>
      </c>
      <c r="I70" s="4" t="s">
        <v>41</v>
      </c>
      <c r="J70" s="4" t="s">
        <v>32</v>
      </c>
      <c r="K70" s="4" t="s">
        <v>33</v>
      </c>
      <c r="L70" s="4" t="s">
        <v>34</v>
      </c>
      <c r="M70" s="148">
        <v>9.2189999999999994</v>
      </c>
      <c r="N70" s="4" t="s">
        <v>62</v>
      </c>
      <c r="O70" s="163">
        <v>0.04</v>
      </c>
      <c r="P70" s="164">
        <v>1.9400000000000001E-2</v>
      </c>
      <c r="R70" s="148">
        <v>6685</v>
      </c>
      <c r="S70" s="165">
        <v>1</v>
      </c>
      <c r="T70" s="167">
        <v>167.7</v>
      </c>
      <c r="U70" s="148">
        <v>11.211</v>
      </c>
      <c r="W70" s="4" t="s">
        <v>36</v>
      </c>
      <c r="X70" s="164">
        <v>0</v>
      </c>
      <c r="Y70" s="164">
        <v>3.07364005444144E-2</v>
      </c>
      <c r="Z70" s="164">
        <v>6.5505911376145202E-3</v>
      </c>
    </row>
    <row r="71" spans="1:26">
      <c r="A71" s="4">
        <v>424</v>
      </c>
      <c r="B71" s="4">
        <v>9817</v>
      </c>
      <c r="C71" s="4" t="s">
        <v>49</v>
      </c>
      <c r="D71" s="4" t="s">
        <v>116</v>
      </c>
      <c r="E71" s="4" t="s">
        <v>117</v>
      </c>
      <c r="F71" s="4" t="s">
        <v>52</v>
      </c>
      <c r="G71" s="4" t="s">
        <v>30</v>
      </c>
      <c r="H71" s="4" t="s">
        <v>30</v>
      </c>
      <c r="I71" s="4" t="s">
        <v>41</v>
      </c>
      <c r="J71" s="4" t="s">
        <v>32</v>
      </c>
      <c r="K71" s="4" t="s">
        <v>33</v>
      </c>
      <c r="L71" s="4" t="s">
        <v>34</v>
      </c>
      <c r="M71" s="148">
        <v>1.2709999999999999</v>
      </c>
      <c r="N71" s="4" t="s">
        <v>118</v>
      </c>
      <c r="O71" s="163">
        <v>6.25E-2</v>
      </c>
      <c r="P71" s="164">
        <v>3.9750000000000001E-2</v>
      </c>
      <c r="R71" s="148">
        <v>50083</v>
      </c>
      <c r="S71" s="165">
        <v>1</v>
      </c>
      <c r="T71" s="167">
        <v>107.04</v>
      </c>
      <c r="U71" s="148">
        <v>53.609000000000002</v>
      </c>
      <c r="W71" s="4" t="s">
        <v>36</v>
      </c>
      <c r="X71" s="164">
        <v>3.0000000000000001E-6</v>
      </c>
      <c r="Y71" s="164">
        <v>0.14697889188612401</v>
      </c>
      <c r="Z71" s="164">
        <v>3.1324377921689101E-2</v>
      </c>
    </row>
    <row r="72" spans="1:26">
      <c r="A72" s="4">
        <v>424</v>
      </c>
      <c r="B72" s="4">
        <v>9817</v>
      </c>
      <c r="C72" s="4" t="s">
        <v>49</v>
      </c>
      <c r="D72" s="4" t="s">
        <v>63</v>
      </c>
      <c r="E72" s="4" t="s">
        <v>64</v>
      </c>
      <c r="F72" s="4" t="s">
        <v>52</v>
      </c>
      <c r="G72" s="4" t="s">
        <v>30</v>
      </c>
      <c r="H72" s="4" t="s">
        <v>30</v>
      </c>
      <c r="I72" s="4" t="s">
        <v>41</v>
      </c>
      <c r="J72" s="4" t="s">
        <v>32</v>
      </c>
      <c r="K72" s="4" t="s">
        <v>33</v>
      </c>
      <c r="L72" s="4" t="s">
        <v>34</v>
      </c>
      <c r="M72" s="148">
        <v>11.420999999999999</v>
      </c>
      <c r="N72" s="4" t="s">
        <v>65</v>
      </c>
      <c r="O72" s="163">
        <v>5.5E-2</v>
      </c>
      <c r="P72" s="164">
        <v>4.3520000000000003E-2</v>
      </c>
      <c r="R72" s="148">
        <v>14496</v>
      </c>
      <c r="S72" s="165">
        <v>1</v>
      </c>
      <c r="T72" s="167">
        <v>115.63</v>
      </c>
      <c r="U72" s="148">
        <v>16.762</v>
      </c>
      <c r="W72" s="4" t="s">
        <v>36</v>
      </c>
      <c r="X72" s="164">
        <v>9.9999999999999995E-7</v>
      </c>
      <c r="Y72" s="164">
        <v>4.5955472831470598E-2</v>
      </c>
      <c r="Z72" s="164">
        <v>9.7941043102856701E-3</v>
      </c>
    </row>
    <row r="73" spans="1:26">
      <c r="A73" s="4">
        <v>424</v>
      </c>
      <c r="B73" s="4">
        <v>9817</v>
      </c>
      <c r="C73" s="4" t="s">
        <v>37</v>
      </c>
      <c r="D73" s="4" t="s">
        <v>66</v>
      </c>
      <c r="E73" s="4" t="s">
        <v>67</v>
      </c>
      <c r="F73" s="4" t="s">
        <v>40</v>
      </c>
      <c r="G73" s="4" t="s">
        <v>30</v>
      </c>
      <c r="H73" s="4" t="s">
        <v>30</v>
      </c>
      <c r="I73" s="4" t="s">
        <v>41</v>
      </c>
      <c r="J73" s="4" t="s">
        <v>32</v>
      </c>
      <c r="K73" s="4" t="s">
        <v>33</v>
      </c>
      <c r="L73" s="4" t="s">
        <v>34</v>
      </c>
      <c r="M73" s="148">
        <v>3.8839999999999999</v>
      </c>
      <c r="N73" s="4" t="s">
        <v>68</v>
      </c>
      <c r="O73" s="163">
        <v>5.0000000000000001E-3</v>
      </c>
      <c r="P73" s="164">
        <v>2.0080000000000001E-2</v>
      </c>
      <c r="R73" s="148">
        <v>97754</v>
      </c>
      <c r="S73" s="165">
        <v>1</v>
      </c>
      <c r="T73" s="167">
        <v>110.62</v>
      </c>
      <c r="U73" s="148">
        <v>108.13500000000001</v>
      </c>
      <c r="W73" s="4" t="s">
        <v>36</v>
      </c>
      <c r="X73" s="164">
        <v>3.0000000000000001E-6</v>
      </c>
      <c r="Y73" s="164">
        <v>0.29647407612190202</v>
      </c>
      <c r="Z73" s="164">
        <v>6.3185032117546003E-2</v>
      </c>
    </row>
    <row r="74" spans="1:26">
      <c r="A74" s="4">
        <v>424</v>
      </c>
      <c r="B74" s="4">
        <v>9817</v>
      </c>
      <c r="C74" s="4" t="s">
        <v>37</v>
      </c>
      <c r="D74" s="4" t="s">
        <v>69</v>
      </c>
      <c r="E74" s="4" t="s">
        <v>70</v>
      </c>
      <c r="F74" s="4" t="s">
        <v>40</v>
      </c>
      <c r="G74" s="4" t="s">
        <v>30</v>
      </c>
      <c r="H74" s="4" t="s">
        <v>30</v>
      </c>
      <c r="I74" s="4" t="s">
        <v>41</v>
      </c>
      <c r="J74" s="4" t="s">
        <v>32</v>
      </c>
      <c r="K74" s="4" t="s">
        <v>33</v>
      </c>
      <c r="L74" s="4" t="s">
        <v>34</v>
      </c>
      <c r="M74" s="148">
        <v>1.0780000000000001</v>
      </c>
      <c r="N74" s="4" t="s">
        <v>71</v>
      </c>
      <c r="O74" s="163">
        <v>1E-3</v>
      </c>
      <c r="P74" s="164">
        <v>2.3380000000000001E-2</v>
      </c>
      <c r="R74" s="148">
        <v>4610</v>
      </c>
      <c r="S74" s="165">
        <v>1</v>
      </c>
      <c r="T74" s="167">
        <v>114.5</v>
      </c>
      <c r="U74" s="148">
        <v>5.2779999999999996</v>
      </c>
      <c r="W74" s="4" t="s">
        <v>36</v>
      </c>
      <c r="X74" s="164">
        <v>0</v>
      </c>
      <c r="Y74" s="164">
        <v>1.44718797415929E-2</v>
      </c>
      <c r="Z74" s="164">
        <v>3.0842702951803299E-3</v>
      </c>
    </row>
    <row r="75" spans="1:26">
      <c r="A75" s="4">
        <v>969</v>
      </c>
      <c r="B75" s="4">
        <v>969</v>
      </c>
      <c r="C75" s="4" t="s">
        <v>37</v>
      </c>
      <c r="D75" s="4" t="s">
        <v>43</v>
      </c>
      <c r="E75" s="4" t="s">
        <v>44</v>
      </c>
      <c r="F75" s="4" t="s">
        <v>40</v>
      </c>
      <c r="G75" s="4" t="s">
        <v>30</v>
      </c>
      <c r="H75" s="4" t="s">
        <v>30</v>
      </c>
      <c r="I75" s="4" t="s">
        <v>41</v>
      </c>
      <c r="J75" s="4" t="s">
        <v>32</v>
      </c>
      <c r="K75" s="4" t="s">
        <v>33</v>
      </c>
      <c r="L75" s="4" t="s">
        <v>34</v>
      </c>
      <c r="M75" s="148">
        <v>17.931999999999999</v>
      </c>
      <c r="N75" s="4" t="s">
        <v>45</v>
      </c>
      <c r="O75" s="163">
        <v>0.01</v>
      </c>
      <c r="P75" s="164">
        <v>2.0230000000000001E-2</v>
      </c>
      <c r="R75" s="148">
        <v>1512638</v>
      </c>
      <c r="S75" s="165">
        <v>1</v>
      </c>
      <c r="T75" s="167">
        <v>98.54</v>
      </c>
      <c r="U75" s="148">
        <v>1490.5530000000001</v>
      </c>
      <c r="W75" s="4" t="s">
        <v>36</v>
      </c>
      <c r="X75" s="164">
        <v>6.6000000000000005E-5</v>
      </c>
      <c r="Y75" s="164">
        <v>0.103130812259212</v>
      </c>
      <c r="Z75" s="164">
        <v>2.02050204633989E-2</v>
      </c>
    </row>
    <row r="76" spans="1:26">
      <c r="A76" s="4">
        <v>969</v>
      </c>
      <c r="B76" s="4">
        <v>969</v>
      </c>
      <c r="C76" s="4" t="s">
        <v>37</v>
      </c>
      <c r="D76" s="4" t="s">
        <v>46</v>
      </c>
      <c r="E76" s="4" t="s">
        <v>47</v>
      </c>
      <c r="F76" s="4" t="s">
        <v>40</v>
      </c>
      <c r="G76" s="4" t="s">
        <v>30</v>
      </c>
      <c r="H76" s="4" t="s">
        <v>30</v>
      </c>
      <c r="I76" s="4" t="s">
        <v>41</v>
      </c>
      <c r="J76" s="4" t="s">
        <v>32</v>
      </c>
      <c r="K76" s="4" t="s">
        <v>33</v>
      </c>
      <c r="L76" s="4" t="s">
        <v>34</v>
      </c>
      <c r="M76" s="148">
        <v>6.3940000000000001</v>
      </c>
      <c r="N76" s="4" t="s">
        <v>48</v>
      </c>
      <c r="O76" s="163">
        <v>1E-3</v>
      </c>
      <c r="P76" s="164">
        <v>1.9699999999999999E-2</v>
      </c>
      <c r="R76" s="148">
        <v>2139078</v>
      </c>
      <c r="S76" s="165">
        <v>1</v>
      </c>
      <c r="T76" s="167">
        <v>104.14</v>
      </c>
      <c r="U76" s="148">
        <v>2227.636</v>
      </c>
      <c r="W76" s="4" t="s">
        <v>36</v>
      </c>
      <c r="X76" s="164">
        <v>6.2000000000000003E-5</v>
      </c>
      <c r="Y76" s="164">
        <v>0.15412925115685699</v>
      </c>
      <c r="Z76" s="164">
        <v>3.0196452499621201E-2</v>
      </c>
    </row>
    <row r="77" spans="1:26">
      <c r="A77" s="4">
        <v>969</v>
      </c>
      <c r="B77" s="4">
        <v>969</v>
      </c>
      <c r="C77" s="4" t="s">
        <v>49</v>
      </c>
      <c r="D77" s="4" t="s">
        <v>50</v>
      </c>
      <c r="E77" s="4" t="s">
        <v>51</v>
      </c>
      <c r="F77" s="4" t="s">
        <v>52</v>
      </c>
      <c r="G77" s="4" t="s">
        <v>30</v>
      </c>
      <c r="H77" s="4" t="s">
        <v>30</v>
      </c>
      <c r="I77" s="4" t="s">
        <v>41</v>
      </c>
      <c r="J77" s="4" t="s">
        <v>32</v>
      </c>
      <c r="K77" s="4" t="s">
        <v>33</v>
      </c>
      <c r="L77" s="4" t="s">
        <v>34</v>
      </c>
      <c r="M77" s="148">
        <v>3.45</v>
      </c>
      <c r="N77" s="4" t="s">
        <v>53</v>
      </c>
      <c r="O77" s="163">
        <v>3.7499999999999999E-2</v>
      </c>
      <c r="P77" s="164">
        <v>3.943E-2</v>
      </c>
      <c r="R77" s="148">
        <v>1011205</v>
      </c>
      <c r="S77" s="165">
        <v>1</v>
      </c>
      <c r="T77" s="167">
        <v>100.61</v>
      </c>
      <c r="U77" s="148">
        <v>1017.373</v>
      </c>
      <c r="W77" s="4" t="s">
        <v>36</v>
      </c>
      <c r="X77" s="164">
        <v>2.9E-5</v>
      </c>
      <c r="Y77" s="164">
        <v>7.0391663935402304E-2</v>
      </c>
      <c r="Z77" s="164">
        <v>1.37908834334858E-2</v>
      </c>
    </row>
    <row r="78" spans="1:26">
      <c r="A78" s="4">
        <v>969</v>
      </c>
      <c r="B78" s="4">
        <v>969</v>
      </c>
      <c r="C78" s="4" t="s">
        <v>49</v>
      </c>
      <c r="D78" s="4" t="s">
        <v>54</v>
      </c>
      <c r="E78" s="4" t="s">
        <v>55</v>
      </c>
      <c r="F78" s="4" t="s">
        <v>52</v>
      </c>
      <c r="G78" s="4" t="s">
        <v>30</v>
      </c>
      <c r="H78" s="4" t="s">
        <v>30</v>
      </c>
      <c r="I78" s="4" t="s">
        <v>41</v>
      </c>
      <c r="J78" s="4" t="s">
        <v>32</v>
      </c>
      <c r="K78" s="4" t="s">
        <v>33</v>
      </c>
      <c r="L78" s="4" t="s">
        <v>34</v>
      </c>
      <c r="M78" s="148">
        <v>1.7250000000000001</v>
      </c>
      <c r="N78" s="4" t="s">
        <v>56</v>
      </c>
      <c r="O78" s="163">
        <v>0.02</v>
      </c>
      <c r="P78" s="164">
        <v>4.0030000000000003E-2</v>
      </c>
      <c r="R78" s="148">
        <v>146623</v>
      </c>
      <c r="S78" s="165">
        <v>1</v>
      </c>
      <c r="T78" s="167">
        <v>97.19</v>
      </c>
      <c r="U78" s="148">
        <v>142.50299999999999</v>
      </c>
      <c r="W78" s="4" t="s">
        <v>36</v>
      </c>
      <c r="X78" s="164">
        <v>5.0000000000000004E-6</v>
      </c>
      <c r="Y78" s="164">
        <v>9.8597194414645293E-3</v>
      </c>
      <c r="Z78" s="164">
        <v>1.9316810244589899E-3</v>
      </c>
    </row>
    <row r="79" spans="1:26">
      <c r="A79" s="4">
        <v>969</v>
      </c>
      <c r="B79" s="4">
        <v>969</v>
      </c>
      <c r="C79" s="4" t="s">
        <v>49</v>
      </c>
      <c r="D79" s="4" t="s">
        <v>104</v>
      </c>
      <c r="E79" s="4" t="s">
        <v>105</v>
      </c>
      <c r="F79" s="4" t="s">
        <v>52</v>
      </c>
      <c r="G79" s="4" t="s">
        <v>30</v>
      </c>
      <c r="H79" s="4" t="s">
        <v>30</v>
      </c>
      <c r="I79" s="4" t="s">
        <v>41</v>
      </c>
      <c r="J79" s="4" t="s">
        <v>32</v>
      </c>
      <c r="K79" s="4" t="s">
        <v>33</v>
      </c>
      <c r="L79" s="4" t="s">
        <v>34</v>
      </c>
      <c r="M79" s="148">
        <v>14.709</v>
      </c>
      <c r="N79" s="4" t="s">
        <v>106</v>
      </c>
      <c r="O79" s="163">
        <v>3.7499999999999999E-2</v>
      </c>
      <c r="P79" s="164">
        <v>4.4699999999999997E-2</v>
      </c>
      <c r="R79" s="148">
        <v>253360</v>
      </c>
      <c r="S79" s="165">
        <v>1</v>
      </c>
      <c r="T79" s="167">
        <v>91.05</v>
      </c>
      <c r="U79" s="148">
        <v>230.684</v>
      </c>
      <c r="W79" s="4" t="s">
        <v>36</v>
      </c>
      <c r="X79" s="164">
        <v>1.0000000000000001E-5</v>
      </c>
      <c r="Y79" s="164">
        <v>1.5960955046600899E-2</v>
      </c>
      <c r="Z79" s="164">
        <v>3.1270133170424501E-3</v>
      </c>
    </row>
    <row r="80" spans="1:26">
      <c r="A80" s="4">
        <v>969</v>
      </c>
      <c r="B80" s="4">
        <v>969</v>
      </c>
      <c r="C80" s="4" t="s">
        <v>37</v>
      </c>
      <c r="D80" s="4" t="s">
        <v>57</v>
      </c>
      <c r="E80" s="4" t="s">
        <v>58</v>
      </c>
      <c r="F80" s="4" t="s">
        <v>40</v>
      </c>
      <c r="G80" s="4" t="s">
        <v>30</v>
      </c>
      <c r="H80" s="4" t="s">
        <v>30</v>
      </c>
      <c r="I80" s="4" t="s">
        <v>41</v>
      </c>
      <c r="J80" s="4" t="s">
        <v>32</v>
      </c>
      <c r="K80" s="4" t="s">
        <v>33</v>
      </c>
      <c r="L80" s="4" t="s">
        <v>34</v>
      </c>
      <c r="M80" s="148">
        <v>13.17</v>
      </c>
      <c r="N80" s="4" t="s">
        <v>59</v>
      </c>
      <c r="O80" s="163">
        <v>2.75E-2</v>
      </c>
      <c r="P80" s="164">
        <v>1.9619999999999999E-2</v>
      </c>
      <c r="R80" s="148">
        <v>506322</v>
      </c>
      <c r="S80" s="165">
        <v>1</v>
      </c>
      <c r="T80" s="167">
        <v>141.80000000000001</v>
      </c>
      <c r="U80" s="148">
        <v>717.96500000000003</v>
      </c>
      <c r="W80" s="4" t="s">
        <v>36</v>
      </c>
      <c r="X80" s="164">
        <v>2.5000000000000001E-5</v>
      </c>
      <c r="Y80" s="164">
        <v>4.9675689395944002E-2</v>
      </c>
      <c r="Z80" s="164">
        <v>9.7322836773143205E-3</v>
      </c>
    </row>
    <row r="81" spans="1:26">
      <c r="A81" s="4">
        <v>969</v>
      </c>
      <c r="B81" s="4">
        <v>969</v>
      </c>
      <c r="C81" s="4" t="s">
        <v>37</v>
      </c>
      <c r="D81" s="4" t="s">
        <v>66</v>
      </c>
      <c r="E81" s="4" t="s">
        <v>67</v>
      </c>
      <c r="F81" s="4" t="s">
        <v>40</v>
      </c>
      <c r="G81" s="4" t="s">
        <v>30</v>
      </c>
      <c r="H81" s="4" t="s">
        <v>30</v>
      </c>
      <c r="I81" s="4" t="s">
        <v>41</v>
      </c>
      <c r="J81" s="4" t="s">
        <v>32</v>
      </c>
      <c r="K81" s="4" t="s">
        <v>33</v>
      </c>
      <c r="L81" s="4" t="s">
        <v>34</v>
      </c>
      <c r="M81" s="148">
        <v>3.8839999999999999</v>
      </c>
      <c r="N81" s="4" t="s">
        <v>68</v>
      </c>
      <c r="O81" s="163">
        <v>5.0000000000000001E-3</v>
      </c>
      <c r="P81" s="164">
        <v>2.0080000000000001E-2</v>
      </c>
      <c r="R81" s="148">
        <v>2618384</v>
      </c>
      <c r="S81" s="165">
        <v>1</v>
      </c>
      <c r="T81" s="167">
        <v>110.62</v>
      </c>
      <c r="U81" s="148">
        <v>2896.4560000000001</v>
      </c>
      <c r="W81" s="4" t="s">
        <v>36</v>
      </c>
      <c r="X81" s="164">
        <v>8.8999999999999995E-5</v>
      </c>
      <c r="Y81" s="164">
        <v>0.20040468335505601</v>
      </c>
      <c r="Z81" s="164">
        <v>3.9262569928883703E-2</v>
      </c>
    </row>
    <row r="82" spans="1:26">
      <c r="A82" s="4">
        <v>969</v>
      </c>
      <c r="B82" s="4">
        <v>969</v>
      </c>
      <c r="C82" s="4" t="s">
        <v>37</v>
      </c>
      <c r="D82" s="4" t="s">
        <v>69</v>
      </c>
      <c r="E82" s="4" t="s">
        <v>70</v>
      </c>
      <c r="F82" s="4" t="s">
        <v>40</v>
      </c>
      <c r="G82" s="4" t="s">
        <v>30</v>
      </c>
      <c r="H82" s="4" t="s">
        <v>30</v>
      </c>
      <c r="I82" s="4" t="s">
        <v>41</v>
      </c>
      <c r="J82" s="4" t="s">
        <v>32</v>
      </c>
      <c r="K82" s="4" t="s">
        <v>33</v>
      </c>
      <c r="L82" s="4" t="s">
        <v>34</v>
      </c>
      <c r="M82" s="148">
        <v>1.0780000000000001</v>
      </c>
      <c r="N82" s="4" t="s">
        <v>71</v>
      </c>
      <c r="O82" s="163">
        <v>1E-3</v>
      </c>
      <c r="P82" s="164">
        <v>2.3380000000000001E-2</v>
      </c>
      <c r="R82" s="148">
        <v>2690862</v>
      </c>
      <c r="S82" s="165">
        <v>1</v>
      </c>
      <c r="T82" s="167">
        <v>114.5</v>
      </c>
      <c r="U82" s="148">
        <v>3081.0369999999998</v>
      </c>
      <c r="W82" s="4" t="s">
        <v>36</v>
      </c>
      <c r="X82" s="164">
        <v>1.3300000000000001E-4</v>
      </c>
      <c r="Y82" s="164">
        <v>0.21317574346333701</v>
      </c>
      <c r="Z82" s="164">
        <v>4.1764630420548801E-2</v>
      </c>
    </row>
    <row r="83" spans="1:26">
      <c r="A83" s="4">
        <v>969</v>
      </c>
      <c r="B83" s="4">
        <v>969</v>
      </c>
      <c r="C83" s="4" t="s">
        <v>37</v>
      </c>
      <c r="D83" s="4" t="s">
        <v>72</v>
      </c>
      <c r="E83" s="4" t="s">
        <v>73</v>
      </c>
      <c r="F83" s="4" t="s">
        <v>40</v>
      </c>
      <c r="G83" s="4" t="s">
        <v>30</v>
      </c>
      <c r="H83" s="4" t="s">
        <v>30</v>
      </c>
      <c r="I83" s="4" t="s">
        <v>41</v>
      </c>
      <c r="J83" s="4" t="s">
        <v>32</v>
      </c>
      <c r="K83" s="4" t="s">
        <v>33</v>
      </c>
      <c r="L83" s="4" t="s">
        <v>34</v>
      </c>
      <c r="M83" s="148">
        <v>3.2679999999999998</v>
      </c>
      <c r="N83" s="4" t="s">
        <v>74</v>
      </c>
      <c r="O83" s="163">
        <v>1.0999999999999999E-2</v>
      </c>
      <c r="P83" s="164">
        <v>2.053E-2</v>
      </c>
      <c r="R83" s="148">
        <v>943783</v>
      </c>
      <c r="S83" s="165">
        <v>1</v>
      </c>
      <c r="T83" s="167">
        <v>103.51</v>
      </c>
      <c r="U83" s="148">
        <v>976.91</v>
      </c>
      <c r="W83" s="4" t="s">
        <v>36</v>
      </c>
      <c r="X83" s="164">
        <v>3.0000000000000001E-5</v>
      </c>
      <c r="Y83" s="164">
        <v>6.7592005557708307E-2</v>
      </c>
      <c r="Z83" s="164">
        <v>1.32423843615532E-2</v>
      </c>
    </row>
    <row r="84" spans="1:26">
      <c r="A84" s="4">
        <v>969</v>
      </c>
      <c r="B84" s="4">
        <v>969</v>
      </c>
      <c r="C84" s="4" t="s">
        <v>37</v>
      </c>
      <c r="D84" s="4" t="s">
        <v>75</v>
      </c>
      <c r="E84" s="4" t="s">
        <v>76</v>
      </c>
      <c r="F84" s="4" t="s">
        <v>40</v>
      </c>
      <c r="G84" s="4" t="s">
        <v>30</v>
      </c>
      <c r="H84" s="4" t="s">
        <v>30</v>
      </c>
      <c r="I84" s="4" t="s">
        <v>31</v>
      </c>
      <c r="J84" s="4" t="s">
        <v>32</v>
      </c>
      <c r="K84" s="4" t="s">
        <v>33</v>
      </c>
      <c r="L84" s="4" t="s">
        <v>34</v>
      </c>
      <c r="M84" s="148">
        <v>7.7789999999999999</v>
      </c>
      <c r="N84" s="4" t="s">
        <v>77</v>
      </c>
      <c r="O84" s="163">
        <v>1.6E-2</v>
      </c>
      <c r="P84" s="164">
        <v>1.9709999999999998E-2</v>
      </c>
      <c r="R84" s="148">
        <v>1618509</v>
      </c>
      <c r="S84" s="165">
        <v>1</v>
      </c>
      <c r="T84" s="167">
        <v>103.3</v>
      </c>
      <c r="U84" s="148">
        <v>1671.92</v>
      </c>
      <c r="W84" s="4" t="s">
        <v>36</v>
      </c>
      <c r="X84" s="164">
        <v>6.7999999999999999E-5</v>
      </c>
      <c r="Y84" s="164">
        <v>0.115679476388418</v>
      </c>
      <c r="Z84" s="164">
        <v>2.2663509929007401E-2</v>
      </c>
    </row>
    <row r="85" spans="1:26">
      <c r="X85" s="144"/>
    </row>
    <row r="86" spans="1:26">
      <c r="X86" s="144"/>
    </row>
    <row r="87" spans="1:26">
      <c r="X87" s="144"/>
    </row>
    <row r="88" spans="1:26">
      <c r="X88" s="144"/>
    </row>
    <row r="89" spans="1:26">
      <c r="X89" s="144"/>
    </row>
    <row r="90" spans="1:26">
      <c r="X90" s="144"/>
    </row>
    <row r="91" spans="1:26">
      <c r="X91" s="144"/>
    </row>
    <row r="92" spans="1:26">
      <c r="X92" s="144"/>
    </row>
    <row r="93" spans="1:26">
      <c r="X93" s="144"/>
    </row>
    <row r="94" spans="1:26">
      <c r="X94" s="144"/>
    </row>
    <row r="95" spans="1:26">
      <c r="X95" s="144"/>
    </row>
    <row r="96" spans="1:26">
      <c r="X96" s="144"/>
    </row>
    <row r="97" spans="24:24">
      <c r="X97" s="144"/>
    </row>
    <row r="98" spans="24:24">
      <c r="X98" s="144"/>
    </row>
    <row r="99" spans="24:24">
      <c r="X99" s="144"/>
    </row>
    <row r="100" spans="24:24">
      <c r="X100" s="144"/>
    </row>
    <row r="101" spans="24:24">
      <c r="X101" s="144"/>
    </row>
    <row r="102" spans="24:24">
      <c r="X102" s="144"/>
    </row>
    <row r="103" spans="24:24">
      <c r="X103" s="144"/>
    </row>
    <row r="104" spans="24:24">
      <c r="X104" s="144"/>
    </row>
    <row r="105" spans="24:24">
      <c r="X105" s="144"/>
    </row>
    <row r="106" spans="24:24">
      <c r="X106" s="144"/>
    </row>
    <row r="107" spans="24:24">
      <c r="X107" s="144"/>
    </row>
    <row r="108" spans="24:24">
      <c r="X108" s="144"/>
    </row>
    <row r="109" spans="24:24">
      <c r="X109" s="144"/>
    </row>
    <row r="110" spans="24:24">
      <c r="X110" s="144"/>
    </row>
    <row r="111" spans="24:24">
      <c r="X111" s="144"/>
    </row>
    <row r="112" spans="24:24">
      <c r="X112" s="144"/>
    </row>
    <row r="113" spans="24:24">
      <c r="X113" s="144"/>
    </row>
    <row r="114" spans="24:24">
      <c r="X114" s="144"/>
    </row>
    <row r="115" spans="24:24">
      <c r="X115" s="144"/>
    </row>
    <row r="116" spans="24:24">
      <c r="X116" s="144"/>
    </row>
    <row r="117" spans="24:24">
      <c r="X117" s="144"/>
    </row>
    <row r="118" spans="24:24">
      <c r="X118" s="144"/>
    </row>
    <row r="119" spans="24:24">
      <c r="X119" s="144"/>
    </row>
    <row r="120" spans="24:24">
      <c r="X120" s="144"/>
    </row>
    <row r="121" spans="24:24">
      <c r="X121" s="144"/>
    </row>
    <row r="122" spans="24:24">
      <c r="X122" s="144"/>
    </row>
    <row r="123" spans="24:24">
      <c r="X123" s="144"/>
    </row>
    <row r="124" spans="24:24">
      <c r="X124" s="144"/>
    </row>
    <row r="125" spans="24:24">
      <c r="X125" s="144"/>
    </row>
    <row r="126" spans="24:24">
      <c r="X126" s="144"/>
    </row>
    <row r="127" spans="24:24">
      <c r="X127" s="144"/>
    </row>
    <row r="128" spans="24:24">
      <c r="X128" s="144"/>
    </row>
    <row r="129" spans="24:24">
      <c r="X129" s="144"/>
    </row>
    <row r="130" spans="24:24">
      <c r="X130" s="144"/>
    </row>
    <row r="131" spans="24:24">
      <c r="X131" s="144"/>
    </row>
    <row r="132" spans="24:24">
      <c r="X132" s="144"/>
    </row>
    <row r="133" spans="24:24">
      <c r="X133" s="144"/>
    </row>
    <row r="134" spans="24:24">
      <c r="X134" s="144"/>
    </row>
    <row r="135" spans="24:24">
      <c r="X135" s="144"/>
    </row>
    <row r="136" spans="24:24">
      <c r="X136" s="144"/>
    </row>
    <row r="137" spans="24:24">
      <c r="X137" s="144"/>
    </row>
    <row r="138" spans="24:24">
      <c r="X138" s="144"/>
    </row>
    <row r="139" spans="24:24">
      <c r="X139" s="144"/>
    </row>
    <row r="140" spans="24:24">
      <c r="X140" s="144"/>
    </row>
    <row r="141" spans="24:24">
      <c r="X141" s="144"/>
    </row>
    <row r="142" spans="24:24">
      <c r="X142" s="144"/>
    </row>
    <row r="143" spans="24:24">
      <c r="X143" s="144"/>
    </row>
    <row r="144" spans="24:24">
      <c r="X144" s="144"/>
    </row>
    <row r="145" spans="24:24">
      <c r="X145" s="144"/>
    </row>
    <row r="146" spans="24:24">
      <c r="X146" s="144"/>
    </row>
    <row r="147" spans="24:24">
      <c r="X147" s="144"/>
    </row>
    <row r="148" spans="24:24">
      <c r="X148" s="144"/>
    </row>
    <row r="149" spans="24:24">
      <c r="X149" s="144"/>
    </row>
    <row r="150" spans="24:24">
      <c r="X150" s="144"/>
    </row>
    <row r="151" spans="24:24">
      <c r="X151" s="144"/>
    </row>
    <row r="152" spans="24:24">
      <c r="X152" s="144"/>
    </row>
    <row r="153" spans="24:24">
      <c r="X153" s="144"/>
    </row>
    <row r="154" spans="24:24">
      <c r="X154" s="144"/>
    </row>
    <row r="155" spans="24:24">
      <c r="X155" s="144"/>
    </row>
    <row r="156" spans="24:24">
      <c r="X156" s="144"/>
    </row>
    <row r="157" spans="24:24">
      <c r="X157" s="144"/>
    </row>
    <row r="158" spans="24:24">
      <c r="X158" s="144"/>
    </row>
    <row r="159" spans="24:24">
      <c r="X159" s="144"/>
    </row>
    <row r="160" spans="24:24">
      <c r="X160" s="144"/>
    </row>
    <row r="161" spans="24:24">
      <c r="X161" s="144"/>
    </row>
    <row r="162" spans="24:24">
      <c r="X162" s="144"/>
    </row>
    <row r="163" spans="24:24">
      <c r="X163" s="144"/>
    </row>
    <row r="164" spans="24:24">
      <c r="X164" s="144"/>
    </row>
    <row r="165" spans="24:24">
      <c r="X165" s="144"/>
    </row>
    <row r="166" spans="24:24">
      <c r="X166" s="144"/>
    </row>
    <row r="167" spans="24:24">
      <c r="X167" s="144"/>
    </row>
    <row r="168" spans="24:24">
      <c r="X168" s="144"/>
    </row>
    <row r="169" spans="24:24">
      <c r="X169" s="144"/>
    </row>
    <row r="170" spans="24:24">
      <c r="X170" s="144"/>
    </row>
    <row r="171" spans="24:24">
      <c r="X171" s="144"/>
    </row>
    <row r="172" spans="24:24">
      <c r="X172" s="144"/>
    </row>
    <row r="173" spans="24:24">
      <c r="X173" s="144"/>
    </row>
    <row r="174" spans="24:24">
      <c r="X174" s="144"/>
    </row>
    <row r="175" spans="24:24">
      <c r="X175" s="144"/>
    </row>
    <row r="176" spans="24:24">
      <c r="X176" s="144"/>
    </row>
    <row r="177" spans="24:24">
      <c r="X177" s="144"/>
    </row>
    <row r="178" spans="24:24">
      <c r="X178" s="144"/>
    </row>
    <row r="179" spans="24:24">
      <c r="X179" s="144"/>
    </row>
    <row r="180" spans="24:24">
      <c r="X180" s="144"/>
    </row>
    <row r="181" spans="24:24">
      <c r="X181" s="144"/>
    </row>
    <row r="182" spans="24:24">
      <c r="X182" s="144"/>
    </row>
    <row r="183" spans="24:24">
      <c r="X183" s="144"/>
    </row>
    <row r="184" spans="24:24">
      <c r="X184" s="144"/>
    </row>
    <row r="185" spans="24:24">
      <c r="X185" s="144"/>
    </row>
    <row r="186" spans="24:24">
      <c r="X186" s="144"/>
    </row>
    <row r="187" spans="24:24">
      <c r="X187" s="144"/>
    </row>
    <row r="188" spans="24:24">
      <c r="X188" s="144"/>
    </row>
    <row r="189" spans="24:24">
      <c r="X189" s="144"/>
    </row>
    <row r="190" spans="24:24">
      <c r="X190" s="144"/>
    </row>
    <row r="191" spans="24:24">
      <c r="X191" s="144"/>
    </row>
    <row r="192" spans="24:24">
      <c r="X192" s="144"/>
    </row>
    <row r="193" spans="24:24">
      <c r="X193" s="144"/>
    </row>
    <row r="194" spans="24:24">
      <c r="X194" s="144"/>
    </row>
    <row r="195" spans="24:24">
      <c r="X195" s="144"/>
    </row>
    <row r="196" spans="24:24">
      <c r="X196" s="144"/>
    </row>
    <row r="197" spans="24:24">
      <c r="X197" s="144"/>
    </row>
    <row r="198" spans="24:24">
      <c r="X198" s="144"/>
    </row>
    <row r="199" spans="24:24">
      <c r="X199" s="144"/>
    </row>
    <row r="200" spans="24:24">
      <c r="X200" s="144"/>
    </row>
    <row r="201" spans="24:24">
      <c r="X201" s="144"/>
    </row>
    <row r="202" spans="24:24">
      <c r="X202" s="144"/>
    </row>
    <row r="203" spans="24:24">
      <c r="X203" s="144"/>
    </row>
    <row r="204" spans="24:24">
      <c r="X204" s="144"/>
    </row>
    <row r="205" spans="24:24">
      <c r="X205" s="144"/>
    </row>
    <row r="206" spans="24:24">
      <c r="X206" s="144"/>
    </row>
    <row r="207" spans="24:24">
      <c r="X207" s="144"/>
    </row>
    <row r="208" spans="24:24">
      <c r="X208" s="144"/>
    </row>
    <row r="209" spans="24:24">
      <c r="X209" s="144"/>
    </row>
    <row r="210" spans="24:24">
      <c r="X210" s="144"/>
    </row>
    <row r="211" spans="24:24">
      <c r="X211" s="144"/>
    </row>
    <row r="212" spans="24:24">
      <c r="X212" s="144"/>
    </row>
    <row r="213" spans="24:24">
      <c r="X213" s="144"/>
    </row>
    <row r="214" spans="24:24">
      <c r="X214" s="144"/>
    </row>
    <row r="215" spans="24:24">
      <c r="X215" s="144"/>
    </row>
    <row r="216" spans="24:24">
      <c r="X216" s="144"/>
    </row>
    <row r="217" spans="24:24">
      <c r="X217" s="144"/>
    </row>
    <row r="218" spans="24:24">
      <c r="X218" s="144"/>
    </row>
    <row r="219" spans="24:24">
      <c r="X219" s="144"/>
    </row>
    <row r="220" spans="24:24">
      <c r="X220" s="144"/>
    </row>
    <row r="221" spans="24:24">
      <c r="X221" s="144"/>
    </row>
    <row r="222" spans="24:24">
      <c r="X222" s="144"/>
    </row>
    <row r="223" spans="24:24">
      <c r="X223" s="144"/>
    </row>
    <row r="224" spans="24:24">
      <c r="X224" s="144"/>
    </row>
    <row r="225" spans="24:24">
      <c r="X225" s="144"/>
    </row>
    <row r="226" spans="24:24">
      <c r="X226" s="144"/>
    </row>
    <row r="227" spans="24:24">
      <c r="X227" s="144"/>
    </row>
    <row r="228" spans="24:24">
      <c r="X228" s="144"/>
    </row>
    <row r="229" spans="24:24">
      <c r="X229" s="144"/>
    </row>
    <row r="230" spans="24:24">
      <c r="X230" s="144"/>
    </row>
    <row r="231" spans="24:24">
      <c r="X231" s="144"/>
    </row>
    <row r="232" spans="24:24">
      <c r="X232" s="144"/>
    </row>
    <row r="233" spans="24:24">
      <c r="X233" s="144"/>
    </row>
    <row r="234" spans="24:24">
      <c r="X234" s="144"/>
    </row>
    <row r="235" spans="24:24">
      <c r="X235" s="144"/>
    </row>
    <row r="236" spans="24:24">
      <c r="X236" s="144"/>
    </row>
    <row r="237" spans="24:24">
      <c r="X237" s="144"/>
    </row>
    <row r="238" spans="24:24">
      <c r="X238" s="144"/>
    </row>
    <row r="239" spans="24:24">
      <c r="X239" s="144"/>
    </row>
    <row r="240" spans="24:24">
      <c r="X240" s="144"/>
    </row>
    <row r="241" spans="24:24">
      <c r="X241" s="144"/>
    </row>
    <row r="242" spans="24:24">
      <c r="X242" s="144"/>
    </row>
    <row r="243" spans="24:24">
      <c r="X243" s="144"/>
    </row>
    <row r="244" spans="24:24">
      <c r="X244" s="144"/>
    </row>
    <row r="245" spans="24:24">
      <c r="X245" s="144"/>
    </row>
    <row r="246" spans="24:24">
      <c r="X246" s="144"/>
    </row>
    <row r="247" spans="24:24">
      <c r="X247" s="144"/>
    </row>
    <row r="248" spans="24:24">
      <c r="X248" s="144"/>
    </row>
    <row r="249" spans="24:24">
      <c r="X249" s="144"/>
    </row>
    <row r="250" spans="24:24">
      <c r="X250" s="144"/>
    </row>
    <row r="251" spans="24:24">
      <c r="X251" s="144"/>
    </row>
    <row r="252" spans="24:24">
      <c r="X252" s="144"/>
    </row>
    <row r="253" spans="24:24">
      <c r="X253" s="144"/>
    </row>
    <row r="254" spans="24:24">
      <c r="X254" s="144"/>
    </row>
    <row r="255" spans="24:24">
      <c r="X255" s="144"/>
    </row>
    <row r="256" spans="24:24">
      <c r="X256" s="144"/>
    </row>
    <row r="257" spans="24:24">
      <c r="X257" s="144"/>
    </row>
    <row r="258" spans="24:24">
      <c r="X258" s="144"/>
    </row>
    <row r="259" spans="24:24">
      <c r="X259" s="144"/>
    </row>
    <row r="260" spans="24:24">
      <c r="X260" s="144"/>
    </row>
    <row r="261" spans="24:24">
      <c r="X261" s="144"/>
    </row>
    <row r="262" spans="24:24">
      <c r="X262" s="144"/>
    </row>
    <row r="263" spans="24:24">
      <c r="X263" s="144"/>
    </row>
    <row r="264" spans="24:24">
      <c r="X264" s="144"/>
    </row>
    <row r="265" spans="24:24">
      <c r="X265" s="144"/>
    </row>
    <row r="266" spans="24:24">
      <c r="X266" s="144"/>
    </row>
    <row r="267" spans="24:24">
      <c r="X267" s="144"/>
    </row>
    <row r="268" spans="24:24">
      <c r="X268" s="144"/>
    </row>
    <row r="269" spans="24:24">
      <c r="X269" s="144"/>
    </row>
    <row r="270" spans="24:24">
      <c r="X270" s="144"/>
    </row>
    <row r="271" spans="24:24">
      <c r="X271" s="144"/>
    </row>
    <row r="272" spans="24:24">
      <c r="X272" s="144"/>
    </row>
    <row r="273" spans="24:24">
      <c r="X273" s="144"/>
    </row>
    <row r="274" spans="24:24">
      <c r="X274" s="144"/>
    </row>
    <row r="275" spans="24:24">
      <c r="X275" s="144"/>
    </row>
    <row r="276" spans="24:24">
      <c r="X276" s="144"/>
    </row>
    <row r="277" spans="24:24">
      <c r="X277" s="144"/>
    </row>
    <row r="278" spans="24:24">
      <c r="X278" s="144"/>
    </row>
    <row r="279" spans="24:24">
      <c r="X279" s="144"/>
    </row>
    <row r="280" spans="24:24">
      <c r="X280" s="144"/>
    </row>
    <row r="281" spans="24:24">
      <c r="X281" s="144"/>
    </row>
    <row r="282" spans="24:24">
      <c r="X282" s="144"/>
    </row>
    <row r="283" spans="24:24">
      <c r="X283" s="144"/>
    </row>
    <row r="284" spans="24:24">
      <c r="X284" s="144"/>
    </row>
    <row r="285" spans="24:24">
      <c r="X285" s="144"/>
    </row>
    <row r="286" spans="24:24">
      <c r="X286" s="144"/>
    </row>
    <row r="287" spans="24:24">
      <c r="X287" s="144"/>
    </row>
    <row r="288" spans="24:24">
      <c r="X288" s="144"/>
    </row>
    <row r="289" spans="24:24">
      <c r="X289" s="144"/>
    </row>
    <row r="290" spans="24:24">
      <c r="X290" s="144"/>
    </row>
    <row r="291" spans="24:24">
      <c r="X291" s="144"/>
    </row>
    <row r="292" spans="24:24">
      <c r="X292" s="144"/>
    </row>
    <row r="293" spans="24:24">
      <c r="X293" s="144"/>
    </row>
    <row r="294" spans="24:24">
      <c r="X294" s="144"/>
    </row>
    <row r="295" spans="24:24">
      <c r="X295" s="144"/>
    </row>
    <row r="296" spans="24:24">
      <c r="X296" s="144"/>
    </row>
    <row r="297" spans="24:24">
      <c r="X297" s="144"/>
    </row>
    <row r="298" spans="24:24">
      <c r="X298" s="144"/>
    </row>
    <row r="299" spans="24:24">
      <c r="X299" s="144"/>
    </row>
    <row r="300" spans="24:24">
      <c r="X300" s="144"/>
    </row>
    <row r="301" spans="24:24">
      <c r="X301" s="144"/>
    </row>
    <row r="302" spans="24:24">
      <c r="X302" s="144"/>
    </row>
    <row r="303" spans="24:24">
      <c r="X303" s="144"/>
    </row>
    <row r="304" spans="24:24">
      <c r="X304" s="144"/>
    </row>
    <row r="305" spans="24:24">
      <c r="X305" s="144"/>
    </row>
    <row r="306" spans="24:24">
      <c r="X306" s="144"/>
    </row>
    <row r="307" spans="24:24">
      <c r="X307" s="144"/>
    </row>
    <row r="308" spans="24:24">
      <c r="X308" s="144"/>
    </row>
    <row r="309" spans="24:24">
      <c r="X309" s="144"/>
    </row>
    <row r="310" spans="24:24">
      <c r="X310" s="144"/>
    </row>
    <row r="311" spans="24:24">
      <c r="X311" s="144"/>
    </row>
    <row r="312" spans="24:24">
      <c r="X312" s="144"/>
    </row>
    <row r="313" spans="24:24">
      <c r="X313" s="144"/>
    </row>
    <row r="314" spans="24:24">
      <c r="X314" s="144"/>
    </row>
    <row r="315" spans="24:24">
      <c r="X315" s="144"/>
    </row>
    <row r="316" spans="24:24">
      <c r="X316" s="144"/>
    </row>
    <row r="317" spans="24:24">
      <c r="X317" s="144"/>
    </row>
    <row r="318" spans="24:24">
      <c r="X318" s="144"/>
    </row>
    <row r="319" spans="24:24">
      <c r="X319" s="144"/>
    </row>
    <row r="320" spans="24:24">
      <c r="X320" s="144"/>
    </row>
    <row r="321" spans="24:24">
      <c r="X321" s="144"/>
    </row>
    <row r="322" spans="24:24">
      <c r="X322" s="144"/>
    </row>
    <row r="323" spans="24:24">
      <c r="X323" s="144"/>
    </row>
    <row r="324" spans="24:24">
      <c r="X324" s="144"/>
    </row>
    <row r="325" spans="24:24">
      <c r="X325" s="144"/>
    </row>
    <row r="326" spans="24:24">
      <c r="X326" s="144"/>
    </row>
    <row r="327" spans="24:24">
      <c r="X327" s="144"/>
    </row>
    <row r="328" spans="24:24">
      <c r="X328" s="144"/>
    </row>
    <row r="329" spans="24:24">
      <c r="X329" s="144"/>
    </row>
    <row r="330" spans="24:24">
      <c r="X330" s="144"/>
    </row>
    <row r="331" spans="24:24">
      <c r="X331" s="144"/>
    </row>
    <row r="332" spans="24:24">
      <c r="X332" s="144"/>
    </row>
    <row r="333" spans="24:24">
      <c r="X333" s="144"/>
    </row>
    <row r="334" spans="24:24">
      <c r="X334" s="144"/>
    </row>
    <row r="335" spans="24:24">
      <c r="X335" s="144"/>
    </row>
    <row r="336" spans="24:24">
      <c r="X336" s="144"/>
    </row>
    <row r="337" spans="24:24">
      <c r="X337" s="144"/>
    </row>
    <row r="338" spans="24:24">
      <c r="X338" s="144"/>
    </row>
    <row r="339" spans="24:24">
      <c r="X339" s="144"/>
    </row>
    <row r="340" spans="24:24">
      <c r="X340" s="144"/>
    </row>
    <row r="341" spans="24:24">
      <c r="X341" s="144"/>
    </row>
    <row r="342" spans="24:24">
      <c r="X342" s="144"/>
    </row>
    <row r="343" spans="24:24">
      <c r="X343" s="144"/>
    </row>
    <row r="344" spans="24:24">
      <c r="X344" s="144"/>
    </row>
    <row r="345" spans="24:24">
      <c r="X345" s="144"/>
    </row>
    <row r="346" spans="24:24">
      <c r="X346" s="144"/>
    </row>
    <row r="347" spans="24:24">
      <c r="X347" s="144"/>
    </row>
    <row r="348" spans="24:24">
      <c r="X348" s="144"/>
    </row>
    <row r="349" spans="24:24">
      <c r="X349" s="144"/>
    </row>
    <row r="350" spans="24:24">
      <c r="X350" s="144"/>
    </row>
    <row r="351" spans="24:24">
      <c r="X351" s="144"/>
    </row>
    <row r="352" spans="24:24">
      <c r="X352" s="144"/>
    </row>
    <row r="353" spans="24:24">
      <c r="X353" s="144"/>
    </row>
    <row r="354" spans="24:24">
      <c r="X354" s="144"/>
    </row>
    <row r="355" spans="24:24">
      <c r="X355" s="144"/>
    </row>
    <row r="356" spans="24:24">
      <c r="X356" s="144"/>
    </row>
    <row r="357" spans="24:24">
      <c r="X357" s="144"/>
    </row>
    <row r="358" spans="24:24">
      <c r="X358" s="144"/>
    </row>
    <row r="359" spans="24:24">
      <c r="X359" s="144"/>
    </row>
    <row r="360" spans="24:24">
      <c r="X360" s="144"/>
    </row>
    <row r="361" spans="24:24">
      <c r="X361" s="144"/>
    </row>
    <row r="362" spans="24:24">
      <c r="X362" s="144"/>
    </row>
    <row r="363" spans="24:24">
      <c r="X363" s="144"/>
    </row>
    <row r="364" spans="24:24">
      <c r="X364" s="144"/>
    </row>
    <row r="365" spans="24:24">
      <c r="X365" s="144"/>
    </row>
    <row r="366" spans="24:24">
      <c r="X366" s="144"/>
    </row>
    <row r="367" spans="24:24">
      <c r="X367" s="144"/>
    </row>
    <row r="368" spans="24:24">
      <c r="X368" s="144"/>
    </row>
    <row r="369" spans="24:24">
      <c r="X369" s="144"/>
    </row>
    <row r="370" spans="24:24">
      <c r="X370" s="144"/>
    </row>
    <row r="371" spans="24:24">
      <c r="X371" s="144"/>
    </row>
    <row r="372" spans="24:24">
      <c r="X372" s="144"/>
    </row>
    <row r="373" spans="24:24">
      <c r="X373" s="144"/>
    </row>
    <row r="374" spans="24:24">
      <c r="X374" s="144"/>
    </row>
    <row r="375" spans="24:24">
      <c r="X375" s="144"/>
    </row>
    <row r="376" spans="24:24">
      <c r="X376" s="144"/>
    </row>
    <row r="377" spans="24:24">
      <c r="X377" s="144"/>
    </row>
    <row r="378" spans="24:24">
      <c r="X378" s="144"/>
    </row>
    <row r="379" spans="24:24">
      <c r="X379" s="144"/>
    </row>
    <row r="380" spans="24:24">
      <c r="X380" s="144"/>
    </row>
    <row r="381" spans="24:24">
      <c r="X381" s="144"/>
    </row>
    <row r="382" spans="24:24">
      <c r="X382" s="144"/>
    </row>
    <row r="383" spans="24:24">
      <c r="X383" s="144"/>
    </row>
    <row r="384" spans="24:24">
      <c r="X384" s="144"/>
    </row>
    <row r="385" spans="24:24">
      <c r="X385" s="144"/>
    </row>
    <row r="386" spans="24:24">
      <c r="X386" s="144"/>
    </row>
    <row r="387" spans="24:24">
      <c r="X387" s="144"/>
    </row>
    <row r="388" spans="24:24">
      <c r="X388" s="144"/>
    </row>
    <row r="389" spans="24:24">
      <c r="X389" s="144"/>
    </row>
    <row r="390" spans="24:24">
      <c r="X390" s="144"/>
    </row>
    <row r="391" spans="24:24">
      <c r="X391" s="144"/>
    </row>
    <row r="392" spans="24:24">
      <c r="X392" s="144"/>
    </row>
    <row r="393" spans="24:24">
      <c r="X393" s="144"/>
    </row>
    <row r="394" spans="24:24">
      <c r="X394" s="144"/>
    </row>
    <row r="395" spans="24:24">
      <c r="X395" s="144"/>
    </row>
    <row r="396" spans="24:24">
      <c r="X396" s="144"/>
    </row>
    <row r="397" spans="24:24">
      <c r="X397" s="144"/>
    </row>
    <row r="398" spans="24:24">
      <c r="X398" s="144"/>
    </row>
    <row r="399" spans="24:24">
      <c r="X399" s="144"/>
    </row>
    <row r="400" spans="24:24">
      <c r="X400" s="144"/>
    </row>
    <row r="401" spans="24:24">
      <c r="X401" s="144"/>
    </row>
    <row r="402" spans="24:24">
      <c r="X402" s="144"/>
    </row>
    <row r="403" spans="24:24">
      <c r="X403" s="144"/>
    </row>
    <row r="404" spans="24:24">
      <c r="X404" s="144"/>
    </row>
    <row r="405" spans="24:24">
      <c r="X405" s="144"/>
    </row>
    <row r="406" spans="24:24">
      <c r="X406" s="144"/>
    </row>
    <row r="407" spans="24:24">
      <c r="X407" s="144"/>
    </row>
    <row r="408" spans="24:24">
      <c r="X408" s="144"/>
    </row>
    <row r="409" spans="24:24">
      <c r="X409" s="144"/>
    </row>
    <row r="410" spans="24:24">
      <c r="X410" s="144"/>
    </row>
    <row r="411" spans="24:24">
      <c r="X411" s="144"/>
    </row>
    <row r="412" spans="24:24">
      <c r="X412" s="144"/>
    </row>
    <row r="413" spans="24:24">
      <c r="X413" s="144"/>
    </row>
    <row r="414" spans="24:24">
      <c r="X414" s="144"/>
    </row>
    <row r="415" spans="24:24">
      <c r="X415" s="144"/>
    </row>
    <row r="416" spans="24:24">
      <c r="X416" s="144"/>
    </row>
    <row r="417" spans="24:24">
      <c r="X417" s="144"/>
    </row>
    <row r="418" spans="24:24">
      <c r="X418" s="144"/>
    </row>
    <row r="419" spans="24:24">
      <c r="X419" s="144"/>
    </row>
    <row r="420" spans="24:24">
      <c r="X420" s="144"/>
    </row>
    <row r="421" spans="24:24">
      <c r="X421" s="144"/>
    </row>
    <row r="422" spans="24:24">
      <c r="X422" s="144"/>
    </row>
    <row r="423" spans="24:24">
      <c r="X423" s="144"/>
    </row>
    <row r="424" spans="24:24">
      <c r="X424" s="144"/>
    </row>
    <row r="425" spans="24:24">
      <c r="X425" s="144"/>
    </row>
    <row r="426" spans="24:24">
      <c r="X426" s="144"/>
    </row>
    <row r="427" spans="24:24">
      <c r="X427" s="144"/>
    </row>
    <row r="428" spans="24:24">
      <c r="X428" s="144"/>
    </row>
    <row r="429" spans="24:24">
      <c r="X429" s="144"/>
    </row>
    <row r="430" spans="24:24">
      <c r="X430" s="144"/>
    </row>
    <row r="431" spans="24:24">
      <c r="X431" s="144"/>
    </row>
    <row r="432" spans="24:24">
      <c r="X432" s="144"/>
    </row>
    <row r="433" spans="24:24">
      <c r="X433" s="144"/>
    </row>
    <row r="434" spans="24:24">
      <c r="X434" s="144"/>
    </row>
    <row r="435" spans="24:24">
      <c r="X435" s="144"/>
    </row>
    <row r="436" spans="24:24">
      <c r="X436" s="144"/>
    </row>
    <row r="437" spans="24:24">
      <c r="X437" s="144"/>
    </row>
    <row r="438" spans="24:24">
      <c r="X438" s="144"/>
    </row>
    <row r="439" spans="24:24">
      <c r="X439" s="144"/>
    </row>
    <row r="440" spans="24:24">
      <c r="X440" s="144"/>
    </row>
    <row r="441" spans="24:24">
      <c r="X441" s="144"/>
    </row>
    <row r="442" spans="24:24">
      <c r="X442" s="144"/>
    </row>
    <row r="443" spans="24:24">
      <c r="X443" s="144"/>
    </row>
    <row r="444" spans="24:24">
      <c r="X444" s="144"/>
    </row>
    <row r="445" spans="24:24">
      <c r="X445" s="144"/>
    </row>
    <row r="446" spans="24:24">
      <c r="X446" s="144"/>
    </row>
    <row r="447" spans="24:24">
      <c r="X447" s="144"/>
    </row>
    <row r="448" spans="24:24">
      <c r="X448" s="144"/>
    </row>
    <row r="449" spans="24:24">
      <c r="X449" s="144"/>
    </row>
    <row r="450" spans="24:24">
      <c r="X450" s="144"/>
    </row>
    <row r="451" spans="24:24">
      <c r="X451" s="144"/>
    </row>
    <row r="452" spans="24:24">
      <c r="X452" s="144"/>
    </row>
    <row r="453" spans="24:24">
      <c r="X453" s="144"/>
    </row>
    <row r="454" spans="24:24">
      <c r="X454" s="144"/>
    </row>
    <row r="455" spans="24:24">
      <c r="X455" s="144"/>
    </row>
    <row r="456" spans="24:24">
      <c r="X456" s="144"/>
    </row>
    <row r="457" spans="24:24">
      <c r="X457" s="144"/>
    </row>
    <row r="458" spans="24:24">
      <c r="X458" s="144"/>
    </row>
    <row r="459" spans="24:24">
      <c r="X459" s="144"/>
    </row>
    <row r="460" spans="24:24">
      <c r="X460" s="144"/>
    </row>
    <row r="461" spans="24:24">
      <c r="X461" s="144"/>
    </row>
    <row r="462" spans="24:24">
      <c r="X462" s="144"/>
    </row>
    <row r="463" spans="24:24">
      <c r="X463" s="144"/>
    </row>
    <row r="464" spans="24:24">
      <c r="X464" s="144"/>
    </row>
    <row r="465" spans="24:24">
      <c r="X465" s="144"/>
    </row>
    <row r="466" spans="24:24">
      <c r="X466" s="144"/>
    </row>
    <row r="467" spans="24:24">
      <c r="X467" s="144"/>
    </row>
    <row r="468" spans="24:24">
      <c r="X468" s="144"/>
    </row>
    <row r="469" spans="24:24">
      <c r="X469" s="144"/>
    </row>
    <row r="470" spans="24:24">
      <c r="X470" s="144"/>
    </row>
    <row r="471" spans="24:24">
      <c r="X471" s="144"/>
    </row>
    <row r="472" spans="24:24">
      <c r="X472" s="144"/>
    </row>
    <row r="473" spans="24:24">
      <c r="X473" s="144"/>
    </row>
    <row r="474" spans="24:24">
      <c r="X474" s="144"/>
    </row>
    <row r="475" spans="24:24">
      <c r="X475" s="144"/>
    </row>
    <row r="476" spans="24:24">
      <c r="X476" s="144"/>
    </row>
    <row r="477" spans="24:24">
      <c r="X477" s="144"/>
    </row>
    <row r="478" spans="24:24">
      <c r="X478" s="144"/>
    </row>
    <row r="479" spans="24:24">
      <c r="X479" s="144"/>
    </row>
    <row r="480" spans="24:24">
      <c r="X480" s="144"/>
    </row>
    <row r="481" spans="24:24">
      <c r="X481" s="144"/>
    </row>
    <row r="482" spans="24:24">
      <c r="X482" s="144"/>
    </row>
    <row r="483" spans="24:24">
      <c r="X483" s="144"/>
    </row>
    <row r="484" spans="24:24">
      <c r="X484" s="144"/>
    </row>
    <row r="485" spans="24:24">
      <c r="X485" s="144"/>
    </row>
    <row r="486" spans="24:24">
      <c r="X486" s="144"/>
    </row>
    <row r="487" spans="24:24">
      <c r="X487" s="144"/>
    </row>
    <row r="488" spans="24:24">
      <c r="X488" s="144"/>
    </row>
    <row r="489" spans="24:24">
      <c r="X489" s="144"/>
    </row>
    <row r="490" spans="24:24">
      <c r="X490" s="144"/>
    </row>
    <row r="491" spans="24:24">
      <c r="X491" s="144"/>
    </row>
    <row r="492" spans="24:24">
      <c r="X492" s="144"/>
    </row>
    <row r="493" spans="24:24">
      <c r="X493" s="144"/>
    </row>
    <row r="494" spans="24:24">
      <c r="X494" s="144"/>
    </row>
    <row r="495" spans="24:24">
      <c r="X495" s="144"/>
    </row>
    <row r="496" spans="24:24">
      <c r="X496" s="144"/>
    </row>
    <row r="497" spans="24:24">
      <c r="X497" s="144"/>
    </row>
    <row r="498" spans="24:24">
      <c r="X498" s="144"/>
    </row>
    <row r="499" spans="24:24">
      <c r="X499" s="144"/>
    </row>
    <row r="500" spans="24:24">
      <c r="X500" s="144"/>
    </row>
    <row r="501" spans="24:24">
      <c r="X501" s="144"/>
    </row>
    <row r="502" spans="24:24">
      <c r="X502" s="144"/>
    </row>
    <row r="503" spans="24:24">
      <c r="X503" s="144"/>
    </row>
    <row r="504" spans="24:24">
      <c r="X504" s="144"/>
    </row>
    <row r="505" spans="24:24">
      <c r="X505" s="144"/>
    </row>
    <row r="506" spans="24:24">
      <c r="X506" s="144"/>
    </row>
    <row r="507" spans="24:24">
      <c r="X507" s="144"/>
    </row>
    <row r="508" spans="24:24">
      <c r="X508" s="144"/>
    </row>
    <row r="509" spans="24:24">
      <c r="X509" s="144"/>
    </row>
    <row r="510" spans="24:24">
      <c r="X510" s="144"/>
    </row>
    <row r="511" spans="24:24">
      <c r="X511" s="144"/>
    </row>
    <row r="512" spans="24:24">
      <c r="X512" s="144"/>
    </row>
    <row r="513" spans="24:24">
      <c r="X513" s="144"/>
    </row>
    <row r="514" spans="24:24">
      <c r="X514" s="144"/>
    </row>
    <row r="515" spans="24:24">
      <c r="X515" s="144"/>
    </row>
    <row r="516" spans="24:24">
      <c r="X516" s="144"/>
    </row>
    <row r="517" spans="24:24">
      <c r="X517" s="144"/>
    </row>
    <row r="518" spans="24:24">
      <c r="X518" s="144"/>
    </row>
    <row r="519" spans="24:24">
      <c r="X519" s="144"/>
    </row>
    <row r="520" spans="24:24">
      <c r="X520" s="144"/>
    </row>
    <row r="521" spans="24:24">
      <c r="X521" s="144"/>
    </row>
    <row r="522" spans="24:24">
      <c r="X522" s="144"/>
    </row>
    <row r="523" spans="24:24">
      <c r="X523" s="144"/>
    </row>
    <row r="524" spans="24:24">
      <c r="X524" s="144"/>
    </row>
    <row r="525" spans="24:24">
      <c r="X525" s="144"/>
    </row>
    <row r="526" spans="24:24">
      <c r="X526" s="144"/>
    </row>
    <row r="527" spans="24:24">
      <c r="X527" s="144"/>
    </row>
    <row r="528" spans="24:24">
      <c r="X528" s="144"/>
    </row>
    <row r="529" spans="24:24">
      <c r="X529" s="144"/>
    </row>
    <row r="530" spans="24:24">
      <c r="X530" s="144"/>
    </row>
    <row r="531" spans="24:24">
      <c r="X531" s="144"/>
    </row>
    <row r="532" spans="24:24">
      <c r="X532" s="144"/>
    </row>
    <row r="533" spans="24:24">
      <c r="X533" s="144"/>
    </row>
    <row r="534" spans="24:24">
      <c r="X534" s="144"/>
    </row>
    <row r="535" spans="24:24">
      <c r="X535" s="144"/>
    </row>
    <row r="536" spans="24:24">
      <c r="X536" s="144"/>
    </row>
    <row r="537" spans="24:24">
      <c r="X537" s="144"/>
    </row>
    <row r="538" spans="24:24">
      <c r="X538" s="144"/>
    </row>
    <row r="539" spans="24:24">
      <c r="X539" s="144"/>
    </row>
    <row r="540" spans="24:24">
      <c r="X540" s="144"/>
    </row>
    <row r="541" spans="24:24">
      <c r="X541" s="144"/>
    </row>
    <row r="542" spans="24:24">
      <c r="X542" s="144"/>
    </row>
    <row r="543" spans="24:24">
      <c r="X543" s="144"/>
    </row>
    <row r="544" spans="24:24">
      <c r="X544" s="144"/>
    </row>
    <row r="545" spans="24:24">
      <c r="X545" s="144"/>
    </row>
    <row r="546" spans="24:24">
      <c r="X546" s="144"/>
    </row>
    <row r="547" spans="24:24">
      <c r="X547" s="144"/>
    </row>
    <row r="548" spans="24:24">
      <c r="X548" s="144"/>
    </row>
    <row r="549" spans="24:24">
      <c r="X549" s="144"/>
    </row>
    <row r="550" spans="24:24">
      <c r="X550" s="144"/>
    </row>
    <row r="551" spans="24:24">
      <c r="X551" s="144"/>
    </row>
    <row r="552" spans="24:24">
      <c r="X552" s="144"/>
    </row>
    <row r="553" spans="24:24">
      <c r="X553" s="144"/>
    </row>
    <row r="554" spans="24:24">
      <c r="X554" s="144"/>
    </row>
    <row r="555" spans="24:24">
      <c r="X555" s="144"/>
    </row>
    <row r="556" spans="24:24">
      <c r="X556" s="144"/>
    </row>
    <row r="557" spans="24:24">
      <c r="X557" s="144"/>
    </row>
    <row r="558" spans="24:24">
      <c r="X558" s="144"/>
    </row>
    <row r="559" spans="24:24">
      <c r="X559" s="144"/>
    </row>
    <row r="560" spans="24:24">
      <c r="X560" s="144"/>
    </row>
    <row r="561" spans="24:24">
      <c r="X561" s="144"/>
    </row>
    <row r="562" spans="24:24">
      <c r="X562" s="144"/>
    </row>
    <row r="563" spans="24:24">
      <c r="X563" s="144"/>
    </row>
    <row r="564" spans="24:24">
      <c r="X564" s="144"/>
    </row>
    <row r="565" spans="24:24">
      <c r="X565" s="144"/>
    </row>
    <row r="566" spans="24:24">
      <c r="X566" s="144"/>
    </row>
    <row r="567" spans="24:24">
      <c r="X567" s="144"/>
    </row>
    <row r="568" spans="24:24">
      <c r="X568" s="144"/>
    </row>
    <row r="569" spans="24:24">
      <c r="X569" s="144"/>
    </row>
    <row r="570" spans="24:24">
      <c r="X570" s="144"/>
    </row>
    <row r="571" spans="24:24">
      <c r="X571" s="144"/>
    </row>
    <row r="572" spans="24:24">
      <c r="X572" s="144"/>
    </row>
    <row r="573" spans="24:24">
      <c r="X573" s="144"/>
    </row>
    <row r="574" spans="24:24">
      <c r="X574" s="144"/>
    </row>
    <row r="575" spans="24:24">
      <c r="X575" s="144"/>
    </row>
    <row r="576" spans="24:24">
      <c r="X576" s="144"/>
    </row>
    <row r="577" spans="24:24">
      <c r="X577" s="144"/>
    </row>
    <row r="578" spans="24:24">
      <c r="X578" s="144"/>
    </row>
    <row r="579" spans="24:24">
      <c r="X579" s="144"/>
    </row>
    <row r="580" spans="24:24">
      <c r="X580" s="144"/>
    </row>
    <row r="581" spans="24:24">
      <c r="X581" s="144"/>
    </row>
    <row r="582" spans="24:24">
      <c r="X582" s="144"/>
    </row>
    <row r="583" spans="24:24">
      <c r="X583" s="144"/>
    </row>
    <row r="584" spans="24:24">
      <c r="X584" s="144"/>
    </row>
    <row r="585" spans="24:24">
      <c r="X585" s="144"/>
    </row>
    <row r="586" spans="24:24">
      <c r="X586" s="144"/>
    </row>
    <row r="587" spans="24:24">
      <c r="X587" s="144"/>
    </row>
    <row r="588" spans="24:24">
      <c r="X588" s="144"/>
    </row>
    <row r="589" spans="24:24">
      <c r="X589" s="144"/>
    </row>
    <row r="590" spans="24:24">
      <c r="X590" s="144"/>
    </row>
    <row r="591" spans="24:24">
      <c r="X591" s="144"/>
    </row>
    <row r="592" spans="24:24">
      <c r="X592" s="144"/>
    </row>
    <row r="593" spans="24:24">
      <c r="X593" s="144"/>
    </row>
    <row r="594" spans="24:24">
      <c r="X594" s="144"/>
    </row>
    <row r="595" spans="24:24">
      <c r="X595" s="144"/>
    </row>
    <row r="596" spans="24:24">
      <c r="X596" s="144"/>
    </row>
    <row r="597" spans="24:24">
      <c r="X597" s="144"/>
    </row>
    <row r="598" spans="24:24">
      <c r="X598" s="144"/>
    </row>
    <row r="599" spans="24:24">
      <c r="X599" s="144"/>
    </row>
    <row r="600" spans="24:24">
      <c r="X600" s="144"/>
    </row>
    <row r="601" spans="24:24">
      <c r="X601" s="144"/>
    </row>
    <row r="602" spans="24:24">
      <c r="X602" s="144"/>
    </row>
    <row r="603" spans="24:24">
      <c r="X603" s="144"/>
    </row>
    <row r="604" spans="24:24">
      <c r="X604" s="144"/>
    </row>
    <row r="605" spans="24:24">
      <c r="X605" s="144"/>
    </row>
    <row r="606" spans="24:24">
      <c r="X606" s="144"/>
    </row>
    <row r="607" spans="24:24">
      <c r="X607" s="144"/>
    </row>
    <row r="608" spans="24:24">
      <c r="X608" s="144"/>
    </row>
    <row r="609" spans="24:24">
      <c r="X609" s="144"/>
    </row>
    <row r="610" spans="24:24">
      <c r="X610" s="144"/>
    </row>
    <row r="611" spans="24:24">
      <c r="X611" s="144"/>
    </row>
    <row r="612" spans="24:24">
      <c r="X612" s="144"/>
    </row>
    <row r="613" spans="24:24">
      <c r="X613" s="144"/>
    </row>
    <row r="614" spans="24:24">
      <c r="X614" s="144"/>
    </row>
    <row r="615" spans="24:24">
      <c r="X615" s="144"/>
    </row>
    <row r="616" spans="24:24">
      <c r="X616" s="144"/>
    </row>
    <row r="617" spans="24:24">
      <c r="X617" s="144"/>
    </row>
    <row r="618" spans="24:24">
      <c r="X618" s="144"/>
    </row>
    <row r="619" spans="24:24">
      <c r="X619" s="144"/>
    </row>
    <row r="620" spans="24:24">
      <c r="X620" s="144"/>
    </row>
    <row r="621" spans="24:24">
      <c r="X621" s="144"/>
    </row>
    <row r="622" spans="24:24">
      <c r="X622" s="144"/>
    </row>
    <row r="623" spans="24:24">
      <c r="X623" s="144"/>
    </row>
    <row r="624" spans="24:24">
      <c r="X624" s="144"/>
    </row>
    <row r="625" spans="24:24">
      <c r="X625" s="144"/>
    </row>
    <row r="626" spans="24:24">
      <c r="X626" s="144"/>
    </row>
    <row r="627" spans="24:24">
      <c r="X627" s="144"/>
    </row>
    <row r="628" spans="24:24">
      <c r="X628" s="144"/>
    </row>
    <row r="629" spans="24:24">
      <c r="X629" s="144"/>
    </row>
    <row r="630" spans="24:24">
      <c r="X630" s="144"/>
    </row>
    <row r="631" spans="24:24">
      <c r="X631" s="144"/>
    </row>
    <row r="632" spans="24:24">
      <c r="X632" s="144"/>
    </row>
    <row r="633" spans="24:24">
      <c r="X633" s="144"/>
    </row>
    <row r="634" spans="24:24">
      <c r="X634" s="144"/>
    </row>
    <row r="635" spans="24:24">
      <c r="X635" s="144"/>
    </row>
    <row r="636" spans="24:24">
      <c r="X636" s="144"/>
    </row>
    <row r="637" spans="24:24">
      <c r="X637" s="144"/>
    </row>
    <row r="638" spans="24:24">
      <c r="X638" s="144"/>
    </row>
    <row r="639" spans="24:24">
      <c r="X639" s="144"/>
    </row>
    <row r="640" spans="24:24">
      <c r="X640" s="144"/>
    </row>
    <row r="641" spans="24:24">
      <c r="X641" s="144"/>
    </row>
    <row r="642" spans="24:24">
      <c r="X642" s="144"/>
    </row>
    <row r="643" spans="24:24">
      <c r="X643" s="144"/>
    </row>
    <row r="644" spans="24:24">
      <c r="X644" s="144"/>
    </row>
    <row r="645" spans="24:24">
      <c r="X645" s="144"/>
    </row>
    <row r="646" spans="24:24">
      <c r="X646" s="144"/>
    </row>
    <row r="647" spans="24:24">
      <c r="X647" s="144"/>
    </row>
    <row r="648" spans="24:24">
      <c r="X648" s="144"/>
    </row>
    <row r="649" spans="24:24">
      <c r="X649" s="144"/>
    </row>
    <row r="650" spans="24:24">
      <c r="X650" s="144"/>
    </row>
    <row r="651" spans="24:24">
      <c r="X651" s="144"/>
    </row>
    <row r="652" spans="24:24">
      <c r="X652" s="144"/>
    </row>
    <row r="653" spans="24:24">
      <c r="X653" s="144"/>
    </row>
    <row r="654" spans="24:24">
      <c r="X654" s="144"/>
    </row>
    <row r="655" spans="24:24">
      <c r="X655" s="144"/>
    </row>
    <row r="656" spans="24:24">
      <c r="X656" s="144"/>
    </row>
    <row r="657" spans="24:24">
      <c r="X657" s="144"/>
    </row>
    <row r="658" spans="24:24">
      <c r="X658" s="144"/>
    </row>
    <row r="659" spans="24:24">
      <c r="X659" s="144"/>
    </row>
    <row r="660" spans="24:24">
      <c r="X660" s="144"/>
    </row>
    <row r="661" spans="24:24">
      <c r="X661" s="144"/>
    </row>
    <row r="662" spans="24:24">
      <c r="X662" s="144"/>
    </row>
    <row r="663" spans="24:24">
      <c r="X663" s="144"/>
    </row>
    <row r="664" spans="24:24">
      <c r="X664" s="144"/>
    </row>
    <row r="665" spans="24:24">
      <c r="X665" s="144"/>
    </row>
    <row r="666" spans="24:24">
      <c r="X666" s="144"/>
    </row>
    <row r="667" spans="24:24">
      <c r="X667" s="144"/>
    </row>
    <row r="668" spans="24:24">
      <c r="X668" s="144"/>
    </row>
    <row r="669" spans="24:24">
      <c r="X669" s="144"/>
    </row>
    <row r="670" spans="24:24">
      <c r="X670" s="144"/>
    </row>
    <row r="671" spans="24:24">
      <c r="X671" s="144"/>
    </row>
    <row r="672" spans="24:24">
      <c r="X672" s="144"/>
    </row>
    <row r="673" spans="24:24">
      <c r="X673" s="144"/>
    </row>
    <row r="674" spans="24:24">
      <c r="X674" s="144"/>
    </row>
    <row r="675" spans="24:24">
      <c r="X675" s="144"/>
    </row>
    <row r="676" spans="24:24">
      <c r="X676" s="144"/>
    </row>
    <row r="677" spans="24:24">
      <c r="X677" s="144"/>
    </row>
    <row r="678" spans="24:24">
      <c r="X678" s="144"/>
    </row>
    <row r="679" spans="24:24">
      <c r="X679" s="144"/>
    </row>
    <row r="680" spans="24:24">
      <c r="X680" s="144"/>
    </row>
    <row r="681" spans="24:24">
      <c r="X681" s="144"/>
    </row>
    <row r="682" spans="24:24">
      <c r="X682" s="144"/>
    </row>
    <row r="683" spans="24:24">
      <c r="X683" s="144"/>
    </row>
    <row r="684" spans="24:24">
      <c r="X684" s="144"/>
    </row>
    <row r="685" spans="24:24">
      <c r="X685" s="144"/>
    </row>
    <row r="686" spans="24:24">
      <c r="X686" s="144"/>
    </row>
    <row r="687" spans="24:24">
      <c r="X687" s="144"/>
    </row>
    <row r="688" spans="24:24">
      <c r="X688" s="144"/>
    </row>
    <row r="689" spans="24:24">
      <c r="X689" s="144"/>
    </row>
    <row r="690" spans="24:24">
      <c r="X690" s="144"/>
    </row>
    <row r="691" spans="24:24">
      <c r="X691" s="144"/>
    </row>
    <row r="692" spans="24:24">
      <c r="X692" s="144"/>
    </row>
    <row r="693" spans="24:24">
      <c r="X693" s="144"/>
    </row>
    <row r="694" spans="24:24">
      <c r="X694" s="144"/>
    </row>
    <row r="695" spans="24:24">
      <c r="X695" s="144"/>
    </row>
    <row r="696" spans="24:24">
      <c r="X696" s="144"/>
    </row>
    <row r="697" spans="24:24">
      <c r="X697" s="144"/>
    </row>
    <row r="698" spans="24:24">
      <c r="X698" s="144"/>
    </row>
    <row r="699" spans="24:24">
      <c r="X699" s="144"/>
    </row>
    <row r="700" spans="24:24">
      <c r="X700" s="144"/>
    </row>
    <row r="701" spans="24:24">
      <c r="X701" s="144"/>
    </row>
    <row r="702" spans="24:24">
      <c r="X702" s="144"/>
    </row>
    <row r="703" spans="24:24">
      <c r="X703" s="144"/>
    </row>
    <row r="704" spans="24:24">
      <c r="X704" s="144"/>
    </row>
    <row r="705" spans="24:24">
      <c r="X705" s="144"/>
    </row>
    <row r="706" spans="24:24">
      <c r="X706" s="144"/>
    </row>
    <row r="707" spans="24:24">
      <c r="X707" s="144"/>
    </row>
    <row r="708" spans="24:24">
      <c r="X708" s="144"/>
    </row>
    <row r="709" spans="24:24">
      <c r="X709" s="144"/>
    </row>
    <row r="710" spans="24:24">
      <c r="X710" s="144"/>
    </row>
    <row r="711" spans="24:24">
      <c r="X711" s="144"/>
    </row>
    <row r="712" spans="24:24">
      <c r="X712" s="144"/>
    </row>
    <row r="713" spans="24:24">
      <c r="X713" s="144"/>
    </row>
    <row r="714" spans="24:24">
      <c r="X714" s="144"/>
    </row>
    <row r="715" spans="24:24">
      <c r="X715" s="144"/>
    </row>
    <row r="716" spans="24:24">
      <c r="X716" s="144"/>
    </row>
    <row r="717" spans="24:24">
      <c r="X717" s="144"/>
    </row>
    <row r="718" spans="24:24">
      <c r="X718" s="144"/>
    </row>
    <row r="719" spans="24:24">
      <c r="X719" s="144"/>
    </row>
    <row r="720" spans="24:24">
      <c r="X720" s="144"/>
    </row>
    <row r="721" spans="24:24">
      <c r="X721" s="144"/>
    </row>
    <row r="722" spans="24:24">
      <c r="X722" s="144"/>
    </row>
    <row r="723" spans="24:24">
      <c r="X723" s="144"/>
    </row>
    <row r="724" spans="24:24">
      <c r="X724" s="144"/>
    </row>
    <row r="725" spans="24:24">
      <c r="X725" s="144"/>
    </row>
    <row r="726" spans="24:24">
      <c r="X726" s="144"/>
    </row>
    <row r="727" spans="24:24">
      <c r="X727" s="144"/>
    </row>
    <row r="728" spans="24:24">
      <c r="X728" s="144"/>
    </row>
    <row r="729" spans="24:24">
      <c r="X729" s="144"/>
    </row>
    <row r="730" spans="24:24">
      <c r="X730" s="144"/>
    </row>
    <row r="731" spans="24:24">
      <c r="X731" s="144"/>
    </row>
    <row r="732" spans="24:24">
      <c r="X732" s="144"/>
    </row>
    <row r="733" spans="24:24">
      <c r="X733" s="144"/>
    </row>
    <row r="734" spans="24:24">
      <c r="X734" s="144"/>
    </row>
    <row r="735" spans="24:24">
      <c r="X735" s="144"/>
    </row>
    <row r="736" spans="24:24">
      <c r="X736" s="144"/>
    </row>
    <row r="737" spans="24:24">
      <c r="X737" s="144"/>
    </row>
    <row r="738" spans="24:24">
      <c r="X738" s="144"/>
    </row>
    <row r="739" spans="24:24">
      <c r="X739" s="144"/>
    </row>
    <row r="740" spans="24:24">
      <c r="X740" s="144"/>
    </row>
    <row r="741" spans="24:24">
      <c r="X741" s="144"/>
    </row>
    <row r="742" spans="24:24">
      <c r="X742" s="144"/>
    </row>
    <row r="743" spans="24:24">
      <c r="X743" s="144"/>
    </row>
    <row r="744" spans="24:24">
      <c r="X744" s="144"/>
    </row>
    <row r="745" spans="24:24">
      <c r="X745" s="144"/>
    </row>
    <row r="746" spans="24:24">
      <c r="X746" s="144"/>
    </row>
    <row r="747" spans="24:24">
      <c r="X747" s="144"/>
    </row>
    <row r="748" spans="24:24">
      <c r="X748" s="144"/>
    </row>
    <row r="749" spans="24:24">
      <c r="X749" s="144"/>
    </row>
    <row r="750" spans="24:24">
      <c r="X750" s="144"/>
    </row>
    <row r="751" spans="24:24">
      <c r="X751" s="144"/>
    </row>
    <row r="752" spans="24:24">
      <c r="X752" s="144"/>
    </row>
    <row r="753" spans="24:24">
      <c r="X753" s="144"/>
    </row>
    <row r="754" spans="24:24">
      <c r="X754" s="144"/>
    </row>
    <row r="755" spans="24:24">
      <c r="X755" s="144"/>
    </row>
    <row r="756" spans="24:24">
      <c r="X756" s="144"/>
    </row>
    <row r="757" spans="24:24">
      <c r="X757" s="144"/>
    </row>
    <row r="758" spans="24:24">
      <c r="X758" s="144"/>
    </row>
    <row r="759" spans="24:24">
      <c r="X759" s="144"/>
    </row>
    <row r="760" spans="24:24">
      <c r="X760" s="144"/>
    </row>
    <row r="761" spans="24:24">
      <c r="X761" s="144"/>
    </row>
    <row r="762" spans="24:24">
      <c r="X762" s="144"/>
    </row>
    <row r="763" spans="24:24">
      <c r="X763" s="144"/>
    </row>
    <row r="764" spans="24:24">
      <c r="X764" s="144"/>
    </row>
    <row r="765" spans="24:24">
      <c r="X765" s="144"/>
    </row>
    <row r="766" spans="24:24">
      <c r="X766" s="144"/>
    </row>
    <row r="767" spans="24:24">
      <c r="X767" s="144"/>
    </row>
    <row r="768" spans="24:24">
      <c r="X768" s="144"/>
    </row>
    <row r="769" spans="24:24">
      <c r="X769" s="144"/>
    </row>
    <row r="770" spans="24:24">
      <c r="X770" s="144"/>
    </row>
    <row r="771" spans="24:24">
      <c r="X771" s="144"/>
    </row>
    <row r="772" spans="24:24">
      <c r="X772" s="144"/>
    </row>
    <row r="773" spans="24:24">
      <c r="X773" s="144"/>
    </row>
    <row r="774" spans="24:24">
      <c r="X774" s="144"/>
    </row>
    <row r="775" spans="24:24">
      <c r="X775" s="144"/>
    </row>
    <row r="776" spans="24:24">
      <c r="X776" s="144"/>
    </row>
    <row r="777" spans="24:24">
      <c r="X777" s="144"/>
    </row>
    <row r="778" spans="24:24">
      <c r="X778" s="144"/>
    </row>
    <row r="779" spans="24:24">
      <c r="X779" s="144"/>
    </row>
    <row r="780" spans="24:24">
      <c r="X780" s="144"/>
    </row>
    <row r="781" spans="24:24">
      <c r="X781" s="144"/>
    </row>
    <row r="782" spans="24:24">
      <c r="X782" s="144"/>
    </row>
    <row r="783" spans="24:24">
      <c r="X783" s="144"/>
    </row>
    <row r="784" spans="24:24">
      <c r="X784" s="144"/>
    </row>
    <row r="785" spans="24:24">
      <c r="X785" s="144"/>
    </row>
    <row r="786" spans="24:24">
      <c r="X786" s="144"/>
    </row>
    <row r="787" spans="24:24">
      <c r="X787" s="144"/>
    </row>
    <row r="788" spans="24:24">
      <c r="X788" s="144"/>
    </row>
    <row r="789" spans="24:24">
      <c r="X789" s="144"/>
    </row>
    <row r="790" spans="24:24">
      <c r="X790" s="144"/>
    </row>
    <row r="791" spans="24:24">
      <c r="X791" s="144"/>
    </row>
    <row r="792" spans="24:24">
      <c r="X792" s="144"/>
    </row>
    <row r="793" spans="24:24">
      <c r="X793" s="144"/>
    </row>
    <row r="794" spans="24:24">
      <c r="X794" s="144"/>
    </row>
    <row r="795" spans="24:24">
      <c r="X795" s="144"/>
    </row>
    <row r="796" spans="24:24">
      <c r="X796" s="144"/>
    </row>
    <row r="797" spans="24:24">
      <c r="X797" s="144"/>
    </row>
    <row r="798" spans="24:24">
      <c r="X798" s="144"/>
    </row>
    <row r="799" spans="24:24">
      <c r="X799" s="144"/>
    </row>
    <row r="800" spans="24:24">
      <c r="X800" s="144"/>
    </row>
    <row r="801" spans="24:24">
      <c r="X801" s="144"/>
    </row>
    <row r="802" spans="24:24">
      <c r="X802" s="144"/>
    </row>
    <row r="803" spans="24:24">
      <c r="X803" s="144"/>
    </row>
    <row r="804" spans="24:24">
      <c r="X804" s="144"/>
    </row>
    <row r="805" spans="24:24">
      <c r="X805" s="144"/>
    </row>
    <row r="806" spans="24:24">
      <c r="X806" s="144"/>
    </row>
    <row r="807" spans="24:24">
      <c r="X807" s="144"/>
    </row>
    <row r="808" spans="24:24">
      <c r="X808" s="144"/>
    </row>
    <row r="809" spans="24:24">
      <c r="X809" s="144"/>
    </row>
    <row r="810" spans="24:24">
      <c r="X810" s="144"/>
    </row>
    <row r="811" spans="24:24">
      <c r="X811" s="144"/>
    </row>
    <row r="812" spans="24:24">
      <c r="X812" s="144"/>
    </row>
    <row r="813" spans="24:24">
      <c r="X813" s="144"/>
    </row>
    <row r="814" spans="24:24">
      <c r="X814" s="144"/>
    </row>
    <row r="815" spans="24:24">
      <c r="X815" s="144"/>
    </row>
    <row r="816" spans="24:24">
      <c r="X816" s="144"/>
    </row>
    <row r="817" spans="24:24">
      <c r="X817" s="144"/>
    </row>
    <row r="818" spans="24:24">
      <c r="X818" s="144"/>
    </row>
    <row r="819" spans="24:24">
      <c r="X819" s="144"/>
    </row>
    <row r="820" spans="24:24">
      <c r="X820" s="144"/>
    </row>
    <row r="821" spans="24:24">
      <c r="X821" s="144"/>
    </row>
    <row r="822" spans="24:24">
      <c r="X822" s="144"/>
    </row>
    <row r="823" spans="24:24">
      <c r="X823" s="144"/>
    </row>
    <row r="824" spans="24:24">
      <c r="X824" s="144"/>
    </row>
    <row r="825" spans="24:24">
      <c r="X825" s="144"/>
    </row>
    <row r="826" spans="24:24">
      <c r="X826" s="144"/>
    </row>
    <row r="827" spans="24:24">
      <c r="X827" s="144"/>
    </row>
    <row r="828" spans="24:24">
      <c r="X828" s="144"/>
    </row>
    <row r="829" spans="24:24">
      <c r="X829" s="144"/>
    </row>
    <row r="830" spans="24:24">
      <c r="X830" s="144"/>
    </row>
    <row r="831" spans="24:24">
      <c r="X831" s="144"/>
    </row>
    <row r="832" spans="24:24">
      <c r="X832" s="144"/>
    </row>
    <row r="833" spans="24:24">
      <c r="X833" s="144"/>
    </row>
    <row r="834" spans="24:24">
      <c r="X834" s="144"/>
    </row>
    <row r="835" spans="24:24">
      <c r="X835" s="144"/>
    </row>
    <row r="836" spans="24:24">
      <c r="X836" s="144"/>
    </row>
    <row r="837" spans="24:24">
      <c r="X837" s="144"/>
    </row>
    <row r="838" spans="24:24">
      <c r="X838" s="144"/>
    </row>
    <row r="839" spans="24:24">
      <c r="X839" s="144"/>
    </row>
    <row r="840" spans="24:24">
      <c r="X840" s="144"/>
    </row>
    <row r="841" spans="24:24">
      <c r="X841" s="144"/>
    </row>
    <row r="842" spans="24:24">
      <c r="X842" s="144"/>
    </row>
    <row r="843" spans="24:24">
      <c r="X843" s="144"/>
    </row>
    <row r="844" spans="24:24">
      <c r="X844" s="144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T1" zoomScale="70" zoomScaleNormal="70" workbookViewId="0">
      <selection activeCell="T1" sqref="T1"/>
    </sheetView>
  </sheetViews>
  <sheetFormatPr defaultColWidth="0" defaultRowHeight="14.25"/>
  <cols>
    <col min="1" max="21" width="11.625" style="4" customWidth="1"/>
    <col min="22" max="22" width="11.625" style="140" customWidth="1"/>
    <col min="23" max="36" width="11.625" style="4" customWidth="1"/>
    <col min="37" max="16384" width="11.625" style="4" hidden="1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162</v>
      </c>
      <c r="N1" s="19" t="s">
        <v>124</v>
      </c>
      <c r="O1" s="19" t="s">
        <v>9</v>
      </c>
      <c r="P1" s="19" t="s">
        <v>10</v>
      </c>
      <c r="Q1" s="19" t="s">
        <v>199</v>
      </c>
      <c r="R1" s="19" t="s">
        <v>11</v>
      </c>
      <c r="S1" s="19" t="s">
        <v>12</v>
      </c>
      <c r="T1" s="19" t="s">
        <v>935</v>
      </c>
      <c r="U1" s="19" t="s">
        <v>13</v>
      </c>
      <c r="V1" s="137" t="s">
        <v>14</v>
      </c>
      <c r="W1" s="19" t="s">
        <v>15</v>
      </c>
      <c r="X1" s="19" t="s">
        <v>436</v>
      </c>
      <c r="Y1" s="19" t="s">
        <v>856</v>
      </c>
      <c r="Z1" s="19" t="s">
        <v>17</v>
      </c>
      <c r="AA1" s="19" t="s">
        <v>18</v>
      </c>
      <c r="AB1" s="19" t="s">
        <v>19</v>
      </c>
      <c r="AC1" s="19" t="s">
        <v>16</v>
      </c>
      <c r="AD1" s="19" t="s">
        <v>20</v>
      </c>
      <c r="AE1" s="19" t="s">
        <v>21</v>
      </c>
      <c r="AF1" s="19" t="s">
        <v>178</v>
      </c>
      <c r="AG1" s="19" t="s">
        <v>22</v>
      </c>
      <c r="AH1" s="19" t="s">
        <v>23</v>
      </c>
      <c r="AI1" s="19" t="s">
        <v>24</v>
      </c>
      <c r="AJ1" s="19" t="s">
        <v>25</v>
      </c>
    </row>
    <row r="2" spans="1:36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P2" s="18"/>
      <c r="Q2" s="18"/>
      <c r="R2" s="18"/>
      <c r="S2" s="18"/>
      <c r="T2" s="20"/>
      <c r="U2" s="18"/>
      <c r="V2" s="141"/>
      <c r="X2" s="18"/>
      <c r="Y2" s="18"/>
      <c r="Z2" s="18"/>
      <c r="AA2" s="18"/>
      <c r="AB2" s="18"/>
      <c r="AC2" s="18"/>
      <c r="AD2" s="18"/>
      <c r="AE2" s="18"/>
      <c r="AG2" s="18"/>
    </row>
    <row r="3" spans="1:36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P3" s="18"/>
      <c r="Q3" s="18"/>
      <c r="R3" s="18"/>
      <c r="S3" s="18"/>
      <c r="T3" s="20"/>
      <c r="U3" s="18"/>
      <c r="V3" s="141"/>
      <c r="W3" s="18"/>
      <c r="X3" s="18"/>
      <c r="Y3" s="18"/>
      <c r="Z3" s="18"/>
      <c r="AA3" s="18"/>
      <c r="AB3" s="18"/>
      <c r="AC3" s="18"/>
      <c r="AD3" s="18"/>
      <c r="AE3" s="18"/>
      <c r="AG3" s="18"/>
    </row>
    <row r="4" spans="1:3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P4" s="18"/>
      <c r="Q4" s="18"/>
      <c r="R4" s="18"/>
      <c r="S4" s="18"/>
      <c r="T4" s="20"/>
      <c r="U4" s="18"/>
      <c r="V4" s="141"/>
      <c r="W4" s="18"/>
      <c r="X4" s="18"/>
      <c r="Y4" s="18"/>
      <c r="Z4" s="18"/>
      <c r="AA4" s="18"/>
      <c r="AB4" s="18"/>
      <c r="AC4" s="18"/>
      <c r="AD4" s="18"/>
      <c r="AE4" s="18"/>
      <c r="AG4" s="18"/>
    </row>
    <row r="5" spans="1:36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P5" s="18"/>
      <c r="Q5" s="18"/>
      <c r="R5" s="18"/>
      <c r="S5" s="18"/>
      <c r="T5" s="20"/>
      <c r="U5" s="18"/>
      <c r="V5" s="141"/>
      <c r="W5" s="18"/>
      <c r="X5" s="18"/>
      <c r="Y5" s="18"/>
      <c r="Z5" s="18"/>
      <c r="AA5" s="18"/>
      <c r="AB5" s="18"/>
      <c r="AC5" s="18"/>
      <c r="AD5" s="18"/>
      <c r="AE5" s="18"/>
      <c r="AG5" s="18"/>
    </row>
    <row r="6" spans="1:36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P6" s="18"/>
      <c r="Q6" s="18"/>
      <c r="R6" s="18"/>
      <c r="S6" s="18"/>
      <c r="T6" s="20"/>
      <c r="U6" s="18"/>
      <c r="V6" s="141"/>
      <c r="W6" s="18"/>
      <c r="X6" s="18"/>
      <c r="Y6" s="18"/>
      <c r="Z6" s="18"/>
      <c r="AA6" s="18"/>
      <c r="AB6" s="18"/>
      <c r="AC6" s="18"/>
      <c r="AD6" s="18"/>
      <c r="AE6" s="18"/>
      <c r="AG6" s="18"/>
    </row>
    <row r="7" spans="1:36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P7" s="18"/>
      <c r="Q7" s="18"/>
      <c r="R7" s="18"/>
      <c r="S7" s="18"/>
      <c r="T7" s="20"/>
      <c r="U7" s="18"/>
      <c r="V7" s="141"/>
      <c r="W7" s="18"/>
      <c r="X7" s="18"/>
      <c r="Y7" s="18"/>
      <c r="Z7" s="18"/>
      <c r="AA7" s="18"/>
      <c r="AB7" s="18"/>
      <c r="AC7" s="18"/>
      <c r="AD7" s="18"/>
      <c r="AE7" s="18"/>
    </row>
    <row r="8" spans="1:3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P8" s="18"/>
      <c r="Q8" s="18"/>
      <c r="R8" s="18"/>
      <c r="S8" s="18"/>
      <c r="T8" s="20"/>
      <c r="U8" s="18"/>
      <c r="V8" s="141"/>
      <c r="W8" s="18"/>
      <c r="X8" s="18"/>
      <c r="Y8" s="18"/>
      <c r="Z8" s="18"/>
    </row>
    <row r="9" spans="1:36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P9" s="18"/>
      <c r="Q9" s="18"/>
      <c r="R9" s="18"/>
      <c r="S9" s="18"/>
      <c r="T9" s="20"/>
      <c r="U9" s="18"/>
      <c r="V9" s="141"/>
      <c r="W9" s="18"/>
      <c r="X9" s="18"/>
      <c r="Y9" s="18"/>
      <c r="Z9" s="18"/>
      <c r="AB9" s="20"/>
      <c r="AC9" s="20"/>
      <c r="AD9" s="26"/>
      <c r="AG9" s="18"/>
    </row>
    <row r="10" spans="1:36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P10" s="18"/>
      <c r="Q10" s="18"/>
      <c r="R10" s="18"/>
      <c r="S10" s="18"/>
      <c r="T10" s="20"/>
      <c r="U10" s="18"/>
      <c r="V10" s="141"/>
      <c r="W10" s="18"/>
      <c r="X10" s="18"/>
      <c r="Y10" s="18"/>
      <c r="Z10" s="18"/>
      <c r="AA10" s="18"/>
      <c r="AB10" s="18"/>
      <c r="AC10" s="18"/>
      <c r="AD10" s="18"/>
      <c r="AE10" s="18"/>
      <c r="AG10" s="18"/>
    </row>
    <row r="11" spans="1:36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P11" s="18"/>
      <c r="Q11" s="18"/>
      <c r="R11" s="18"/>
      <c r="S11" s="18"/>
      <c r="T11" s="20"/>
      <c r="U11" s="18"/>
      <c r="V11" s="141"/>
      <c r="W11" s="18"/>
      <c r="X11" s="18"/>
      <c r="Y11" s="18"/>
      <c r="Z11" s="18"/>
      <c r="AA11" s="18"/>
      <c r="AB11" s="18"/>
      <c r="AC11" s="18"/>
      <c r="AD11" s="18"/>
      <c r="AE11" s="18"/>
      <c r="AG11" s="18"/>
    </row>
    <row r="12" spans="1:36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P12" s="18"/>
      <c r="Q12" s="18"/>
      <c r="R12" s="18"/>
      <c r="S12" s="18"/>
      <c r="T12" s="20"/>
      <c r="U12" s="18"/>
      <c r="V12" s="141"/>
      <c r="W12" s="18"/>
      <c r="X12" s="18"/>
      <c r="Y12" s="18"/>
      <c r="Z12" s="18"/>
      <c r="AA12" s="18"/>
      <c r="AB12" s="18"/>
      <c r="AC12" s="18"/>
      <c r="AD12" s="18"/>
      <c r="AE12" s="18"/>
      <c r="AG12" s="18"/>
    </row>
    <row r="13" spans="1:36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P13" s="18"/>
      <c r="Q13" s="18"/>
      <c r="R13" s="18"/>
      <c r="S13" s="18"/>
      <c r="T13" s="20"/>
      <c r="U13" s="18"/>
      <c r="V13" s="141"/>
      <c r="W13" s="18"/>
      <c r="X13" s="18"/>
      <c r="Y13" s="18"/>
      <c r="Z13" s="18"/>
      <c r="AA13" s="18"/>
      <c r="AB13" s="18"/>
      <c r="AC13" s="18"/>
      <c r="AD13" s="18"/>
      <c r="AE13" s="18"/>
      <c r="AG13" s="18"/>
    </row>
    <row r="14" spans="1:36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P14" s="18"/>
      <c r="Q14" s="18"/>
      <c r="R14" s="18"/>
      <c r="S14" s="18"/>
      <c r="T14" s="20"/>
      <c r="U14" s="18"/>
      <c r="V14" s="141"/>
      <c r="W14" s="18"/>
      <c r="X14" s="18"/>
      <c r="Y14" s="18"/>
      <c r="Z14" s="18"/>
      <c r="AA14" s="18"/>
      <c r="AB14" s="18"/>
      <c r="AC14" s="18"/>
      <c r="AD14" s="18"/>
      <c r="AE14" s="18"/>
      <c r="AG14" s="18"/>
    </row>
    <row r="15" spans="1:36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P15" s="18"/>
      <c r="Q15" s="18"/>
      <c r="R15" s="18"/>
      <c r="S15" s="18"/>
      <c r="T15" s="20"/>
      <c r="U15" s="18"/>
      <c r="V15" s="141"/>
      <c r="W15" s="18"/>
      <c r="X15" s="18"/>
      <c r="Y15" s="18"/>
      <c r="Z15" s="18"/>
      <c r="AA15" s="18"/>
      <c r="AB15" s="18"/>
      <c r="AC15" s="18"/>
      <c r="AD15" s="18"/>
      <c r="AE15" s="18"/>
      <c r="AG15" s="18"/>
    </row>
    <row r="16" spans="1:3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P16" s="18"/>
      <c r="Q16" s="18"/>
      <c r="R16" s="18"/>
      <c r="S16" s="18"/>
      <c r="T16" s="20"/>
      <c r="U16" s="18"/>
      <c r="V16" s="141"/>
      <c r="W16" s="18"/>
      <c r="X16" s="18"/>
      <c r="Y16" s="18"/>
      <c r="Z16" s="18"/>
      <c r="AA16" s="18"/>
      <c r="AB16" s="18"/>
      <c r="AC16" s="18"/>
      <c r="AD16" s="18"/>
      <c r="AE16" s="18"/>
      <c r="AG16" s="18"/>
    </row>
    <row r="17" spans="1:3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P17" s="18"/>
      <c r="Q17" s="18"/>
      <c r="R17" s="18"/>
      <c r="S17" s="18"/>
      <c r="T17" s="20"/>
      <c r="U17" s="18"/>
      <c r="V17" s="141"/>
      <c r="W17" s="18"/>
      <c r="X17" s="18"/>
      <c r="Y17" s="18"/>
      <c r="Z17" s="18"/>
      <c r="AA17" s="18"/>
      <c r="AB17" s="18"/>
      <c r="AC17" s="18"/>
      <c r="AD17" s="18"/>
      <c r="AE17" s="18"/>
      <c r="AG17" s="18"/>
    </row>
    <row r="18" spans="1:3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P18" s="18"/>
      <c r="Q18" s="18"/>
      <c r="R18" s="18"/>
      <c r="S18" s="18"/>
      <c r="T18" s="20"/>
      <c r="U18" s="18"/>
      <c r="V18" s="141"/>
      <c r="W18" s="18"/>
      <c r="X18" s="18"/>
      <c r="Y18" s="18"/>
      <c r="Z18" s="18"/>
      <c r="AA18" s="18"/>
      <c r="AB18" s="18"/>
      <c r="AC18" s="18"/>
      <c r="AD18" s="18"/>
      <c r="AE18" s="18"/>
      <c r="AG18" s="18"/>
    </row>
    <row r="19" spans="1:3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P19" s="18"/>
      <c r="Q19" s="18"/>
      <c r="R19" s="18"/>
      <c r="S19" s="18"/>
      <c r="T19" s="20"/>
      <c r="U19" s="18"/>
      <c r="V19" s="141"/>
      <c r="W19" s="18"/>
      <c r="X19" s="18"/>
      <c r="Y19" s="18"/>
      <c r="Z19" s="18"/>
      <c r="AA19" s="18"/>
      <c r="AB19" s="18"/>
      <c r="AC19" s="18"/>
      <c r="AD19" s="18"/>
      <c r="AE19" s="18"/>
      <c r="AG19" s="18"/>
    </row>
    <row r="20" spans="1:33">
      <c r="E20" s="18"/>
      <c r="H20" s="18"/>
      <c r="I20" s="18"/>
      <c r="J20" s="18"/>
      <c r="K20" s="18"/>
      <c r="L20" s="18"/>
      <c r="M20" s="18"/>
      <c r="N20" s="18"/>
      <c r="P20" s="18"/>
      <c r="Q20" s="18"/>
      <c r="T20" s="20"/>
      <c r="X20" s="18"/>
      <c r="Y20" s="18"/>
      <c r="AG20" s="18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547"/>
  <sheetViews>
    <sheetView rightToLeft="1" topLeftCell="E1" zoomScale="70" zoomScaleNormal="70" workbookViewId="0">
      <selection activeCell="P77" sqref="P77:P528"/>
    </sheetView>
  </sheetViews>
  <sheetFormatPr defaultColWidth="0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39" customWidth="1"/>
    <col min="23" max="23" width="11.625" style="2" customWidth="1"/>
    <col min="24" max="25" width="11.625" style="4" customWidth="1"/>
    <col min="26" max="36" width="11.625" style="2" customWidth="1"/>
    <col min="37" max="16384" width="11.625" style="2" hidden="1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8</v>
      </c>
      <c r="N1" s="19" t="s">
        <v>162</v>
      </c>
      <c r="O1" s="19" t="s">
        <v>124</v>
      </c>
      <c r="P1" s="19" t="s">
        <v>9</v>
      </c>
      <c r="Q1" s="19" t="s">
        <v>10</v>
      </c>
      <c r="R1" s="19" t="s">
        <v>199</v>
      </c>
      <c r="S1" s="19" t="s">
        <v>11</v>
      </c>
      <c r="T1" s="19" t="s">
        <v>12</v>
      </c>
      <c r="U1" s="19" t="s">
        <v>13</v>
      </c>
      <c r="V1" s="157" t="s">
        <v>14</v>
      </c>
      <c r="W1" s="161" t="s">
        <v>15</v>
      </c>
      <c r="X1" s="19" t="s">
        <v>436</v>
      </c>
      <c r="Y1" s="19" t="s">
        <v>856</v>
      </c>
      <c r="Z1" s="19" t="s">
        <v>17</v>
      </c>
      <c r="AA1" s="155" t="s">
        <v>18</v>
      </c>
      <c r="AB1" s="166" t="s">
        <v>19</v>
      </c>
      <c r="AC1" s="19" t="s">
        <v>16</v>
      </c>
      <c r="AD1" s="19" t="s">
        <v>20</v>
      </c>
      <c r="AE1" s="19" t="s">
        <v>21</v>
      </c>
      <c r="AF1" s="19" t="s">
        <v>178</v>
      </c>
      <c r="AG1" s="19" t="s">
        <v>22</v>
      </c>
      <c r="AH1" s="161" t="s">
        <v>23</v>
      </c>
      <c r="AI1" s="161" t="s">
        <v>24</v>
      </c>
      <c r="AJ1" s="161" t="s">
        <v>25</v>
      </c>
    </row>
    <row r="2" spans="1:36">
      <c r="A2" s="2">
        <v>1182</v>
      </c>
      <c r="B2" s="20">
        <v>1182</v>
      </c>
      <c r="C2" s="20" t="s">
        <v>2063</v>
      </c>
      <c r="D2" s="20" t="s">
        <v>2064</v>
      </c>
      <c r="E2" s="18" t="s">
        <v>1359</v>
      </c>
      <c r="F2" s="20" t="s">
        <v>2065</v>
      </c>
      <c r="G2" s="20" t="s">
        <v>2066</v>
      </c>
      <c r="H2" s="18" t="s">
        <v>346</v>
      </c>
      <c r="I2" s="26" t="s">
        <v>196</v>
      </c>
      <c r="J2" s="18" t="s">
        <v>30</v>
      </c>
      <c r="K2" s="18" t="s">
        <v>324</v>
      </c>
      <c r="L2" s="20" t="s">
        <v>352</v>
      </c>
      <c r="M2" s="18" t="s">
        <v>41</v>
      </c>
      <c r="N2" s="20" t="s">
        <v>490</v>
      </c>
      <c r="O2" s="20" t="s">
        <v>138</v>
      </c>
      <c r="P2" s="20" t="s">
        <v>2067</v>
      </c>
      <c r="Q2" s="20" t="s">
        <v>440</v>
      </c>
      <c r="R2" s="20" t="s">
        <v>432</v>
      </c>
      <c r="S2" s="18" t="s">
        <v>34</v>
      </c>
      <c r="T2" s="149">
        <v>3.0000000000000001E-3</v>
      </c>
      <c r="U2" s="20" t="s">
        <v>2068</v>
      </c>
      <c r="V2" s="169">
        <v>4.65E-2</v>
      </c>
      <c r="W2" s="170">
        <v>0.42505999999999999</v>
      </c>
      <c r="X2" s="18" t="s">
        <v>438</v>
      </c>
      <c r="Y2" s="18" t="s">
        <v>138</v>
      </c>
      <c r="Z2" s="149">
        <v>48819.199999999997</v>
      </c>
      <c r="AA2" s="171">
        <v>1</v>
      </c>
      <c r="AB2" s="172">
        <v>120.23</v>
      </c>
      <c r="AC2" s="20"/>
      <c r="AD2" s="149">
        <v>58.695</v>
      </c>
      <c r="AE2" s="20"/>
      <c r="AF2" s="26"/>
      <c r="AG2" s="18" t="s">
        <v>36</v>
      </c>
      <c r="AH2" s="162">
        <v>3.4099999999999999E-4</v>
      </c>
      <c r="AI2" s="162">
        <v>1.37104499648732E-3</v>
      </c>
      <c r="AJ2" s="162">
        <v>1.3054442208540001E-4</v>
      </c>
    </row>
    <row r="3" spans="1:36">
      <c r="A3" s="20">
        <v>1182</v>
      </c>
      <c r="B3" s="20">
        <v>1182</v>
      </c>
      <c r="C3" s="20" t="s">
        <v>2069</v>
      </c>
      <c r="D3" s="20" t="s">
        <v>2070</v>
      </c>
      <c r="E3" s="18" t="s">
        <v>1359</v>
      </c>
      <c r="F3" s="20" t="s">
        <v>2071</v>
      </c>
      <c r="G3" s="20" t="s">
        <v>2072</v>
      </c>
      <c r="H3" s="18" t="s">
        <v>346</v>
      </c>
      <c r="I3" s="20" t="s">
        <v>196</v>
      </c>
      <c r="J3" s="18" t="s">
        <v>30</v>
      </c>
      <c r="K3" s="18" t="s">
        <v>30</v>
      </c>
      <c r="L3" s="20" t="s">
        <v>352</v>
      </c>
      <c r="M3" s="18" t="s">
        <v>41</v>
      </c>
      <c r="N3" s="20" t="s">
        <v>481</v>
      </c>
      <c r="O3" s="20" t="s">
        <v>138</v>
      </c>
      <c r="P3" s="20" t="s">
        <v>1370</v>
      </c>
      <c r="Q3" s="20" t="s">
        <v>194</v>
      </c>
      <c r="R3" s="20" t="s">
        <v>432</v>
      </c>
      <c r="S3" s="18" t="s">
        <v>34</v>
      </c>
      <c r="T3" s="149">
        <v>5.0369999999999999</v>
      </c>
      <c r="U3" s="20" t="s">
        <v>2073</v>
      </c>
      <c r="V3" s="169">
        <v>5.1499999999999997E-2</v>
      </c>
      <c r="W3" s="170">
        <v>4.1759999999999999E-2</v>
      </c>
      <c r="X3" s="18" t="s">
        <v>438</v>
      </c>
      <c r="Y3" s="18" t="s">
        <v>138</v>
      </c>
      <c r="Z3" s="149">
        <v>0.33</v>
      </c>
      <c r="AA3" s="171">
        <v>1</v>
      </c>
      <c r="AB3" s="172">
        <v>148.91</v>
      </c>
      <c r="AC3" s="20"/>
      <c r="AD3" s="149">
        <v>0</v>
      </c>
      <c r="AE3" s="20"/>
      <c r="AG3" s="18" t="s">
        <v>36</v>
      </c>
      <c r="AH3" s="162">
        <v>0</v>
      </c>
      <c r="AI3" s="162">
        <v>1.14785229326325E-8</v>
      </c>
      <c r="AJ3" s="162">
        <v>1.0929306816870601E-9</v>
      </c>
    </row>
    <row r="4" spans="1:36">
      <c r="A4" s="20">
        <v>1182</v>
      </c>
      <c r="B4" s="20">
        <v>1182</v>
      </c>
      <c r="C4" s="20" t="s">
        <v>1695</v>
      </c>
      <c r="D4" s="20" t="s">
        <v>1696</v>
      </c>
      <c r="E4" s="18" t="s">
        <v>1359</v>
      </c>
      <c r="F4" s="20" t="s">
        <v>2074</v>
      </c>
      <c r="G4" s="20" t="s">
        <v>2075</v>
      </c>
      <c r="H4" s="18" t="s">
        <v>346</v>
      </c>
      <c r="I4" s="20" t="s">
        <v>196</v>
      </c>
      <c r="J4" s="18" t="s">
        <v>30</v>
      </c>
      <c r="K4" s="18" t="s">
        <v>30</v>
      </c>
      <c r="L4" s="20" t="s">
        <v>352</v>
      </c>
      <c r="M4" s="18" t="s">
        <v>41</v>
      </c>
      <c r="N4" s="20" t="s">
        <v>465</v>
      </c>
      <c r="O4" s="20" t="s">
        <v>138</v>
      </c>
      <c r="P4" s="20" t="s">
        <v>2076</v>
      </c>
      <c r="Q4" s="20" t="s">
        <v>194</v>
      </c>
      <c r="R4" s="20" t="s">
        <v>432</v>
      </c>
      <c r="S4" s="18" t="s">
        <v>34</v>
      </c>
      <c r="T4" s="149">
        <v>2.472</v>
      </c>
      <c r="U4" s="20" t="s">
        <v>2077</v>
      </c>
      <c r="V4" s="169">
        <v>2.75E-2</v>
      </c>
      <c r="W4" s="170">
        <v>3.0839999999999999E-2</v>
      </c>
      <c r="X4" s="18" t="s">
        <v>438</v>
      </c>
      <c r="Y4" s="18" t="s">
        <v>138</v>
      </c>
      <c r="Z4" s="149">
        <v>173675.95</v>
      </c>
      <c r="AA4" s="171">
        <v>1</v>
      </c>
      <c r="AB4" s="172">
        <v>116.37</v>
      </c>
      <c r="AC4" s="20"/>
      <c r="AD4" s="149">
        <v>202.107</v>
      </c>
      <c r="AE4" s="20"/>
      <c r="AG4" s="18" t="s">
        <v>36</v>
      </c>
      <c r="AH4" s="162">
        <v>2.33E-4</v>
      </c>
      <c r="AI4" s="162">
        <v>4.7209447752586302E-3</v>
      </c>
      <c r="AJ4" s="162">
        <v>4.4950604025557E-4</v>
      </c>
    </row>
    <row r="5" spans="1:36">
      <c r="A5" s="20">
        <v>1182</v>
      </c>
      <c r="B5" s="20">
        <v>1182</v>
      </c>
      <c r="C5" s="20" t="s">
        <v>1695</v>
      </c>
      <c r="D5" s="20" t="s">
        <v>1696</v>
      </c>
      <c r="E5" s="18" t="s">
        <v>1359</v>
      </c>
      <c r="F5" s="20" t="s">
        <v>2078</v>
      </c>
      <c r="G5" s="20" t="s">
        <v>2079</v>
      </c>
      <c r="H5" s="18" t="s">
        <v>346</v>
      </c>
      <c r="I5" s="20" t="s">
        <v>993</v>
      </c>
      <c r="J5" s="18" t="s">
        <v>30</v>
      </c>
      <c r="K5" s="18" t="s">
        <v>30</v>
      </c>
      <c r="L5" s="20" t="s">
        <v>352</v>
      </c>
      <c r="M5" s="18" t="s">
        <v>41</v>
      </c>
      <c r="N5" s="20" t="s">
        <v>465</v>
      </c>
      <c r="O5" s="20" t="s">
        <v>138</v>
      </c>
      <c r="P5" s="20" t="s">
        <v>2076</v>
      </c>
      <c r="Q5" s="20" t="s">
        <v>194</v>
      </c>
      <c r="R5" s="20" t="s">
        <v>432</v>
      </c>
      <c r="S5" s="18" t="s">
        <v>34</v>
      </c>
      <c r="T5" s="149">
        <v>2.794</v>
      </c>
      <c r="U5" s="20" t="s">
        <v>2080</v>
      </c>
      <c r="V5" s="169">
        <v>2.5000000000000001E-2</v>
      </c>
      <c r="W5" s="170">
        <v>5.049E-2</v>
      </c>
      <c r="X5" s="18" t="s">
        <v>438</v>
      </c>
      <c r="Y5" s="18" t="s">
        <v>138</v>
      </c>
      <c r="Z5" s="149">
        <v>268800</v>
      </c>
      <c r="AA5" s="171">
        <v>1</v>
      </c>
      <c r="AB5" s="172">
        <v>94.1</v>
      </c>
      <c r="AC5" s="20"/>
      <c r="AD5" s="149">
        <v>252.941</v>
      </c>
      <c r="AE5" s="20"/>
      <c r="AG5" s="18" t="s">
        <v>36</v>
      </c>
      <c r="AH5" s="162">
        <v>3.7599999999999998E-4</v>
      </c>
      <c r="AI5" s="162">
        <v>5.9083619216781401E-3</v>
      </c>
      <c r="AJ5" s="162">
        <v>5.62566286674013E-4</v>
      </c>
    </row>
    <row r="6" spans="1:36">
      <c r="A6" s="20">
        <v>1182</v>
      </c>
      <c r="B6" s="20">
        <v>1182</v>
      </c>
      <c r="C6" s="20" t="s">
        <v>2081</v>
      </c>
      <c r="D6" s="20" t="s">
        <v>2082</v>
      </c>
      <c r="E6" s="18" t="s">
        <v>1359</v>
      </c>
      <c r="F6" s="20" t="s">
        <v>2083</v>
      </c>
      <c r="G6" s="20" t="s">
        <v>2084</v>
      </c>
      <c r="H6" s="18" t="s">
        <v>346</v>
      </c>
      <c r="I6" s="20" t="s">
        <v>993</v>
      </c>
      <c r="J6" s="18" t="s">
        <v>30</v>
      </c>
      <c r="K6" s="18" t="s">
        <v>30</v>
      </c>
      <c r="L6" s="20" t="s">
        <v>352</v>
      </c>
      <c r="M6" s="18" t="s">
        <v>41</v>
      </c>
      <c r="N6" s="20" t="s">
        <v>472</v>
      </c>
      <c r="O6" s="20" t="s">
        <v>138</v>
      </c>
      <c r="P6" s="20" t="s">
        <v>1363</v>
      </c>
      <c r="Q6" s="20" t="s">
        <v>440</v>
      </c>
      <c r="R6" s="20" t="s">
        <v>432</v>
      </c>
      <c r="S6" s="18" t="s">
        <v>34</v>
      </c>
      <c r="T6" s="149">
        <v>1.9470000000000001</v>
      </c>
      <c r="U6" s="20" t="s">
        <v>2085</v>
      </c>
      <c r="V6" s="169">
        <v>2.5499999999999998E-2</v>
      </c>
      <c r="W6" s="170">
        <v>4.9639999999999997E-2</v>
      </c>
      <c r="X6" s="18" t="s">
        <v>438</v>
      </c>
      <c r="Y6" s="18" t="s">
        <v>138</v>
      </c>
      <c r="Z6" s="147">
        <v>334156.25</v>
      </c>
      <c r="AA6" s="156">
        <v>1</v>
      </c>
      <c r="AB6" s="173">
        <v>95.58</v>
      </c>
      <c r="AC6" s="20"/>
      <c r="AD6" s="147">
        <v>319.387</v>
      </c>
      <c r="AG6" s="2" t="s">
        <v>36</v>
      </c>
      <c r="AH6" s="162">
        <v>5.1099999999999995E-4</v>
      </c>
      <c r="AI6" s="162">
        <v>7.4604464498763696E-3</v>
      </c>
      <c r="AJ6" s="162">
        <v>7.1034843699033397E-4</v>
      </c>
    </row>
    <row r="7" spans="1:36">
      <c r="A7" s="20">
        <v>1182</v>
      </c>
      <c r="B7" s="20">
        <v>1182</v>
      </c>
      <c r="C7" s="20" t="s">
        <v>2086</v>
      </c>
      <c r="D7" s="20" t="s">
        <v>2087</v>
      </c>
      <c r="E7" s="18" t="s">
        <v>1359</v>
      </c>
      <c r="F7" s="20" t="s">
        <v>2088</v>
      </c>
      <c r="G7" s="20" t="s">
        <v>2089</v>
      </c>
      <c r="H7" s="18" t="s">
        <v>346</v>
      </c>
      <c r="I7" s="20" t="s">
        <v>993</v>
      </c>
      <c r="J7" s="18" t="s">
        <v>30</v>
      </c>
      <c r="K7" s="18" t="s">
        <v>30</v>
      </c>
      <c r="L7" s="20" t="s">
        <v>352</v>
      </c>
      <c r="M7" s="18" t="s">
        <v>41</v>
      </c>
      <c r="N7" s="20" t="s">
        <v>470</v>
      </c>
      <c r="O7" s="20" t="s">
        <v>138</v>
      </c>
      <c r="P7" s="20" t="s">
        <v>2067</v>
      </c>
      <c r="Q7" s="20" t="s">
        <v>440</v>
      </c>
      <c r="R7" s="20" t="s">
        <v>432</v>
      </c>
      <c r="S7" s="18" t="s">
        <v>34</v>
      </c>
      <c r="T7" s="149">
        <v>3.34</v>
      </c>
      <c r="U7" s="20" t="s">
        <v>2090</v>
      </c>
      <c r="V7" s="169">
        <v>2.18E-2</v>
      </c>
      <c r="W7" s="170">
        <v>4.6550000000000001E-2</v>
      </c>
      <c r="X7" s="18" t="s">
        <v>438</v>
      </c>
      <c r="Y7" s="18" t="s">
        <v>138</v>
      </c>
      <c r="Z7" s="147">
        <v>965867</v>
      </c>
      <c r="AA7" s="156">
        <v>1</v>
      </c>
      <c r="AB7" s="173">
        <v>92.43</v>
      </c>
      <c r="AC7" s="20"/>
      <c r="AD7" s="147">
        <v>892.75099999999998</v>
      </c>
      <c r="AG7" s="2" t="s">
        <v>36</v>
      </c>
      <c r="AH7" s="162">
        <v>5.875E-3</v>
      </c>
      <c r="AI7" s="162">
        <v>2.0853477314166601E-2</v>
      </c>
      <c r="AJ7" s="162">
        <v>1.9855695118858601E-3</v>
      </c>
    </row>
    <row r="8" spans="1:36">
      <c r="A8" s="20">
        <v>1182</v>
      </c>
      <c r="B8" s="20">
        <v>1182</v>
      </c>
      <c r="C8" s="20" t="s">
        <v>1703</v>
      </c>
      <c r="D8" s="20" t="s">
        <v>1704</v>
      </c>
      <c r="E8" s="18" t="s">
        <v>1359</v>
      </c>
      <c r="F8" s="20" t="s">
        <v>2091</v>
      </c>
      <c r="G8" s="20" t="s">
        <v>2092</v>
      </c>
      <c r="H8" s="18" t="s">
        <v>346</v>
      </c>
      <c r="I8" s="20" t="s">
        <v>993</v>
      </c>
      <c r="J8" s="18" t="s">
        <v>30</v>
      </c>
      <c r="K8" s="18" t="s">
        <v>30</v>
      </c>
      <c r="L8" s="20" t="s">
        <v>352</v>
      </c>
      <c r="M8" s="18" t="s">
        <v>41</v>
      </c>
      <c r="N8" s="20" t="s">
        <v>481</v>
      </c>
      <c r="O8" s="20" t="s">
        <v>138</v>
      </c>
      <c r="P8" s="20" t="s">
        <v>2093</v>
      </c>
      <c r="Q8" s="20" t="s">
        <v>194</v>
      </c>
      <c r="R8" s="20" t="s">
        <v>432</v>
      </c>
      <c r="S8" s="18" t="s">
        <v>34</v>
      </c>
      <c r="T8" s="149">
        <v>7.3310000000000004</v>
      </c>
      <c r="U8" s="20" t="s">
        <v>2094</v>
      </c>
      <c r="V8" s="169">
        <v>2.4E-2</v>
      </c>
      <c r="W8" s="170">
        <v>4.6940000000000003E-2</v>
      </c>
      <c r="X8" s="18" t="s">
        <v>438</v>
      </c>
      <c r="Y8" s="18" t="s">
        <v>138</v>
      </c>
      <c r="Z8" s="149">
        <v>600000</v>
      </c>
      <c r="AA8" s="171">
        <v>1</v>
      </c>
      <c r="AB8" s="172">
        <v>84.92</v>
      </c>
      <c r="AC8" s="20"/>
      <c r="AD8" s="149">
        <v>509.52</v>
      </c>
      <c r="AE8" s="20"/>
      <c r="AG8" s="18" t="s">
        <v>36</v>
      </c>
      <c r="AH8" s="162">
        <v>3.8200000000000002E-4</v>
      </c>
      <c r="AI8" s="162">
        <v>1.1901712046192E-2</v>
      </c>
      <c r="AJ8" s="162">
        <v>1.1332247481867E-3</v>
      </c>
    </row>
    <row r="9" spans="1:36">
      <c r="A9" s="20">
        <v>1182</v>
      </c>
      <c r="B9" s="20">
        <v>1182</v>
      </c>
      <c r="C9" s="20" t="s">
        <v>2095</v>
      </c>
      <c r="D9" s="20" t="s">
        <v>2096</v>
      </c>
      <c r="E9" s="18" t="s">
        <v>1359</v>
      </c>
      <c r="F9" s="20" t="s">
        <v>2097</v>
      </c>
      <c r="G9" s="20" t="s">
        <v>2098</v>
      </c>
      <c r="H9" s="18" t="s">
        <v>346</v>
      </c>
      <c r="I9" s="20" t="s">
        <v>196</v>
      </c>
      <c r="J9" s="18" t="s">
        <v>30</v>
      </c>
      <c r="K9" s="18" t="s">
        <v>30</v>
      </c>
      <c r="L9" s="20" t="s">
        <v>352</v>
      </c>
      <c r="M9" s="18" t="s">
        <v>41</v>
      </c>
      <c r="N9" s="20" t="s">
        <v>489</v>
      </c>
      <c r="O9" s="20" t="s">
        <v>138</v>
      </c>
      <c r="P9" s="20" t="s">
        <v>2093</v>
      </c>
      <c r="Q9" s="20" t="s">
        <v>194</v>
      </c>
      <c r="R9" s="20" t="s">
        <v>432</v>
      </c>
      <c r="S9" s="18" t="s">
        <v>34</v>
      </c>
      <c r="T9" s="149">
        <v>2.0139999999999998</v>
      </c>
      <c r="U9" s="20" t="s">
        <v>53</v>
      </c>
      <c r="V9" s="169">
        <v>2.3400000000000001E-2</v>
      </c>
      <c r="W9" s="170">
        <v>2.8719999999999999E-2</v>
      </c>
      <c r="X9" s="18" t="s">
        <v>438</v>
      </c>
      <c r="Y9" s="18" t="s">
        <v>138</v>
      </c>
      <c r="Z9" s="149">
        <v>102000.02</v>
      </c>
      <c r="AA9" s="171">
        <v>1</v>
      </c>
      <c r="AB9" s="172">
        <v>116.49</v>
      </c>
      <c r="AC9" s="20"/>
      <c r="AD9" s="149">
        <v>118.82</v>
      </c>
      <c r="AE9" s="20"/>
      <c r="AG9" s="18" t="s">
        <v>36</v>
      </c>
      <c r="AH9" s="162">
        <v>6.3E-5</v>
      </c>
      <c r="AI9" s="162">
        <v>2.7754736266922099E-3</v>
      </c>
      <c r="AJ9" s="162">
        <v>2.6426747593119901E-4</v>
      </c>
    </row>
    <row r="10" spans="1:36">
      <c r="A10" s="20">
        <v>1182</v>
      </c>
      <c r="B10" s="20">
        <v>1182</v>
      </c>
      <c r="C10" s="20" t="s">
        <v>2099</v>
      </c>
      <c r="D10" s="20" t="s">
        <v>2100</v>
      </c>
      <c r="E10" s="18" t="s">
        <v>1359</v>
      </c>
      <c r="F10" s="20" t="s">
        <v>2101</v>
      </c>
      <c r="G10" s="20" t="s">
        <v>2102</v>
      </c>
      <c r="H10" s="18" t="s">
        <v>346</v>
      </c>
      <c r="I10" s="20" t="s">
        <v>993</v>
      </c>
      <c r="J10" s="18" t="s">
        <v>30</v>
      </c>
      <c r="K10" s="18" t="s">
        <v>30</v>
      </c>
      <c r="L10" s="20" t="s">
        <v>352</v>
      </c>
      <c r="M10" s="18" t="s">
        <v>41</v>
      </c>
      <c r="N10" s="20" t="s">
        <v>489</v>
      </c>
      <c r="O10" s="20" t="s">
        <v>138</v>
      </c>
      <c r="P10" s="20" t="s">
        <v>1370</v>
      </c>
      <c r="Q10" s="20" t="s">
        <v>194</v>
      </c>
      <c r="R10" s="20" t="s">
        <v>432</v>
      </c>
      <c r="S10" s="18" t="s">
        <v>34</v>
      </c>
      <c r="T10" s="149">
        <v>3.7050000000000001</v>
      </c>
      <c r="U10" s="20" t="s">
        <v>2103</v>
      </c>
      <c r="V10" s="169">
        <v>2.41E-2</v>
      </c>
      <c r="W10" s="170">
        <v>4.8559999999999999E-2</v>
      </c>
      <c r="X10" s="18" t="s">
        <v>438</v>
      </c>
      <c r="Y10" s="18" t="s">
        <v>138</v>
      </c>
      <c r="Z10" s="149">
        <v>204444.44</v>
      </c>
      <c r="AA10" s="171">
        <v>1</v>
      </c>
      <c r="AB10" s="172">
        <v>92.33</v>
      </c>
      <c r="AC10" s="20"/>
      <c r="AD10" s="149">
        <v>188.76400000000001</v>
      </c>
      <c r="AE10" s="20"/>
      <c r="AG10" s="18" t="s">
        <v>36</v>
      </c>
      <c r="AH10" s="162">
        <v>9.8999999999999994E-5</v>
      </c>
      <c r="AI10" s="162">
        <v>4.40926643546525E-3</v>
      </c>
      <c r="AJ10" s="162">
        <v>4.1982950239641303E-4</v>
      </c>
    </row>
    <row r="11" spans="1:36">
      <c r="A11" s="20">
        <v>1182</v>
      </c>
      <c r="B11" s="20">
        <v>1182</v>
      </c>
      <c r="C11" s="20" t="s">
        <v>2099</v>
      </c>
      <c r="D11" s="20" t="s">
        <v>2100</v>
      </c>
      <c r="E11" s="18" t="s">
        <v>1359</v>
      </c>
      <c r="F11" s="20" t="s">
        <v>2104</v>
      </c>
      <c r="G11" s="20" t="s">
        <v>2105</v>
      </c>
      <c r="H11" s="18" t="s">
        <v>346</v>
      </c>
      <c r="I11" s="20" t="s">
        <v>993</v>
      </c>
      <c r="J11" s="18" t="s">
        <v>30</v>
      </c>
      <c r="K11" s="18" t="s">
        <v>30</v>
      </c>
      <c r="L11" s="20" t="s">
        <v>352</v>
      </c>
      <c r="M11" s="18" t="s">
        <v>41</v>
      </c>
      <c r="N11" s="20" t="s">
        <v>489</v>
      </c>
      <c r="O11" s="20" t="s">
        <v>138</v>
      </c>
      <c r="P11" s="20" t="s">
        <v>1370</v>
      </c>
      <c r="Q11" s="20" t="s">
        <v>194</v>
      </c>
      <c r="R11" s="20" t="s">
        <v>432</v>
      </c>
      <c r="S11" s="18" t="s">
        <v>34</v>
      </c>
      <c r="T11" s="149">
        <v>5.9409999999999998</v>
      </c>
      <c r="U11" s="20" t="s">
        <v>2106</v>
      </c>
      <c r="V11" s="169">
        <v>4.9399999999999999E-2</v>
      </c>
      <c r="W11" s="170">
        <v>5.2420000000000001E-2</v>
      </c>
      <c r="X11" s="18" t="s">
        <v>438</v>
      </c>
      <c r="Y11" s="18" t="s">
        <v>138</v>
      </c>
      <c r="Z11" s="149">
        <v>242700</v>
      </c>
      <c r="AA11" s="171">
        <v>1</v>
      </c>
      <c r="AB11" s="172">
        <v>99.91</v>
      </c>
      <c r="AC11" s="20"/>
      <c r="AD11" s="149">
        <v>242.482</v>
      </c>
      <c r="AE11" s="20"/>
      <c r="AG11" s="18" t="s">
        <v>36</v>
      </c>
      <c r="AH11" s="162">
        <v>1.2999999999999999E-4</v>
      </c>
      <c r="AI11" s="162">
        <v>5.6640481681750499E-3</v>
      </c>
      <c r="AJ11" s="162">
        <v>5.3930388621283997E-4</v>
      </c>
    </row>
    <row r="12" spans="1:36">
      <c r="A12" s="20">
        <v>1182</v>
      </c>
      <c r="B12" s="20">
        <v>1182</v>
      </c>
      <c r="C12" s="20" t="s">
        <v>1723</v>
      </c>
      <c r="D12" s="20" t="s">
        <v>1724</v>
      </c>
      <c r="E12" s="18" t="s">
        <v>1359</v>
      </c>
      <c r="F12" s="20" t="s">
        <v>2107</v>
      </c>
      <c r="G12" s="20" t="s">
        <v>2108</v>
      </c>
      <c r="H12" s="18" t="s">
        <v>346</v>
      </c>
      <c r="I12" s="20" t="s">
        <v>993</v>
      </c>
      <c r="J12" s="18" t="s">
        <v>30</v>
      </c>
      <c r="K12" s="18" t="s">
        <v>30</v>
      </c>
      <c r="L12" s="20" t="s">
        <v>352</v>
      </c>
      <c r="M12" s="18" t="s">
        <v>41</v>
      </c>
      <c r="N12" s="20" t="s">
        <v>476</v>
      </c>
      <c r="O12" s="20" t="s">
        <v>138</v>
      </c>
      <c r="P12" s="20" t="s">
        <v>2076</v>
      </c>
      <c r="Q12" s="20" t="s">
        <v>194</v>
      </c>
      <c r="R12" s="20" t="s">
        <v>432</v>
      </c>
      <c r="S12" s="18" t="s">
        <v>34</v>
      </c>
      <c r="T12" s="149">
        <v>2.7559999999999998</v>
      </c>
      <c r="U12" s="20" t="s">
        <v>2109</v>
      </c>
      <c r="V12" s="169">
        <v>0.04</v>
      </c>
      <c r="W12" s="170">
        <v>4.7919999999999997E-2</v>
      </c>
      <c r="X12" s="18" t="s">
        <v>438</v>
      </c>
      <c r="Y12" s="18" t="s">
        <v>138</v>
      </c>
      <c r="Z12" s="149">
        <v>187500.07</v>
      </c>
      <c r="AA12" s="171">
        <v>1</v>
      </c>
      <c r="AB12" s="172">
        <v>99.88</v>
      </c>
      <c r="AC12" s="20"/>
      <c r="AD12" s="149">
        <v>187.27500000000001</v>
      </c>
      <c r="AE12" s="20"/>
      <c r="AG12" s="18" t="s">
        <v>36</v>
      </c>
      <c r="AH12" s="162">
        <v>3.2299999999999999E-4</v>
      </c>
      <c r="AI12" s="162">
        <v>4.37449747913862E-3</v>
      </c>
      <c r="AJ12" s="162">
        <v>4.16518966767166E-4</v>
      </c>
    </row>
    <row r="13" spans="1:36">
      <c r="A13" s="20">
        <v>1182</v>
      </c>
      <c r="B13" s="20">
        <v>1182</v>
      </c>
      <c r="C13" s="20" t="s">
        <v>1723</v>
      </c>
      <c r="D13" s="20" t="s">
        <v>1724</v>
      </c>
      <c r="E13" s="18" t="s">
        <v>1359</v>
      </c>
      <c r="F13" s="20" t="s">
        <v>2110</v>
      </c>
      <c r="G13" s="20" t="s">
        <v>2111</v>
      </c>
      <c r="H13" s="18" t="s">
        <v>346</v>
      </c>
      <c r="I13" s="20" t="s">
        <v>993</v>
      </c>
      <c r="J13" s="18" t="s">
        <v>30</v>
      </c>
      <c r="K13" s="18" t="s">
        <v>30</v>
      </c>
      <c r="L13" s="20" t="s">
        <v>352</v>
      </c>
      <c r="M13" s="18" t="s">
        <v>41</v>
      </c>
      <c r="N13" s="20" t="s">
        <v>476</v>
      </c>
      <c r="O13" s="20" t="s">
        <v>138</v>
      </c>
      <c r="P13" s="20" t="s">
        <v>2076</v>
      </c>
      <c r="Q13" s="20" t="s">
        <v>194</v>
      </c>
      <c r="R13" s="20" t="s">
        <v>432</v>
      </c>
      <c r="S13" s="18" t="s">
        <v>34</v>
      </c>
      <c r="T13" s="149">
        <v>4.7830000000000004</v>
      </c>
      <c r="U13" s="20" t="s">
        <v>2112</v>
      </c>
      <c r="V13" s="169">
        <v>2.07E-2</v>
      </c>
      <c r="W13" s="170">
        <v>4.8390000000000002E-2</v>
      </c>
      <c r="X13" s="18" t="s">
        <v>438</v>
      </c>
      <c r="Y13" s="18" t="s">
        <v>138</v>
      </c>
      <c r="Z13" s="149">
        <v>906757.56</v>
      </c>
      <c r="AA13" s="171">
        <v>1</v>
      </c>
      <c r="AB13" s="172">
        <v>87.83</v>
      </c>
      <c r="AC13" s="20"/>
      <c r="AD13" s="149">
        <v>796.40499999999997</v>
      </c>
      <c r="AE13" s="20"/>
      <c r="AG13" s="18" t="s">
        <v>36</v>
      </c>
      <c r="AH13" s="162">
        <v>1.2489999999999999E-3</v>
      </c>
      <c r="AI13" s="162">
        <v>1.8602969354119901E-2</v>
      </c>
      <c r="AJ13" s="162">
        <v>1.7712867846262899E-3</v>
      </c>
    </row>
    <row r="14" spans="1:36">
      <c r="A14" s="20">
        <v>1182</v>
      </c>
      <c r="B14" s="20">
        <v>1182</v>
      </c>
      <c r="C14" s="20" t="s">
        <v>2113</v>
      </c>
      <c r="D14" s="20" t="s">
        <v>2114</v>
      </c>
      <c r="E14" s="18" t="s">
        <v>1359</v>
      </c>
      <c r="F14" s="20" t="s">
        <v>2115</v>
      </c>
      <c r="G14" s="20" t="s">
        <v>2116</v>
      </c>
      <c r="H14" s="18" t="s">
        <v>346</v>
      </c>
      <c r="I14" s="20" t="s">
        <v>993</v>
      </c>
      <c r="J14" s="18" t="s">
        <v>30</v>
      </c>
      <c r="K14" s="18" t="s">
        <v>30</v>
      </c>
      <c r="L14" s="20" t="s">
        <v>352</v>
      </c>
      <c r="M14" s="18" t="s">
        <v>41</v>
      </c>
      <c r="N14" s="20" t="s">
        <v>490</v>
      </c>
      <c r="O14" s="20" t="s">
        <v>138</v>
      </c>
      <c r="P14" s="20" t="s">
        <v>2117</v>
      </c>
      <c r="Q14" s="20" t="s">
        <v>440</v>
      </c>
      <c r="R14" s="20" t="s">
        <v>432</v>
      </c>
      <c r="S14" s="18" t="s">
        <v>34</v>
      </c>
      <c r="T14" s="149">
        <v>4.0410000000000004</v>
      </c>
      <c r="U14" s="20" t="s">
        <v>2118</v>
      </c>
      <c r="V14" s="169">
        <v>6.0699999999999997E-2</v>
      </c>
      <c r="W14" s="170">
        <v>5.4679999999999999E-2</v>
      </c>
      <c r="X14" s="18" t="s">
        <v>438</v>
      </c>
      <c r="Y14" s="18" t="s">
        <v>138</v>
      </c>
      <c r="Z14" s="149">
        <v>417080</v>
      </c>
      <c r="AA14" s="171">
        <v>1</v>
      </c>
      <c r="AB14" s="172">
        <v>103.15</v>
      </c>
      <c r="AC14" s="20"/>
      <c r="AD14" s="149">
        <v>430.21800000000002</v>
      </c>
      <c r="AE14" s="20"/>
      <c r="AG14" s="18" t="s">
        <v>36</v>
      </c>
      <c r="AH14" s="162">
        <v>1E-3</v>
      </c>
      <c r="AI14" s="162">
        <v>1.0049322874711299E-2</v>
      </c>
      <c r="AJ14" s="162">
        <v>9.5684900961666203E-4</v>
      </c>
    </row>
    <row r="15" spans="1:36">
      <c r="A15" s="20">
        <v>1182</v>
      </c>
      <c r="B15" s="20">
        <v>1182</v>
      </c>
      <c r="C15" s="20" t="s">
        <v>2119</v>
      </c>
      <c r="D15" s="20" t="s">
        <v>2120</v>
      </c>
      <c r="E15" s="18" t="s">
        <v>1359</v>
      </c>
      <c r="F15" s="20" t="s">
        <v>2121</v>
      </c>
      <c r="G15" s="20" t="s">
        <v>2122</v>
      </c>
      <c r="H15" s="18" t="s">
        <v>346</v>
      </c>
      <c r="I15" s="20" t="s">
        <v>993</v>
      </c>
      <c r="J15" s="18" t="s">
        <v>30</v>
      </c>
      <c r="K15" s="18" t="s">
        <v>30</v>
      </c>
      <c r="L15" s="20" t="s">
        <v>352</v>
      </c>
      <c r="M15" s="18" t="s">
        <v>31</v>
      </c>
      <c r="N15" s="20" t="s">
        <v>489</v>
      </c>
      <c r="O15" s="20" t="s">
        <v>138</v>
      </c>
      <c r="P15" s="20" t="s">
        <v>2093</v>
      </c>
      <c r="Q15" s="20" t="s">
        <v>194</v>
      </c>
      <c r="R15" s="20" t="s">
        <v>432</v>
      </c>
      <c r="S15" s="18" t="s">
        <v>34</v>
      </c>
      <c r="T15" s="149">
        <v>7.4320000000000004</v>
      </c>
      <c r="U15" s="20" t="s">
        <v>2123</v>
      </c>
      <c r="V15" s="169">
        <v>5.79E-2</v>
      </c>
      <c r="W15" s="170">
        <v>4.9489999999999999E-2</v>
      </c>
      <c r="X15" s="18" t="s">
        <v>438</v>
      </c>
      <c r="Y15" s="18" t="s">
        <v>138</v>
      </c>
      <c r="Z15" s="149">
        <v>210800</v>
      </c>
      <c r="AA15" s="171">
        <v>1</v>
      </c>
      <c r="AB15" s="172">
        <v>109</v>
      </c>
      <c r="AC15" s="20"/>
      <c r="AD15" s="149">
        <v>229.77199999999999</v>
      </c>
      <c r="AE15" s="20"/>
      <c r="AG15" s="18" t="s">
        <v>36</v>
      </c>
      <c r="AH15" s="162">
        <v>2.33E-4</v>
      </c>
      <c r="AI15" s="162">
        <v>5.3671694541482804E-3</v>
      </c>
      <c r="AJ15" s="162">
        <v>5.1103649874461297E-4</v>
      </c>
    </row>
    <row r="16" spans="1:36">
      <c r="A16" s="20">
        <v>1182</v>
      </c>
      <c r="B16" s="20">
        <v>1182</v>
      </c>
      <c r="C16" s="20" t="s">
        <v>1731</v>
      </c>
      <c r="D16" s="20" t="s">
        <v>1732</v>
      </c>
      <c r="E16" s="18" t="s">
        <v>1359</v>
      </c>
      <c r="F16" s="20" t="s">
        <v>2124</v>
      </c>
      <c r="G16" s="20" t="s">
        <v>2125</v>
      </c>
      <c r="H16" s="18" t="s">
        <v>346</v>
      </c>
      <c r="I16" s="20" t="s">
        <v>993</v>
      </c>
      <c r="J16" s="18" t="s">
        <v>30</v>
      </c>
      <c r="K16" s="18" t="s">
        <v>30</v>
      </c>
      <c r="L16" s="20" t="s">
        <v>352</v>
      </c>
      <c r="M16" s="18" t="s">
        <v>180</v>
      </c>
      <c r="N16" s="20" t="s">
        <v>466</v>
      </c>
      <c r="O16" s="20" t="s">
        <v>138</v>
      </c>
      <c r="P16" s="20" t="s">
        <v>2067</v>
      </c>
      <c r="Q16" s="20" t="s">
        <v>440</v>
      </c>
      <c r="R16" s="20" t="s">
        <v>432</v>
      </c>
      <c r="S16" s="18" t="s">
        <v>34</v>
      </c>
      <c r="T16" s="149">
        <v>5.6280000000000001</v>
      </c>
      <c r="U16" s="20" t="s">
        <v>2126</v>
      </c>
      <c r="V16" s="169">
        <v>0.05</v>
      </c>
      <c r="W16" s="170">
        <v>5.2580000000000002E-2</v>
      </c>
      <c r="X16" s="18" t="s">
        <v>438</v>
      </c>
      <c r="Y16" s="18" t="s">
        <v>138</v>
      </c>
      <c r="Z16" s="149">
        <v>600000</v>
      </c>
      <c r="AA16" s="171">
        <v>1</v>
      </c>
      <c r="AB16" s="172">
        <v>100.64</v>
      </c>
      <c r="AC16" s="20"/>
      <c r="AD16" s="149">
        <v>603.84</v>
      </c>
      <c r="AE16" s="20"/>
      <c r="AG16" s="18" t="s">
        <v>36</v>
      </c>
      <c r="AH16" s="162">
        <v>1.2800000000000001E-3</v>
      </c>
      <c r="AI16" s="162">
        <v>1.4104902264822999E-2</v>
      </c>
      <c r="AJ16" s="162">
        <v>1.3430021038331301E-3</v>
      </c>
    </row>
    <row r="17" spans="1:36">
      <c r="A17" s="20">
        <v>1182</v>
      </c>
      <c r="B17" s="20">
        <v>1182</v>
      </c>
      <c r="C17" s="20" t="s">
        <v>1731</v>
      </c>
      <c r="D17" s="20" t="s">
        <v>1732</v>
      </c>
      <c r="E17" s="18" t="s">
        <v>1359</v>
      </c>
      <c r="F17" s="20" t="s">
        <v>2127</v>
      </c>
      <c r="G17" s="20" t="s">
        <v>2128</v>
      </c>
      <c r="H17" s="18" t="s">
        <v>346</v>
      </c>
      <c r="I17" s="20" t="s">
        <v>993</v>
      </c>
      <c r="J17" s="18" t="s">
        <v>30</v>
      </c>
      <c r="K17" s="18" t="s">
        <v>252</v>
      </c>
      <c r="L17" s="20" t="s">
        <v>352</v>
      </c>
      <c r="M17" s="18" t="s">
        <v>41</v>
      </c>
      <c r="N17" s="20" t="s">
        <v>466</v>
      </c>
      <c r="O17" s="20" t="s">
        <v>138</v>
      </c>
      <c r="P17" s="20" t="s">
        <v>2067</v>
      </c>
      <c r="Q17" s="20" t="s">
        <v>440</v>
      </c>
      <c r="R17" s="20" t="s">
        <v>432</v>
      </c>
      <c r="S17" s="18" t="s">
        <v>34</v>
      </c>
      <c r="T17" s="149">
        <v>3.0470000000000002</v>
      </c>
      <c r="U17" s="20" t="s">
        <v>2129</v>
      </c>
      <c r="V17" s="169">
        <v>1.4999999999999999E-2</v>
      </c>
      <c r="W17" s="170">
        <v>5.0639999999999998E-2</v>
      </c>
      <c r="X17" s="18" t="s">
        <v>438</v>
      </c>
      <c r="Y17" s="18" t="s">
        <v>138</v>
      </c>
      <c r="Z17" s="149">
        <v>742</v>
      </c>
      <c r="AA17" s="171">
        <v>1</v>
      </c>
      <c r="AB17" s="172">
        <v>90.42</v>
      </c>
      <c r="AC17" s="20"/>
      <c r="AD17" s="149">
        <v>0.67100000000000004</v>
      </c>
      <c r="AE17" s="20"/>
      <c r="AG17" s="18" t="s">
        <v>36</v>
      </c>
      <c r="AH17" s="162">
        <v>9.9999999999999995E-7</v>
      </c>
      <c r="AI17" s="162">
        <v>1.5671718087352401E-5</v>
      </c>
      <c r="AJ17" s="162">
        <v>1.49218689834418E-6</v>
      </c>
    </row>
    <row r="18" spans="1:36">
      <c r="A18" s="20">
        <v>1182</v>
      </c>
      <c r="B18" s="20">
        <v>1182</v>
      </c>
      <c r="C18" s="20" t="s">
        <v>2130</v>
      </c>
      <c r="D18" s="20" t="s">
        <v>2131</v>
      </c>
      <c r="E18" s="18" t="s">
        <v>1359</v>
      </c>
      <c r="F18" s="20" t="s">
        <v>2132</v>
      </c>
      <c r="G18" s="20" t="s">
        <v>2133</v>
      </c>
      <c r="H18" s="18" t="s">
        <v>346</v>
      </c>
      <c r="I18" s="20" t="s">
        <v>993</v>
      </c>
      <c r="J18" s="18" t="s">
        <v>30</v>
      </c>
      <c r="K18" s="18" t="s">
        <v>30</v>
      </c>
      <c r="L18" s="20" t="s">
        <v>352</v>
      </c>
      <c r="M18" s="18" t="s">
        <v>41</v>
      </c>
      <c r="N18" s="20" t="s">
        <v>466</v>
      </c>
      <c r="O18" s="20" t="s">
        <v>138</v>
      </c>
      <c r="P18" s="20" t="s">
        <v>2134</v>
      </c>
      <c r="Q18" s="20" t="s">
        <v>194</v>
      </c>
      <c r="R18" s="20" t="s">
        <v>432</v>
      </c>
      <c r="S18" s="18" t="s">
        <v>34</v>
      </c>
      <c r="T18" s="149">
        <v>2.415</v>
      </c>
      <c r="U18" s="20" t="s">
        <v>2135</v>
      </c>
      <c r="V18" s="169">
        <v>2.0500000000000001E-2</v>
      </c>
      <c r="W18" s="170">
        <v>5.0180000000000002E-2</v>
      </c>
      <c r="X18" s="18" t="s">
        <v>438</v>
      </c>
      <c r="Y18" s="18" t="s">
        <v>138</v>
      </c>
      <c r="Z18" s="149">
        <v>813398</v>
      </c>
      <c r="AA18" s="171">
        <v>1</v>
      </c>
      <c r="AB18" s="172">
        <v>94.03</v>
      </c>
      <c r="AC18" s="20"/>
      <c r="AD18" s="149">
        <v>764.83799999999997</v>
      </c>
      <c r="AE18" s="20"/>
      <c r="AG18" s="18" t="s">
        <v>36</v>
      </c>
      <c r="AH18" s="162">
        <v>8.4800000000000001E-4</v>
      </c>
      <c r="AI18" s="162">
        <v>1.7865605466093702E-2</v>
      </c>
      <c r="AJ18" s="162">
        <v>1.70107848156137E-3</v>
      </c>
    </row>
    <row r="19" spans="1:36">
      <c r="A19" s="20">
        <v>1182</v>
      </c>
      <c r="B19" s="20">
        <v>1182</v>
      </c>
      <c r="C19" s="20" t="s">
        <v>2136</v>
      </c>
      <c r="D19" s="20" t="s">
        <v>2137</v>
      </c>
      <c r="E19" s="18" t="s">
        <v>1359</v>
      </c>
      <c r="F19" s="20" t="s">
        <v>2138</v>
      </c>
      <c r="G19" s="20" t="s">
        <v>2139</v>
      </c>
      <c r="H19" s="18" t="s">
        <v>346</v>
      </c>
      <c r="I19" s="20" t="s">
        <v>196</v>
      </c>
      <c r="J19" s="18" t="s">
        <v>30</v>
      </c>
      <c r="K19" s="18" t="s">
        <v>30</v>
      </c>
      <c r="L19" s="20" t="s">
        <v>352</v>
      </c>
      <c r="M19" s="18" t="s">
        <v>41</v>
      </c>
      <c r="N19" s="20" t="s">
        <v>490</v>
      </c>
      <c r="O19" s="20" t="s">
        <v>138</v>
      </c>
      <c r="P19" s="20" t="s">
        <v>2076</v>
      </c>
      <c r="Q19" s="20" t="s">
        <v>194</v>
      </c>
      <c r="R19" s="20" t="s">
        <v>432</v>
      </c>
      <c r="S19" s="18" t="s">
        <v>34</v>
      </c>
      <c r="T19" s="149">
        <v>1.0569999999999999</v>
      </c>
      <c r="U19" s="20" t="s">
        <v>2140</v>
      </c>
      <c r="V19" s="169">
        <v>2.5700000000000001E-2</v>
      </c>
      <c r="W19" s="170">
        <v>3.1800000000000002E-2</v>
      </c>
      <c r="X19" s="18" t="s">
        <v>438</v>
      </c>
      <c r="Y19" s="18" t="s">
        <v>138</v>
      </c>
      <c r="Z19" s="149">
        <v>750021.18</v>
      </c>
      <c r="AA19" s="171">
        <v>1</v>
      </c>
      <c r="AB19" s="172">
        <v>118.01</v>
      </c>
      <c r="AC19" s="20"/>
      <c r="AD19" s="149">
        <v>885.1</v>
      </c>
      <c r="AE19" s="20"/>
      <c r="AG19" s="18" t="s">
        <v>36</v>
      </c>
      <c r="AH19" s="162">
        <v>7.1000000000000002E-4</v>
      </c>
      <c r="AI19" s="162">
        <v>2.06747630452963E-2</v>
      </c>
      <c r="AJ19" s="162">
        <v>1.9685531841884801E-3</v>
      </c>
    </row>
    <row r="20" spans="1:36">
      <c r="A20" s="2">
        <v>1182</v>
      </c>
      <c r="B20" s="2">
        <v>1182</v>
      </c>
      <c r="C20" s="2" t="s">
        <v>2136</v>
      </c>
      <c r="D20" s="2" t="s">
        <v>2137</v>
      </c>
      <c r="E20" s="18" t="s">
        <v>1359</v>
      </c>
      <c r="F20" s="2" t="s">
        <v>2141</v>
      </c>
      <c r="G20" s="2" t="s">
        <v>2142</v>
      </c>
      <c r="H20" s="18" t="s">
        <v>346</v>
      </c>
      <c r="I20" s="20" t="s">
        <v>196</v>
      </c>
      <c r="J20" s="18" t="s">
        <v>30</v>
      </c>
      <c r="K20" s="18" t="s">
        <v>30</v>
      </c>
      <c r="L20" s="20" t="s">
        <v>352</v>
      </c>
      <c r="M20" s="18" t="s">
        <v>41</v>
      </c>
      <c r="N20" s="20" t="s">
        <v>490</v>
      </c>
      <c r="O20" s="20" t="s">
        <v>138</v>
      </c>
      <c r="P20" s="2" t="s">
        <v>2076</v>
      </c>
      <c r="Q20" s="20" t="s">
        <v>194</v>
      </c>
      <c r="R20" s="20" t="s">
        <v>432</v>
      </c>
      <c r="S20" s="2" t="s">
        <v>34</v>
      </c>
      <c r="T20" s="147">
        <v>4.4539999999999997</v>
      </c>
      <c r="U20" s="2" t="s">
        <v>2143</v>
      </c>
      <c r="V20" s="160">
        <v>1.54E-2</v>
      </c>
      <c r="W20" s="162">
        <v>3.0810000000000001E-2</v>
      </c>
      <c r="X20" s="18" t="s">
        <v>438</v>
      </c>
      <c r="Y20" s="18" t="s">
        <v>138</v>
      </c>
      <c r="Z20" s="147">
        <v>317000</v>
      </c>
      <c r="AA20" s="156">
        <v>1</v>
      </c>
      <c r="AB20" s="173">
        <v>106.78</v>
      </c>
      <c r="AD20" s="147">
        <v>338.49299999999999</v>
      </c>
      <c r="AG20" s="2" t="s">
        <v>36</v>
      </c>
      <c r="AH20" s="162">
        <v>5.31E-4</v>
      </c>
      <c r="AI20" s="162">
        <v>7.9067386068591202E-3</v>
      </c>
      <c r="AJ20" s="162">
        <v>7.5284226605052296E-4</v>
      </c>
    </row>
    <row r="21" spans="1:36">
      <c r="A21" s="2">
        <v>1182</v>
      </c>
      <c r="B21" s="2">
        <v>1182</v>
      </c>
      <c r="C21" s="2" t="s">
        <v>2136</v>
      </c>
      <c r="D21" s="2" t="s">
        <v>2137</v>
      </c>
      <c r="E21" s="4" t="s">
        <v>1359</v>
      </c>
      <c r="F21" s="2" t="s">
        <v>2144</v>
      </c>
      <c r="G21" s="2" t="s">
        <v>2145</v>
      </c>
      <c r="H21" s="4" t="s">
        <v>346</v>
      </c>
      <c r="I21" s="2" t="s">
        <v>196</v>
      </c>
      <c r="J21" s="2" t="s">
        <v>30</v>
      </c>
      <c r="K21" s="2" t="s">
        <v>30</v>
      </c>
      <c r="L21" s="2" t="s">
        <v>352</v>
      </c>
      <c r="M21" s="4" t="s">
        <v>31</v>
      </c>
      <c r="N21" s="2" t="s">
        <v>490</v>
      </c>
      <c r="O21" s="2" t="s">
        <v>138</v>
      </c>
      <c r="P21" s="2" t="s">
        <v>2076</v>
      </c>
      <c r="Q21" s="2" t="s">
        <v>194</v>
      </c>
      <c r="R21" s="2" t="s">
        <v>432</v>
      </c>
      <c r="S21" s="2" t="s">
        <v>34</v>
      </c>
      <c r="T21" s="147">
        <v>6.5960000000000001</v>
      </c>
      <c r="U21" s="2" t="s">
        <v>2146</v>
      </c>
      <c r="V21" s="160">
        <v>4.02E-2</v>
      </c>
      <c r="W21" s="162">
        <v>3.245E-2</v>
      </c>
      <c r="X21" s="4" t="s">
        <v>438</v>
      </c>
      <c r="Y21" s="4" t="s">
        <v>138</v>
      </c>
      <c r="Z21" s="147">
        <v>398000</v>
      </c>
      <c r="AA21" s="156">
        <v>1</v>
      </c>
      <c r="AB21" s="173">
        <v>108.93</v>
      </c>
      <c r="AD21" s="147">
        <v>433.541</v>
      </c>
      <c r="AG21" s="2" t="s">
        <v>36</v>
      </c>
      <c r="AH21" s="162">
        <v>4.9299999999999995E-4</v>
      </c>
      <c r="AI21" s="162">
        <v>1.0126952627773101E-2</v>
      </c>
      <c r="AJ21" s="162">
        <v>9.6424054765958305E-4</v>
      </c>
    </row>
    <row r="22" spans="1:36">
      <c r="A22" s="2">
        <v>1182</v>
      </c>
      <c r="B22" s="2">
        <v>1182</v>
      </c>
      <c r="C22" s="2" t="s">
        <v>2095</v>
      </c>
      <c r="D22" s="2" t="s">
        <v>2096</v>
      </c>
      <c r="E22" s="4" t="s">
        <v>1359</v>
      </c>
      <c r="F22" s="2" t="s">
        <v>2147</v>
      </c>
      <c r="G22" s="2" t="s">
        <v>2148</v>
      </c>
      <c r="H22" s="4" t="s">
        <v>346</v>
      </c>
      <c r="I22" s="2" t="s">
        <v>196</v>
      </c>
      <c r="J22" s="2" t="s">
        <v>30</v>
      </c>
      <c r="K22" s="2" t="s">
        <v>30</v>
      </c>
      <c r="L22" s="2" t="s">
        <v>352</v>
      </c>
      <c r="M22" s="4" t="s">
        <v>31</v>
      </c>
      <c r="N22" s="2" t="s">
        <v>489</v>
      </c>
      <c r="O22" s="2" t="s">
        <v>138</v>
      </c>
      <c r="P22" s="2" t="s">
        <v>2093</v>
      </c>
      <c r="Q22" s="2" t="s">
        <v>194</v>
      </c>
      <c r="R22" s="2" t="s">
        <v>432</v>
      </c>
      <c r="S22" s="2" t="s">
        <v>34</v>
      </c>
      <c r="T22" s="147">
        <v>7.21</v>
      </c>
      <c r="U22" s="2" t="s">
        <v>2149</v>
      </c>
      <c r="V22" s="160">
        <v>3.5999999999999997E-2</v>
      </c>
      <c r="W22" s="162">
        <v>3.048E-2</v>
      </c>
      <c r="X22" s="4" t="s">
        <v>438</v>
      </c>
      <c r="Y22" s="4" t="s">
        <v>138</v>
      </c>
      <c r="Z22" s="147">
        <v>420000</v>
      </c>
      <c r="AA22" s="156">
        <v>1</v>
      </c>
      <c r="AB22" s="173">
        <v>106.32</v>
      </c>
      <c r="AD22" s="147">
        <v>446.54399999999998</v>
      </c>
      <c r="AG22" s="2" t="s">
        <v>36</v>
      </c>
      <c r="AH22" s="162">
        <v>5.7499999999999999E-4</v>
      </c>
      <c r="AI22" s="162">
        <v>1.04306761343122E-2</v>
      </c>
      <c r="AJ22" s="162">
        <v>9.9315966390776207E-4</v>
      </c>
    </row>
    <row r="23" spans="1:36">
      <c r="A23" s="2">
        <v>1182</v>
      </c>
      <c r="B23" s="2">
        <v>1182</v>
      </c>
      <c r="C23" s="2" t="s">
        <v>2150</v>
      </c>
      <c r="D23" s="2" t="s">
        <v>2151</v>
      </c>
      <c r="E23" s="4" t="s">
        <v>1359</v>
      </c>
      <c r="F23" s="2" t="s">
        <v>2152</v>
      </c>
      <c r="G23" s="2" t="s">
        <v>2153</v>
      </c>
      <c r="H23" s="4" t="s">
        <v>346</v>
      </c>
      <c r="I23" s="2" t="s">
        <v>196</v>
      </c>
      <c r="J23" s="2" t="s">
        <v>30</v>
      </c>
      <c r="K23" s="2" t="s">
        <v>30</v>
      </c>
      <c r="L23" s="2" t="s">
        <v>352</v>
      </c>
      <c r="M23" s="2" t="s">
        <v>41</v>
      </c>
      <c r="N23" s="2" t="s">
        <v>489</v>
      </c>
      <c r="O23" s="2" t="s">
        <v>138</v>
      </c>
      <c r="P23" s="2" t="s">
        <v>2134</v>
      </c>
      <c r="Q23" s="2" t="s">
        <v>194</v>
      </c>
      <c r="R23" s="2" t="s">
        <v>432</v>
      </c>
      <c r="S23" s="2" t="s">
        <v>34</v>
      </c>
      <c r="T23" s="147">
        <v>5.5640000000000001</v>
      </c>
      <c r="U23" s="2" t="s">
        <v>2154</v>
      </c>
      <c r="V23" s="160">
        <v>3.6799999999999999E-2</v>
      </c>
      <c r="W23" s="162">
        <v>3.3189999999999997E-2</v>
      </c>
      <c r="X23" s="4" t="s">
        <v>438</v>
      </c>
      <c r="Y23" s="4" t="s">
        <v>138</v>
      </c>
      <c r="Z23" s="147">
        <v>864000</v>
      </c>
      <c r="AA23" s="156">
        <v>1</v>
      </c>
      <c r="AB23" s="173">
        <v>107.29</v>
      </c>
      <c r="AD23" s="147">
        <v>926.98599999999999</v>
      </c>
      <c r="AG23" s="2" t="s">
        <v>36</v>
      </c>
      <c r="AH23" s="162">
        <v>1.9469999999999999E-3</v>
      </c>
      <c r="AI23" s="162">
        <v>2.1653155287656101E-2</v>
      </c>
      <c r="AJ23" s="162">
        <v>2.0617110675394501E-3</v>
      </c>
    </row>
    <row r="24" spans="1:36">
      <c r="A24" s="2">
        <v>1182</v>
      </c>
      <c r="B24" s="2">
        <v>1182</v>
      </c>
      <c r="C24" s="2" t="s">
        <v>2150</v>
      </c>
      <c r="D24" s="2" t="s">
        <v>2151</v>
      </c>
      <c r="E24" s="4" t="s">
        <v>1359</v>
      </c>
      <c r="F24" s="2" t="s">
        <v>2155</v>
      </c>
      <c r="G24" s="2" t="s">
        <v>2156</v>
      </c>
      <c r="H24" s="2" t="s">
        <v>346</v>
      </c>
      <c r="I24" s="2" t="s">
        <v>196</v>
      </c>
      <c r="J24" s="2" t="s">
        <v>30</v>
      </c>
      <c r="K24" s="2" t="s">
        <v>30</v>
      </c>
      <c r="L24" s="2" t="s">
        <v>352</v>
      </c>
      <c r="M24" s="2" t="s">
        <v>41</v>
      </c>
      <c r="N24" s="2" t="s">
        <v>489</v>
      </c>
      <c r="O24" s="2" t="s">
        <v>138</v>
      </c>
      <c r="P24" s="2" t="s">
        <v>2134</v>
      </c>
      <c r="Q24" s="2" t="s">
        <v>194</v>
      </c>
      <c r="R24" s="2" t="s">
        <v>432</v>
      </c>
      <c r="S24" s="2" t="s">
        <v>34</v>
      </c>
      <c r="T24" s="147">
        <v>1.2290000000000001</v>
      </c>
      <c r="U24" s="2" t="s">
        <v>2157</v>
      </c>
      <c r="V24" s="160">
        <v>3.4599999999999999E-2</v>
      </c>
      <c r="W24" s="162">
        <v>3.2050000000000002E-2</v>
      </c>
      <c r="X24" s="4" t="s">
        <v>438</v>
      </c>
      <c r="Y24" s="4" t="s">
        <v>138</v>
      </c>
      <c r="Z24" s="147">
        <v>0.36</v>
      </c>
      <c r="AA24" s="156">
        <v>1</v>
      </c>
      <c r="AB24" s="173">
        <v>118.48</v>
      </c>
      <c r="AC24" s="147">
        <v>0</v>
      </c>
      <c r="AD24" s="147">
        <v>0</v>
      </c>
      <c r="AG24" s="2" t="s">
        <v>36</v>
      </c>
      <c r="AH24" s="162">
        <v>0</v>
      </c>
      <c r="AI24" s="162">
        <v>1.01967156462948E-8</v>
      </c>
      <c r="AJ24" s="162">
        <v>9.7088305243453606E-10</v>
      </c>
    </row>
    <row r="25" spans="1:36">
      <c r="A25" s="2">
        <v>1182</v>
      </c>
      <c r="B25" s="2">
        <v>1182</v>
      </c>
      <c r="C25" s="2" t="s">
        <v>1754</v>
      </c>
      <c r="D25" s="2" t="s">
        <v>1755</v>
      </c>
      <c r="E25" s="4" t="s">
        <v>1359</v>
      </c>
      <c r="F25" s="2" t="s">
        <v>2158</v>
      </c>
      <c r="G25" s="2" t="s">
        <v>2159</v>
      </c>
      <c r="H25" s="2" t="s">
        <v>346</v>
      </c>
      <c r="I25" s="2" t="s">
        <v>993</v>
      </c>
      <c r="J25" s="2" t="s">
        <v>30</v>
      </c>
      <c r="K25" s="2" t="s">
        <v>30</v>
      </c>
      <c r="L25" s="2" t="s">
        <v>352</v>
      </c>
      <c r="M25" s="2" t="s">
        <v>41</v>
      </c>
      <c r="N25" s="2" t="s">
        <v>465</v>
      </c>
      <c r="O25" s="2" t="s">
        <v>138</v>
      </c>
      <c r="P25" s="2" t="s">
        <v>2076</v>
      </c>
      <c r="Q25" s="2" t="s">
        <v>194</v>
      </c>
      <c r="R25" s="2" t="s">
        <v>432</v>
      </c>
      <c r="S25" s="2" t="s">
        <v>34</v>
      </c>
      <c r="T25" s="147">
        <v>1.9950000000000001</v>
      </c>
      <c r="U25" s="2" t="s">
        <v>2160</v>
      </c>
      <c r="V25" s="160">
        <v>2.7E-2</v>
      </c>
      <c r="W25" s="162">
        <v>5.1560000000000002E-2</v>
      </c>
      <c r="X25" s="4" t="s">
        <v>438</v>
      </c>
      <c r="Y25" s="4" t="s">
        <v>138</v>
      </c>
      <c r="Z25" s="147">
        <v>162500</v>
      </c>
      <c r="AA25" s="156">
        <v>1</v>
      </c>
      <c r="AB25" s="173">
        <v>96.02</v>
      </c>
      <c r="AD25" s="147">
        <v>156.03200000000001</v>
      </c>
      <c r="AG25" s="2" t="s">
        <v>36</v>
      </c>
      <c r="AH25" s="162">
        <v>2.8400000000000002E-4</v>
      </c>
      <c r="AI25" s="162">
        <v>3.6447124447469299E-3</v>
      </c>
      <c r="AJ25" s="162">
        <v>3.4703228631151198E-4</v>
      </c>
    </row>
    <row r="26" spans="1:36">
      <c r="A26" s="2">
        <v>1182</v>
      </c>
      <c r="B26" s="2">
        <v>1182</v>
      </c>
      <c r="C26" s="2" t="s">
        <v>2161</v>
      </c>
      <c r="D26" s="2" t="s">
        <v>2162</v>
      </c>
      <c r="E26" s="4" t="s">
        <v>1359</v>
      </c>
      <c r="F26" s="2" t="s">
        <v>2163</v>
      </c>
      <c r="G26" s="2" t="s">
        <v>2164</v>
      </c>
      <c r="H26" s="2" t="s">
        <v>346</v>
      </c>
      <c r="I26" s="2" t="s">
        <v>993</v>
      </c>
      <c r="J26" s="2" t="s">
        <v>30</v>
      </c>
      <c r="K26" s="2" t="s">
        <v>30</v>
      </c>
      <c r="L26" s="2" t="s">
        <v>352</v>
      </c>
      <c r="M26" s="2" t="s">
        <v>31</v>
      </c>
      <c r="N26" s="2" t="s">
        <v>510</v>
      </c>
      <c r="O26" s="2" t="s">
        <v>138</v>
      </c>
      <c r="P26" s="2" t="s">
        <v>2067</v>
      </c>
      <c r="Q26" s="2" t="s">
        <v>440</v>
      </c>
      <c r="R26" s="2" t="s">
        <v>432</v>
      </c>
      <c r="S26" s="2" t="s">
        <v>34</v>
      </c>
      <c r="T26" s="147">
        <v>3.9729999999999999</v>
      </c>
      <c r="U26" s="2" t="s">
        <v>2165</v>
      </c>
      <c r="V26" s="160">
        <v>5.5E-2</v>
      </c>
      <c r="W26" s="162">
        <v>4.6519999999999999E-2</v>
      </c>
      <c r="X26" s="4" t="s">
        <v>438</v>
      </c>
      <c r="Y26" s="4" t="s">
        <v>138</v>
      </c>
      <c r="Z26" s="147">
        <v>646389.79</v>
      </c>
      <c r="AA26" s="156">
        <v>1</v>
      </c>
      <c r="AB26" s="173">
        <v>104.02</v>
      </c>
      <c r="AD26" s="147">
        <v>672.375</v>
      </c>
      <c r="AG26" s="2" t="s">
        <v>36</v>
      </c>
      <c r="AH26" s="162">
        <v>6.4099999999999997E-4</v>
      </c>
      <c r="AI26" s="162">
        <v>1.57057810983194E-2</v>
      </c>
      <c r="AJ26" s="162">
        <v>1.49543021719409E-3</v>
      </c>
    </row>
    <row r="27" spans="1:36">
      <c r="A27" s="2">
        <v>1182</v>
      </c>
      <c r="B27" s="2">
        <v>1182</v>
      </c>
      <c r="C27" s="2" t="s">
        <v>1762</v>
      </c>
      <c r="D27" s="2" t="s">
        <v>1763</v>
      </c>
      <c r="E27" s="4" t="s">
        <v>1359</v>
      </c>
      <c r="F27" s="2" t="s">
        <v>2166</v>
      </c>
      <c r="G27" s="2" t="s">
        <v>2167</v>
      </c>
      <c r="H27" s="2" t="s">
        <v>346</v>
      </c>
      <c r="I27" s="2" t="s">
        <v>196</v>
      </c>
      <c r="J27" s="2" t="s">
        <v>30</v>
      </c>
      <c r="K27" s="2" t="s">
        <v>30</v>
      </c>
      <c r="L27" s="2" t="s">
        <v>352</v>
      </c>
      <c r="M27" s="2" t="s">
        <v>41</v>
      </c>
      <c r="N27" s="2" t="s">
        <v>489</v>
      </c>
      <c r="O27" s="2" t="s">
        <v>138</v>
      </c>
      <c r="P27" s="2" t="s">
        <v>2168</v>
      </c>
      <c r="Q27" s="2" t="s">
        <v>440</v>
      </c>
      <c r="R27" s="2" t="s">
        <v>432</v>
      </c>
      <c r="S27" s="2" t="s">
        <v>34</v>
      </c>
      <c r="T27" s="147">
        <v>3.7509999999999999</v>
      </c>
      <c r="U27" s="2" t="s">
        <v>2169</v>
      </c>
      <c r="V27" s="160">
        <v>1.17E-2</v>
      </c>
      <c r="W27" s="162">
        <v>2.811E-2</v>
      </c>
      <c r="X27" s="4" t="s">
        <v>438</v>
      </c>
      <c r="Y27" s="4" t="s">
        <v>138</v>
      </c>
      <c r="Z27" s="147">
        <v>190888.24</v>
      </c>
      <c r="AA27" s="156">
        <v>1</v>
      </c>
      <c r="AB27" s="173">
        <v>110.06</v>
      </c>
      <c r="AD27" s="147">
        <v>210.09200000000001</v>
      </c>
      <c r="AG27" s="2" t="s">
        <v>36</v>
      </c>
      <c r="AH27" s="162">
        <v>2.7700000000000001E-4</v>
      </c>
      <c r="AI27" s="162">
        <v>4.9074613168317701E-3</v>
      </c>
      <c r="AJ27" s="162">
        <v>4.67265263469553E-4</v>
      </c>
    </row>
    <row r="28" spans="1:36">
      <c r="A28" s="2">
        <v>1182</v>
      </c>
      <c r="B28" s="2">
        <v>1182</v>
      </c>
      <c r="C28" s="2" t="s">
        <v>1762</v>
      </c>
      <c r="D28" s="2" t="s">
        <v>1763</v>
      </c>
      <c r="E28" s="4" t="s">
        <v>1359</v>
      </c>
      <c r="F28" s="2" t="s">
        <v>2170</v>
      </c>
      <c r="G28" s="2" t="s">
        <v>2171</v>
      </c>
      <c r="H28" s="2" t="s">
        <v>346</v>
      </c>
      <c r="I28" s="2" t="s">
        <v>196</v>
      </c>
      <c r="J28" s="2" t="s">
        <v>30</v>
      </c>
      <c r="K28" s="2" t="s">
        <v>30</v>
      </c>
      <c r="L28" s="2" t="s">
        <v>352</v>
      </c>
      <c r="M28" s="2" t="s">
        <v>41</v>
      </c>
      <c r="N28" s="2" t="s">
        <v>489</v>
      </c>
      <c r="O28" s="2" t="s">
        <v>138</v>
      </c>
      <c r="P28" s="2" t="s">
        <v>2168</v>
      </c>
      <c r="Q28" s="2" t="s">
        <v>440</v>
      </c>
      <c r="R28" s="2" t="s">
        <v>432</v>
      </c>
      <c r="S28" s="2" t="s">
        <v>34</v>
      </c>
      <c r="T28" s="147">
        <v>3.7639999999999998</v>
      </c>
      <c r="U28" s="2" t="s">
        <v>2143</v>
      </c>
      <c r="V28" s="160">
        <v>1.3299999999999999E-2</v>
      </c>
      <c r="W28" s="162">
        <v>2.8490000000000001E-2</v>
      </c>
      <c r="X28" s="4" t="s">
        <v>438</v>
      </c>
      <c r="Y28" s="4" t="s">
        <v>138</v>
      </c>
      <c r="Z28" s="147">
        <v>153000</v>
      </c>
      <c r="AA28" s="156">
        <v>1</v>
      </c>
      <c r="AB28" s="173">
        <v>110.9</v>
      </c>
      <c r="AD28" s="147">
        <v>169.67699999999999</v>
      </c>
      <c r="AG28" s="2" t="s">
        <v>36</v>
      </c>
      <c r="AH28" s="162">
        <v>1.36E-4</v>
      </c>
      <c r="AI28" s="162">
        <v>3.9634298847184097E-3</v>
      </c>
      <c r="AJ28" s="162">
        <v>3.7737905400784101E-4</v>
      </c>
    </row>
    <row r="29" spans="1:36">
      <c r="A29" s="2">
        <v>1182</v>
      </c>
      <c r="B29" s="2">
        <v>1182</v>
      </c>
      <c r="C29" s="2" t="s">
        <v>1762</v>
      </c>
      <c r="D29" s="2" t="s">
        <v>1763</v>
      </c>
      <c r="E29" s="4" t="s">
        <v>1359</v>
      </c>
      <c r="F29" s="2" t="s">
        <v>2172</v>
      </c>
      <c r="G29" s="2" t="s">
        <v>2173</v>
      </c>
      <c r="H29" s="2" t="s">
        <v>346</v>
      </c>
      <c r="I29" s="2" t="s">
        <v>196</v>
      </c>
      <c r="J29" s="2" t="s">
        <v>30</v>
      </c>
      <c r="K29" s="2" t="s">
        <v>30</v>
      </c>
      <c r="L29" s="2" t="s">
        <v>352</v>
      </c>
      <c r="M29" s="2" t="s">
        <v>41</v>
      </c>
      <c r="N29" s="2" t="s">
        <v>489</v>
      </c>
      <c r="O29" s="2" t="s">
        <v>138</v>
      </c>
      <c r="P29" s="2" t="s">
        <v>1370</v>
      </c>
      <c r="Q29" s="2" t="s">
        <v>194</v>
      </c>
      <c r="R29" s="2" t="s">
        <v>432</v>
      </c>
      <c r="S29" s="2" t="s">
        <v>34</v>
      </c>
      <c r="T29" s="147">
        <v>4.93</v>
      </c>
      <c r="U29" s="2" t="s">
        <v>2174</v>
      </c>
      <c r="V29" s="160">
        <v>1.8700000000000001E-2</v>
      </c>
      <c r="W29" s="162">
        <v>2.9700000000000001E-2</v>
      </c>
      <c r="X29" s="4" t="s">
        <v>438</v>
      </c>
      <c r="Y29" s="4" t="s">
        <v>138</v>
      </c>
      <c r="Z29" s="147">
        <v>563181.81999999995</v>
      </c>
      <c r="AA29" s="156">
        <v>1</v>
      </c>
      <c r="AB29" s="173">
        <v>106.87</v>
      </c>
      <c r="AD29" s="147">
        <v>601.87199999999996</v>
      </c>
      <c r="AG29" s="2" t="s">
        <v>36</v>
      </c>
      <c r="AH29" s="162">
        <v>5.7600000000000001E-4</v>
      </c>
      <c r="AI29" s="162">
        <v>1.40589419937863E-2</v>
      </c>
      <c r="AJ29" s="162">
        <v>1.3386259841311999E-3</v>
      </c>
    </row>
    <row r="30" spans="1:36">
      <c r="A30" s="2">
        <v>1182</v>
      </c>
      <c r="B30" s="2">
        <v>1182</v>
      </c>
      <c r="C30" s="2" t="s">
        <v>1754</v>
      </c>
      <c r="D30" s="2" t="s">
        <v>1755</v>
      </c>
      <c r="E30" s="4" t="s">
        <v>1359</v>
      </c>
      <c r="F30" s="2" t="s">
        <v>2175</v>
      </c>
      <c r="G30" s="2" t="s">
        <v>2176</v>
      </c>
      <c r="H30" s="2" t="s">
        <v>346</v>
      </c>
      <c r="I30" s="2" t="s">
        <v>993</v>
      </c>
      <c r="J30" s="2" t="s">
        <v>30</v>
      </c>
      <c r="K30" s="2" t="s">
        <v>30</v>
      </c>
      <c r="L30" s="2" t="s">
        <v>352</v>
      </c>
      <c r="M30" s="2" t="s">
        <v>41</v>
      </c>
      <c r="N30" s="2" t="s">
        <v>465</v>
      </c>
      <c r="O30" s="2" t="s">
        <v>138</v>
      </c>
      <c r="P30" s="2" t="s">
        <v>2076</v>
      </c>
      <c r="Q30" s="2" t="s">
        <v>194</v>
      </c>
      <c r="R30" s="2" t="s">
        <v>432</v>
      </c>
      <c r="S30" s="2" t="s">
        <v>34</v>
      </c>
      <c r="T30" s="147">
        <v>4.024</v>
      </c>
      <c r="U30" s="2" t="s">
        <v>2177</v>
      </c>
      <c r="V30" s="160">
        <v>5.7500000000000002E-2</v>
      </c>
      <c r="W30" s="162">
        <v>5.16E-2</v>
      </c>
      <c r="X30" s="4" t="s">
        <v>438</v>
      </c>
      <c r="Y30" s="4" t="s">
        <v>138</v>
      </c>
      <c r="Z30" s="147">
        <v>353711</v>
      </c>
      <c r="AA30" s="156">
        <v>1</v>
      </c>
      <c r="AB30" s="173">
        <v>104.15</v>
      </c>
      <c r="AD30" s="147">
        <v>368.39</v>
      </c>
      <c r="AG30" s="2" t="s">
        <v>36</v>
      </c>
      <c r="AH30" s="162">
        <v>6.7400000000000001E-4</v>
      </c>
      <c r="AI30" s="162">
        <v>8.6051024062996691E-3</v>
      </c>
      <c r="AJ30" s="162">
        <v>8.1933716507783905E-4</v>
      </c>
    </row>
    <row r="31" spans="1:36">
      <c r="A31" s="2">
        <v>1182</v>
      </c>
      <c r="B31" s="2">
        <v>1182</v>
      </c>
      <c r="C31" s="2" t="s">
        <v>2178</v>
      </c>
      <c r="D31" s="2" t="s">
        <v>2179</v>
      </c>
      <c r="E31" s="4" t="s">
        <v>1359</v>
      </c>
      <c r="F31" s="2" t="s">
        <v>2180</v>
      </c>
      <c r="G31" s="2" t="s">
        <v>2181</v>
      </c>
      <c r="H31" s="2" t="s">
        <v>346</v>
      </c>
      <c r="I31" s="2" t="s">
        <v>993</v>
      </c>
      <c r="J31" s="2" t="s">
        <v>30</v>
      </c>
      <c r="K31" s="2" t="s">
        <v>30</v>
      </c>
      <c r="L31" s="2" t="s">
        <v>352</v>
      </c>
      <c r="M31" s="2" t="s">
        <v>41</v>
      </c>
      <c r="N31" s="2" t="s">
        <v>489</v>
      </c>
      <c r="O31" s="2" t="s">
        <v>138</v>
      </c>
      <c r="P31" s="2" t="s">
        <v>2093</v>
      </c>
      <c r="Q31" s="2" t="s">
        <v>194</v>
      </c>
      <c r="R31" s="2" t="s">
        <v>432</v>
      </c>
      <c r="S31" s="2" t="s">
        <v>34</v>
      </c>
      <c r="T31" s="147">
        <v>4.8040000000000003</v>
      </c>
      <c r="U31" s="2" t="s">
        <v>2182</v>
      </c>
      <c r="V31" s="160">
        <v>2.5499999999999998E-2</v>
      </c>
      <c r="W31" s="162">
        <v>4.9270000000000001E-2</v>
      </c>
      <c r="X31" s="4" t="s">
        <v>438</v>
      </c>
      <c r="Y31" s="4" t="s">
        <v>138</v>
      </c>
      <c r="Z31" s="147">
        <v>104333.35</v>
      </c>
      <c r="AA31" s="156">
        <v>1</v>
      </c>
      <c r="AB31" s="173">
        <v>89.51</v>
      </c>
      <c r="AD31" s="147">
        <v>93.388999999999996</v>
      </c>
      <c r="AG31" s="2" t="s">
        <v>36</v>
      </c>
      <c r="AH31" s="162">
        <v>3.6999999999999998E-5</v>
      </c>
      <c r="AI31" s="162">
        <v>2.1814381903936799E-3</v>
      </c>
      <c r="AJ31" s="162">
        <v>2.0770623036411599E-4</v>
      </c>
    </row>
    <row r="32" spans="1:36">
      <c r="A32" s="2">
        <v>1182</v>
      </c>
      <c r="B32" s="2">
        <v>1182</v>
      </c>
      <c r="C32" s="2" t="s">
        <v>2178</v>
      </c>
      <c r="D32" s="2" t="s">
        <v>2179</v>
      </c>
      <c r="E32" s="4" t="s">
        <v>1359</v>
      </c>
      <c r="F32" s="2" t="s">
        <v>2183</v>
      </c>
      <c r="G32" s="2" t="s">
        <v>2184</v>
      </c>
      <c r="H32" s="2" t="s">
        <v>346</v>
      </c>
      <c r="I32" s="2" t="s">
        <v>196</v>
      </c>
      <c r="J32" s="2" t="s">
        <v>30</v>
      </c>
      <c r="K32" s="2" t="s">
        <v>30</v>
      </c>
      <c r="L32" s="2" t="s">
        <v>352</v>
      </c>
      <c r="M32" s="2" t="s">
        <v>41</v>
      </c>
      <c r="N32" s="2" t="s">
        <v>489</v>
      </c>
      <c r="O32" s="2" t="s">
        <v>138</v>
      </c>
      <c r="P32" s="2" t="s">
        <v>2093</v>
      </c>
      <c r="Q32" s="2" t="s">
        <v>194</v>
      </c>
      <c r="R32" s="2" t="s">
        <v>432</v>
      </c>
      <c r="S32" s="2" t="s">
        <v>34</v>
      </c>
      <c r="T32" s="147">
        <v>3.992</v>
      </c>
      <c r="U32" s="2" t="s">
        <v>2185</v>
      </c>
      <c r="V32" s="160">
        <v>5.0000000000000001E-3</v>
      </c>
      <c r="W32" s="162">
        <v>2.8850000000000001E-2</v>
      </c>
      <c r="X32" s="4" t="s">
        <v>438</v>
      </c>
      <c r="Y32" s="4" t="s">
        <v>138</v>
      </c>
      <c r="Z32" s="147">
        <v>54378.28</v>
      </c>
      <c r="AA32" s="156">
        <v>1</v>
      </c>
      <c r="AB32" s="173">
        <v>106.2</v>
      </c>
      <c r="AD32" s="147">
        <v>57.75</v>
      </c>
      <c r="AG32" s="2" t="s">
        <v>36</v>
      </c>
      <c r="AH32" s="162">
        <v>4.1E-5</v>
      </c>
      <c r="AI32" s="162">
        <v>1.348957248381E-3</v>
      </c>
      <c r="AJ32" s="162">
        <v>1.2844133114448E-4</v>
      </c>
    </row>
    <row r="33" spans="1:36">
      <c r="A33" s="2">
        <v>1182</v>
      </c>
      <c r="B33" s="2">
        <v>1182</v>
      </c>
      <c r="C33" s="2" t="s">
        <v>2178</v>
      </c>
      <c r="D33" s="2" t="s">
        <v>2179</v>
      </c>
      <c r="E33" s="4" t="s">
        <v>1359</v>
      </c>
      <c r="F33" s="2" t="s">
        <v>2186</v>
      </c>
      <c r="G33" s="2" t="s">
        <v>2187</v>
      </c>
      <c r="H33" s="2" t="s">
        <v>346</v>
      </c>
      <c r="I33" s="2" t="s">
        <v>196</v>
      </c>
      <c r="J33" s="2" t="s">
        <v>30</v>
      </c>
      <c r="K33" s="2" t="s">
        <v>30</v>
      </c>
      <c r="L33" s="2" t="s">
        <v>352</v>
      </c>
      <c r="M33" s="2" t="s">
        <v>41</v>
      </c>
      <c r="N33" s="2" t="s">
        <v>489</v>
      </c>
      <c r="O33" s="2" t="s">
        <v>138</v>
      </c>
      <c r="P33" s="2" t="s">
        <v>2093</v>
      </c>
      <c r="Q33" s="2" t="s">
        <v>194</v>
      </c>
      <c r="R33" s="2" t="s">
        <v>432</v>
      </c>
      <c r="S33" s="2" t="s">
        <v>34</v>
      </c>
      <c r="T33" s="147">
        <v>4.45</v>
      </c>
      <c r="U33" s="2" t="s">
        <v>2188</v>
      </c>
      <c r="V33" s="160">
        <v>5.8999999999999999E-3</v>
      </c>
      <c r="W33" s="162">
        <v>2.8729999999999999E-2</v>
      </c>
      <c r="X33" s="4" t="s">
        <v>438</v>
      </c>
      <c r="Y33" s="4" t="s">
        <v>138</v>
      </c>
      <c r="Z33" s="147">
        <v>559140</v>
      </c>
      <c r="AA33" s="156">
        <v>1</v>
      </c>
      <c r="AB33" s="173">
        <v>102.74</v>
      </c>
      <c r="AD33" s="147">
        <v>574.46</v>
      </c>
      <c r="AG33" s="2" t="s">
        <v>36</v>
      </c>
      <c r="AH33" s="162">
        <v>3.9899999999999999E-4</v>
      </c>
      <c r="AI33" s="162">
        <v>1.34186345800006E-2</v>
      </c>
      <c r="AJ33" s="162">
        <v>1.2776589396477499E-3</v>
      </c>
    </row>
    <row r="34" spans="1:36">
      <c r="A34" s="2">
        <v>1182</v>
      </c>
      <c r="B34" s="2">
        <v>1182</v>
      </c>
      <c r="C34" s="2" t="s">
        <v>2178</v>
      </c>
      <c r="D34" s="2" t="s">
        <v>2179</v>
      </c>
      <c r="E34" s="4" t="s">
        <v>1359</v>
      </c>
      <c r="F34" s="2" t="s">
        <v>2189</v>
      </c>
      <c r="G34" s="2" t="s">
        <v>2190</v>
      </c>
      <c r="H34" s="2" t="s">
        <v>346</v>
      </c>
      <c r="I34" s="2" t="s">
        <v>196</v>
      </c>
      <c r="J34" s="2" t="s">
        <v>30</v>
      </c>
      <c r="K34" s="2" t="s">
        <v>30</v>
      </c>
      <c r="L34" s="2" t="s">
        <v>352</v>
      </c>
      <c r="M34" s="2" t="s">
        <v>31</v>
      </c>
      <c r="N34" s="2" t="s">
        <v>489</v>
      </c>
      <c r="O34" s="2" t="s">
        <v>138</v>
      </c>
      <c r="P34" s="2" t="s">
        <v>2093</v>
      </c>
      <c r="Q34" s="2" t="s">
        <v>194</v>
      </c>
      <c r="R34" s="2" t="s">
        <v>432</v>
      </c>
      <c r="S34" s="2" t="s">
        <v>34</v>
      </c>
      <c r="T34" s="147">
        <v>3.0670000000000002</v>
      </c>
      <c r="U34" s="2" t="s">
        <v>83</v>
      </c>
      <c r="V34" s="160">
        <v>3.3399999999999999E-2</v>
      </c>
      <c r="W34" s="162">
        <v>2.9409999999999999E-2</v>
      </c>
      <c r="X34" s="4" t="s">
        <v>438</v>
      </c>
      <c r="Y34" s="4" t="s">
        <v>138</v>
      </c>
      <c r="Z34" s="147">
        <v>673039</v>
      </c>
      <c r="AA34" s="156">
        <v>1</v>
      </c>
      <c r="AB34" s="173">
        <v>105.28</v>
      </c>
      <c r="AD34" s="147">
        <v>708.57500000000005</v>
      </c>
      <c r="AG34" s="2" t="s">
        <v>36</v>
      </c>
      <c r="AH34" s="162">
        <v>6.2500000000000001E-4</v>
      </c>
      <c r="AI34" s="162">
        <v>1.65513838090687E-2</v>
      </c>
      <c r="AJ34" s="162">
        <v>1.5759445091913899E-3</v>
      </c>
    </row>
    <row r="35" spans="1:36">
      <c r="A35" s="2">
        <v>1182</v>
      </c>
      <c r="B35" s="2">
        <v>1182</v>
      </c>
      <c r="C35" s="2" t="s">
        <v>2178</v>
      </c>
      <c r="D35" s="2" t="s">
        <v>2179</v>
      </c>
      <c r="E35" s="4" t="s">
        <v>1359</v>
      </c>
      <c r="F35" s="2" t="s">
        <v>2191</v>
      </c>
      <c r="G35" s="2" t="s">
        <v>2192</v>
      </c>
      <c r="H35" s="2" t="s">
        <v>346</v>
      </c>
      <c r="I35" s="2" t="s">
        <v>196</v>
      </c>
      <c r="J35" s="2" t="s">
        <v>30</v>
      </c>
      <c r="K35" s="2" t="s">
        <v>30</v>
      </c>
      <c r="L35" s="2" t="s">
        <v>352</v>
      </c>
      <c r="M35" s="2" t="s">
        <v>41</v>
      </c>
      <c r="N35" s="2" t="s">
        <v>489</v>
      </c>
      <c r="O35" s="2" t="s">
        <v>138</v>
      </c>
      <c r="P35" s="2" t="s">
        <v>2093</v>
      </c>
      <c r="Q35" s="2" t="s">
        <v>194</v>
      </c>
      <c r="R35" s="2" t="s">
        <v>432</v>
      </c>
      <c r="S35" s="2" t="s">
        <v>34</v>
      </c>
      <c r="T35" s="147">
        <v>0.73399999999999999</v>
      </c>
      <c r="U35" s="2" t="s">
        <v>2193</v>
      </c>
      <c r="V35" s="160">
        <v>4.7500000000000001E-2</v>
      </c>
      <c r="W35" s="162">
        <v>2.971E-2</v>
      </c>
      <c r="X35" s="4" t="s">
        <v>438</v>
      </c>
      <c r="Y35" s="4" t="s">
        <v>138</v>
      </c>
      <c r="Z35" s="147">
        <v>90088.84</v>
      </c>
      <c r="AA35" s="156">
        <v>1</v>
      </c>
      <c r="AB35" s="173">
        <v>145.6</v>
      </c>
      <c r="AD35" s="147">
        <v>131.16900000000001</v>
      </c>
      <c r="AG35" s="2" t="s">
        <v>36</v>
      </c>
      <c r="AH35" s="162">
        <v>1.8900000000000001E-4</v>
      </c>
      <c r="AI35" s="162">
        <v>3.0639422306562199E-3</v>
      </c>
      <c r="AJ35" s="162">
        <v>2.9173409248335098E-4</v>
      </c>
    </row>
    <row r="36" spans="1:36">
      <c r="A36" s="2">
        <v>1182</v>
      </c>
      <c r="B36" s="2">
        <v>1182</v>
      </c>
      <c r="C36" s="2" t="s">
        <v>2194</v>
      </c>
      <c r="D36" s="2" t="s">
        <v>2195</v>
      </c>
      <c r="E36" s="4" t="s">
        <v>1359</v>
      </c>
      <c r="F36" s="2" t="s">
        <v>2196</v>
      </c>
      <c r="G36" s="2" t="s">
        <v>2197</v>
      </c>
      <c r="H36" s="2" t="s">
        <v>346</v>
      </c>
      <c r="I36" s="2" t="s">
        <v>196</v>
      </c>
      <c r="J36" s="2" t="s">
        <v>30</v>
      </c>
      <c r="K36" s="2" t="s">
        <v>30</v>
      </c>
      <c r="L36" s="2" t="s">
        <v>352</v>
      </c>
      <c r="M36" s="2" t="s">
        <v>41</v>
      </c>
      <c r="N36" s="2" t="s">
        <v>473</v>
      </c>
      <c r="O36" s="2" t="s">
        <v>138</v>
      </c>
      <c r="P36" s="2" t="s">
        <v>193</v>
      </c>
      <c r="Q36" s="2" t="s">
        <v>194</v>
      </c>
      <c r="R36" s="2" t="s">
        <v>432</v>
      </c>
      <c r="S36" s="2" t="s">
        <v>34</v>
      </c>
      <c r="T36" s="147">
        <v>4.8920000000000003</v>
      </c>
      <c r="U36" s="2" t="s">
        <v>2198</v>
      </c>
      <c r="V36" s="160">
        <v>2.47E-2</v>
      </c>
      <c r="W36" s="162">
        <v>2.63E-2</v>
      </c>
      <c r="X36" s="4" t="s">
        <v>438</v>
      </c>
      <c r="Y36" s="4" t="s">
        <v>138</v>
      </c>
      <c r="Z36" s="147">
        <v>914330.69</v>
      </c>
      <c r="AA36" s="156">
        <v>1</v>
      </c>
      <c r="AB36" s="173">
        <v>103.16</v>
      </c>
      <c r="AD36" s="147">
        <v>943.22400000000005</v>
      </c>
      <c r="AG36" s="2" t="s">
        <v>36</v>
      </c>
      <c r="AH36" s="162">
        <v>3.5100000000000002E-4</v>
      </c>
      <c r="AI36" s="162">
        <v>2.20324520449387E-2</v>
      </c>
      <c r="AJ36" s="162">
        <v>2.0978259114032001E-3</v>
      </c>
    </row>
    <row r="37" spans="1:36">
      <c r="A37" s="2">
        <v>1182</v>
      </c>
      <c r="B37" s="2">
        <v>1182</v>
      </c>
      <c r="C37" s="2" t="s">
        <v>2199</v>
      </c>
      <c r="D37" s="2" t="s">
        <v>2200</v>
      </c>
      <c r="E37" s="4" t="s">
        <v>1359</v>
      </c>
      <c r="F37" s="2" t="s">
        <v>2201</v>
      </c>
      <c r="G37" s="2" t="s">
        <v>2202</v>
      </c>
      <c r="H37" s="2" t="s">
        <v>346</v>
      </c>
      <c r="I37" s="2" t="s">
        <v>196</v>
      </c>
      <c r="J37" s="2" t="s">
        <v>30</v>
      </c>
      <c r="K37" s="2" t="s">
        <v>30</v>
      </c>
      <c r="L37" s="2" t="s">
        <v>352</v>
      </c>
      <c r="M37" s="2" t="s">
        <v>41</v>
      </c>
      <c r="N37" s="2" t="s">
        <v>476</v>
      </c>
      <c r="O37" s="2" t="s">
        <v>138</v>
      </c>
      <c r="P37" s="2" t="s">
        <v>2203</v>
      </c>
      <c r="Q37" s="2" t="s">
        <v>194</v>
      </c>
      <c r="R37" s="2" t="s">
        <v>432</v>
      </c>
      <c r="S37" s="2" t="s">
        <v>34</v>
      </c>
      <c r="T37" s="147">
        <v>0.499</v>
      </c>
      <c r="U37" s="2" t="s">
        <v>2204</v>
      </c>
      <c r="V37" s="160">
        <v>4.9500000000000002E-2</v>
      </c>
      <c r="W37" s="162">
        <v>3.3270000000000001E-2</v>
      </c>
      <c r="X37" s="4" t="s">
        <v>438</v>
      </c>
      <c r="Y37" s="4" t="s">
        <v>365</v>
      </c>
      <c r="Z37" s="147">
        <v>0.03</v>
      </c>
      <c r="AA37" s="156">
        <v>1</v>
      </c>
      <c r="AB37" s="173">
        <v>145.99</v>
      </c>
      <c r="AD37" s="147">
        <v>0</v>
      </c>
      <c r="AG37" s="2" t="s">
        <v>36</v>
      </c>
      <c r="AH37" s="162">
        <v>0</v>
      </c>
      <c r="AI37" s="162">
        <v>1.0230398855532101E-9</v>
      </c>
      <c r="AJ37" s="162">
        <v>9.7409020835949586E-11</v>
      </c>
    </row>
    <row r="38" spans="1:36">
      <c r="A38" s="2">
        <v>1182</v>
      </c>
      <c r="B38" s="2">
        <v>1182</v>
      </c>
      <c r="C38" s="2" t="s">
        <v>2194</v>
      </c>
      <c r="D38" s="2" t="s">
        <v>2195</v>
      </c>
      <c r="E38" s="4" t="s">
        <v>1359</v>
      </c>
      <c r="F38" s="2" t="s">
        <v>2205</v>
      </c>
      <c r="G38" s="2" t="s">
        <v>2206</v>
      </c>
      <c r="H38" s="2" t="s">
        <v>346</v>
      </c>
      <c r="I38" s="2" t="s">
        <v>196</v>
      </c>
      <c r="J38" s="2" t="s">
        <v>30</v>
      </c>
      <c r="K38" s="2" t="s">
        <v>30</v>
      </c>
      <c r="L38" s="2" t="s">
        <v>352</v>
      </c>
      <c r="M38" s="2" t="s">
        <v>41</v>
      </c>
      <c r="N38" s="2" t="s">
        <v>473</v>
      </c>
      <c r="O38" s="2" t="s">
        <v>138</v>
      </c>
      <c r="P38" s="2" t="s">
        <v>1370</v>
      </c>
      <c r="Q38" s="2" t="s">
        <v>194</v>
      </c>
      <c r="R38" s="2" t="s">
        <v>432</v>
      </c>
      <c r="S38" s="2" t="s">
        <v>34</v>
      </c>
      <c r="T38" s="147">
        <v>3.2370000000000001</v>
      </c>
      <c r="U38" s="2" t="s">
        <v>2207</v>
      </c>
      <c r="V38" s="160">
        <v>3.1699999999999999E-2</v>
      </c>
      <c r="W38" s="162">
        <v>2.827E-2</v>
      </c>
      <c r="X38" s="4" t="s">
        <v>438</v>
      </c>
      <c r="Y38" s="4" t="s">
        <v>138</v>
      </c>
      <c r="Z38" s="147">
        <v>400000</v>
      </c>
      <c r="AA38" s="156">
        <v>1</v>
      </c>
      <c r="AB38" s="173">
        <v>111.86</v>
      </c>
      <c r="AD38" s="147">
        <v>447.44</v>
      </c>
      <c r="AG38" s="2" t="s">
        <v>36</v>
      </c>
      <c r="AH38" s="162">
        <v>4.7399999999999997E-4</v>
      </c>
      <c r="AI38" s="162">
        <v>1.0451605507042201E-2</v>
      </c>
      <c r="AJ38" s="162">
        <v>9.9515245982230004E-4</v>
      </c>
    </row>
    <row r="39" spans="1:36">
      <c r="A39" s="2">
        <v>1182</v>
      </c>
      <c r="B39" s="2">
        <v>1182</v>
      </c>
      <c r="C39" s="2" t="s">
        <v>2208</v>
      </c>
      <c r="D39" s="2" t="s">
        <v>2209</v>
      </c>
      <c r="E39" s="4" t="s">
        <v>1359</v>
      </c>
      <c r="F39" s="2" t="s">
        <v>2210</v>
      </c>
      <c r="G39" s="2" t="s">
        <v>2211</v>
      </c>
      <c r="H39" s="2" t="s">
        <v>346</v>
      </c>
      <c r="I39" s="2" t="s">
        <v>196</v>
      </c>
      <c r="J39" s="2" t="s">
        <v>30</v>
      </c>
      <c r="K39" s="2" t="s">
        <v>30</v>
      </c>
      <c r="L39" s="2" t="s">
        <v>352</v>
      </c>
      <c r="M39" s="2" t="s">
        <v>41</v>
      </c>
      <c r="N39" s="2" t="s">
        <v>465</v>
      </c>
      <c r="O39" s="2" t="s">
        <v>138</v>
      </c>
      <c r="P39" s="2" t="s">
        <v>2117</v>
      </c>
      <c r="Q39" s="2" t="s">
        <v>440</v>
      </c>
      <c r="R39" s="2" t="s">
        <v>432</v>
      </c>
      <c r="S39" s="2" t="s">
        <v>34</v>
      </c>
      <c r="T39" s="147">
        <v>3.21</v>
      </c>
      <c r="U39" s="2" t="s">
        <v>2212</v>
      </c>
      <c r="V39" s="160">
        <v>1.7999999999999999E-2</v>
      </c>
      <c r="W39" s="162">
        <v>3.0980000000000001E-2</v>
      </c>
      <c r="X39" s="4" t="s">
        <v>438</v>
      </c>
      <c r="Y39" s="4" t="s">
        <v>138</v>
      </c>
      <c r="Z39" s="147">
        <v>161827.97</v>
      </c>
      <c r="AA39" s="156">
        <v>1</v>
      </c>
      <c r="AB39" s="173">
        <v>112.88</v>
      </c>
      <c r="AD39" s="147">
        <v>182.67099999999999</v>
      </c>
      <c r="AG39" s="2" t="s">
        <v>36</v>
      </c>
      <c r="AH39" s="162">
        <v>1.84E-4</v>
      </c>
      <c r="AI39" s="162">
        <v>4.2669621429475202E-3</v>
      </c>
      <c r="AJ39" s="162">
        <v>4.0627996049618801E-4</v>
      </c>
    </row>
    <row r="40" spans="1:36">
      <c r="A40" s="2">
        <v>1182</v>
      </c>
      <c r="B40" s="2">
        <v>1182</v>
      </c>
      <c r="C40" s="2" t="s">
        <v>2208</v>
      </c>
      <c r="D40" s="2" t="s">
        <v>2209</v>
      </c>
      <c r="E40" s="4" t="s">
        <v>1359</v>
      </c>
      <c r="F40" s="2" t="s">
        <v>2213</v>
      </c>
      <c r="G40" s="2" t="s">
        <v>2214</v>
      </c>
      <c r="H40" s="2" t="s">
        <v>346</v>
      </c>
      <c r="I40" s="2" t="s">
        <v>196</v>
      </c>
      <c r="J40" s="2" t="s">
        <v>30</v>
      </c>
      <c r="K40" s="2" t="s">
        <v>30</v>
      </c>
      <c r="L40" s="2" t="s">
        <v>352</v>
      </c>
      <c r="M40" s="2" t="s">
        <v>41</v>
      </c>
      <c r="N40" s="2" t="s">
        <v>465</v>
      </c>
      <c r="O40" s="2" t="s">
        <v>138</v>
      </c>
      <c r="P40" s="2" t="s">
        <v>2215</v>
      </c>
      <c r="Q40" s="2" t="s">
        <v>194</v>
      </c>
      <c r="R40" s="2" t="s">
        <v>432</v>
      </c>
      <c r="S40" s="2" t="s">
        <v>34</v>
      </c>
      <c r="T40" s="147">
        <v>5.5620000000000003</v>
      </c>
      <c r="U40" s="2" t="s">
        <v>2216</v>
      </c>
      <c r="V40" s="160">
        <v>3.3000000000000002E-2</v>
      </c>
      <c r="W40" s="162">
        <v>3.3020000000000001E-2</v>
      </c>
      <c r="X40" s="4" t="s">
        <v>438</v>
      </c>
      <c r="Y40" s="4" t="s">
        <v>138</v>
      </c>
      <c r="Z40" s="147">
        <v>639484.62</v>
      </c>
      <c r="AA40" s="156">
        <v>1</v>
      </c>
      <c r="AB40" s="173">
        <v>109.3</v>
      </c>
      <c r="AD40" s="147">
        <v>698.95699999999999</v>
      </c>
      <c r="AG40" s="2" t="s">
        <v>36</v>
      </c>
      <c r="AH40" s="162">
        <v>5.3899999999999998E-4</v>
      </c>
      <c r="AI40" s="162">
        <v>1.6326702098235401E-2</v>
      </c>
      <c r="AJ40" s="162">
        <v>1.5545513790103699E-3</v>
      </c>
    </row>
    <row r="41" spans="1:36">
      <c r="A41" s="2">
        <v>1182</v>
      </c>
      <c r="B41" s="2">
        <v>1182</v>
      </c>
      <c r="C41" s="2" t="s">
        <v>2217</v>
      </c>
      <c r="D41" s="2" t="s">
        <v>2218</v>
      </c>
      <c r="E41" s="4" t="s">
        <v>1359</v>
      </c>
      <c r="F41" s="2" t="s">
        <v>2219</v>
      </c>
      <c r="G41" s="2" t="s">
        <v>2220</v>
      </c>
      <c r="H41" s="2" t="s">
        <v>346</v>
      </c>
      <c r="I41" s="2" t="s">
        <v>196</v>
      </c>
      <c r="J41" s="2" t="s">
        <v>30</v>
      </c>
      <c r="K41" s="2" t="s">
        <v>30</v>
      </c>
      <c r="L41" s="2" t="s">
        <v>352</v>
      </c>
      <c r="M41" s="2" t="s">
        <v>41</v>
      </c>
      <c r="N41" s="2" t="s">
        <v>489</v>
      </c>
      <c r="O41" s="2" t="s">
        <v>138</v>
      </c>
      <c r="P41" s="2" t="s">
        <v>2215</v>
      </c>
      <c r="Q41" s="2" t="s">
        <v>194</v>
      </c>
      <c r="R41" s="2" t="s">
        <v>432</v>
      </c>
      <c r="S41" s="2" t="s">
        <v>34</v>
      </c>
      <c r="T41" s="147">
        <v>1.93</v>
      </c>
      <c r="U41" s="2" t="s">
        <v>2085</v>
      </c>
      <c r="V41" s="160">
        <v>3.6499999999999998E-2</v>
      </c>
      <c r="W41" s="162">
        <v>3.0720000000000001E-2</v>
      </c>
      <c r="X41" s="4" t="s">
        <v>438</v>
      </c>
      <c r="Y41" s="4" t="s">
        <v>138</v>
      </c>
      <c r="Z41" s="147">
        <v>320000</v>
      </c>
      <c r="AA41" s="156">
        <v>1</v>
      </c>
      <c r="AB41" s="173">
        <v>109.91</v>
      </c>
      <c r="AD41" s="147">
        <v>351.71199999999999</v>
      </c>
      <c r="AG41" s="2" t="s">
        <v>36</v>
      </c>
      <c r="AH41" s="162">
        <v>1.227E-3</v>
      </c>
      <c r="AI41" s="162">
        <v>8.2155262741212993E-3</v>
      </c>
      <c r="AJ41" s="162">
        <v>7.8224356773873803E-4</v>
      </c>
    </row>
    <row r="42" spans="1:36">
      <c r="A42" s="2">
        <v>1182</v>
      </c>
      <c r="B42" s="2">
        <v>1182</v>
      </c>
      <c r="C42" s="2" t="s">
        <v>2217</v>
      </c>
      <c r="D42" s="2" t="s">
        <v>2218</v>
      </c>
      <c r="E42" s="4" t="s">
        <v>1359</v>
      </c>
      <c r="F42" s="2" t="s">
        <v>2221</v>
      </c>
      <c r="G42" s="2" t="s">
        <v>2222</v>
      </c>
      <c r="H42" s="2" t="s">
        <v>346</v>
      </c>
      <c r="I42" s="2" t="s">
        <v>196</v>
      </c>
      <c r="J42" s="2" t="s">
        <v>30</v>
      </c>
      <c r="K42" s="2" t="s">
        <v>30</v>
      </c>
      <c r="L42" s="2" t="s">
        <v>352</v>
      </c>
      <c r="M42" s="2" t="s">
        <v>41</v>
      </c>
      <c r="N42" s="2" t="s">
        <v>489</v>
      </c>
      <c r="O42" s="2" t="s">
        <v>138</v>
      </c>
      <c r="P42" s="2" t="s">
        <v>2134</v>
      </c>
      <c r="Q42" s="2" t="s">
        <v>194</v>
      </c>
      <c r="R42" s="2" t="s">
        <v>432</v>
      </c>
      <c r="S42" s="2" t="s">
        <v>34</v>
      </c>
      <c r="T42" s="147">
        <v>2.2509999999999999</v>
      </c>
      <c r="U42" s="2" t="s">
        <v>2223</v>
      </c>
      <c r="V42" s="160">
        <v>1.7999999999999999E-2</v>
      </c>
      <c r="W42" s="162">
        <v>2.801E-2</v>
      </c>
      <c r="X42" s="4" t="s">
        <v>438</v>
      </c>
      <c r="Y42" s="4" t="s">
        <v>138</v>
      </c>
      <c r="Z42" s="147">
        <v>211621.76000000001</v>
      </c>
      <c r="AA42" s="156">
        <v>1</v>
      </c>
      <c r="AB42" s="173">
        <v>115.55</v>
      </c>
      <c r="AD42" s="147">
        <v>244.529</v>
      </c>
      <c r="AG42" s="2" t="s">
        <v>36</v>
      </c>
      <c r="AH42" s="162">
        <v>2.8600000000000001E-4</v>
      </c>
      <c r="AI42" s="162">
        <v>5.7118721044097697E-3</v>
      </c>
      <c r="AJ42" s="162">
        <v>5.4385745530328197E-4</v>
      </c>
    </row>
    <row r="43" spans="1:36">
      <c r="A43" s="2">
        <v>1182</v>
      </c>
      <c r="B43" s="2">
        <v>1182</v>
      </c>
      <c r="C43" s="2" t="s">
        <v>2224</v>
      </c>
      <c r="D43" s="2" t="s">
        <v>2225</v>
      </c>
      <c r="E43" s="4" t="s">
        <v>1359</v>
      </c>
      <c r="F43" s="2" t="s">
        <v>2226</v>
      </c>
      <c r="G43" s="2" t="s">
        <v>2227</v>
      </c>
      <c r="H43" s="2" t="s">
        <v>346</v>
      </c>
      <c r="I43" s="2" t="s">
        <v>993</v>
      </c>
      <c r="J43" s="2" t="s">
        <v>30</v>
      </c>
      <c r="K43" s="2" t="s">
        <v>30</v>
      </c>
      <c r="L43" s="2" t="s">
        <v>352</v>
      </c>
      <c r="M43" s="2" t="s">
        <v>41</v>
      </c>
      <c r="N43" s="2" t="s">
        <v>470</v>
      </c>
      <c r="O43" s="2" t="s">
        <v>138</v>
      </c>
      <c r="P43" s="2" t="s">
        <v>2076</v>
      </c>
      <c r="Q43" s="2" t="s">
        <v>194</v>
      </c>
      <c r="R43" s="2" t="s">
        <v>432</v>
      </c>
      <c r="S43" s="2" t="s">
        <v>34</v>
      </c>
      <c r="T43" s="147">
        <v>7.6970000000000001</v>
      </c>
      <c r="U43" s="2" t="s">
        <v>2228</v>
      </c>
      <c r="V43" s="160">
        <v>5.8500000000000003E-2</v>
      </c>
      <c r="W43" s="162">
        <v>5.3460000000000001E-2</v>
      </c>
      <c r="X43" s="4" t="s">
        <v>438</v>
      </c>
      <c r="Y43" s="4" t="s">
        <v>138</v>
      </c>
      <c r="Z43" s="147">
        <v>499000</v>
      </c>
      <c r="AA43" s="156">
        <v>1</v>
      </c>
      <c r="AB43" s="173">
        <v>105.43</v>
      </c>
      <c r="AD43" s="147">
        <v>526.096</v>
      </c>
      <c r="AG43" s="2" t="s">
        <v>36</v>
      </c>
      <c r="AH43" s="162">
        <v>4.9899999999999999E-4</v>
      </c>
      <c r="AI43" s="162">
        <v>1.2288898434094499E-2</v>
      </c>
      <c r="AJ43" s="162">
        <v>1.17009080537488E-3</v>
      </c>
    </row>
    <row r="44" spans="1:36">
      <c r="A44" s="2">
        <v>1182</v>
      </c>
      <c r="B44" s="2">
        <v>1182</v>
      </c>
      <c r="C44" s="2" t="s">
        <v>2229</v>
      </c>
      <c r="D44" s="2" t="s">
        <v>2230</v>
      </c>
      <c r="E44" s="4" t="s">
        <v>1359</v>
      </c>
      <c r="F44" s="2" t="s">
        <v>2231</v>
      </c>
      <c r="G44" s="2" t="s">
        <v>2232</v>
      </c>
      <c r="H44" s="2" t="s">
        <v>346</v>
      </c>
      <c r="I44" s="2" t="s">
        <v>196</v>
      </c>
      <c r="J44" s="2" t="s">
        <v>30</v>
      </c>
      <c r="K44" s="2" t="s">
        <v>30</v>
      </c>
      <c r="L44" s="2" t="s">
        <v>352</v>
      </c>
      <c r="M44" s="2" t="s">
        <v>41</v>
      </c>
      <c r="N44" s="2" t="s">
        <v>489</v>
      </c>
      <c r="O44" s="2" t="s">
        <v>138</v>
      </c>
      <c r="P44" s="2" t="s">
        <v>2067</v>
      </c>
      <c r="Q44" s="2" t="s">
        <v>440</v>
      </c>
      <c r="R44" s="2" t="s">
        <v>432</v>
      </c>
      <c r="S44" s="2" t="s">
        <v>34</v>
      </c>
      <c r="T44" s="147">
        <v>5.1120000000000001</v>
      </c>
      <c r="U44" s="2" t="s">
        <v>2233</v>
      </c>
      <c r="V44" s="160">
        <v>3.1800000000000002E-2</v>
      </c>
      <c r="W44" s="162">
        <v>3.049E-2</v>
      </c>
      <c r="X44" s="4" t="s">
        <v>438</v>
      </c>
      <c r="Y44" s="4" t="s">
        <v>138</v>
      </c>
      <c r="Z44" s="147">
        <v>630000</v>
      </c>
      <c r="AA44" s="156">
        <v>1</v>
      </c>
      <c r="AB44" s="173">
        <v>102.65</v>
      </c>
      <c r="AD44" s="147">
        <v>646.69500000000005</v>
      </c>
      <c r="AG44" s="2" t="s">
        <v>36</v>
      </c>
      <c r="AH44" s="162">
        <v>2.823E-3</v>
      </c>
      <c r="AI44" s="162">
        <v>1.5105938278599801E-2</v>
      </c>
      <c r="AJ44" s="162">
        <v>1.4383160200357201E-3</v>
      </c>
    </row>
    <row r="45" spans="1:36">
      <c r="A45" s="2">
        <v>1182</v>
      </c>
      <c r="B45" s="2">
        <v>1182</v>
      </c>
      <c r="C45" s="2" t="s">
        <v>2234</v>
      </c>
      <c r="D45" s="2" t="s">
        <v>2235</v>
      </c>
      <c r="E45" s="4" t="s">
        <v>1359</v>
      </c>
      <c r="F45" s="2" t="s">
        <v>2236</v>
      </c>
      <c r="G45" s="2" t="s">
        <v>2237</v>
      </c>
      <c r="H45" s="2" t="s">
        <v>346</v>
      </c>
      <c r="I45" s="2" t="s">
        <v>196</v>
      </c>
      <c r="J45" s="2" t="s">
        <v>30</v>
      </c>
      <c r="K45" s="2" t="s">
        <v>30</v>
      </c>
      <c r="L45" s="2" t="s">
        <v>352</v>
      </c>
      <c r="M45" s="2" t="s">
        <v>41</v>
      </c>
      <c r="N45" s="2" t="s">
        <v>465</v>
      </c>
      <c r="O45" s="2" t="s">
        <v>138</v>
      </c>
      <c r="P45" s="2" t="s">
        <v>193</v>
      </c>
      <c r="Q45" s="2" t="s">
        <v>194</v>
      </c>
      <c r="R45" s="2" t="s">
        <v>432</v>
      </c>
      <c r="S45" s="2" t="s">
        <v>34</v>
      </c>
      <c r="T45" s="147">
        <v>0.65200000000000002</v>
      </c>
      <c r="U45" s="2" t="s">
        <v>2238</v>
      </c>
      <c r="V45" s="160">
        <v>4.4999999999999998E-2</v>
      </c>
      <c r="W45" s="162">
        <v>2.9680000000000002E-2</v>
      </c>
      <c r="X45" s="4" t="s">
        <v>438</v>
      </c>
      <c r="Y45" s="4" t="s">
        <v>138</v>
      </c>
      <c r="Z45" s="147">
        <v>83591</v>
      </c>
      <c r="AA45" s="156">
        <v>1</v>
      </c>
      <c r="AB45" s="173">
        <v>121.68</v>
      </c>
      <c r="AD45" s="147">
        <v>101.714</v>
      </c>
      <c r="AG45" s="2" t="s">
        <v>36</v>
      </c>
      <c r="AH45" s="162">
        <v>5.7000000000000003E-5</v>
      </c>
      <c r="AI45" s="162">
        <v>2.37589325439563E-3</v>
      </c>
      <c r="AJ45" s="162">
        <v>2.26221322149397E-4</v>
      </c>
    </row>
    <row r="46" spans="1:36">
      <c r="A46" s="2">
        <v>1182</v>
      </c>
      <c r="B46" s="2">
        <v>1182</v>
      </c>
      <c r="C46" s="2" t="s">
        <v>2234</v>
      </c>
      <c r="D46" s="2" t="s">
        <v>2235</v>
      </c>
      <c r="E46" s="4" t="s">
        <v>1359</v>
      </c>
      <c r="F46" s="2" t="s">
        <v>2239</v>
      </c>
      <c r="G46" s="2" t="s">
        <v>2240</v>
      </c>
      <c r="H46" s="2" t="s">
        <v>346</v>
      </c>
      <c r="I46" s="2" t="s">
        <v>196</v>
      </c>
      <c r="J46" s="2" t="s">
        <v>30</v>
      </c>
      <c r="K46" s="2" t="s">
        <v>30</v>
      </c>
      <c r="L46" s="2" t="s">
        <v>352</v>
      </c>
      <c r="M46" s="2" t="s">
        <v>41</v>
      </c>
      <c r="N46" s="2" t="s">
        <v>465</v>
      </c>
      <c r="O46" s="2" t="s">
        <v>138</v>
      </c>
      <c r="P46" s="2" t="s">
        <v>193</v>
      </c>
      <c r="Q46" s="2" t="s">
        <v>194</v>
      </c>
      <c r="R46" s="2" t="s">
        <v>432</v>
      </c>
      <c r="S46" s="2" t="s">
        <v>34</v>
      </c>
      <c r="T46" s="147">
        <v>7.1369999999999996</v>
      </c>
      <c r="U46" s="2" t="s">
        <v>2241</v>
      </c>
      <c r="V46" s="160">
        <v>0.03</v>
      </c>
      <c r="W46" s="162">
        <v>2.597E-2</v>
      </c>
      <c r="X46" s="4" t="s">
        <v>438</v>
      </c>
      <c r="Y46" s="4" t="s">
        <v>138</v>
      </c>
      <c r="Z46" s="147">
        <v>1000000</v>
      </c>
      <c r="AA46" s="156">
        <v>1</v>
      </c>
      <c r="AB46" s="173">
        <v>109.5</v>
      </c>
      <c r="AD46" s="147">
        <v>1095</v>
      </c>
      <c r="AG46" s="2" t="s">
        <v>36</v>
      </c>
      <c r="AH46" s="162">
        <v>2.4499999999999999E-4</v>
      </c>
      <c r="AI46" s="162">
        <v>2.5577749039449399E-2</v>
      </c>
      <c r="AJ46" s="162">
        <v>2.4353923285924798E-3</v>
      </c>
    </row>
    <row r="47" spans="1:36">
      <c r="A47" s="2">
        <v>1182</v>
      </c>
      <c r="B47" s="2">
        <v>1182</v>
      </c>
      <c r="C47" s="2" t="s">
        <v>2234</v>
      </c>
      <c r="D47" s="2" t="s">
        <v>2235</v>
      </c>
      <c r="E47" s="4" t="s">
        <v>1359</v>
      </c>
      <c r="F47" s="2" t="s">
        <v>2242</v>
      </c>
      <c r="G47" s="2" t="s">
        <v>2243</v>
      </c>
      <c r="H47" s="2" t="s">
        <v>346</v>
      </c>
      <c r="I47" s="2" t="s">
        <v>196</v>
      </c>
      <c r="J47" s="2" t="s">
        <v>30</v>
      </c>
      <c r="K47" s="2" t="s">
        <v>30</v>
      </c>
      <c r="L47" s="2" t="s">
        <v>352</v>
      </c>
      <c r="M47" s="2" t="s">
        <v>31</v>
      </c>
      <c r="N47" s="2" t="s">
        <v>465</v>
      </c>
      <c r="O47" s="2" t="s">
        <v>138</v>
      </c>
      <c r="P47" s="2" t="s">
        <v>193</v>
      </c>
      <c r="Q47" s="2" t="s">
        <v>194</v>
      </c>
      <c r="R47" s="2" t="s">
        <v>432</v>
      </c>
      <c r="S47" s="2" t="s">
        <v>34</v>
      </c>
      <c r="T47" s="147">
        <v>7.8319999999999999</v>
      </c>
      <c r="U47" s="2" t="s">
        <v>2244</v>
      </c>
      <c r="V47" s="160">
        <v>2.9899999999999999E-2</v>
      </c>
      <c r="W47" s="162">
        <v>2.759E-2</v>
      </c>
      <c r="X47" s="4" t="s">
        <v>438</v>
      </c>
      <c r="Y47" s="4" t="s">
        <v>138</v>
      </c>
      <c r="Z47" s="147">
        <v>730330</v>
      </c>
      <c r="AA47" s="156">
        <v>1</v>
      </c>
      <c r="AB47" s="173">
        <v>103.17</v>
      </c>
      <c r="AD47" s="147">
        <v>753.48099999999999</v>
      </c>
      <c r="AG47" s="2" t="s">
        <v>36</v>
      </c>
      <c r="AH47" s="162">
        <v>1.887E-3</v>
      </c>
      <c r="AI47" s="162">
        <v>1.7600328507155899E-2</v>
      </c>
      <c r="AJ47" s="162">
        <v>1.6758200637954799E-3</v>
      </c>
    </row>
    <row r="48" spans="1:36">
      <c r="A48" s="2">
        <v>1182</v>
      </c>
      <c r="B48" s="2">
        <v>1182</v>
      </c>
      <c r="C48" s="2" t="s">
        <v>2245</v>
      </c>
      <c r="D48" s="2" t="s">
        <v>2246</v>
      </c>
      <c r="E48" s="4" t="s">
        <v>1359</v>
      </c>
      <c r="F48" s="2" t="s">
        <v>2247</v>
      </c>
      <c r="G48" s="2" t="s">
        <v>2248</v>
      </c>
      <c r="H48" s="2" t="s">
        <v>346</v>
      </c>
      <c r="I48" s="2" t="s">
        <v>196</v>
      </c>
      <c r="J48" s="2" t="s">
        <v>30</v>
      </c>
      <c r="K48" s="2" t="s">
        <v>30</v>
      </c>
      <c r="L48" s="2" t="s">
        <v>352</v>
      </c>
      <c r="M48" s="2" t="s">
        <v>41</v>
      </c>
      <c r="N48" s="2" t="s">
        <v>473</v>
      </c>
      <c r="O48" s="2" t="s">
        <v>138</v>
      </c>
      <c r="P48" s="2" t="s">
        <v>1370</v>
      </c>
      <c r="Q48" s="2" t="s">
        <v>194</v>
      </c>
      <c r="R48" s="2" t="s">
        <v>432</v>
      </c>
      <c r="S48" s="2" t="s">
        <v>34</v>
      </c>
      <c r="T48" s="147">
        <v>3.8740000000000001</v>
      </c>
      <c r="U48" s="2" t="s">
        <v>2249</v>
      </c>
      <c r="V48" s="160">
        <v>2.5899999999999999E-2</v>
      </c>
      <c r="W48" s="162">
        <v>2.7470000000000001E-2</v>
      </c>
      <c r="X48" s="4" t="s">
        <v>438</v>
      </c>
      <c r="Y48" s="4" t="s">
        <v>138</v>
      </c>
      <c r="Z48" s="147">
        <v>467000</v>
      </c>
      <c r="AA48" s="156">
        <v>1</v>
      </c>
      <c r="AB48" s="173">
        <v>105.24</v>
      </c>
      <c r="AD48" s="147">
        <v>491.471</v>
      </c>
      <c r="AG48" s="2" t="s">
        <v>36</v>
      </c>
      <c r="AH48" s="162">
        <v>6.8400000000000004E-4</v>
      </c>
      <c r="AI48" s="162">
        <v>1.14801066507922E-2</v>
      </c>
      <c r="AJ48" s="162">
        <v>1.0930814758421999E-3</v>
      </c>
    </row>
    <row r="49" spans="1:36">
      <c r="A49" s="2">
        <v>1182</v>
      </c>
      <c r="B49" s="2">
        <v>1182</v>
      </c>
      <c r="C49" s="2" t="s">
        <v>2250</v>
      </c>
      <c r="D49" s="2" t="s">
        <v>2251</v>
      </c>
      <c r="E49" s="4" t="s">
        <v>338</v>
      </c>
      <c r="F49" s="2" t="s">
        <v>2252</v>
      </c>
      <c r="G49" s="2" t="s">
        <v>2253</v>
      </c>
      <c r="H49" s="2" t="s">
        <v>346</v>
      </c>
      <c r="I49" s="2" t="s">
        <v>993</v>
      </c>
      <c r="J49" s="2" t="s">
        <v>30</v>
      </c>
      <c r="K49" s="2" t="s">
        <v>30</v>
      </c>
      <c r="L49" s="2" t="s">
        <v>352</v>
      </c>
      <c r="M49" s="2" t="s">
        <v>41</v>
      </c>
      <c r="N49" s="2" t="s">
        <v>479</v>
      </c>
      <c r="O49" s="2" t="s">
        <v>138</v>
      </c>
      <c r="P49" s="2" t="s">
        <v>2093</v>
      </c>
      <c r="Q49" s="2" t="s">
        <v>194</v>
      </c>
      <c r="R49" s="2" t="s">
        <v>432</v>
      </c>
      <c r="S49" s="2" t="s">
        <v>34</v>
      </c>
      <c r="T49" s="147">
        <v>2.93</v>
      </c>
      <c r="U49" s="2" t="s">
        <v>2254</v>
      </c>
      <c r="V49" s="160">
        <v>2.24E-2</v>
      </c>
      <c r="W49" s="162">
        <v>4.589E-2</v>
      </c>
      <c r="X49" s="4" t="s">
        <v>438</v>
      </c>
      <c r="Y49" s="4" t="s">
        <v>138</v>
      </c>
      <c r="Z49" s="147">
        <v>0.92</v>
      </c>
      <c r="AA49" s="156">
        <v>1</v>
      </c>
      <c r="AB49" s="173">
        <v>94.01</v>
      </c>
      <c r="AD49" s="147">
        <v>1E-3</v>
      </c>
      <c r="AG49" s="2" t="s">
        <v>36</v>
      </c>
      <c r="AH49" s="162">
        <v>0</v>
      </c>
      <c r="AI49" s="162">
        <v>2.02027310705274E-8</v>
      </c>
      <c r="AJ49" s="162">
        <v>1.9236085313799101E-9</v>
      </c>
    </row>
    <row r="50" spans="1:36">
      <c r="A50" s="2">
        <v>1182</v>
      </c>
      <c r="B50" s="2">
        <v>1182</v>
      </c>
      <c r="C50" s="2" t="s">
        <v>1810</v>
      </c>
      <c r="D50" s="2" t="s">
        <v>1811</v>
      </c>
      <c r="E50" s="4" t="s">
        <v>1359</v>
      </c>
      <c r="F50" s="2" t="s">
        <v>2255</v>
      </c>
      <c r="G50" s="2" t="s">
        <v>2256</v>
      </c>
      <c r="H50" s="2" t="s">
        <v>346</v>
      </c>
      <c r="I50" s="2" t="s">
        <v>993</v>
      </c>
      <c r="J50" s="2" t="s">
        <v>30</v>
      </c>
      <c r="K50" s="2" t="s">
        <v>30</v>
      </c>
      <c r="L50" s="2" t="s">
        <v>352</v>
      </c>
      <c r="M50" s="2" t="s">
        <v>41</v>
      </c>
      <c r="N50" s="2" t="s">
        <v>470</v>
      </c>
      <c r="O50" s="2" t="s">
        <v>138</v>
      </c>
      <c r="P50" s="2" t="s">
        <v>1370</v>
      </c>
      <c r="Q50" s="2" t="s">
        <v>194</v>
      </c>
      <c r="R50" s="2" t="s">
        <v>432</v>
      </c>
      <c r="S50" s="2" t="s">
        <v>34</v>
      </c>
      <c r="T50" s="147">
        <v>4.694</v>
      </c>
      <c r="U50" s="2" t="s">
        <v>2257</v>
      </c>
      <c r="V50" s="160">
        <v>5.2499999999999998E-2</v>
      </c>
      <c r="W50" s="162">
        <v>4.6530000000000002E-2</v>
      </c>
      <c r="X50" s="4" t="s">
        <v>438</v>
      </c>
      <c r="Y50" s="4" t="s">
        <v>138</v>
      </c>
      <c r="Z50" s="147">
        <v>627000</v>
      </c>
      <c r="AA50" s="156">
        <v>1</v>
      </c>
      <c r="AB50" s="173">
        <v>103.89</v>
      </c>
      <c r="AD50" s="147">
        <v>651.39</v>
      </c>
      <c r="AG50" s="2" t="s">
        <v>36</v>
      </c>
      <c r="AH50" s="162">
        <v>1.2539999999999999E-3</v>
      </c>
      <c r="AI50" s="162">
        <v>1.52156142649604E-2</v>
      </c>
      <c r="AJ50" s="162">
        <v>1.4487588488945699E-3</v>
      </c>
    </row>
    <row r="51" spans="1:36">
      <c r="A51" s="2">
        <v>1182</v>
      </c>
      <c r="B51" s="2">
        <v>1182</v>
      </c>
      <c r="C51" s="2" t="s">
        <v>2258</v>
      </c>
      <c r="D51" s="2" t="s">
        <v>2259</v>
      </c>
      <c r="E51" s="4" t="s">
        <v>1359</v>
      </c>
      <c r="F51" s="2" t="s">
        <v>2260</v>
      </c>
      <c r="G51" s="2" t="s">
        <v>2261</v>
      </c>
      <c r="H51" s="2" t="s">
        <v>346</v>
      </c>
      <c r="I51" s="2" t="s">
        <v>993</v>
      </c>
      <c r="J51" s="2" t="s">
        <v>30</v>
      </c>
      <c r="K51" s="2" t="s">
        <v>30</v>
      </c>
      <c r="L51" s="2" t="s">
        <v>352</v>
      </c>
      <c r="M51" s="2" t="s">
        <v>31</v>
      </c>
      <c r="N51" s="2" t="s">
        <v>470</v>
      </c>
      <c r="O51" s="2" t="s">
        <v>138</v>
      </c>
      <c r="P51" s="2" t="s">
        <v>1370</v>
      </c>
      <c r="Q51" s="2" t="s">
        <v>194</v>
      </c>
      <c r="R51" s="2" t="s">
        <v>432</v>
      </c>
      <c r="S51" s="2" t="s">
        <v>34</v>
      </c>
      <c r="T51" s="147">
        <v>8.5109999999999992</v>
      </c>
      <c r="U51" s="2" t="s">
        <v>2262</v>
      </c>
      <c r="V51" s="160">
        <v>5.5100000000000003E-2</v>
      </c>
      <c r="W51" s="162">
        <v>5.1450000000000003E-2</v>
      </c>
      <c r="X51" s="4" t="s">
        <v>438</v>
      </c>
      <c r="Y51" s="4" t="s">
        <v>138</v>
      </c>
      <c r="Z51" s="147">
        <v>519000</v>
      </c>
      <c r="AA51" s="156">
        <v>1</v>
      </c>
      <c r="AB51" s="173">
        <v>104.59</v>
      </c>
      <c r="AD51" s="147">
        <v>542.822</v>
      </c>
      <c r="AG51" s="2" t="s">
        <v>36</v>
      </c>
      <c r="AH51" s="162">
        <v>1.0380000000000001E-3</v>
      </c>
      <c r="AI51" s="162">
        <v>1.2679604974307699E-2</v>
      </c>
      <c r="AJ51" s="162">
        <v>1.2072920348223401E-3</v>
      </c>
    </row>
    <row r="52" spans="1:36">
      <c r="A52" s="2">
        <v>1182</v>
      </c>
      <c r="B52" s="2">
        <v>1182</v>
      </c>
      <c r="C52" s="2" t="s">
        <v>2258</v>
      </c>
      <c r="D52" s="2" t="s">
        <v>2259</v>
      </c>
      <c r="E52" s="4" t="s">
        <v>1359</v>
      </c>
      <c r="F52" s="2" t="s">
        <v>2263</v>
      </c>
      <c r="G52" s="2" t="s">
        <v>2264</v>
      </c>
      <c r="H52" s="2" t="s">
        <v>346</v>
      </c>
      <c r="I52" s="2" t="s">
        <v>993</v>
      </c>
      <c r="J52" s="2" t="s">
        <v>30</v>
      </c>
      <c r="K52" s="2" t="s">
        <v>30</v>
      </c>
      <c r="L52" s="2" t="s">
        <v>352</v>
      </c>
      <c r="M52" s="2" t="s">
        <v>41</v>
      </c>
      <c r="N52" s="2" t="s">
        <v>504</v>
      </c>
      <c r="O52" s="2" t="s">
        <v>138</v>
      </c>
      <c r="P52" s="2" t="s">
        <v>1370</v>
      </c>
      <c r="Q52" s="2" t="s">
        <v>194</v>
      </c>
      <c r="R52" s="2" t="s">
        <v>432</v>
      </c>
      <c r="S52" s="2" t="s">
        <v>34</v>
      </c>
      <c r="T52" s="147">
        <v>7.202</v>
      </c>
      <c r="U52" s="2" t="s">
        <v>2265</v>
      </c>
      <c r="V52" s="160">
        <v>5.3100000000000001E-2</v>
      </c>
      <c r="W52" s="162">
        <v>4.9430000000000002E-2</v>
      </c>
      <c r="X52" s="4" t="s">
        <v>438</v>
      </c>
      <c r="Y52" s="4" t="s">
        <v>138</v>
      </c>
      <c r="Z52" s="147">
        <v>581743</v>
      </c>
      <c r="AA52" s="156">
        <v>1</v>
      </c>
      <c r="AB52" s="173">
        <v>105.3</v>
      </c>
      <c r="AD52" s="147">
        <v>612.57500000000005</v>
      </c>
      <c r="AG52" s="2" t="s">
        <v>36</v>
      </c>
      <c r="AH52" s="162">
        <v>4.57E-4</v>
      </c>
      <c r="AI52" s="162">
        <v>1.43089491432033E-2</v>
      </c>
      <c r="AJ52" s="162">
        <v>1.3624304828321701E-3</v>
      </c>
    </row>
    <row r="53" spans="1:36">
      <c r="A53" s="2">
        <v>1182</v>
      </c>
      <c r="B53" s="2">
        <v>1182</v>
      </c>
      <c r="C53" s="2" t="s">
        <v>1205</v>
      </c>
      <c r="D53" s="2" t="s">
        <v>1814</v>
      </c>
      <c r="E53" s="4" t="s">
        <v>1359</v>
      </c>
      <c r="F53" s="2" t="s">
        <v>2266</v>
      </c>
      <c r="G53" s="2" t="s">
        <v>2267</v>
      </c>
      <c r="H53" s="2" t="s">
        <v>346</v>
      </c>
      <c r="I53" s="2" t="s">
        <v>196</v>
      </c>
      <c r="J53" s="2" t="s">
        <v>30</v>
      </c>
      <c r="K53" s="2" t="s">
        <v>30</v>
      </c>
      <c r="L53" s="2" t="s">
        <v>352</v>
      </c>
      <c r="M53" s="2" t="s">
        <v>41</v>
      </c>
      <c r="N53" s="2" t="s">
        <v>473</v>
      </c>
      <c r="O53" s="2" t="s">
        <v>138</v>
      </c>
      <c r="P53" s="2" t="s">
        <v>193</v>
      </c>
      <c r="Q53" s="2" t="s">
        <v>194</v>
      </c>
      <c r="R53" s="2" t="s">
        <v>432</v>
      </c>
      <c r="S53" s="2" t="s">
        <v>34</v>
      </c>
      <c r="T53" s="147">
        <v>0.995</v>
      </c>
      <c r="U53" s="2" t="s">
        <v>2268</v>
      </c>
      <c r="V53" s="160">
        <v>8.3000000000000001E-3</v>
      </c>
      <c r="W53" s="162">
        <v>2.4899999999999999E-2</v>
      </c>
      <c r="X53" s="4" t="s">
        <v>438</v>
      </c>
      <c r="Y53" s="4" t="s">
        <v>138</v>
      </c>
      <c r="Z53" s="147">
        <v>118106</v>
      </c>
      <c r="AA53" s="156">
        <v>1</v>
      </c>
      <c r="AB53" s="173">
        <v>115.16</v>
      </c>
      <c r="AD53" s="147">
        <v>136.011</v>
      </c>
      <c r="AG53" s="2" t="s">
        <v>36</v>
      </c>
      <c r="AH53" s="162">
        <v>7.7999999999999999E-5</v>
      </c>
      <c r="AI53" s="162">
        <v>3.17703368882747E-3</v>
      </c>
      <c r="AJ53" s="162">
        <v>3.0250212641920698E-4</v>
      </c>
    </row>
    <row r="54" spans="1:36">
      <c r="A54" s="2">
        <v>1182</v>
      </c>
      <c r="B54" s="2">
        <v>1182</v>
      </c>
      <c r="C54" s="2" t="s">
        <v>1205</v>
      </c>
      <c r="D54" s="2" t="s">
        <v>1814</v>
      </c>
      <c r="E54" s="4" t="s">
        <v>1359</v>
      </c>
      <c r="F54" s="2" t="s">
        <v>2269</v>
      </c>
      <c r="G54" s="2" t="s">
        <v>2270</v>
      </c>
      <c r="H54" s="2" t="s">
        <v>346</v>
      </c>
      <c r="I54" s="2" t="s">
        <v>196</v>
      </c>
      <c r="J54" s="2" t="s">
        <v>30</v>
      </c>
      <c r="K54" s="2" t="s">
        <v>30</v>
      </c>
      <c r="L54" s="2" t="s">
        <v>352</v>
      </c>
      <c r="M54" s="2" t="s">
        <v>41</v>
      </c>
      <c r="N54" s="2" t="s">
        <v>473</v>
      </c>
      <c r="O54" s="2" t="s">
        <v>138</v>
      </c>
      <c r="P54" s="2" t="s">
        <v>193</v>
      </c>
      <c r="Q54" s="2" t="s">
        <v>194</v>
      </c>
      <c r="R54" s="2" t="s">
        <v>432</v>
      </c>
      <c r="S54" s="2" t="s">
        <v>34</v>
      </c>
      <c r="T54" s="147">
        <v>4.3879999999999999</v>
      </c>
      <c r="U54" s="2" t="s">
        <v>2271</v>
      </c>
      <c r="V54" s="160">
        <v>2.0199999999999999E-2</v>
      </c>
      <c r="W54" s="162">
        <v>2.6360000000000001E-2</v>
      </c>
      <c r="X54" s="4" t="s">
        <v>438</v>
      </c>
      <c r="Y54" s="4" t="s">
        <v>138</v>
      </c>
      <c r="Z54" s="147">
        <v>600000</v>
      </c>
      <c r="AA54" s="156">
        <v>1</v>
      </c>
      <c r="AB54" s="173">
        <v>102.52</v>
      </c>
      <c r="AD54" s="147">
        <v>615.12</v>
      </c>
      <c r="AG54" s="2" t="s">
        <v>36</v>
      </c>
      <c r="AH54" s="162">
        <v>1.6799999999999999E-4</v>
      </c>
      <c r="AI54" s="162">
        <v>1.4368388117941701E-2</v>
      </c>
      <c r="AJ54" s="162">
        <v>1.36808998097151E-3</v>
      </c>
    </row>
    <row r="55" spans="1:36">
      <c r="A55" s="2">
        <v>1182</v>
      </c>
      <c r="B55" s="2">
        <v>1182</v>
      </c>
      <c r="C55" s="2" t="s">
        <v>1205</v>
      </c>
      <c r="D55" s="2" t="s">
        <v>1814</v>
      </c>
      <c r="E55" s="4" t="s">
        <v>1359</v>
      </c>
      <c r="F55" s="2" t="s">
        <v>2272</v>
      </c>
      <c r="G55" s="2" t="s">
        <v>2273</v>
      </c>
      <c r="H55" s="2" t="s">
        <v>346</v>
      </c>
      <c r="I55" s="2" t="s">
        <v>196</v>
      </c>
      <c r="J55" s="2" t="s">
        <v>30</v>
      </c>
      <c r="K55" s="2" t="s">
        <v>30</v>
      </c>
      <c r="L55" s="2" t="s">
        <v>352</v>
      </c>
      <c r="M55" s="2" t="s">
        <v>41</v>
      </c>
      <c r="N55" s="2" t="s">
        <v>473</v>
      </c>
      <c r="O55" s="2" t="s">
        <v>138</v>
      </c>
      <c r="P55" s="2" t="s">
        <v>193</v>
      </c>
      <c r="Q55" s="2" t="s">
        <v>194</v>
      </c>
      <c r="R55" s="2" t="s">
        <v>432</v>
      </c>
      <c r="S55" s="2" t="s">
        <v>34</v>
      </c>
      <c r="T55" s="147">
        <v>4.3920000000000003</v>
      </c>
      <c r="U55" s="2" t="s">
        <v>2274</v>
      </c>
      <c r="V55" s="160">
        <v>1E-3</v>
      </c>
      <c r="W55" s="162">
        <v>2.581E-2</v>
      </c>
      <c r="X55" s="4" t="s">
        <v>438</v>
      </c>
      <c r="Y55" s="4" t="s">
        <v>138</v>
      </c>
      <c r="Z55" s="147">
        <v>840000</v>
      </c>
      <c r="AA55" s="156">
        <v>1</v>
      </c>
      <c r="AB55" s="173">
        <v>102.6</v>
      </c>
      <c r="AD55" s="147">
        <v>861.84</v>
      </c>
      <c r="AG55" s="2" t="s">
        <v>36</v>
      </c>
      <c r="AH55" s="162">
        <v>1.9599999999999999E-4</v>
      </c>
      <c r="AI55" s="162">
        <v>2.01314403946658E-2</v>
      </c>
      <c r="AJ55" s="162">
        <v>1.9168205702960199E-3</v>
      </c>
    </row>
    <row r="56" spans="1:36">
      <c r="A56" s="2">
        <v>1182</v>
      </c>
      <c r="B56" s="2">
        <v>1182</v>
      </c>
      <c r="C56" s="2" t="s">
        <v>1205</v>
      </c>
      <c r="D56" s="2" t="s">
        <v>1814</v>
      </c>
      <c r="E56" s="4" t="s">
        <v>1359</v>
      </c>
      <c r="F56" s="2" t="s">
        <v>2275</v>
      </c>
      <c r="G56" s="2" t="s">
        <v>2276</v>
      </c>
      <c r="H56" s="2" t="s">
        <v>346</v>
      </c>
      <c r="I56" s="2" t="s">
        <v>196</v>
      </c>
      <c r="J56" s="2" t="s">
        <v>30</v>
      </c>
      <c r="K56" s="2" t="s">
        <v>30</v>
      </c>
      <c r="L56" s="2" t="s">
        <v>352</v>
      </c>
      <c r="M56" s="2" t="s">
        <v>31</v>
      </c>
      <c r="N56" s="2" t="s">
        <v>473</v>
      </c>
      <c r="O56" s="2" t="s">
        <v>138</v>
      </c>
      <c r="P56" s="2" t="s">
        <v>1370</v>
      </c>
      <c r="Q56" s="2" t="s">
        <v>194</v>
      </c>
      <c r="R56" s="2" t="s">
        <v>432</v>
      </c>
      <c r="S56" s="2" t="s">
        <v>34</v>
      </c>
      <c r="T56" s="147">
        <v>5.2320000000000002</v>
      </c>
      <c r="U56" s="2" t="s">
        <v>2277</v>
      </c>
      <c r="V56" s="160">
        <v>3.1E-2</v>
      </c>
      <c r="W56" s="162">
        <v>2.937E-2</v>
      </c>
      <c r="X56" s="4" t="s">
        <v>438</v>
      </c>
      <c r="Y56" s="4" t="s">
        <v>138</v>
      </c>
      <c r="Z56" s="147">
        <v>600000</v>
      </c>
      <c r="AA56" s="156">
        <v>1</v>
      </c>
      <c r="AB56" s="173">
        <v>103.76</v>
      </c>
      <c r="AD56" s="147">
        <v>622.55999999999995</v>
      </c>
      <c r="AG56" s="2" t="s">
        <v>36</v>
      </c>
      <c r="AH56" s="162">
        <v>3.9100000000000002E-4</v>
      </c>
      <c r="AI56" s="162">
        <v>1.45421766593604E-2</v>
      </c>
      <c r="AJ56" s="162">
        <v>1.38463730419044E-3</v>
      </c>
    </row>
    <row r="57" spans="1:36">
      <c r="A57" s="2">
        <v>1182</v>
      </c>
      <c r="B57" s="2">
        <v>1182</v>
      </c>
      <c r="C57" s="2" t="s">
        <v>1817</v>
      </c>
      <c r="D57" s="2" t="s">
        <v>1818</v>
      </c>
      <c r="E57" s="4" t="s">
        <v>1359</v>
      </c>
      <c r="F57" s="2" t="s">
        <v>2278</v>
      </c>
      <c r="G57" s="2" t="s">
        <v>2279</v>
      </c>
      <c r="H57" s="2" t="s">
        <v>346</v>
      </c>
      <c r="I57" s="2" t="s">
        <v>196</v>
      </c>
      <c r="J57" s="2" t="s">
        <v>30</v>
      </c>
      <c r="K57" s="2" t="s">
        <v>30</v>
      </c>
      <c r="L57" s="2" t="s">
        <v>352</v>
      </c>
      <c r="M57" s="2" t="s">
        <v>41</v>
      </c>
      <c r="N57" s="2" t="s">
        <v>489</v>
      </c>
      <c r="O57" s="2" t="s">
        <v>138</v>
      </c>
      <c r="P57" s="2" t="s">
        <v>2093</v>
      </c>
      <c r="Q57" s="2" t="s">
        <v>194</v>
      </c>
      <c r="R57" s="2" t="s">
        <v>432</v>
      </c>
      <c r="S57" s="2" t="s">
        <v>34</v>
      </c>
      <c r="T57" s="147">
        <v>5.1150000000000002</v>
      </c>
      <c r="U57" s="2" t="s">
        <v>2280</v>
      </c>
      <c r="V57" s="160">
        <v>3.5000000000000001E-3</v>
      </c>
      <c r="W57" s="162">
        <v>2.9239999999999999E-2</v>
      </c>
      <c r="X57" s="4" t="s">
        <v>438</v>
      </c>
      <c r="Y57" s="4" t="s">
        <v>138</v>
      </c>
      <c r="Z57" s="147">
        <v>750677</v>
      </c>
      <c r="AA57" s="156">
        <v>1</v>
      </c>
      <c r="AB57" s="173">
        <v>100.33</v>
      </c>
      <c r="AD57" s="147">
        <v>753.154</v>
      </c>
      <c r="AG57" s="2" t="s">
        <v>36</v>
      </c>
      <c r="AH57" s="162">
        <v>2.1499999999999999E-4</v>
      </c>
      <c r="AI57" s="162">
        <v>1.7592684920373101E-2</v>
      </c>
      <c r="AJ57" s="162">
        <v>1.6750922776019E-3</v>
      </c>
    </row>
    <row r="58" spans="1:36">
      <c r="A58" s="2">
        <v>1182</v>
      </c>
      <c r="B58" s="2">
        <v>1182</v>
      </c>
      <c r="C58" s="2" t="s">
        <v>2281</v>
      </c>
      <c r="D58" s="2" t="s">
        <v>2282</v>
      </c>
      <c r="E58" s="4" t="s">
        <v>1359</v>
      </c>
      <c r="F58" s="2" t="s">
        <v>2283</v>
      </c>
      <c r="G58" s="2" t="s">
        <v>2284</v>
      </c>
      <c r="H58" s="2" t="s">
        <v>346</v>
      </c>
      <c r="I58" s="2" t="s">
        <v>993</v>
      </c>
      <c r="J58" s="2" t="s">
        <v>30</v>
      </c>
      <c r="K58" s="2" t="s">
        <v>30</v>
      </c>
      <c r="L58" s="2" t="s">
        <v>352</v>
      </c>
      <c r="M58" s="2" t="s">
        <v>31</v>
      </c>
      <c r="N58" s="2" t="s">
        <v>470</v>
      </c>
      <c r="O58" s="2" t="s">
        <v>138</v>
      </c>
      <c r="P58" s="2" t="s">
        <v>1363</v>
      </c>
      <c r="Q58" s="2" t="s">
        <v>440</v>
      </c>
      <c r="R58" s="2" t="s">
        <v>432</v>
      </c>
      <c r="S58" s="2" t="s">
        <v>34</v>
      </c>
      <c r="T58" s="147">
        <v>6.8369999999999997</v>
      </c>
      <c r="U58" s="2" t="s">
        <v>2154</v>
      </c>
      <c r="V58" s="160">
        <v>6.0699999999999997E-2</v>
      </c>
      <c r="W58" s="162">
        <v>5.0750000000000003E-2</v>
      </c>
      <c r="X58" s="4" t="s">
        <v>438</v>
      </c>
      <c r="Y58" s="4" t="s">
        <v>138</v>
      </c>
      <c r="Z58" s="147">
        <v>399000</v>
      </c>
      <c r="AA58" s="156">
        <v>1</v>
      </c>
      <c r="AB58" s="173">
        <v>107.23</v>
      </c>
      <c r="AD58" s="147">
        <v>427.84800000000001</v>
      </c>
      <c r="AG58" s="2" t="s">
        <v>36</v>
      </c>
      <c r="AH58" s="162">
        <v>6.3400000000000001E-4</v>
      </c>
      <c r="AI58" s="162">
        <v>9.9939553403704407E-3</v>
      </c>
      <c r="AJ58" s="162">
        <v>9.5157717478167698E-4</v>
      </c>
    </row>
    <row r="59" spans="1:36">
      <c r="A59" s="2">
        <v>1182</v>
      </c>
      <c r="B59" s="2">
        <v>1182</v>
      </c>
      <c r="C59" s="2" t="s">
        <v>2281</v>
      </c>
      <c r="D59" s="2" t="s">
        <v>2282</v>
      </c>
      <c r="E59" s="4" t="s">
        <v>1359</v>
      </c>
      <c r="F59" s="2" t="s">
        <v>2285</v>
      </c>
      <c r="G59" s="2" t="s">
        <v>2286</v>
      </c>
      <c r="H59" s="2" t="s">
        <v>346</v>
      </c>
      <c r="I59" s="2" t="s">
        <v>993</v>
      </c>
      <c r="J59" s="2" t="s">
        <v>30</v>
      </c>
      <c r="K59" s="2" t="s">
        <v>30</v>
      </c>
      <c r="L59" s="2" t="s">
        <v>352</v>
      </c>
      <c r="M59" s="2" t="s">
        <v>31</v>
      </c>
      <c r="N59" s="2" t="s">
        <v>470</v>
      </c>
      <c r="O59" s="2" t="s">
        <v>138</v>
      </c>
      <c r="P59" s="2" t="s">
        <v>2076</v>
      </c>
      <c r="Q59" s="2" t="s">
        <v>194</v>
      </c>
      <c r="R59" s="2" t="s">
        <v>432</v>
      </c>
      <c r="S59" s="2" t="s">
        <v>34</v>
      </c>
      <c r="T59" s="147">
        <v>6.1890000000000001</v>
      </c>
      <c r="U59" s="2" t="s">
        <v>2287</v>
      </c>
      <c r="V59" s="160">
        <v>6.0699999999999997E-2</v>
      </c>
      <c r="W59" s="162">
        <v>5.0209999999999998E-2</v>
      </c>
      <c r="X59" s="4" t="s">
        <v>438</v>
      </c>
      <c r="Y59" s="4" t="s">
        <v>138</v>
      </c>
      <c r="Z59" s="147">
        <v>700077</v>
      </c>
      <c r="AA59" s="156">
        <v>1</v>
      </c>
      <c r="AB59" s="173">
        <v>106.87</v>
      </c>
      <c r="AD59" s="147">
        <v>748.17200000000003</v>
      </c>
      <c r="AG59" s="2" t="s">
        <v>36</v>
      </c>
      <c r="AH59" s="162">
        <v>1.1130000000000001E-3</v>
      </c>
      <c r="AI59" s="162">
        <v>1.74763133053264E-2</v>
      </c>
      <c r="AJ59" s="162">
        <v>1.6640119226373801E-3</v>
      </c>
    </row>
    <row r="60" spans="1:36">
      <c r="A60" s="2">
        <v>1182</v>
      </c>
      <c r="B60" s="2">
        <v>1182</v>
      </c>
      <c r="C60" s="2" t="s">
        <v>1821</v>
      </c>
      <c r="D60" s="2" t="s">
        <v>1822</v>
      </c>
      <c r="E60" s="4" t="s">
        <v>1359</v>
      </c>
      <c r="F60" s="2" t="s">
        <v>2288</v>
      </c>
      <c r="G60" s="2" t="s">
        <v>2289</v>
      </c>
      <c r="H60" s="2" t="s">
        <v>346</v>
      </c>
      <c r="I60" s="2" t="s">
        <v>993</v>
      </c>
      <c r="J60" s="2" t="s">
        <v>30</v>
      </c>
      <c r="K60" s="2" t="s">
        <v>30</v>
      </c>
      <c r="L60" s="2" t="s">
        <v>352</v>
      </c>
      <c r="M60" s="2" t="s">
        <v>41</v>
      </c>
      <c r="N60" s="2" t="s">
        <v>489</v>
      </c>
      <c r="O60" s="2" t="s">
        <v>138</v>
      </c>
      <c r="P60" s="2" t="s">
        <v>2067</v>
      </c>
      <c r="Q60" s="2" t="s">
        <v>440</v>
      </c>
      <c r="R60" s="2" t="s">
        <v>432</v>
      </c>
      <c r="S60" s="2" t="s">
        <v>34</v>
      </c>
      <c r="T60" s="147">
        <v>4.8819999999999997</v>
      </c>
      <c r="U60" s="2" t="s">
        <v>2233</v>
      </c>
      <c r="V60" s="160">
        <v>5.4800000000000001E-2</v>
      </c>
      <c r="W60" s="162">
        <v>4.8259999999999997E-2</v>
      </c>
      <c r="X60" s="4" t="s">
        <v>438</v>
      </c>
      <c r="Y60" s="4" t="s">
        <v>138</v>
      </c>
      <c r="Z60" s="147">
        <v>531429</v>
      </c>
      <c r="AA60" s="156">
        <v>1</v>
      </c>
      <c r="AB60" s="173">
        <v>103.44</v>
      </c>
      <c r="AD60" s="147">
        <v>549.71</v>
      </c>
      <c r="AG60" s="2" t="s">
        <v>36</v>
      </c>
      <c r="AH60" s="162">
        <v>1.771E-3</v>
      </c>
      <c r="AI60" s="162">
        <v>1.2840500872629199E-2</v>
      </c>
      <c r="AJ60" s="162">
        <v>1.22261178152366E-3</v>
      </c>
    </row>
    <row r="61" spans="1:36">
      <c r="A61" s="2">
        <v>1182</v>
      </c>
      <c r="B61" s="2">
        <v>1182</v>
      </c>
      <c r="C61" s="2" t="s">
        <v>1821</v>
      </c>
      <c r="D61" s="2" t="s">
        <v>1822</v>
      </c>
      <c r="E61" s="4" t="s">
        <v>1359</v>
      </c>
      <c r="F61" s="2" t="s">
        <v>2290</v>
      </c>
      <c r="G61" s="2" t="s">
        <v>2291</v>
      </c>
      <c r="H61" s="2" t="s">
        <v>346</v>
      </c>
      <c r="I61" s="2" t="s">
        <v>993</v>
      </c>
      <c r="J61" s="2" t="s">
        <v>30</v>
      </c>
      <c r="K61" s="2" t="s">
        <v>30</v>
      </c>
      <c r="L61" s="2" t="s">
        <v>352</v>
      </c>
      <c r="M61" s="2" t="s">
        <v>31</v>
      </c>
      <c r="N61" s="2" t="s">
        <v>489</v>
      </c>
      <c r="O61" s="2" t="s">
        <v>138</v>
      </c>
      <c r="P61" s="2" t="s">
        <v>2067</v>
      </c>
      <c r="Q61" s="2" t="s">
        <v>440</v>
      </c>
      <c r="R61" s="2" t="s">
        <v>432</v>
      </c>
      <c r="S61" s="2" t="s">
        <v>34</v>
      </c>
      <c r="T61" s="147">
        <v>6.5540000000000003</v>
      </c>
      <c r="U61" s="2" t="s">
        <v>2188</v>
      </c>
      <c r="V61" s="160">
        <v>5.2900000000000003E-2</v>
      </c>
      <c r="W61" s="162">
        <v>5.169E-2</v>
      </c>
      <c r="X61" s="4" t="s">
        <v>438</v>
      </c>
      <c r="Y61" s="4" t="s">
        <v>138</v>
      </c>
      <c r="Z61" s="147">
        <v>633000</v>
      </c>
      <c r="AA61" s="156">
        <v>1</v>
      </c>
      <c r="AB61" s="173">
        <v>101.2</v>
      </c>
      <c r="AD61" s="147">
        <v>640.596</v>
      </c>
      <c r="AG61" s="2" t="s">
        <v>36</v>
      </c>
      <c r="AH61" s="162">
        <v>1.152E-3</v>
      </c>
      <c r="AI61" s="162">
        <v>1.4963473720251299E-2</v>
      </c>
      <c r="AJ61" s="162">
        <v>1.42475121838085E-3</v>
      </c>
    </row>
    <row r="62" spans="1:36">
      <c r="A62" s="2">
        <v>1182</v>
      </c>
      <c r="B62" s="2">
        <v>1182</v>
      </c>
      <c r="C62" s="2" t="s">
        <v>2292</v>
      </c>
      <c r="D62" s="2" t="s">
        <v>2293</v>
      </c>
      <c r="E62" s="4" t="s">
        <v>1359</v>
      </c>
      <c r="F62" s="2" t="s">
        <v>2294</v>
      </c>
      <c r="G62" s="2" t="s">
        <v>2295</v>
      </c>
      <c r="H62" s="2" t="s">
        <v>346</v>
      </c>
      <c r="I62" s="2" t="s">
        <v>196</v>
      </c>
      <c r="J62" s="2" t="s">
        <v>30</v>
      </c>
      <c r="K62" s="2" t="s">
        <v>30</v>
      </c>
      <c r="L62" s="2" t="s">
        <v>352</v>
      </c>
      <c r="M62" s="2" t="s">
        <v>41</v>
      </c>
      <c r="N62" s="2" t="s">
        <v>489</v>
      </c>
      <c r="O62" s="2" t="s">
        <v>138</v>
      </c>
      <c r="P62" s="2" t="s">
        <v>2076</v>
      </c>
      <c r="Q62" s="2" t="s">
        <v>194</v>
      </c>
      <c r="R62" s="2" t="s">
        <v>432</v>
      </c>
      <c r="S62" s="2" t="s">
        <v>34</v>
      </c>
      <c r="T62" s="147">
        <v>5.1100000000000003</v>
      </c>
      <c r="U62" s="2" t="s">
        <v>2296</v>
      </c>
      <c r="V62" s="160">
        <v>9.7000000000000003E-3</v>
      </c>
      <c r="W62" s="162">
        <v>3.2030000000000003E-2</v>
      </c>
      <c r="X62" s="4" t="s">
        <v>438</v>
      </c>
      <c r="Y62" s="4" t="s">
        <v>138</v>
      </c>
      <c r="Z62" s="147">
        <v>630882.35</v>
      </c>
      <c r="AA62" s="156">
        <v>1</v>
      </c>
      <c r="AB62" s="173">
        <v>103.36</v>
      </c>
      <c r="AD62" s="147">
        <v>652.08000000000004</v>
      </c>
      <c r="AG62" s="2" t="s">
        <v>36</v>
      </c>
      <c r="AH62" s="162">
        <v>1.0480000000000001E-3</v>
      </c>
      <c r="AI62" s="162">
        <v>1.5231724672043701E-2</v>
      </c>
      <c r="AJ62" s="162">
        <v>1.45029280568492E-3</v>
      </c>
    </row>
    <row r="63" spans="1:36">
      <c r="A63" s="2">
        <v>1182</v>
      </c>
      <c r="B63" s="2">
        <v>1182</v>
      </c>
      <c r="C63" s="2" t="s">
        <v>2297</v>
      </c>
      <c r="D63" s="2" t="s">
        <v>2298</v>
      </c>
      <c r="E63" s="4" t="s">
        <v>1359</v>
      </c>
      <c r="F63" s="2" t="s">
        <v>2299</v>
      </c>
      <c r="G63" s="2" t="s">
        <v>2300</v>
      </c>
      <c r="H63" s="2" t="s">
        <v>346</v>
      </c>
      <c r="I63" s="2" t="s">
        <v>196</v>
      </c>
      <c r="J63" s="2" t="s">
        <v>30</v>
      </c>
      <c r="K63" s="2" t="s">
        <v>30</v>
      </c>
      <c r="L63" s="2" t="s">
        <v>352</v>
      </c>
      <c r="M63" s="2" t="s">
        <v>41</v>
      </c>
      <c r="N63" s="2" t="s">
        <v>473</v>
      </c>
      <c r="O63" s="2" t="s">
        <v>138</v>
      </c>
      <c r="P63" s="2" t="s">
        <v>1370</v>
      </c>
      <c r="Q63" s="2" t="s">
        <v>194</v>
      </c>
      <c r="R63" s="2" t="s">
        <v>432</v>
      </c>
      <c r="S63" s="2" t="s">
        <v>34</v>
      </c>
      <c r="T63" s="147">
        <v>3.7949999999999999</v>
      </c>
      <c r="U63" s="2" t="s">
        <v>2301</v>
      </c>
      <c r="V63" s="160">
        <v>3.3599999999999998E-2</v>
      </c>
      <c r="W63" s="162">
        <v>2.733E-2</v>
      </c>
      <c r="X63" s="4" t="s">
        <v>438</v>
      </c>
      <c r="Y63" s="4" t="s">
        <v>138</v>
      </c>
      <c r="Z63" s="147">
        <v>500000</v>
      </c>
      <c r="AA63" s="156">
        <v>1</v>
      </c>
      <c r="AB63" s="173">
        <v>107.56</v>
      </c>
      <c r="AD63" s="147">
        <v>537.79999999999995</v>
      </c>
      <c r="AG63" s="2" t="s">
        <v>36</v>
      </c>
      <c r="AH63" s="162">
        <v>4.28E-4</v>
      </c>
      <c r="AI63" s="162">
        <v>1.25622953729825E-2</v>
      </c>
      <c r="AJ63" s="162">
        <v>1.1961223692392999E-3</v>
      </c>
    </row>
    <row r="64" spans="1:36">
      <c r="A64" s="2">
        <v>1182</v>
      </c>
      <c r="B64" s="2">
        <v>1182</v>
      </c>
      <c r="C64" s="2" t="s">
        <v>2297</v>
      </c>
      <c r="D64" s="2" t="s">
        <v>2298</v>
      </c>
      <c r="E64" s="4" t="s">
        <v>1359</v>
      </c>
      <c r="F64" s="2" t="s">
        <v>2302</v>
      </c>
      <c r="G64" s="2" t="s">
        <v>2303</v>
      </c>
      <c r="H64" s="2" t="s">
        <v>346</v>
      </c>
      <c r="I64" s="2" t="s">
        <v>196</v>
      </c>
      <c r="J64" s="2" t="s">
        <v>30</v>
      </c>
      <c r="K64" s="2" t="s">
        <v>30</v>
      </c>
      <c r="L64" s="2" t="s">
        <v>352</v>
      </c>
      <c r="M64" s="2" t="s">
        <v>41</v>
      </c>
      <c r="N64" s="2" t="s">
        <v>473</v>
      </c>
      <c r="O64" s="2" t="s">
        <v>138</v>
      </c>
      <c r="P64" s="2" t="s">
        <v>1370</v>
      </c>
      <c r="Q64" s="2" t="s">
        <v>194</v>
      </c>
      <c r="R64" s="2" t="s">
        <v>432</v>
      </c>
      <c r="S64" s="2" t="s">
        <v>34</v>
      </c>
      <c r="T64" s="147">
        <v>4.9470000000000001</v>
      </c>
      <c r="U64" s="2" t="s">
        <v>2304</v>
      </c>
      <c r="V64" s="160">
        <v>3.3500000000000002E-2</v>
      </c>
      <c r="W64" s="162">
        <v>2.9909999999999999E-2</v>
      </c>
      <c r="X64" s="4" t="s">
        <v>438</v>
      </c>
      <c r="Y64" s="4" t="s">
        <v>138</v>
      </c>
      <c r="Z64" s="147">
        <v>620000</v>
      </c>
      <c r="AA64" s="156">
        <v>1</v>
      </c>
      <c r="AB64" s="173">
        <v>105.14</v>
      </c>
      <c r="AD64" s="147">
        <v>651.86800000000005</v>
      </c>
      <c r="AG64" s="2" t="s">
        <v>36</v>
      </c>
      <c r="AH64" s="162">
        <v>7.2900000000000005E-4</v>
      </c>
      <c r="AI64" s="162">
        <v>1.52267727039706E-2</v>
      </c>
      <c r="AJ64" s="162">
        <v>1.44982130269856E-3</v>
      </c>
    </row>
    <row r="65" spans="1:36">
      <c r="A65" s="2">
        <v>1182</v>
      </c>
      <c r="B65" s="2">
        <v>1182</v>
      </c>
      <c r="C65" s="2" t="s">
        <v>2297</v>
      </c>
      <c r="D65" s="2" t="s">
        <v>2298</v>
      </c>
      <c r="E65" s="4" t="s">
        <v>1359</v>
      </c>
      <c r="F65" s="2" t="s">
        <v>2305</v>
      </c>
      <c r="G65" s="2" t="s">
        <v>2306</v>
      </c>
      <c r="H65" s="2" t="s">
        <v>346</v>
      </c>
      <c r="I65" s="2" t="s">
        <v>196</v>
      </c>
      <c r="J65" s="2" t="s">
        <v>30</v>
      </c>
      <c r="K65" s="2" t="s">
        <v>30</v>
      </c>
      <c r="L65" s="2" t="s">
        <v>352</v>
      </c>
      <c r="M65" s="2" t="s">
        <v>41</v>
      </c>
      <c r="N65" s="2" t="s">
        <v>473</v>
      </c>
      <c r="O65" s="2" t="s">
        <v>138</v>
      </c>
      <c r="P65" s="2" t="s">
        <v>193</v>
      </c>
      <c r="Q65" s="2" t="s">
        <v>194</v>
      </c>
      <c r="R65" s="2" t="s">
        <v>432</v>
      </c>
      <c r="S65" s="2" t="s">
        <v>34</v>
      </c>
      <c r="T65" s="147">
        <v>4.6539999999999999</v>
      </c>
      <c r="U65" s="2" t="s">
        <v>2307</v>
      </c>
      <c r="V65" s="160">
        <v>2.2013000000000001E-2</v>
      </c>
      <c r="W65" s="162">
        <v>2.3130000000000001E-2</v>
      </c>
      <c r="X65" s="4" t="s">
        <v>438</v>
      </c>
      <c r="Y65" s="4" t="s">
        <v>138</v>
      </c>
      <c r="Z65" s="147">
        <v>735928</v>
      </c>
      <c r="AA65" s="156">
        <v>1</v>
      </c>
      <c r="AB65" s="173">
        <v>122.31</v>
      </c>
      <c r="AD65" s="147">
        <v>900.11400000000003</v>
      </c>
      <c r="AG65" s="2" t="s">
        <v>36</v>
      </c>
      <c r="AH65" s="162">
        <v>1.0480000000000001E-3</v>
      </c>
      <c r="AI65" s="162">
        <v>2.1025459498887299E-2</v>
      </c>
      <c r="AJ65" s="162">
        <v>2.0019448423607001E-3</v>
      </c>
    </row>
    <row r="66" spans="1:36">
      <c r="A66" s="2">
        <v>1182</v>
      </c>
      <c r="B66" s="2">
        <v>1182</v>
      </c>
      <c r="C66" s="2" t="s">
        <v>1832</v>
      </c>
      <c r="D66" s="2" t="s">
        <v>1833</v>
      </c>
      <c r="E66" s="4" t="s">
        <v>1359</v>
      </c>
      <c r="F66" s="2" t="s">
        <v>2308</v>
      </c>
      <c r="G66" s="2" t="s">
        <v>2309</v>
      </c>
      <c r="H66" s="2" t="s">
        <v>346</v>
      </c>
      <c r="I66" s="2" t="s">
        <v>196</v>
      </c>
      <c r="J66" s="2" t="s">
        <v>30</v>
      </c>
      <c r="K66" s="2" t="s">
        <v>30</v>
      </c>
      <c r="L66" s="2" t="s">
        <v>352</v>
      </c>
      <c r="M66" s="2" t="s">
        <v>41</v>
      </c>
      <c r="N66" s="2" t="s">
        <v>489</v>
      </c>
      <c r="O66" s="2" t="s">
        <v>138</v>
      </c>
      <c r="P66" s="2" t="s">
        <v>2093</v>
      </c>
      <c r="Q66" s="2" t="s">
        <v>194</v>
      </c>
      <c r="R66" s="2" t="s">
        <v>432</v>
      </c>
      <c r="S66" s="2" t="s">
        <v>34</v>
      </c>
      <c r="T66" s="147">
        <v>3.7440000000000002</v>
      </c>
      <c r="U66" s="2" t="s">
        <v>2310</v>
      </c>
      <c r="V66" s="160">
        <v>1.43E-2</v>
      </c>
      <c r="W66" s="162">
        <v>2.81E-2</v>
      </c>
      <c r="X66" s="4" t="s">
        <v>438</v>
      </c>
      <c r="Y66" s="4" t="s">
        <v>138</v>
      </c>
      <c r="Z66" s="147">
        <v>593406.59</v>
      </c>
      <c r="AA66" s="156">
        <v>1</v>
      </c>
      <c r="AB66" s="173">
        <v>111.28</v>
      </c>
      <c r="AC66" s="147">
        <v>12.738</v>
      </c>
      <c r="AD66" s="147">
        <v>673.08100000000002</v>
      </c>
      <c r="AG66" s="2" t="s">
        <v>36</v>
      </c>
      <c r="AH66" s="162">
        <v>3.0800000000000001E-4</v>
      </c>
      <c r="AI66" s="162">
        <v>1.5722270309156301E-2</v>
      </c>
      <c r="AJ66" s="162">
        <v>1.4970002418868401E-3</v>
      </c>
    </row>
    <row r="67" spans="1:36">
      <c r="A67" s="2">
        <v>1182</v>
      </c>
      <c r="B67" s="2">
        <v>1182</v>
      </c>
      <c r="C67" s="2" t="s">
        <v>1832</v>
      </c>
      <c r="D67" s="2" t="s">
        <v>1833</v>
      </c>
      <c r="E67" s="4" t="s">
        <v>1359</v>
      </c>
      <c r="F67" s="2" t="s">
        <v>2311</v>
      </c>
      <c r="G67" s="2" t="s">
        <v>2312</v>
      </c>
      <c r="H67" s="2" t="s">
        <v>346</v>
      </c>
      <c r="I67" s="2" t="s">
        <v>196</v>
      </c>
      <c r="J67" s="2" t="s">
        <v>30</v>
      </c>
      <c r="K67" s="2" t="s">
        <v>30</v>
      </c>
      <c r="L67" s="2" t="s">
        <v>352</v>
      </c>
      <c r="M67" s="2" t="s">
        <v>41</v>
      </c>
      <c r="N67" s="2" t="s">
        <v>489</v>
      </c>
      <c r="O67" s="2" t="s">
        <v>138</v>
      </c>
      <c r="P67" s="2" t="s">
        <v>2093</v>
      </c>
      <c r="Q67" s="2" t="s">
        <v>194</v>
      </c>
      <c r="R67" s="2" t="s">
        <v>432</v>
      </c>
      <c r="S67" s="2" t="s">
        <v>34</v>
      </c>
      <c r="T67" s="147">
        <v>5.5979999999999999</v>
      </c>
      <c r="U67" s="2" t="s">
        <v>2313</v>
      </c>
      <c r="V67" s="160">
        <v>3.61E-2</v>
      </c>
      <c r="W67" s="162">
        <v>2.928E-2</v>
      </c>
      <c r="X67" s="4" t="s">
        <v>438</v>
      </c>
      <c r="Y67" s="4" t="s">
        <v>138</v>
      </c>
      <c r="Z67" s="147">
        <v>1020725.12</v>
      </c>
      <c r="AA67" s="156">
        <v>1</v>
      </c>
      <c r="AB67" s="173">
        <v>111.6</v>
      </c>
      <c r="AC67" s="147">
        <v>22.649000000000001</v>
      </c>
      <c r="AD67" s="147">
        <v>1161.778</v>
      </c>
      <c r="AG67" s="2" t="s">
        <v>36</v>
      </c>
      <c r="AH67" s="162">
        <v>6.5099999999999999E-4</v>
      </c>
      <c r="AI67" s="162">
        <v>2.7137603134071101E-2</v>
      </c>
      <c r="AJ67" s="162">
        <v>2.5839142602881201E-3</v>
      </c>
    </row>
    <row r="68" spans="1:36">
      <c r="A68" s="2">
        <v>1182</v>
      </c>
      <c r="B68" s="2">
        <v>1182</v>
      </c>
      <c r="C68" s="2" t="s">
        <v>1832</v>
      </c>
      <c r="D68" s="2" t="s">
        <v>1833</v>
      </c>
      <c r="E68" s="4" t="s">
        <v>1359</v>
      </c>
      <c r="F68" s="2" t="s">
        <v>2314</v>
      </c>
      <c r="G68" s="2" t="s">
        <v>2315</v>
      </c>
      <c r="H68" s="2" t="s">
        <v>346</v>
      </c>
      <c r="I68" s="2" t="s">
        <v>196</v>
      </c>
      <c r="J68" s="2" t="s">
        <v>30</v>
      </c>
      <c r="K68" s="2" t="s">
        <v>30</v>
      </c>
      <c r="L68" s="2" t="s">
        <v>352</v>
      </c>
      <c r="M68" s="2" t="s">
        <v>41</v>
      </c>
      <c r="N68" s="2" t="s">
        <v>489</v>
      </c>
      <c r="O68" s="2" t="s">
        <v>138</v>
      </c>
      <c r="P68" s="2" t="s">
        <v>2093</v>
      </c>
      <c r="Q68" s="2" t="s">
        <v>194</v>
      </c>
      <c r="R68" s="2" t="s">
        <v>432</v>
      </c>
      <c r="S68" s="2" t="s">
        <v>34</v>
      </c>
      <c r="T68" s="147">
        <v>0.80800000000000005</v>
      </c>
      <c r="U68" s="2" t="s">
        <v>2316</v>
      </c>
      <c r="V68" s="160">
        <v>2.1499999999999998E-2</v>
      </c>
      <c r="W68" s="162">
        <v>3.1850000000000003E-2</v>
      </c>
      <c r="X68" s="4" t="s">
        <v>438</v>
      </c>
      <c r="Y68" s="4" t="s">
        <v>138</v>
      </c>
      <c r="Z68" s="147">
        <v>20289.57</v>
      </c>
      <c r="AA68" s="156">
        <v>1</v>
      </c>
      <c r="AB68" s="173">
        <v>118.67</v>
      </c>
      <c r="AD68" s="147">
        <v>24.077999999999999</v>
      </c>
      <c r="AG68" s="2" t="s">
        <v>36</v>
      </c>
      <c r="AH68" s="162">
        <v>1.7E-5</v>
      </c>
      <c r="AI68" s="162">
        <v>5.6242159557133998E-4</v>
      </c>
      <c r="AJ68" s="162">
        <v>5.3551125127415397E-5</v>
      </c>
    </row>
    <row r="69" spans="1:36">
      <c r="A69" s="2">
        <v>1182</v>
      </c>
      <c r="B69" s="2">
        <v>1182</v>
      </c>
      <c r="C69" s="2" t="s">
        <v>1832</v>
      </c>
      <c r="D69" s="2" t="s">
        <v>1833</v>
      </c>
      <c r="E69" s="4" t="s">
        <v>1359</v>
      </c>
      <c r="F69" s="2" t="s">
        <v>2317</v>
      </c>
      <c r="G69" s="2" t="s">
        <v>2318</v>
      </c>
      <c r="H69" s="2" t="s">
        <v>346</v>
      </c>
      <c r="I69" s="2" t="s">
        <v>196</v>
      </c>
      <c r="J69" s="2" t="s">
        <v>30</v>
      </c>
      <c r="K69" s="2" t="s">
        <v>30</v>
      </c>
      <c r="L69" s="2" t="s">
        <v>352</v>
      </c>
      <c r="M69" s="2" t="s">
        <v>41</v>
      </c>
      <c r="N69" s="2" t="s">
        <v>489</v>
      </c>
      <c r="O69" s="2" t="s">
        <v>138</v>
      </c>
      <c r="P69" s="2" t="s">
        <v>2093</v>
      </c>
      <c r="Q69" s="2" t="s">
        <v>194</v>
      </c>
      <c r="R69" s="2" t="s">
        <v>432</v>
      </c>
      <c r="S69" s="2" t="s">
        <v>34</v>
      </c>
      <c r="T69" s="147">
        <v>3.33</v>
      </c>
      <c r="U69" s="2" t="s">
        <v>2319</v>
      </c>
      <c r="V69" s="160">
        <v>2.2499999999999999E-2</v>
      </c>
      <c r="W69" s="162">
        <v>2.861E-2</v>
      </c>
      <c r="X69" s="4" t="s">
        <v>438</v>
      </c>
      <c r="Y69" s="4" t="s">
        <v>138</v>
      </c>
      <c r="Z69" s="147">
        <v>468465.68</v>
      </c>
      <c r="AA69" s="156">
        <v>1</v>
      </c>
      <c r="AB69" s="173">
        <v>116.27</v>
      </c>
      <c r="AC69" s="147">
        <v>14.89</v>
      </c>
      <c r="AD69" s="147">
        <v>559.57500000000005</v>
      </c>
      <c r="AG69" s="2" t="s">
        <v>36</v>
      </c>
      <c r="AH69" s="162">
        <v>2.7E-4</v>
      </c>
      <c r="AI69" s="162">
        <v>1.3070925523826601E-2</v>
      </c>
      <c r="AJ69" s="162">
        <v>1.2445517273327799E-3</v>
      </c>
    </row>
    <row r="70" spans="1:36">
      <c r="A70" s="2">
        <v>1182</v>
      </c>
      <c r="B70" s="2">
        <v>1182</v>
      </c>
      <c r="C70" s="2" t="s">
        <v>1840</v>
      </c>
      <c r="D70" s="2" t="s">
        <v>1841</v>
      </c>
      <c r="E70" s="4" t="s">
        <v>1359</v>
      </c>
      <c r="F70" s="2" t="s">
        <v>2320</v>
      </c>
      <c r="G70" s="2" t="s">
        <v>2321</v>
      </c>
      <c r="H70" s="2" t="s">
        <v>346</v>
      </c>
      <c r="I70" s="2" t="s">
        <v>993</v>
      </c>
      <c r="J70" s="2" t="s">
        <v>30</v>
      </c>
      <c r="K70" s="2" t="s">
        <v>30</v>
      </c>
      <c r="L70" s="2" t="s">
        <v>352</v>
      </c>
      <c r="M70" s="2" t="s">
        <v>41</v>
      </c>
      <c r="N70" s="2" t="s">
        <v>468</v>
      </c>
      <c r="O70" s="2" t="s">
        <v>138</v>
      </c>
      <c r="P70" s="2" t="s">
        <v>2117</v>
      </c>
      <c r="Q70" s="2" t="s">
        <v>440</v>
      </c>
      <c r="R70" s="2" t="s">
        <v>432</v>
      </c>
      <c r="S70" s="2" t="s">
        <v>34</v>
      </c>
      <c r="T70" s="147">
        <v>0.73099999999999998</v>
      </c>
      <c r="U70" s="2" t="s">
        <v>2322</v>
      </c>
      <c r="V70" s="160">
        <v>0.114</v>
      </c>
      <c r="W70" s="162">
        <v>5.91E-2</v>
      </c>
      <c r="X70" s="4" t="s">
        <v>438</v>
      </c>
      <c r="Y70" s="4" t="s">
        <v>138</v>
      </c>
      <c r="Z70" s="147">
        <v>517152.9</v>
      </c>
      <c r="AA70" s="156">
        <v>1</v>
      </c>
      <c r="AB70" s="173">
        <v>102.52</v>
      </c>
      <c r="AD70" s="147">
        <v>530.18499999999995</v>
      </c>
      <c r="AG70" s="2" t="s">
        <v>36</v>
      </c>
      <c r="AH70" s="162">
        <v>2.1389999999999998E-3</v>
      </c>
      <c r="AI70" s="162">
        <v>1.2384422639198501E-2</v>
      </c>
      <c r="AJ70" s="162">
        <v>1.1791861685339401E-3</v>
      </c>
    </row>
    <row r="71" spans="1:36">
      <c r="A71" s="2">
        <v>1182</v>
      </c>
      <c r="B71" s="2">
        <v>1182</v>
      </c>
      <c r="C71" s="2" t="s">
        <v>1840</v>
      </c>
      <c r="D71" s="2" t="s">
        <v>1841</v>
      </c>
      <c r="E71" s="4" t="s">
        <v>1359</v>
      </c>
      <c r="F71" s="2" t="s">
        <v>2323</v>
      </c>
      <c r="G71" s="2" t="s">
        <v>2324</v>
      </c>
      <c r="H71" s="2" t="s">
        <v>346</v>
      </c>
      <c r="I71" s="2" t="s">
        <v>993</v>
      </c>
      <c r="J71" s="2" t="s">
        <v>30</v>
      </c>
      <c r="K71" s="2" t="s">
        <v>30</v>
      </c>
      <c r="L71" s="2" t="s">
        <v>352</v>
      </c>
      <c r="M71" s="2" t="s">
        <v>41</v>
      </c>
      <c r="N71" s="2" t="s">
        <v>468</v>
      </c>
      <c r="O71" s="2" t="s">
        <v>138</v>
      </c>
      <c r="P71" s="2" t="s">
        <v>2117</v>
      </c>
      <c r="Q71" s="2" t="s">
        <v>440</v>
      </c>
      <c r="R71" s="2" t="s">
        <v>432</v>
      </c>
      <c r="S71" s="2" t="s">
        <v>34</v>
      </c>
      <c r="T71" s="147">
        <v>1.9139999999999999</v>
      </c>
      <c r="U71" s="2" t="s">
        <v>2325</v>
      </c>
      <c r="V71" s="160">
        <v>7.22E-2</v>
      </c>
      <c r="W71" s="162">
        <v>5.6189999999999997E-2</v>
      </c>
      <c r="X71" s="4" t="s">
        <v>438</v>
      </c>
      <c r="Y71" s="4" t="s">
        <v>138</v>
      </c>
      <c r="Z71" s="147">
        <v>299000</v>
      </c>
      <c r="AA71" s="156">
        <v>1</v>
      </c>
      <c r="AB71" s="173">
        <v>106.26</v>
      </c>
      <c r="AD71" s="147">
        <v>317.71699999999998</v>
      </c>
      <c r="AG71" s="2" t="s">
        <v>36</v>
      </c>
      <c r="AH71" s="162">
        <v>8.5899999999999995E-4</v>
      </c>
      <c r="AI71" s="162">
        <v>7.4214574636222502E-3</v>
      </c>
      <c r="AJ71" s="162">
        <v>7.06636090064244E-4</v>
      </c>
    </row>
    <row r="72" spans="1:36">
      <c r="A72" s="2">
        <v>1182</v>
      </c>
      <c r="B72" s="2">
        <v>1182</v>
      </c>
      <c r="C72" s="2" t="s">
        <v>1840</v>
      </c>
      <c r="D72" s="2" t="s">
        <v>1841</v>
      </c>
      <c r="E72" s="4" t="s">
        <v>1359</v>
      </c>
      <c r="F72" s="2" t="s">
        <v>2326</v>
      </c>
      <c r="G72" s="2" t="s">
        <v>2327</v>
      </c>
      <c r="H72" s="2" t="s">
        <v>346</v>
      </c>
      <c r="I72" s="2" t="s">
        <v>993</v>
      </c>
      <c r="J72" s="2" t="s">
        <v>30</v>
      </c>
      <c r="K72" s="2" t="s">
        <v>30</v>
      </c>
      <c r="L72" s="2" t="s">
        <v>352</v>
      </c>
      <c r="M72" s="2" t="s">
        <v>31</v>
      </c>
      <c r="N72" s="2" t="s">
        <v>468</v>
      </c>
      <c r="O72" s="2" t="s">
        <v>138</v>
      </c>
      <c r="P72" s="2" t="s">
        <v>2117</v>
      </c>
      <c r="Q72" s="2" t="s">
        <v>440</v>
      </c>
      <c r="R72" s="2" t="s">
        <v>432</v>
      </c>
      <c r="S72" s="2" t="s">
        <v>34</v>
      </c>
      <c r="T72" s="147">
        <v>3.1070000000000002</v>
      </c>
      <c r="U72" s="2" t="s">
        <v>2165</v>
      </c>
      <c r="V72" s="160">
        <v>6.4000000000000001E-2</v>
      </c>
      <c r="W72" s="162">
        <v>5.5649999999999998E-2</v>
      </c>
      <c r="X72" s="4" t="s">
        <v>438</v>
      </c>
      <c r="Y72" s="4" t="s">
        <v>138</v>
      </c>
      <c r="Z72" s="147">
        <v>409000</v>
      </c>
      <c r="AA72" s="156">
        <v>1</v>
      </c>
      <c r="AB72" s="173">
        <v>103.33</v>
      </c>
      <c r="AD72" s="147">
        <v>422.62</v>
      </c>
      <c r="AG72" s="2" t="s">
        <v>36</v>
      </c>
      <c r="AH72" s="162">
        <v>1.181E-3</v>
      </c>
      <c r="AI72" s="162">
        <v>9.8718361878789001E-3</v>
      </c>
      <c r="AJ72" s="162">
        <v>9.3994956647676202E-4</v>
      </c>
    </row>
    <row r="73" spans="1:36">
      <c r="A73" s="2">
        <v>1182</v>
      </c>
      <c r="B73" s="2">
        <v>1182</v>
      </c>
      <c r="C73" s="2" t="s">
        <v>2328</v>
      </c>
      <c r="D73" s="2" t="s">
        <v>2329</v>
      </c>
      <c r="E73" s="4" t="s">
        <v>1359</v>
      </c>
      <c r="F73" s="2" t="s">
        <v>2330</v>
      </c>
      <c r="G73" s="2" t="s">
        <v>2331</v>
      </c>
      <c r="H73" s="2" t="s">
        <v>346</v>
      </c>
      <c r="I73" s="2" t="s">
        <v>196</v>
      </c>
      <c r="J73" s="2" t="s">
        <v>30</v>
      </c>
      <c r="K73" s="2" t="s">
        <v>30</v>
      </c>
      <c r="L73" s="2" t="s">
        <v>352</v>
      </c>
      <c r="M73" s="2" t="s">
        <v>41</v>
      </c>
      <c r="N73" s="2" t="s">
        <v>472</v>
      </c>
      <c r="O73" s="2" t="s">
        <v>138</v>
      </c>
      <c r="P73" s="2" t="s">
        <v>2332</v>
      </c>
      <c r="Q73" s="2" t="s">
        <v>440</v>
      </c>
      <c r="R73" s="2" t="s">
        <v>432</v>
      </c>
      <c r="S73" s="2" t="s">
        <v>34</v>
      </c>
      <c r="T73" s="147">
        <v>3.5459999999999998</v>
      </c>
      <c r="U73" s="2" t="s">
        <v>2333</v>
      </c>
      <c r="V73" s="160">
        <v>2.07E-2</v>
      </c>
      <c r="W73" s="162">
        <v>3.721E-2</v>
      </c>
      <c r="X73" s="4" t="s">
        <v>438</v>
      </c>
      <c r="Y73" s="4" t="s">
        <v>138</v>
      </c>
      <c r="Z73" s="147">
        <v>306725.43</v>
      </c>
      <c r="AA73" s="156">
        <v>1</v>
      </c>
      <c r="AB73" s="173">
        <v>107.9</v>
      </c>
      <c r="AD73" s="147">
        <v>330.95699999999999</v>
      </c>
      <c r="AG73" s="2" t="s">
        <v>36</v>
      </c>
      <c r="AH73" s="162">
        <v>7.3499999999999998E-4</v>
      </c>
      <c r="AI73" s="162">
        <v>7.7307108788029402E-3</v>
      </c>
      <c r="AJ73" s="162">
        <v>7.3608173806714297E-4</v>
      </c>
    </row>
    <row r="74" spans="1:36">
      <c r="A74" s="2">
        <v>1182</v>
      </c>
      <c r="B74" s="2">
        <v>1182</v>
      </c>
      <c r="C74" s="2" t="s">
        <v>2334</v>
      </c>
      <c r="D74" s="2" t="s">
        <v>2335</v>
      </c>
      <c r="E74" s="4" t="s">
        <v>1359</v>
      </c>
      <c r="F74" s="2" t="s">
        <v>2336</v>
      </c>
      <c r="G74" s="2" t="s">
        <v>2337</v>
      </c>
      <c r="H74" s="2" t="s">
        <v>346</v>
      </c>
      <c r="I74" s="2" t="s">
        <v>196</v>
      </c>
      <c r="J74" s="2" t="s">
        <v>30</v>
      </c>
      <c r="K74" s="2" t="s">
        <v>30</v>
      </c>
      <c r="L74" s="2" t="s">
        <v>352</v>
      </c>
      <c r="M74" s="2" t="s">
        <v>41</v>
      </c>
      <c r="N74" s="2" t="s">
        <v>503</v>
      </c>
      <c r="O74" s="2" t="s">
        <v>138</v>
      </c>
      <c r="P74" s="2" t="s">
        <v>193</v>
      </c>
      <c r="Q74" s="2" t="s">
        <v>194</v>
      </c>
      <c r="R74" s="2" t="s">
        <v>432</v>
      </c>
      <c r="S74" s="2" t="s">
        <v>34</v>
      </c>
      <c r="T74" s="147">
        <v>11.726000000000001</v>
      </c>
      <c r="U74" s="2" t="s">
        <v>2338</v>
      </c>
      <c r="V74" s="160">
        <v>2.07E-2</v>
      </c>
      <c r="W74" s="162">
        <v>2.776E-2</v>
      </c>
      <c r="X74" s="4" t="s">
        <v>438</v>
      </c>
      <c r="Y74" s="4" t="s">
        <v>138</v>
      </c>
      <c r="Z74" s="147">
        <v>283659.58</v>
      </c>
      <c r="AA74" s="156">
        <v>1</v>
      </c>
      <c r="AB74" s="173">
        <v>106.32</v>
      </c>
      <c r="AD74" s="147">
        <v>301.58699999999999</v>
      </c>
      <c r="AG74" s="2" t="s">
        <v>36</v>
      </c>
      <c r="AH74" s="162">
        <v>5.1999999999999997E-5</v>
      </c>
      <c r="AI74" s="162">
        <v>7.0446695508929302E-3</v>
      </c>
      <c r="AJ74" s="162">
        <v>6.70760126516707E-4</v>
      </c>
    </row>
    <row r="75" spans="1:36">
      <c r="A75" s="2">
        <v>1182</v>
      </c>
      <c r="B75" s="2">
        <v>1182</v>
      </c>
      <c r="C75" s="2" t="s">
        <v>2339</v>
      </c>
      <c r="D75" s="2" t="s">
        <v>2340</v>
      </c>
      <c r="E75" s="4" t="s">
        <v>338</v>
      </c>
      <c r="F75" s="2" t="s">
        <v>2341</v>
      </c>
      <c r="G75" s="2" t="s">
        <v>2342</v>
      </c>
      <c r="H75" s="2" t="s">
        <v>346</v>
      </c>
      <c r="I75" s="2" t="s">
        <v>993</v>
      </c>
      <c r="J75" s="2" t="s">
        <v>30</v>
      </c>
      <c r="K75" s="2" t="s">
        <v>30</v>
      </c>
      <c r="L75" s="2" t="s">
        <v>352</v>
      </c>
      <c r="M75" s="2" t="s">
        <v>31</v>
      </c>
      <c r="N75" s="2" t="s">
        <v>479</v>
      </c>
      <c r="O75" s="2" t="s">
        <v>138</v>
      </c>
      <c r="P75" s="2" t="s">
        <v>2343</v>
      </c>
      <c r="Q75" s="2" t="s">
        <v>194</v>
      </c>
      <c r="R75" s="2" t="s">
        <v>432</v>
      </c>
      <c r="S75" s="2" t="s">
        <v>34</v>
      </c>
      <c r="T75" s="147">
        <v>4.0060000000000002</v>
      </c>
      <c r="U75" s="2" t="s">
        <v>2344</v>
      </c>
      <c r="V75" s="160">
        <v>0.06</v>
      </c>
      <c r="W75" s="162">
        <v>5.8369999999999998E-2</v>
      </c>
      <c r="X75" s="4" t="s">
        <v>438</v>
      </c>
      <c r="Y75" s="4" t="s">
        <v>138</v>
      </c>
      <c r="Z75" s="147">
        <v>520000</v>
      </c>
      <c r="AA75" s="156">
        <v>1</v>
      </c>
      <c r="AB75" s="173">
        <v>100.97</v>
      </c>
      <c r="AD75" s="147">
        <v>525.04399999999998</v>
      </c>
      <c r="AG75" s="2" t="s">
        <v>36</v>
      </c>
      <c r="AH75" s="162">
        <v>6.4800000000000003E-4</v>
      </c>
      <c r="AI75" s="162">
        <v>1.22643321156792E-2</v>
      </c>
      <c r="AJ75" s="162">
        <v>1.1677517166881399E-3</v>
      </c>
    </row>
    <row r="76" spans="1:36">
      <c r="A76" s="2">
        <v>1182</v>
      </c>
      <c r="B76" s="2">
        <v>1182</v>
      </c>
      <c r="C76" s="2" t="s">
        <v>2339</v>
      </c>
      <c r="D76" s="2" t="s">
        <v>2340</v>
      </c>
      <c r="E76" s="4" t="s">
        <v>338</v>
      </c>
      <c r="F76" s="2" t="s">
        <v>2345</v>
      </c>
      <c r="G76" s="2" t="s">
        <v>2346</v>
      </c>
      <c r="H76" s="2" t="s">
        <v>346</v>
      </c>
      <c r="I76" s="2" t="s">
        <v>993</v>
      </c>
      <c r="J76" s="2" t="s">
        <v>30</v>
      </c>
      <c r="K76" s="2" t="s">
        <v>30</v>
      </c>
      <c r="L76" s="2" t="s">
        <v>352</v>
      </c>
      <c r="M76" s="2" t="s">
        <v>31</v>
      </c>
      <c r="N76" s="2" t="s">
        <v>479</v>
      </c>
      <c r="O76" s="2" t="s">
        <v>138</v>
      </c>
      <c r="P76" s="2" t="s">
        <v>2215</v>
      </c>
      <c r="Q76" s="2" t="s">
        <v>194</v>
      </c>
      <c r="R76" s="2" t="s">
        <v>432</v>
      </c>
      <c r="S76" s="2" t="s">
        <v>34</v>
      </c>
      <c r="T76" s="147">
        <v>3.129</v>
      </c>
      <c r="U76" s="2" t="s">
        <v>2347</v>
      </c>
      <c r="V76" s="160">
        <v>6.7000000000000004E-2</v>
      </c>
      <c r="W76" s="162">
        <v>5.1139999999999998E-2</v>
      </c>
      <c r="X76" s="4" t="s">
        <v>438</v>
      </c>
      <c r="Y76" s="4" t="s">
        <v>138</v>
      </c>
      <c r="Z76" s="147">
        <v>261000</v>
      </c>
      <c r="AA76" s="156">
        <v>1</v>
      </c>
      <c r="AB76" s="173">
        <v>106.88</v>
      </c>
      <c r="AD76" s="147">
        <v>278.95699999999999</v>
      </c>
      <c r="AG76" s="2" t="s">
        <v>36</v>
      </c>
      <c r="AH76" s="162">
        <v>2.8699999999999998E-4</v>
      </c>
      <c r="AI76" s="162">
        <v>6.51606120844555E-3</v>
      </c>
      <c r="AJ76" s="162">
        <v>6.2042853947827002E-4</v>
      </c>
    </row>
    <row r="77" spans="1:36">
      <c r="A77" s="2">
        <v>1182</v>
      </c>
      <c r="B77" s="2">
        <v>1182</v>
      </c>
      <c r="C77" s="2" t="s">
        <v>2348</v>
      </c>
      <c r="D77" s="2" t="s">
        <v>2349</v>
      </c>
      <c r="E77" s="4" t="s">
        <v>1359</v>
      </c>
      <c r="F77" s="2" t="s">
        <v>2350</v>
      </c>
      <c r="G77" s="2" t="s">
        <v>2351</v>
      </c>
      <c r="H77" s="2" t="s">
        <v>346</v>
      </c>
      <c r="I77" s="2" t="s">
        <v>993</v>
      </c>
      <c r="J77" s="2" t="s">
        <v>30</v>
      </c>
      <c r="K77" s="2" t="s">
        <v>30</v>
      </c>
      <c r="L77" s="2" t="s">
        <v>352</v>
      </c>
      <c r="M77" s="2" t="s">
        <v>31</v>
      </c>
      <c r="N77" s="2" t="s">
        <v>506</v>
      </c>
      <c r="O77" s="2" t="s">
        <v>138</v>
      </c>
      <c r="P77" s="2" t="s">
        <v>435</v>
      </c>
      <c r="Q77" s="2" t="s">
        <v>435</v>
      </c>
      <c r="R77" s="2" t="s">
        <v>435</v>
      </c>
      <c r="S77" s="2" t="s">
        <v>34</v>
      </c>
      <c r="T77" s="147">
        <v>3.823</v>
      </c>
      <c r="U77" s="2" t="s">
        <v>2352</v>
      </c>
      <c r="V77" s="160">
        <v>5.8999999999999997E-2</v>
      </c>
      <c r="W77" s="162">
        <v>5.4179999999999999E-2</v>
      </c>
      <c r="X77" s="4" t="s">
        <v>438</v>
      </c>
      <c r="Y77" s="4" t="s">
        <v>138</v>
      </c>
      <c r="Z77" s="147">
        <v>620000</v>
      </c>
      <c r="AA77" s="156">
        <v>1</v>
      </c>
      <c r="AB77" s="173">
        <v>103.91</v>
      </c>
      <c r="AD77" s="147">
        <v>644.24199999999996</v>
      </c>
      <c r="AG77" s="2" t="s">
        <v>36</v>
      </c>
      <c r="AH77" s="162">
        <v>1.2750000000000001E-3</v>
      </c>
      <c r="AI77" s="162">
        <v>1.50486394490164E-2</v>
      </c>
      <c r="AJ77" s="162">
        <v>1.43286029639916E-3</v>
      </c>
    </row>
    <row r="78" spans="1:36">
      <c r="A78" s="2">
        <v>1182</v>
      </c>
      <c r="B78" s="2">
        <v>1182</v>
      </c>
      <c r="C78" s="2" t="s">
        <v>2353</v>
      </c>
      <c r="D78" s="2" t="s">
        <v>2354</v>
      </c>
      <c r="E78" s="4" t="s">
        <v>1359</v>
      </c>
      <c r="F78" s="2" t="s">
        <v>2355</v>
      </c>
      <c r="G78" s="2" t="s">
        <v>2356</v>
      </c>
      <c r="H78" s="2" t="s">
        <v>346</v>
      </c>
      <c r="I78" s="2" t="s">
        <v>993</v>
      </c>
      <c r="J78" s="2" t="s">
        <v>30</v>
      </c>
      <c r="K78" s="2" t="s">
        <v>30</v>
      </c>
      <c r="L78" s="2" t="s">
        <v>352</v>
      </c>
      <c r="M78" s="2" t="s">
        <v>41</v>
      </c>
      <c r="N78" s="2" t="s">
        <v>466</v>
      </c>
      <c r="O78" s="2" t="s">
        <v>138</v>
      </c>
      <c r="P78" s="2" t="s">
        <v>2117</v>
      </c>
      <c r="Q78" s="2" t="s">
        <v>440</v>
      </c>
      <c r="R78" s="2" t="s">
        <v>432</v>
      </c>
      <c r="S78" s="2" t="s">
        <v>34</v>
      </c>
      <c r="T78" s="147">
        <v>3.2570000000000001</v>
      </c>
      <c r="U78" s="2" t="s">
        <v>2344</v>
      </c>
      <c r="V78" s="160">
        <v>6.9500000000000006E-2</v>
      </c>
      <c r="W78" s="162">
        <v>5.2350000000000001E-2</v>
      </c>
      <c r="X78" s="4" t="s">
        <v>438</v>
      </c>
      <c r="Y78" s="4" t="s">
        <v>138</v>
      </c>
      <c r="Z78" s="147">
        <v>351500</v>
      </c>
      <c r="AA78" s="156">
        <v>1</v>
      </c>
      <c r="AB78" s="173">
        <v>105.78</v>
      </c>
      <c r="AD78" s="147">
        <v>371.81700000000001</v>
      </c>
      <c r="AG78" s="2" t="s">
        <v>36</v>
      </c>
      <c r="AH78" s="162">
        <v>4.3800000000000002E-4</v>
      </c>
      <c r="AI78" s="162">
        <v>8.6851454258230609E-3</v>
      </c>
      <c r="AJ78" s="162">
        <v>8.2695848294298696E-4</v>
      </c>
    </row>
    <row r="79" spans="1:36">
      <c r="A79" s="2">
        <v>1182</v>
      </c>
      <c r="B79" s="2">
        <v>1182</v>
      </c>
      <c r="C79" s="2" t="s">
        <v>2353</v>
      </c>
      <c r="D79" s="2" t="s">
        <v>2354</v>
      </c>
      <c r="E79" s="4" t="s">
        <v>1359</v>
      </c>
      <c r="F79" s="2" t="s">
        <v>2357</v>
      </c>
      <c r="G79" s="2" t="s">
        <v>2358</v>
      </c>
      <c r="H79" s="2" t="s">
        <v>346</v>
      </c>
      <c r="I79" s="2" t="s">
        <v>993</v>
      </c>
      <c r="J79" s="2" t="s">
        <v>30</v>
      </c>
      <c r="K79" s="2" t="s">
        <v>30</v>
      </c>
      <c r="L79" s="2" t="s">
        <v>352</v>
      </c>
      <c r="M79" s="2" t="s">
        <v>31</v>
      </c>
      <c r="N79" s="2" t="s">
        <v>466</v>
      </c>
      <c r="O79" s="2" t="s">
        <v>138</v>
      </c>
      <c r="P79" s="2" t="s">
        <v>2117</v>
      </c>
      <c r="Q79" s="2" t="s">
        <v>440</v>
      </c>
      <c r="R79" s="2" t="s">
        <v>432</v>
      </c>
      <c r="S79" s="2" t="s">
        <v>34</v>
      </c>
      <c r="T79" s="147">
        <v>5.7709999999999999</v>
      </c>
      <c r="U79" s="2" t="s">
        <v>2359</v>
      </c>
      <c r="V79" s="160">
        <v>6.6900000000000001E-2</v>
      </c>
      <c r="W79" s="162">
        <v>5.561E-2</v>
      </c>
      <c r="X79" s="4" t="s">
        <v>438</v>
      </c>
      <c r="Y79" s="4" t="s">
        <v>138</v>
      </c>
      <c r="Z79" s="147">
        <v>171558</v>
      </c>
      <c r="AA79" s="156">
        <v>1</v>
      </c>
      <c r="AB79" s="173">
        <v>106.94</v>
      </c>
      <c r="AD79" s="147">
        <v>183.464</v>
      </c>
      <c r="AG79" s="2" t="s">
        <v>36</v>
      </c>
      <c r="AH79" s="162">
        <v>2.2699999999999999E-4</v>
      </c>
      <c r="AI79" s="162">
        <v>4.2854788603723503E-3</v>
      </c>
      <c r="AJ79" s="162">
        <v>4.0804303477991801E-4</v>
      </c>
    </row>
    <row r="80" spans="1:36">
      <c r="A80" s="2">
        <v>1182</v>
      </c>
      <c r="B80" s="2">
        <v>1182</v>
      </c>
      <c r="C80" s="2" t="s">
        <v>2360</v>
      </c>
      <c r="D80" s="2" t="s">
        <v>2361</v>
      </c>
      <c r="E80" s="4" t="s">
        <v>339</v>
      </c>
      <c r="F80" s="2" t="s">
        <v>2362</v>
      </c>
      <c r="G80" s="2" t="s">
        <v>2363</v>
      </c>
      <c r="H80" s="2" t="s">
        <v>346</v>
      </c>
      <c r="I80" s="2" t="s">
        <v>993</v>
      </c>
      <c r="J80" s="2" t="s">
        <v>30</v>
      </c>
      <c r="K80" s="2" t="s">
        <v>30</v>
      </c>
      <c r="L80" s="2" t="s">
        <v>352</v>
      </c>
      <c r="M80" s="2" t="s">
        <v>31</v>
      </c>
      <c r="N80" s="2" t="s">
        <v>490</v>
      </c>
      <c r="O80" s="2" t="s">
        <v>138</v>
      </c>
      <c r="P80" s="2" t="s">
        <v>2093</v>
      </c>
      <c r="Q80" s="2" t="s">
        <v>194</v>
      </c>
      <c r="R80" s="2" t="s">
        <v>432</v>
      </c>
      <c r="S80" s="2" t="s">
        <v>34</v>
      </c>
      <c r="T80" s="147">
        <v>3.3980000000000001</v>
      </c>
      <c r="U80" s="2" t="s">
        <v>2364</v>
      </c>
      <c r="V80" s="160">
        <v>6.25E-2</v>
      </c>
      <c r="W80" s="162">
        <v>5.2850000000000001E-2</v>
      </c>
      <c r="X80" s="4" t="s">
        <v>438</v>
      </c>
      <c r="Y80" s="4" t="s">
        <v>138</v>
      </c>
      <c r="Z80" s="147">
        <v>576871</v>
      </c>
      <c r="AA80" s="156">
        <v>1</v>
      </c>
      <c r="AB80" s="173">
        <v>104.82</v>
      </c>
      <c r="AD80" s="147">
        <v>604.67600000000004</v>
      </c>
      <c r="AG80" s="2" t="s">
        <v>36</v>
      </c>
      <c r="AH80" s="162">
        <v>1.049E-3</v>
      </c>
      <c r="AI80" s="162">
        <v>1.4124434373008201E-2</v>
      </c>
      <c r="AJ80" s="162">
        <v>1.3448618588241699E-3</v>
      </c>
    </row>
    <row r="81" spans="1:36">
      <c r="A81" s="2">
        <v>1182</v>
      </c>
      <c r="B81" s="2">
        <v>1182</v>
      </c>
      <c r="C81" s="2" t="s">
        <v>2360</v>
      </c>
      <c r="D81" s="2" t="s">
        <v>2361</v>
      </c>
      <c r="E81" s="4" t="s">
        <v>339</v>
      </c>
      <c r="F81" s="2" t="s">
        <v>2365</v>
      </c>
      <c r="G81" s="2" t="s">
        <v>2366</v>
      </c>
      <c r="H81" s="2" t="s">
        <v>346</v>
      </c>
      <c r="I81" s="2" t="s">
        <v>993</v>
      </c>
      <c r="J81" s="2" t="s">
        <v>30</v>
      </c>
      <c r="K81" s="2" t="s">
        <v>30</v>
      </c>
      <c r="L81" s="2" t="s">
        <v>352</v>
      </c>
      <c r="M81" s="2" t="s">
        <v>180</v>
      </c>
      <c r="N81" s="2" t="s">
        <v>490</v>
      </c>
      <c r="O81" s="2" t="s">
        <v>138</v>
      </c>
      <c r="P81" s="2" t="s">
        <v>1370</v>
      </c>
      <c r="Q81" s="2" t="s">
        <v>194</v>
      </c>
      <c r="R81" s="2" t="s">
        <v>432</v>
      </c>
      <c r="S81" s="2" t="s">
        <v>34</v>
      </c>
      <c r="T81" s="147">
        <v>4.4009999999999998</v>
      </c>
      <c r="U81" s="2" t="s">
        <v>2344</v>
      </c>
      <c r="V81" s="160">
        <v>2.9000000000000001E-2</v>
      </c>
      <c r="W81" s="162">
        <v>5.5690000000000003E-2</v>
      </c>
      <c r="X81" s="4" t="s">
        <v>438</v>
      </c>
      <c r="Y81" s="4" t="s">
        <v>138</v>
      </c>
      <c r="Z81" s="147">
        <v>598000</v>
      </c>
      <c r="AA81" s="156">
        <v>1</v>
      </c>
      <c r="AB81" s="173">
        <v>101.67</v>
      </c>
      <c r="AD81" s="147">
        <v>607.98699999999997</v>
      </c>
      <c r="AG81" s="2" t="s">
        <v>36</v>
      </c>
      <c r="AH81" s="162">
        <v>1.709E-3</v>
      </c>
      <c r="AI81" s="162">
        <v>1.4201761346254E-2</v>
      </c>
      <c r="AJ81" s="162">
        <v>1.35222456760459E-3</v>
      </c>
    </row>
    <row r="82" spans="1:36">
      <c r="A82" s="2">
        <v>1182</v>
      </c>
      <c r="B82" s="2">
        <v>1182</v>
      </c>
      <c r="C82" s="2" t="s">
        <v>2367</v>
      </c>
      <c r="D82" s="2" t="s">
        <v>2368</v>
      </c>
      <c r="E82" s="4" t="s">
        <v>339</v>
      </c>
      <c r="F82" s="2" t="s">
        <v>2369</v>
      </c>
      <c r="G82" s="2" t="s">
        <v>2370</v>
      </c>
      <c r="H82" s="2" t="s">
        <v>346</v>
      </c>
      <c r="I82" s="2" t="s">
        <v>993</v>
      </c>
      <c r="J82" s="2" t="s">
        <v>30</v>
      </c>
      <c r="K82" s="2" t="s">
        <v>252</v>
      </c>
      <c r="L82" s="2" t="s">
        <v>352</v>
      </c>
      <c r="M82" s="2" t="s">
        <v>41</v>
      </c>
      <c r="N82" s="2" t="s">
        <v>490</v>
      </c>
      <c r="O82" s="2" t="s">
        <v>138</v>
      </c>
      <c r="P82" s="2" t="s">
        <v>2093</v>
      </c>
      <c r="Q82" s="2" t="s">
        <v>194</v>
      </c>
      <c r="R82" s="2" t="s">
        <v>432</v>
      </c>
      <c r="S82" s="2" t="s">
        <v>34</v>
      </c>
      <c r="T82" s="147">
        <v>1.4510000000000001</v>
      </c>
      <c r="U82" s="2" t="s">
        <v>2223</v>
      </c>
      <c r="V82" s="160">
        <v>3.49E-2</v>
      </c>
      <c r="W82" s="162">
        <v>5.4579999999999997E-2</v>
      </c>
      <c r="X82" s="4" t="s">
        <v>438</v>
      </c>
      <c r="Y82" s="4" t="s">
        <v>138</v>
      </c>
      <c r="Z82" s="147">
        <v>744564</v>
      </c>
      <c r="AA82" s="156">
        <v>1</v>
      </c>
      <c r="AB82" s="173">
        <v>97.34</v>
      </c>
      <c r="AD82" s="147">
        <v>724.75900000000001</v>
      </c>
      <c r="AG82" s="2" t="s">
        <v>36</v>
      </c>
      <c r="AH82" s="162">
        <v>7.8700000000000005E-4</v>
      </c>
      <c r="AI82" s="162">
        <v>1.6929400478170001E-2</v>
      </c>
      <c r="AJ82" s="162">
        <v>1.6119374691109399E-3</v>
      </c>
    </row>
    <row r="83" spans="1:36">
      <c r="A83" s="2">
        <v>1182</v>
      </c>
      <c r="B83" s="2">
        <v>1182</v>
      </c>
      <c r="C83" s="2" t="s">
        <v>2367</v>
      </c>
      <c r="D83" s="2" t="s">
        <v>2368</v>
      </c>
      <c r="E83" s="4" t="s">
        <v>339</v>
      </c>
      <c r="F83" s="2" t="s">
        <v>2371</v>
      </c>
      <c r="G83" s="2" t="s">
        <v>2372</v>
      </c>
      <c r="H83" s="2" t="s">
        <v>346</v>
      </c>
      <c r="I83" s="2" t="s">
        <v>993</v>
      </c>
      <c r="J83" s="2" t="s">
        <v>30</v>
      </c>
      <c r="K83" s="2" t="s">
        <v>252</v>
      </c>
      <c r="L83" s="2" t="s">
        <v>352</v>
      </c>
      <c r="M83" s="2" t="s">
        <v>31</v>
      </c>
      <c r="N83" s="2" t="s">
        <v>490</v>
      </c>
      <c r="O83" s="2" t="s">
        <v>138</v>
      </c>
      <c r="P83" s="2" t="s">
        <v>2093</v>
      </c>
      <c r="Q83" s="2" t="s">
        <v>194</v>
      </c>
      <c r="R83" s="2" t="s">
        <v>432</v>
      </c>
      <c r="S83" s="2" t="s">
        <v>34</v>
      </c>
      <c r="T83" s="147">
        <v>3.96</v>
      </c>
      <c r="U83" s="2" t="s">
        <v>2373</v>
      </c>
      <c r="V83" s="160">
        <v>6.7400000000000002E-2</v>
      </c>
      <c r="W83" s="162">
        <v>5.6840000000000002E-2</v>
      </c>
      <c r="X83" s="4" t="s">
        <v>438</v>
      </c>
      <c r="Y83" s="4" t="s">
        <v>138</v>
      </c>
      <c r="Z83" s="147">
        <v>381000</v>
      </c>
      <c r="AA83" s="156">
        <v>1</v>
      </c>
      <c r="AB83" s="173">
        <v>104.44</v>
      </c>
      <c r="AD83" s="147">
        <v>397.916</v>
      </c>
      <c r="AG83" s="2" t="s">
        <v>36</v>
      </c>
      <c r="AH83" s="162">
        <v>1.3370000000000001E-3</v>
      </c>
      <c r="AI83" s="162">
        <v>9.2947998336814306E-3</v>
      </c>
      <c r="AJ83" s="162">
        <v>8.8500689313345698E-4</v>
      </c>
    </row>
    <row r="84" spans="1:36">
      <c r="A84" s="2">
        <v>1182</v>
      </c>
      <c r="B84" s="2">
        <v>1182</v>
      </c>
      <c r="C84" s="2" t="s">
        <v>1856</v>
      </c>
      <c r="D84" s="2" t="s">
        <v>1857</v>
      </c>
      <c r="E84" s="4" t="s">
        <v>1359</v>
      </c>
      <c r="F84" s="2" t="s">
        <v>2374</v>
      </c>
      <c r="G84" s="2" t="s">
        <v>2375</v>
      </c>
      <c r="H84" s="2" t="s">
        <v>346</v>
      </c>
      <c r="I84" s="2" t="s">
        <v>196</v>
      </c>
      <c r="J84" s="2" t="s">
        <v>30</v>
      </c>
      <c r="K84" s="2" t="s">
        <v>30</v>
      </c>
      <c r="L84" s="2" t="s">
        <v>352</v>
      </c>
      <c r="M84" s="2" t="s">
        <v>41</v>
      </c>
      <c r="N84" s="2" t="s">
        <v>489</v>
      </c>
      <c r="O84" s="2" t="s">
        <v>138</v>
      </c>
      <c r="P84" s="2" t="s">
        <v>2376</v>
      </c>
      <c r="Q84" s="2" t="s">
        <v>440</v>
      </c>
      <c r="R84" s="2" t="s">
        <v>432</v>
      </c>
      <c r="S84" s="2" t="s">
        <v>34</v>
      </c>
      <c r="T84" s="147">
        <v>1.9570000000000001</v>
      </c>
      <c r="U84" s="2" t="s">
        <v>1449</v>
      </c>
      <c r="V84" s="160">
        <v>1.77E-2</v>
      </c>
      <c r="W84" s="162">
        <v>2.8219999999999999E-2</v>
      </c>
      <c r="X84" s="4" t="s">
        <v>438</v>
      </c>
      <c r="Y84" s="4" t="s">
        <v>138</v>
      </c>
      <c r="Z84" s="147">
        <v>180000</v>
      </c>
      <c r="AA84" s="156">
        <v>1</v>
      </c>
      <c r="AB84" s="173">
        <v>114.73</v>
      </c>
      <c r="AD84" s="147">
        <v>206.51400000000001</v>
      </c>
      <c r="AG84" s="2" t="s">
        <v>36</v>
      </c>
      <c r="AH84" s="162">
        <v>7.3999999999999996E-5</v>
      </c>
      <c r="AI84" s="162">
        <v>4.8238933928153897E-3</v>
      </c>
      <c r="AJ84" s="162">
        <v>4.59308320864792E-4</v>
      </c>
    </row>
    <row r="85" spans="1:36">
      <c r="A85" s="2">
        <v>1182</v>
      </c>
      <c r="B85" s="2">
        <v>1182</v>
      </c>
      <c r="C85" s="2" t="s">
        <v>1856</v>
      </c>
      <c r="D85" s="2" t="s">
        <v>1857</v>
      </c>
      <c r="E85" s="4" t="s">
        <v>1359</v>
      </c>
      <c r="F85" s="2" t="s">
        <v>2377</v>
      </c>
      <c r="G85" s="2" t="s">
        <v>2378</v>
      </c>
      <c r="H85" s="2" t="s">
        <v>346</v>
      </c>
      <c r="I85" s="2" t="s">
        <v>196</v>
      </c>
      <c r="J85" s="2" t="s">
        <v>30</v>
      </c>
      <c r="K85" s="2" t="s">
        <v>30</v>
      </c>
      <c r="L85" s="2" t="s">
        <v>352</v>
      </c>
      <c r="M85" s="2" t="s">
        <v>41</v>
      </c>
      <c r="N85" s="2" t="s">
        <v>489</v>
      </c>
      <c r="O85" s="2" t="s">
        <v>138</v>
      </c>
      <c r="P85" s="2" t="s">
        <v>1463</v>
      </c>
      <c r="Q85" s="2" t="s">
        <v>194</v>
      </c>
      <c r="R85" s="2" t="s">
        <v>432</v>
      </c>
      <c r="S85" s="2" t="s">
        <v>34</v>
      </c>
      <c r="T85" s="147">
        <v>6.4160000000000004</v>
      </c>
      <c r="U85" s="2" t="s">
        <v>2379</v>
      </c>
      <c r="V85" s="160">
        <v>8.9999999999999993E-3</v>
      </c>
      <c r="W85" s="162">
        <v>2.8410000000000001E-2</v>
      </c>
      <c r="X85" s="4" t="s">
        <v>438</v>
      </c>
      <c r="Y85" s="4" t="s">
        <v>138</v>
      </c>
      <c r="Z85" s="147">
        <v>587755.1</v>
      </c>
      <c r="AA85" s="156">
        <v>1</v>
      </c>
      <c r="AB85" s="173">
        <v>101.93</v>
      </c>
      <c r="AC85" s="147">
        <v>17.233000000000001</v>
      </c>
      <c r="AD85" s="147">
        <v>616.33100000000002</v>
      </c>
      <c r="AG85" s="2" t="s">
        <v>36</v>
      </c>
      <c r="AH85" s="162">
        <v>2.1800000000000001E-4</v>
      </c>
      <c r="AI85" s="162">
        <v>1.4396682093821301E-2</v>
      </c>
      <c r="AJ85" s="162">
        <v>1.37078399957715E-3</v>
      </c>
    </row>
    <row r="86" spans="1:36">
      <c r="A86" s="2">
        <v>1182</v>
      </c>
      <c r="B86" s="2">
        <v>1182</v>
      </c>
      <c r="C86" s="2" t="s">
        <v>1856</v>
      </c>
      <c r="D86" s="2" t="s">
        <v>1857</v>
      </c>
      <c r="E86" s="4" t="s">
        <v>1359</v>
      </c>
      <c r="F86" s="2" t="s">
        <v>2380</v>
      </c>
      <c r="G86" s="2" t="s">
        <v>2381</v>
      </c>
      <c r="H86" s="2" t="s">
        <v>346</v>
      </c>
      <c r="I86" s="2" t="s">
        <v>196</v>
      </c>
      <c r="J86" s="2" t="s">
        <v>30</v>
      </c>
      <c r="K86" s="2" t="s">
        <v>30</v>
      </c>
      <c r="L86" s="2" t="s">
        <v>352</v>
      </c>
      <c r="M86" s="2" t="s">
        <v>41</v>
      </c>
      <c r="N86" s="2" t="s">
        <v>489</v>
      </c>
      <c r="O86" s="2" t="s">
        <v>138</v>
      </c>
      <c r="P86" s="2" t="s">
        <v>1463</v>
      </c>
      <c r="Q86" s="2" t="s">
        <v>194</v>
      </c>
      <c r="R86" s="2" t="s">
        <v>432</v>
      </c>
      <c r="S86" s="2" t="s">
        <v>34</v>
      </c>
      <c r="T86" s="147">
        <v>9.8800000000000008</v>
      </c>
      <c r="U86" s="2" t="s">
        <v>2382</v>
      </c>
      <c r="V86" s="160">
        <v>1.6899999999999998E-2</v>
      </c>
      <c r="W86" s="162">
        <v>2.9499999999999998E-2</v>
      </c>
      <c r="X86" s="4" t="s">
        <v>438</v>
      </c>
      <c r="Y86" s="4" t="s">
        <v>138</v>
      </c>
      <c r="Z86" s="147">
        <v>532888</v>
      </c>
      <c r="AA86" s="156">
        <v>1</v>
      </c>
      <c r="AB86" s="173">
        <v>102.05</v>
      </c>
      <c r="AC86" s="147">
        <v>5.1920000000000002</v>
      </c>
      <c r="AD86" s="147">
        <v>549.00400000000002</v>
      </c>
      <c r="AG86" s="2" t="s">
        <v>36</v>
      </c>
      <c r="AH86" s="162">
        <v>1.22E-4</v>
      </c>
      <c r="AI86" s="162">
        <v>1.2824014469364899E-2</v>
      </c>
      <c r="AJ86" s="162">
        <v>1.2210420241547E-3</v>
      </c>
    </row>
    <row r="87" spans="1:36">
      <c r="A87" s="2">
        <v>1182</v>
      </c>
      <c r="B87" s="2">
        <v>1182</v>
      </c>
      <c r="C87" s="2" t="s">
        <v>1856</v>
      </c>
      <c r="D87" s="2" t="s">
        <v>1857</v>
      </c>
      <c r="E87" s="4" t="s">
        <v>1359</v>
      </c>
      <c r="F87" s="2" t="s">
        <v>2383</v>
      </c>
      <c r="G87" s="2" t="s">
        <v>2384</v>
      </c>
      <c r="H87" s="2" t="s">
        <v>346</v>
      </c>
      <c r="I87" s="2" t="s">
        <v>196</v>
      </c>
      <c r="J87" s="2" t="s">
        <v>30</v>
      </c>
      <c r="K87" s="2" t="s">
        <v>30</v>
      </c>
      <c r="L87" s="2" t="s">
        <v>352</v>
      </c>
      <c r="M87" s="2" t="s">
        <v>31</v>
      </c>
      <c r="N87" s="2" t="s">
        <v>489</v>
      </c>
      <c r="O87" s="2" t="s">
        <v>138</v>
      </c>
      <c r="P87" s="2" t="s">
        <v>2376</v>
      </c>
      <c r="Q87" s="2" t="s">
        <v>440</v>
      </c>
      <c r="R87" s="2" t="s">
        <v>432</v>
      </c>
      <c r="S87" s="2" t="s">
        <v>34</v>
      </c>
      <c r="T87" s="147">
        <v>11.936</v>
      </c>
      <c r="U87" s="2" t="s">
        <v>2385</v>
      </c>
      <c r="V87" s="160">
        <v>3.6700000000000003E-2</v>
      </c>
      <c r="W87" s="162">
        <v>3.1620000000000002E-2</v>
      </c>
      <c r="X87" s="4" t="s">
        <v>438</v>
      </c>
      <c r="Y87" s="4" t="s">
        <v>138</v>
      </c>
      <c r="Z87" s="147">
        <v>600000</v>
      </c>
      <c r="AA87" s="156">
        <v>1</v>
      </c>
      <c r="AB87" s="173">
        <v>109.54</v>
      </c>
      <c r="AC87" s="147">
        <v>11.339</v>
      </c>
      <c r="AD87" s="147">
        <v>668.57899999999995</v>
      </c>
      <c r="AG87" s="2" t="s">
        <v>36</v>
      </c>
      <c r="AH87" s="162">
        <v>1.83E-4</v>
      </c>
      <c r="AI87" s="162">
        <v>1.561712886406E-2</v>
      </c>
      <c r="AJ87" s="162">
        <v>1.48698917060727E-3</v>
      </c>
    </row>
    <row r="88" spans="1:36">
      <c r="A88" s="2">
        <v>1182</v>
      </c>
      <c r="B88" s="2">
        <v>1182</v>
      </c>
      <c r="C88" s="2" t="s">
        <v>1211</v>
      </c>
      <c r="D88" s="2" t="s">
        <v>1368</v>
      </c>
      <c r="E88" s="4" t="s">
        <v>1359</v>
      </c>
      <c r="F88" s="2" t="s">
        <v>2386</v>
      </c>
      <c r="G88" s="2" t="s">
        <v>2387</v>
      </c>
      <c r="H88" s="2" t="s">
        <v>346</v>
      </c>
      <c r="I88" s="2" t="s">
        <v>196</v>
      </c>
      <c r="J88" s="2" t="s">
        <v>30</v>
      </c>
      <c r="K88" s="2" t="s">
        <v>30</v>
      </c>
      <c r="L88" s="2" t="s">
        <v>352</v>
      </c>
      <c r="M88" s="2" t="s">
        <v>41</v>
      </c>
      <c r="N88" s="2" t="s">
        <v>473</v>
      </c>
      <c r="O88" s="2" t="s">
        <v>138</v>
      </c>
      <c r="P88" s="2" t="s">
        <v>1370</v>
      </c>
      <c r="Q88" s="2" t="s">
        <v>194</v>
      </c>
      <c r="R88" s="2" t="s">
        <v>432</v>
      </c>
      <c r="S88" s="2" t="s">
        <v>34</v>
      </c>
      <c r="T88" s="147">
        <v>4.0979999999999999</v>
      </c>
      <c r="U88" s="2" t="s">
        <v>2388</v>
      </c>
      <c r="V88" s="160">
        <v>3.7100000000000001E-2</v>
      </c>
      <c r="W88" s="162">
        <v>2.8670000000000001E-2</v>
      </c>
      <c r="X88" s="4" t="s">
        <v>438</v>
      </c>
      <c r="Y88" s="4" t="s">
        <v>138</v>
      </c>
      <c r="Z88" s="147">
        <v>500000</v>
      </c>
      <c r="AA88" s="156">
        <v>1</v>
      </c>
      <c r="AB88" s="173">
        <v>110.56</v>
      </c>
      <c r="AD88" s="147">
        <v>552.79999999999995</v>
      </c>
      <c r="AG88" s="2" t="s">
        <v>36</v>
      </c>
      <c r="AH88" s="162">
        <v>1.302E-3</v>
      </c>
      <c r="AI88" s="162">
        <v>1.29126754968106E-2</v>
      </c>
      <c r="AJ88" s="162">
        <v>1.2294839079871401E-3</v>
      </c>
    </row>
    <row r="89" spans="1:36">
      <c r="A89" s="2">
        <v>1182</v>
      </c>
      <c r="B89" s="2">
        <v>1182</v>
      </c>
      <c r="C89" s="2" t="s">
        <v>1211</v>
      </c>
      <c r="D89" s="2" t="s">
        <v>1368</v>
      </c>
      <c r="E89" s="4" t="s">
        <v>1359</v>
      </c>
      <c r="F89" s="2" t="s">
        <v>2389</v>
      </c>
      <c r="G89" s="2" t="s">
        <v>2390</v>
      </c>
      <c r="H89" s="2" t="s">
        <v>346</v>
      </c>
      <c r="I89" s="2" t="s">
        <v>196</v>
      </c>
      <c r="J89" s="2" t="s">
        <v>30</v>
      </c>
      <c r="K89" s="2" t="s">
        <v>30</v>
      </c>
      <c r="L89" s="2" t="s">
        <v>352</v>
      </c>
      <c r="M89" s="2" t="s">
        <v>31</v>
      </c>
      <c r="N89" s="2" t="s">
        <v>473</v>
      </c>
      <c r="O89" s="2" t="s">
        <v>138</v>
      </c>
      <c r="P89" s="2" t="s">
        <v>1370</v>
      </c>
      <c r="Q89" s="2" t="s">
        <v>194</v>
      </c>
      <c r="R89" s="2" t="s">
        <v>432</v>
      </c>
      <c r="S89" s="2" t="s">
        <v>34</v>
      </c>
      <c r="T89" s="147">
        <v>6.56</v>
      </c>
      <c r="U89" s="2" t="s">
        <v>2391</v>
      </c>
      <c r="V89" s="160">
        <v>3.4500000000000003E-2</v>
      </c>
      <c r="W89" s="162">
        <v>2.903E-2</v>
      </c>
      <c r="X89" s="4" t="s">
        <v>438</v>
      </c>
      <c r="Y89" s="4" t="s">
        <v>138</v>
      </c>
      <c r="Z89" s="147">
        <v>620000</v>
      </c>
      <c r="AA89" s="156">
        <v>1</v>
      </c>
      <c r="AB89" s="173">
        <v>106.85</v>
      </c>
      <c r="AD89" s="147">
        <v>662.47</v>
      </c>
      <c r="AG89" s="2" t="s">
        <v>36</v>
      </c>
      <c r="AH89" s="162">
        <v>4.2099999999999999E-4</v>
      </c>
      <c r="AI89" s="162">
        <v>1.5474421375492301E-2</v>
      </c>
      <c r="AJ89" s="162">
        <v>1.47340123828553E-3</v>
      </c>
    </row>
    <row r="90" spans="1:36">
      <c r="A90" s="2">
        <v>1182</v>
      </c>
      <c r="B90" s="2">
        <v>1182</v>
      </c>
      <c r="C90" s="2" t="s">
        <v>2392</v>
      </c>
      <c r="D90" s="2" t="s">
        <v>2393</v>
      </c>
      <c r="E90" s="4" t="s">
        <v>1359</v>
      </c>
      <c r="F90" s="2" t="s">
        <v>2394</v>
      </c>
      <c r="G90" s="2" t="s">
        <v>2395</v>
      </c>
      <c r="H90" s="2" t="s">
        <v>346</v>
      </c>
      <c r="I90" s="2" t="s">
        <v>993</v>
      </c>
      <c r="J90" s="2" t="s">
        <v>30</v>
      </c>
      <c r="K90" s="2" t="s">
        <v>30</v>
      </c>
      <c r="L90" s="2" t="s">
        <v>352</v>
      </c>
      <c r="M90" s="2" t="s">
        <v>41</v>
      </c>
      <c r="N90" s="2" t="s">
        <v>490</v>
      </c>
      <c r="O90" s="2" t="s">
        <v>138</v>
      </c>
      <c r="P90" s="2" t="s">
        <v>2067</v>
      </c>
      <c r="Q90" s="2" t="s">
        <v>440</v>
      </c>
      <c r="R90" s="2" t="s">
        <v>432</v>
      </c>
      <c r="S90" s="2" t="s">
        <v>34</v>
      </c>
      <c r="T90" s="147">
        <v>5.6509999999999998</v>
      </c>
      <c r="U90" s="2" t="s">
        <v>2216</v>
      </c>
      <c r="V90" s="160">
        <v>5.5899999999999998E-2</v>
      </c>
      <c r="W90" s="162">
        <v>5.2449999999999997E-2</v>
      </c>
      <c r="X90" s="4" t="s">
        <v>438</v>
      </c>
      <c r="Y90" s="4" t="s">
        <v>138</v>
      </c>
      <c r="Z90" s="147">
        <v>565000</v>
      </c>
      <c r="AA90" s="156">
        <v>1</v>
      </c>
      <c r="AB90" s="173">
        <v>103.88</v>
      </c>
      <c r="AD90" s="147">
        <v>586.92200000000003</v>
      </c>
      <c r="AG90" s="2" t="s">
        <v>36</v>
      </c>
      <c r="AH90" s="162">
        <v>2.526E-3</v>
      </c>
      <c r="AI90" s="162">
        <v>1.37097202024947E-2</v>
      </c>
      <c r="AJ90" s="162">
        <v>1.3053747363307301E-3</v>
      </c>
    </row>
    <row r="91" spans="1:36">
      <c r="A91" s="2">
        <v>1182</v>
      </c>
      <c r="B91" s="2">
        <v>1182</v>
      </c>
      <c r="C91" s="2" t="s">
        <v>2392</v>
      </c>
      <c r="D91" s="2" t="s">
        <v>2393</v>
      </c>
      <c r="E91" s="4" t="s">
        <v>1359</v>
      </c>
      <c r="F91" s="2" t="s">
        <v>2396</v>
      </c>
      <c r="G91" s="2" t="s">
        <v>2397</v>
      </c>
      <c r="H91" s="2" t="s">
        <v>346</v>
      </c>
      <c r="I91" s="2" t="s">
        <v>993</v>
      </c>
      <c r="J91" s="2" t="s">
        <v>30</v>
      </c>
      <c r="K91" s="2" t="s">
        <v>30</v>
      </c>
      <c r="L91" s="2" t="s">
        <v>352</v>
      </c>
      <c r="M91" s="2" t="s">
        <v>41</v>
      </c>
      <c r="N91" s="2" t="s">
        <v>490</v>
      </c>
      <c r="O91" s="2" t="s">
        <v>138</v>
      </c>
      <c r="P91" s="2" t="s">
        <v>2067</v>
      </c>
      <c r="Q91" s="2" t="s">
        <v>440</v>
      </c>
      <c r="R91" s="2" t="s">
        <v>432</v>
      </c>
      <c r="S91" s="2" t="s">
        <v>34</v>
      </c>
      <c r="T91" s="147">
        <v>1.3160000000000001</v>
      </c>
      <c r="U91" s="2" t="s">
        <v>2398</v>
      </c>
      <c r="V91" s="160">
        <v>2.6499999999999999E-2</v>
      </c>
      <c r="W91" s="162">
        <v>4.9759999999999999E-2</v>
      </c>
      <c r="X91" s="4" t="s">
        <v>438</v>
      </c>
      <c r="Y91" s="4" t="s">
        <v>138</v>
      </c>
      <c r="Z91" s="147">
        <v>210714.28</v>
      </c>
      <c r="AA91" s="156">
        <v>1</v>
      </c>
      <c r="AB91" s="173">
        <v>97.97</v>
      </c>
      <c r="AD91" s="147">
        <v>206.43700000000001</v>
      </c>
      <c r="AG91" s="2" t="s">
        <v>36</v>
      </c>
      <c r="AH91" s="162">
        <v>4.1100000000000002E-4</v>
      </c>
      <c r="AI91" s="162">
        <v>4.8220896386475297E-3</v>
      </c>
      <c r="AJ91" s="162">
        <v>4.5913657592131402E-4</v>
      </c>
    </row>
    <row r="92" spans="1:36">
      <c r="A92" s="2">
        <v>1182</v>
      </c>
      <c r="B92" s="2">
        <v>1182</v>
      </c>
      <c r="C92" s="2" t="s">
        <v>2399</v>
      </c>
      <c r="D92" s="2" t="s">
        <v>2400</v>
      </c>
      <c r="E92" s="4" t="s">
        <v>1359</v>
      </c>
      <c r="F92" s="2" t="s">
        <v>2401</v>
      </c>
      <c r="G92" s="2" t="s">
        <v>2402</v>
      </c>
      <c r="H92" s="2" t="s">
        <v>346</v>
      </c>
      <c r="I92" s="2" t="s">
        <v>196</v>
      </c>
      <c r="J92" s="2" t="s">
        <v>30</v>
      </c>
      <c r="K92" s="2" t="s">
        <v>30</v>
      </c>
      <c r="L92" s="2" t="s">
        <v>352</v>
      </c>
      <c r="M92" s="2" t="s">
        <v>41</v>
      </c>
      <c r="N92" s="2" t="s">
        <v>489</v>
      </c>
      <c r="O92" s="2" t="s">
        <v>138</v>
      </c>
      <c r="P92" s="2" t="s">
        <v>2093</v>
      </c>
      <c r="Q92" s="2" t="s">
        <v>194</v>
      </c>
      <c r="R92" s="2" t="s">
        <v>432</v>
      </c>
      <c r="S92" s="2" t="s">
        <v>34</v>
      </c>
      <c r="T92" s="147">
        <v>6.0019999999999998</v>
      </c>
      <c r="U92" s="2" t="s">
        <v>2403</v>
      </c>
      <c r="V92" s="160">
        <v>2.5000000000000001E-2</v>
      </c>
      <c r="W92" s="162">
        <v>2.9499999999999998E-2</v>
      </c>
      <c r="X92" s="4" t="s">
        <v>438</v>
      </c>
      <c r="Y92" s="4" t="s">
        <v>138</v>
      </c>
      <c r="Z92" s="147">
        <v>327000</v>
      </c>
      <c r="AA92" s="156">
        <v>1</v>
      </c>
      <c r="AB92" s="173">
        <v>114.89</v>
      </c>
      <c r="AD92" s="147">
        <v>375.69</v>
      </c>
      <c r="AG92" s="2" t="s">
        <v>36</v>
      </c>
      <c r="AH92" s="162">
        <v>2.42E-4</v>
      </c>
      <c r="AI92" s="162">
        <v>8.7756275890004207E-3</v>
      </c>
      <c r="AJ92" s="162">
        <v>8.3557376670923E-4</v>
      </c>
    </row>
    <row r="93" spans="1:36">
      <c r="A93" s="2">
        <v>1182</v>
      </c>
      <c r="B93" s="2">
        <v>1182</v>
      </c>
      <c r="C93" s="2" t="s">
        <v>2404</v>
      </c>
      <c r="D93" s="2" t="s">
        <v>2405</v>
      </c>
      <c r="E93" s="4" t="s">
        <v>1359</v>
      </c>
      <c r="F93" s="2" t="s">
        <v>2406</v>
      </c>
      <c r="G93" s="2" t="s">
        <v>2407</v>
      </c>
      <c r="H93" s="2" t="s">
        <v>346</v>
      </c>
      <c r="I93" s="2" t="s">
        <v>993</v>
      </c>
      <c r="J93" s="2" t="s">
        <v>30</v>
      </c>
      <c r="K93" s="2" t="s">
        <v>30</v>
      </c>
      <c r="L93" s="2" t="s">
        <v>352</v>
      </c>
      <c r="M93" s="2" t="s">
        <v>31</v>
      </c>
      <c r="N93" s="2" t="s">
        <v>472</v>
      </c>
      <c r="O93" s="2" t="s">
        <v>138</v>
      </c>
      <c r="P93" s="2" t="s">
        <v>2067</v>
      </c>
      <c r="Q93" s="2" t="s">
        <v>440</v>
      </c>
      <c r="R93" s="2" t="s">
        <v>432</v>
      </c>
      <c r="S93" s="2" t="s">
        <v>34</v>
      </c>
      <c r="T93" s="147">
        <v>3.6869999999999998</v>
      </c>
      <c r="U93" s="2" t="s">
        <v>86</v>
      </c>
      <c r="V93" s="160">
        <v>5.8200000000000002E-2</v>
      </c>
      <c r="W93" s="162">
        <v>4.8480000000000002E-2</v>
      </c>
      <c r="X93" s="4" t="s">
        <v>438</v>
      </c>
      <c r="Y93" s="4" t="s">
        <v>138</v>
      </c>
      <c r="Z93" s="147">
        <v>251383</v>
      </c>
      <c r="AA93" s="156">
        <v>1</v>
      </c>
      <c r="AB93" s="173">
        <v>104.76</v>
      </c>
      <c r="AD93" s="147">
        <v>263.34899999999999</v>
      </c>
      <c r="AG93" s="2" t="s">
        <v>36</v>
      </c>
      <c r="AH93" s="162">
        <v>1.436E-3</v>
      </c>
      <c r="AI93" s="162">
        <v>6.1514797297121697E-3</v>
      </c>
      <c r="AJ93" s="162">
        <v>5.8571481486220905E-4</v>
      </c>
    </row>
    <row r="94" spans="1:36">
      <c r="A94" s="2">
        <v>1182</v>
      </c>
      <c r="B94" s="2">
        <v>1182</v>
      </c>
      <c r="C94" s="2" t="s">
        <v>2408</v>
      </c>
      <c r="D94" s="2" t="s">
        <v>2409</v>
      </c>
      <c r="E94" s="4" t="s">
        <v>339</v>
      </c>
      <c r="F94" s="2" t="s">
        <v>2410</v>
      </c>
      <c r="G94" s="2" t="s">
        <v>2411</v>
      </c>
      <c r="H94" s="2" t="s">
        <v>346</v>
      </c>
      <c r="I94" s="2" t="s">
        <v>191</v>
      </c>
      <c r="J94" s="2" t="s">
        <v>30</v>
      </c>
      <c r="K94" s="2" t="s">
        <v>261</v>
      </c>
      <c r="L94" s="2" t="s">
        <v>352</v>
      </c>
      <c r="M94" s="2" t="s">
        <v>41</v>
      </c>
      <c r="N94" s="2" t="s">
        <v>490</v>
      </c>
      <c r="O94" s="2" t="s">
        <v>138</v>
      </c>
      <c r="P94" s="2" t="s">
        <v>2168</v>
      </c>
      <c r="Q94" s="2" t="s">
        <v>440</v>
      </c>
      <c r="R94" s="2" t="s">
        <v>432</v>
      </c>
      <c r="S94" s="2" t="s">
        <v>34</v>
      </c>
      <c r="T94" s="147">
        <v>2.456</v>
      </c>
      <c r="U94" s="2" t="s">
        <v>2412</v>
      </c>
      <c r="V94" s="160">
        <v>4.2999999999999997E-2</v>
      </c>
      <c r="W94" s="162">
        <v>7.0510000000000003E-2</v>
      </c>
      <c r="X94" s="4" t="s">
        <v>438</v>
      </c>
      <c r="Y94" s="4" t="s">
        <v>138</v>
      </c>
      <c r="Z94" s="147">
        <v>0.71</v>
      </c>
      <c r="AA94" s="156">
        <v>1</v>
      </c>
      <c r="AB94" s="173">
        <v>91.8</v>
      </c>
      <c r="AD94" s="147">
        <v>1E-3</v>
      </c>
      <c r="AG94" s="2" t="s">
        <v>36</v>
      </c>
      <c r="AH94" s="162">
        <v>0</v>
      </c>
      <c r="AI94" s="162">
        <v>1.52247171405775E-8</v>
      </c>
      <c r="AJ94" s="162">
        <v>1.4496255816712401E-9</v>
      </c>
    </row>
    <row r="95" spans="1:36">
      <c r="A95" s="2">
        <v>1182</v>
      </c>
      <c r="B95" s="2">
        <v>1182</v>
      </c>
      <c r="C95" s="2" t="s">
        <v>1798</v>
      </c>
      <c r="D95" s="2" t="s">
        <v>1799</v>
      </c>
      <c r="E95" s="4" t="s">
        <v>1359</v>
      </c>
      <c r="F95" s="2" t="s">
        <v>2413</v>
      </c>
      <c r="G95" s="2" t="s">
        <v>2414</v>
      </c>
      <c r="H95" s="2" t="s">
        <v>346</v>
      </c>
      <c r="I95" s="2" t="s">
        <v>191</v>
      </c>
      <c r="J95" s="2" t="s">
        <v>233</v>
      </c>
      <c r="K95" s="2" t="s">
        <v>252</v>
      </c>
      <c r="L95" s="2" t="s">
        <v>352</v>
      </c>
      <c r="M95" s="2" t="s">
        <v>180</v>
      </c>
      <c r="N95" s="2" t="s">
        <v>492</v>
      </c>
      <c r="O95" s="2" t="s">
        <v>138</v>
      </c>
      <c r="P95" s="2" t="s">
        <v>2415</v>
      </c>
      <c r="Q95" s="2" t="s">
        <v>458</v>
      </c>
      <c r="R95" s="2" t="s">
        <v>432</v>
      </c>
      <c r="S95" s="2" t="s">
        <v>1202</v>
      </c>
      <c r="T95" s="147">
        <v>4.2009999999999996</v>
      </c>
      <c r="U95" s="2" t="s">
        <v>2416</v>
      </c>
      <c r="V95" s="160">
        <v>4.3749999999999997E-2</v>
      </c>
      <c r="W95" s="162">
        <v>4.0820000000000002E-2</v>
      </c>
      <c r="X95" s="4" t="s">
        <v>438</v>
      </c>
      <c r="Y95" s="4" t="s">
        <v>138</v>
      </c>
      <c r="Z95" s="147">
        <v>124000</v>
      </c>
      <c r="AA95" s="156">
        <v>3.9552</v>
      </c>
      <c r="AB95" s="173">
        <v>102.464</v>
      </c>
      <c r="AD95" s="147">
        <v>502.53</v>
      </c>
      <c r="AG95" s="2" t="s">
        <v>36</v>
      </c>
      <c r="AH95" s="162">
        <v>8.2999999999999998E-5</v>
      </c>
      <c r="AI95" s="162">
        <v>1.17384314120869E-2</v>
      </c>
      <c r="AJ95" s="162">
        <v>1.11767793821942E-3</v>
      </c>
    </row>
    <row r="96" spans="1:36">
      <c r="A96" s="2">
        <v>1182</v>
      </c>
      <c r="B96" s="2">
        <v>14769</v>
      </c>
      <c r="C96" s="2" t="s">
        <v>2081</v>
      </c>
      <c r="D96" s="2" t="s">
        <v>2082</v>
      </c>
      <c r="E96" s="4" t="s">
        <v>1359</v>
      </c>
      <c r="F96" s="2" t="s">
        <v>2083</v>
      </c>
      <c r="G96" s="2" t="s">
        <v>2084</v>
      </c>
      <c r="H96" s="2" t="s">
        <v>346</v>
      </c>
      <c r="I96" s="2" t="s">
        <v>993</v>
      </c>
      <c r="J96" s="2" t="s">
        <v>30</v>
      </c>
      <c r="K96" s="2" t="s">
        <v>30</v>
      </c>
      <c r="L96" s="2" t="s">
        <v>352</v>
      </c>
      <c r="M96" s="2" t="s">
        <v>41</v>
      </c>
      <c r="N96" s="2" t="s">
        <v>472</v>
      </c>
      <c r="O96" s="2" t="s">
        <v>138</v>
      </c>
      <c r="P96" s="2" t="s">
        <v>1363</v>
      </c>
      <c r="Q96" s="2" t="s">
        <v>440</v>
      </c>
      <c r="R96" s="2" t="s">
        <v>432</v>
      </c>
      <c r="S96" s="2" t="s">
        <v>34</v>
      </c>
      <c r="T96" s="147">
        <v>1.9470000000000001</v>
      </c>
      <c r="U96" s="2" t="s">
        <v>2085</v>
      </c>
      <c r="V96" s="160">
        <v>2.5499999999999998E-2</v>
      </c>
      <c r="W96" s="162">
        <v>4.9639999999999997E-2</v>
      </c>
      <c r="X96" s="4" t="s">
        <v>438</v>
      </c>
      <c r="Y96" s="4" t="s">
        <v>138</v>
      </c>
      <c r="Z96" s="147">
        <v>7433.25</v>
      </c>
      <c r="AA96" s="156">
        <v>1</v>
      </c>
      <c r="AB96" s="173">
        <v>95.58</v>
      </c>
      <c r="AD96" s="147">
        <v>7.1050000000000004</v>
      </c>
      <c r="AG96" s="2" t="s">
        <v>36</v>
      </c>
      <c r="AH96" s="162">
        <v>1.1E-5</v>
      </c>
      <c r="AI96" s="162">
        <v>1.7458169889033599E-2</v>
      </c>
      <c r="AJ96" s="162">
        <v>2.7030920515934501E-4</v>
      </c>
    </row>
    <row r="97" spans="1:36">
      <c r="A97" s="2">
        <v>1182</v>
      </c>
      <c r="B97" s="2">
        <v>14769</v>
      </c>
      <c r="C97" s="2" t="s">
        <v>1723</v>
      </c>
      <c r="D97" s="2" t="s">
        <v>1724</v>
      </c>
      <c r="E97" s="4" t="s">
        <v>1359</v>
      </c>
      <c r="F97" s="2" t="s">
        <v>2110</v>
      </c>
      <c r="G97" s="2" t="s">
        <v>2111</v>
      </c>
      <c r="H97" s="2" t="s">
        <v>346</v>
      </c>
      <c r="I97" s="2" t="s">
        <v>993</v>
      </c>
      <c r="J97" s="2" t="s">
        <v>30</v>
      </c>
      <c r="K97" s="2" t="s">
        <v>30</v>
      </c>
      <c r="L97" s="2" t="s">
        <v>352</v>
      </c>
      <c r="M97" s="2" t="s">
        <v>41</v>
      </c>
      <c r="N97" s="2" t="s">
        <v>476</v>
      </c>
      <c r="O97" s="2" t="s">
        <v>138</v>
      </c>
      <c r="P97" s="2" t="s">
        <v>2076</v>
      </c>
      <c r="Q97" s="2" t="s">
        <v>194</v>
      </c>
      <c r="R97" s="2" t="s">
        <v>432</v>
      </c>
      <c r="S97" s="2" t="s">
        <v>34</v>
      </c>
      <c r="T97" s="147">
        <v>4.7830000000000004</v>
      </c>
      <c r="U97" s="2" t="s">
        <v>2112</v>
      </c>
      <c r="V97" s="160">
        <v>2.07E-2</v>
      </c>
      <c r="W97" s="162">
        <v>4.8390000000000002E-2</v>
      </c>
      <c r="X97" s="4" t="s">
        <v>438</v>
      </c>
      <c r="Y97" s="4" t="s">
        <v>138</v>
      </c>
      <c r="Z97" s="147">
        <v>14105.32</v>
      </c>
      <c r="AA97" s="156">
        <v>1</v>
      </c>
      <c r="AB97" s="173">
        <v>87.83</v>
      </c>
      <c r="AD97" s="147">
        <v>12.388999999999999</v>
      </c>
      <c r="AG97" s="2" t="s">
        <v>36</v>
      </c>
      <c r="AH97" s="162">
        <v>1.9000000000000001E-5</v>
      </c>
      <c r="AI97" s="162">
        <v>3.04423921168403E-2</v>
      </c>
      <c r="AJ97" s="162">
        <v>4.7134716116041498E-4</v>
      </c>
    </row>
    <row r="98" spans="1:36">
      <c r="A98" s="2">
        <v>1182</v>
      </c>
      <c r="B98" s="2">
        <v>14769</v>
      </c>
      <c r="C98" s="2" t="s">
        <v>2113</v>
      </c>
      <c r="D98" s="2" t="s">
        <v>2114</v>
      </c>
      <c r="E98" s="4" t="s">
        <v>1359</v>
      </c>
      <c r="F98" s="2" t="s">
        <v>2115</v>
      </c>
      <c r="G98" s="2" t="s">
        <v>2116</v>
      </c>
      <c r="H98" s="2" t="s">
        <v>346</v>
      </c>
      <c r="I98" s="2" t="s">
        <v>993</v>
      </c>
      <c r="J98" s="2" t="s">
        <v>30</v>
      </c>
      <c r="K98" s="2" t="s">
        <v>30</v>
      </c>
      <c r="L98" s="2" t="s">
        <v>352</v>
      </c>
      <c r="M98" s="2" t="s">
        <v>41</v>
      </c>
      <c r="N98" s="2" t="s">
        <v>490</v>
      </c>
      <c r="O98" s="2" t="s">
        <v>138</v>
      </c>
      <c r="P98" s="2" t="s">
        <v>2117</v>
      </c>
      <c r="Q98" s="2" t="s">
        <v>440</v>
      </c>
      <c r="R98" s="2" t="s">
        <v>432</v>
      </c>
      <c r="S98" s="2" t="s">
        <v>34</v>
      </c>
      <c r="T98" s="147">
        <v>4.0410000000000004</v>
      </c>
      <c r="U98" s="2" t="s">
        <v>2118</v>
      </c>
      <c r="V98" s="160">
        <v>6.0699999999999997E-2</v>
      </c>
      <c r="W98" s="162">
        <v>5.4679999999999999E-2</v>
      </c>
      <c r="X98" s="4" t="s">
        <v>438</v>
      </c>
      <c r="Y98" s="4" t="s">
        <v>138</v>
      </c>
      <c r="Z98" s="147">
        <v>19861</v>
      </c>
      <c r="AA98" s="156">
        <v>1</v>
      </c>
      <c r="AB98" s="173">
        <v>103.15</v>
      </c>
      <c r="AD98" s="147">
        <v>20.486999999999998</v>
      </c>
      <c r="AG98" s="2" t="s">
        <v>36</v>
      </c>
      <c r="AH98" s="162">
        <v>4.8000000000000001E-5</v>
      </c>
      <c r="AI98" s="162">
        <v>5.0341168660171298E-2</v>
      </c>
      <c r="AJ98" s="162">
        <v>7.7944488877217002E-4</v>
      </c>
    </row>
    <row r="99" spans="1:36">
      <c r="A99" s="2">
        <v>1182</v>
      </c>
      <c r="B99" s="2">
        <v>14769</v>
      </c>
      <c r="C99" s="2" t="s">
        <v>1731</v>
      </c>
      <c r="D99" s="2" t="s">
        <v>1732</v>
      </c>
      <c r="E99" s="4" t="s">
        <v>1359</v>
      </c>
      <c r="F99" s="2" t="s">
        <v>2127</v>
      </c>
      <c r="G99" s="2" t="s">
        <v>2128</v>
      </c>
      <c r="H99" s="2" t="s">
        <v>346</v>
      </c>
      <c r="I99" s="2" t="s">
        <v>993</v>
      </c>
      <c r="J99" s="2" t="s">
        <v>30</v>
      </c>
      <c r="K99" s="2" t="s">
        <v>252</v>
      </c>
      <c r="L99" s="2" t="s">
        <v>352</v>
      </c>
      <c r="M99" s="2" t="s">
        <v>41</v>
      </c>
      <c r="N99" s="2" t="s">
        <v>466</v>
      </c>
      <c r="O99" s="2" t="s">
        <v>138</v>
      </c>
      <c r="P99" s="2" t="s">
        <v>2067</v>
      </c>
      <c r="Q99" s="2" t="s">
        <v>440</v>
      </c>
      <c r="R99" s="2" t="s">
        <v>432</v>
      </c>
      <c r="S99" s="2" t="s">
        <v>34</v>
      </c>
      <c r="T99" s="147">
        <v>3.0470000000000002</v>
      </c>
      <c r="U99" s="2" t="s">
        <v>2129</v>
      </c>
      <c r="V99" s="160">
        <v>1.4999999999999999E-2</v>
      </c>
      <c r="W99" s="162">
        <v>5.0639999999999998E-2</v>
      </c>
      <c r="X99" s="4" t="s">
        <v>438</v>
      </c>
      <c r="Y99" s="4" t="s">
        <v>138</v>
      </c>
      <c r="Z99" s="147">
        <v>31783</v>
      </c>
      <c r="AA99" s="156">
        <v>1</v>
      </c>
      <c r="AB99" s="173">
        <v>90.42</v>
      </c>
      <c r="AD99" s="147">
        <v>28.738</v>
      </c>
      <c r="AG99" s="2" t="s">
        <v>36</v>
      </c>
      <c r="AH99" s="162">
        <v>2.6999999999999999E-5</v>
      </c>
      <c r="AI99" s="162">
        <v>7.0617500269647193E-2</v>
      </c>
      <c r="AJ99" s="162">
        <v>1.0933883957801799E-3</v>
      </c>
    </row>
    <row r="100" spans="1:36">
      <c r="A100" s="2">
        <v>1182</v>
      </c>
      <c r="B100" s="2">
        <v>14769</v>
      </c>
      <c r="C100" s="2" t="s">
        <v>2130</v>
      </c>
      <c r="D100" s="2" t="s">
        <v>2131</v>
      </c>
      <c r="E100" s="4" t="s">
        <v>1359</v>
      </c>
      <c r="F100" s="2" t="s">
        <v>2132</v>
      </c>
      <c r="G100" s="2" t="s">
        <v>2133</v>
      </c>
      <c r="H100" s="2" t="s">
        <v>346</v>
      </c>
      <c r="I100" s="2" t="s">
        <v>993</v>
      </c>
      <c r="J100" s="2" t="s">
        <v>30</v>
      </c>
      <c r="K100" s="2" t="s">
        <v>30</v>
      </c>
      <c r="L100" s="2" t="s">
        <v>352</v>
      </c>
      <c r="M100" s="2" t="s">
        <v>41</v>
      </c>
      <c r="N100" s="2" t="s">
        <v>466</v>
      </c>
      <c r="O100" s="2" t="s">
        <v>138</v>
      </c>
      <c r="P100" s="2" t="s">
        <v>2134</v>
      </c>
      <c r="Q100" s="2" t="s">
        <v>194</v>
      </c>
      <c r="R100" s="2" t="s">
        <v>432</v>
      </c>
      <c r="S100" s="2" t="s">
        <v>34</v>
      </c>
      <c r="T100" s="147">
        <v>2.415</v>
      </c>
      <c r="U100" s="2" t="s">
        <v>2135</v>
      </c>
      <c r="V100" s="160">
        <v>2.0500000000000001E-2</v>
      </c>
      <c r="W100" s="162">
        <v>5.0180000000000002E-2</v>
      </c>
      <c r="X100" s="4" t="s">
        <v>438</v>
      </c>
      <c r="Y100" s="4" t="s">
        <v>138</v>
      </c>
      <c r="Z100" s="147">
        <v>22000</v>
      </c>
      <c r="AA100" s="156">
        <v>1</v>
      </c>
      <c r="AB100" s="173">
        <v>94.03</v>
      </c>
      <c r="AD100" s="147">
        <v>20.687000000000001</v>
      </c>
      <c r="AG100" s="2" t="s">
        <v>36</v>
      </c>
      <c r="AH100" s="162">
        <v>2.3E-5</v>
      </c>
      <c r="AI100" s="162">
        <v>5.0832569909367402E-2</v>
      </c>
      <c r="AJ100" s="162">
        <v>7.8705337705752899E-4</v>
      </c>
    </row>
    <row r="101" spans="1:36">
      <c r="A101" s="2">
        <v>1182</v>
      </c>
      <c r="B101" s="2">
        <v>14769</v>
      </c>
      <c r="C101" s="2" t="s">
        <v>2136</v>
      </c>
      <c r="D101" s="2" t="s">
        <v>2137</v>
      </c>
      <c r="E101" s="4" t="s">
        <v>1359</v>
      </c>
      <c r="F101" s="2" t="s">
        <v>2144</v>
      </c>
      <c r="G101" s="2" t="s">
        <v>2145</v>
      </c>
      <c r="H101" s="2" t="s">
        <v>346</v>
      </c>
      <c r="I101" s="2" t="s">
        <v>196</v>
      </c>
      <c r="J101" s="2" t="s">
        <v>30</v>
      </c>
      <c r="K101" s="2" t="s">
        <v>30</v>
      </c>
      <c r="L101" s="2" t="s">
        <v>352</v>
      </c>
      <c r="M101" s="2" t="s">
        <v>31</v>
      </c>
      <c r="N101" s="2" t="s">
        <v>490</v>
      </c>
      <c r="O101" s="2" t="s">
        <v>138</v>
      </c>
      <c r="P101" s="2" t="s">
        <v>2076</v>
      </c>
      <c r="Q101" s="2" t="s">
        <v>194</v>
      </c>
      <c r="R101" s="2" t="s">
        <v>432</v>
      </c>
      <c r="S101" s="2" t="s">
        <v>34</v>
      </c>
      <c r="T101" s="147">
        <v>6.5960000000000001</v>
      </c>
      <c r="U101" s="2" t="s">
        <v>2146</v>
      </c>
      <c r="V101" s="160">
        <v>4.02E-2</v>
      </c>
      <c r="W101" s="162">
        <v>3.245E-2</v>
      </c>
      <c r="X101" s="4" t="s">
        <v>438</v>
      </c>
      <c r="Y101" s="4" t="s">
        <v>138</v>
      </c>
      <c r="Z101" s="147">
        <v>15000</v>
      </c>
      <c r="AA101" s="156">
        <v>1</v>
      </c>
      <c r="AB101" s="173">
        <v>108.93</v>
      </c>
      <c r="AD101" s="147">
        <v>16.34</v>
      </c>
      <c r="AG101" s="2" t="s">
        <v>36</v>
      </c>
      <c r="AH101" s="162">
        <v>1.9000000000000001E-5</v>
      </c>
      <c r="AI101" s="162">
        <v>4.0150569742447198E-2</v>
      </c>
      <c r="AJ101" s="162">
        <v>6.2166130028286403E-4</v>
      </c>
    </row>
    <row r="102" spans="1:36">
      <c r="A102" s="2">
        <v>1182</v>
      </c>
      <c r="B102" s="2">
        <v>14769</v>
      </c>
      <c r="C102" s="2" t="s">
        <v>2150</v>
      </c>
      <c r="D102" s="2" t="s">
        <v>2151</v>
      </c>
      <c r="E102" s="4" t="s">
        <v>1359</v>
      </c>
      <c r="F102" s="2" t="s">
        <v>2152</v>
      </c>
      <c r="G102" s="2" t="s">
        <v>2153</v>
      </c>
      <c r="H102" s="2" t="s">
        <v>346</v>
      </c>
      <c r="I102" s="2" t="s">
        <v>196</v>
      </c>
      <c r="J102" s="2" t="s">
        <v>30</v>
      </c>
      <c r="K102" s="2" t="s">
        <v>30</v>
      </c>
      <c r="L102" s="2" t="s">
        <v>352</v>
      </c>
      <c r="M102" s="2" t="s">
        <v>41</v>
      </c>
      <c r="N102" s="2" t="s">
        <v>489</v>
      </c>
      <c r="O102" s="2" t="s">
        <v>138</v>
      </c>
      <c r="P102" s="2" t="s">
        <v>2134</v>
      </c>
      <c r="Q102" s="2" t="s">
        <v>194</v>
      </c>
      <c r="R102" s="2" t="s">
        <v>432</v>
      </c>
      <c r="S102" s="2" t="s">
        <v>34</v>
      </c>
      <c r="T102" s="147">
        <v>5.5640000000000001</v>
      </c>
      <c r="U102" s="2" t="s">
        <v>2154</v>
      </c>
      <c r="V102" s="160">
        <v>3.6799999999999999E-2</v>
      </c>
      <c r="W102" s="162">
        <v>3.3189999999999997E-2</v>
      </c>
      <c r="X102" s="4" t="s">
        <v>438</v>
      </c>
      <c r="Y102" s="4" t="s">
        <v>138</v>
      </c>
      <c r="Z102" s="147">
        <v>28130</v>
      </c>
      <c r="AA102" s="156">
        <v>1</v>
      </c>
      <c r="AB102" s="173">
        <v>107.29</v>
      </c>
      <c r="AD102" s="147">
        <v>30.181000000000001</v>
      </c>
      <c r="AG102" s="2" t="s">
        <v>36</v>
      </c>
      <c r="AH102" s="162">
        <v>6.3E-5</v>
      </c>
      <c r="AI102" s="162">
        <v>7.4162084320987295E-2</v>
      </c>
      <c r="AJ102" s="162">
        <v>1.1482700760266299E-3</v>
      </c>
    </row>
    <row r="103" spans="1:36">
      <c r="A103" s="2">
        <v>1182</v>
      </c>
      <c r="B103" s="2">
        <v>14769</v>
      </c>
      <c r="C103" s="2" t="s">
        <v>1762</v>
      </c>
      <c r="D103" s="2" t="s">
        <v>1763</v>
      </c>
      <c r="E103" s="4" t="s">
        <v>1359</v>
      </c>
      <c r="F103" s="2" t="s">
        <v>2172</v>
      </c>
      <c r="G103" s="2" t="s">
        <v>2173</v>
      </c>
      <c r="H103" s="2" t="s">
        <v>346</v>
      </c>
      <c r="I103" s="2" t="s">
        <v>196</v>
      </c>
      <c r="J103" s="2" t="s">
        <v>30</v>
      </c>
      <c r="K103" s="2" t="s">
        <v>30</v>
      </c>
      <c r="L103" s="2" t="s">
        <v>352</v>
      </c>
      <c r="M103" s="2" t="s">
        <v>41</v>
      </c>
      <c r="N103" s="2" t="s">
        <v>489</v>
      </c>
      <c r="O103" s="2" t="s">
        <v>138</v>
      </c>
      <c r="P103" s="2" t="s">
        <v>1370</v>
      </c>
      <c r="Q103" s="2" t="s">
        <v>194</v>
      </c>
      <c r="R103" s="2" t="s">
        <v>432</v>
      </c>
      <c r="S103" s="2" t="s">
        <v>34</v>
      </c>
      <c r="T103" s="147">
        <v>4.93</v>
      </c>
      <c r="U103" s="2" t="s">
        <v>2174</v>
      </c>
      <c r="V103" s="160">
        <v>1.8700000000000001E-2</v>
      </c>
      <c r="W103" s="162">
        <v>2.9700000000000001E-2</v>
      </c>
      <c r="X103" s="4" t="s">
        <v>438</v>
      </c>
      <c r="Y103" s="4" t="s">
        <v>138</v>
      </c>
      <c r="Z103" s="147">
        <v>28636.36</v>
      </c>
      <c r="AA103" s="156">
        <v>1</v>
      </c>
      <c r="AB103" s="173">
        <v>106.87</v>
      </c>
      <c r="AD103" s="147">
        <v>30.603999999999999</v>
      </c>
      <c r="AG103" s="2" t="s">
        <v>36</v>
      </c>
      <c r="AH103" s="162">
        <v>2.9E-5</v>
      </c>
      <c r="AI103" s="162">
        <v>7.5201511991441497E-2</v>
      </c>
      <c r="AJ103" s="162">
        <v>1.1643637942804299E-3</v>
      </c>
    </row>
    <row r="104" spans="1:36">
      <c r="A104" s="2">
        <v>1182</v>
      </c>
      <c r="B104" s="2">
        <v>14769</v>
      </c>
      <c r="C104" s="2" t="s">
        <v>1754</v>
      </c>
      <c r="D104" s="2" t="s">
        <v>1755</v>
      </c>
      <c r="E104" s="4" t="s">
        <v>1359</v>
      </c>
      <c r="F104" s="2" t="s">
        <v>2175</v>
      </c>
      <c r="G104" s="2" t="s">
        <v>2176</v>
      </c>
      <c r="H104" s="2" t="s">
        <v>346</v>
      </c>
      <c r="I104" s="2" t="s">
        <v>993</v>
      </c>
      <c r="J104" s="2" t="s">
        <v>30</v>
      </c>
      <c r="K104" s="2" t="s">
        <v>30</v>
      </c>
      <c r="L104" s="2" t="s">
        <v>352</v>
      </c>
      <c r="M104" s="2" t="s">
        <v>41</v>
      </c>
      <c r="N104" s="2" t="s">
        <v>465</v>
      </c>
      <c r="O104" s="2" t="s">
        <v>138</v>
      </c>
      <c r="P104" s="2" t="s">
        <v>2076</v>
      </c>
      <c r="Q104" s="2" t="s">
        <v>194</v>
      </c>
      <c r="R104" s="2" t="s">
        <v>432</v>
      </c>
      <c r="S104" s="2" t="s">
        <v>34</v>
      </c>
      <c r="T104" s="147">
        <v>4.024</v>
      </c>
      <c r="U104" s="2" t="s">
        <v>2177</v>
      </c>
      <c r="V104" s="160">
        <v>5.7500000000000002E-2</v>
      </c>
      <c r="W104" s="162">
        <v>5.16E-2</v>
      </c>
      <c r="X104" s="4" t="s">
        <v>438</v>
      </c>
      <c r="Y104" s="4" t="s">
        <v>138</v>
      </c>
      <c r="Z104" s="147">
        <v>7993</v>
      </c>
      <c r="AA104" s="156">
        <v>1</v>
      </c>
      <c r="AB104" s="173">
        <v>104.15</v>
      </c>
      <c r="AD104" s="147">
        <v>8.3249999999999993</v>
      </c>
      <c r="AG104" s="2" t="s">
        <v>36</v>
      </c>
      <c r="AH104" s="162">
        <v>1.5E-5</v>
      </c>
      <c r="AI104" s="162">
        <v>2.04560622641674E-2</v>
      </c>
      <c r="AJ104" s="162">
        <v>3.1672632162839203E-4</v>
      </c>
    </row>
    <row r="105" spans="1:36">
      <c r="A105" s="2">
        <v>1182</v>
      </c>
      <c r="B105" s="2">
        <v>14769</v>
      </c>
      <c r="C105" s="2" t="s">
        <v>2178</v>
      </c>
      <c r="D105" s="2" t="s">
        <v>2179</v>
      </c>
      <c r="E105" s="4" t="s">
        <v>1359</v>
      </c>
      <c r="F105" s="2" t="s">
        <v>2186</v>
      </c>
      <c r="G105" s="2" t="s">
        <v>2187</v>
      </c>
      <c r="H105" s="2" t="s">
        <v>346</v>
      </c>
      <c r="I105" s="2" t="s">
        <v>196</v>
      </c>
      <c r="J105" s="2" t="s">
        <v>30</v>
      </c>
      <c r="K105" s="2" t="s">
        <v>30</v>
      </c>
      <c r="L105" s="2" t="s">
        <v>352</v>
      </c>
      <c r="M105" s="2" t="s">
        <v>41</v>
      </c>
      <c r="N105" s="2" t="s">
        <v>489</v>
      </c>
      <c r="O105" s="2" t="s">
        <v>138</v>
      </c>
      <c r="P105" s="2" t="s">
        <v>2093</v>
      </c>
      <c r="Q105" s="2" t="s">
        <v>194</v>
      </c>
      <c r="R105" s="2" t="s">
        <v>432</v>
      </c>
      <c r="S105" s="2" t="s">
        <v>34</v>
      </c>
      <c r="T105" s="147">
        <v>4.45</v>
      </c>
      <c r="U105" s="2" t="s">
        <v>2188</v>
      </c>
      <c r="V105" s="160">
        <v>5.8999999999999999E-3</v>
      </c>
      <c r="W105" s="162">
        <v>2.8729999999999999E-2</v>
      </c>
      <c r="X105" s="4" t="s">
        <v>438</v>
      </c>
      <c r="Y105" s="4" t="s">
        <v>138</v>
      </c>
      <c r="Z105" s="147">
        <v>8614</v>
      </c>
      <c r="AA105" s="156">
        <v>1</v>
      </c>
      <c r="AB105" s="173">
        <v>102.74</v>
      </c>
      <c r="AD105" s="147">
        <v>8.85</v>
      </c>
      <c r="AG105" s="2" t="s">
        <v>36</v>
      </c>
      <c r="AH105" s="162">
        <v>6.0000000000000002E-6</v>
      </c>
      <c r="AI105" s="162">
        <v>2.1746901054139001E-2</v>
      </c>
      <c r="AJ105" s="162">
        <v>3.3671270104409801E-4</v>
      </c>
    </row>
    <row r="106" spans="1:36">
      <c r="A106" s="2">
        <v>1182</v>
      </c>
      <c r="B106" s="2">
        <v>14769</v>
      </c>
      <c r="C106" s="2" t="s">
        <v>2208</v>
      </c>
      <c r="D106" s="2" t="s">
        <v>2209</v>
      </c>
      <c r="E106" s="4" t="s">
        <v>1359</v>
      </c>
      <c r="F106" s="2" t="s">
        <v>2213</v>
      </c>
      <c r="G106" s="2" t="s">
        <v>2214</v>
      </c>
      <c r="H106" s="2" t="s">
        <v>346</v>
      </c>
      <c r="I106" s="2" t="s">
        <v>196</v>
      </c>
      <c r="J106" s="2" t="s">
        <v>30</v>
      </c>
      <c r="K106" s="2" t="s">
        <v>30</v>
      </c>
      <c r="L106" s="2" t="s">
        <v>352</v>
      </c>
      <c r="M106" s="2" t="s">
        <v>41</v>
      </c>
      <c r="N106" s="2" t="s">
        <v>465</v>
      </c>
      <c r="O106" s="2" t="s">
        <v>138</v>
      </c>
      <c r="P106" s="2" t="s">
        <v>2215</v>
      </c>
      <c r="Q106" s="2" t="s">
        <v>194</v>
      </c>
      <c r="R106" s="2" t="s">
        <v>432</v>
      </c>
      <c r="S106" s="2" t="s">
        <v>34</v>
      </c>
      <c r="T106" s="147">
        <v>5.5620000000000003</v>
      </c>
      <c r="U106" s="2" t="s">
        <v>2216</v>
      </c>
      <c r="V106" s="160">
        <v>3.3000000000000002E-2</v>
      </c>
      <c r="W106" s="162">
        <v>3.3020000000000001E-2</v>
      </c>
      <c r="X106" s="4" t="s">
        <v>438</v>
      </c>
      <c r="Y106" s="4" t="s">
        <v>138</v>
      </c>
      <c r="Z106" s="147">
        <v>7440.93</v>
      </c>
      <c r="AA106" s="156">
        <v>1</v>
      </c>
      <c r="AB106" s="173">
        <v>109.3</v>
      </c>
      <c r="AD106" s="147">
        <v>8.1329999999999991</v>
      </c>
      <c r="AG106" s="2" t="s">
        <v>36</v>
      </c>
      <c r="AH106" s="162">
        <v>6.0000000000000002E-6</v>
      </c>
      <c r="AI106" s="162">
        <v>1.9984824122686699E-2</v>
      </c>
      <c r="AJ106" s="162">
        <v>3.0943002377620802E-4</v>
      </c>
    </row>
    <row r="107" spans="1:36">
      <c r="A107" s="2">
        <v>1182</v>
      </c>
      <c r="B107" s="2">
        <v>14769</v>
      </c>
      <c r="C107" s="2" t="s">
        <v>2217</v>
      </c>
      <c r="D107" s="2" t="s">
        <v>2218</v>
      </c>
      <c r="E107" s="4" t="s">
        <v>1359</v>
      </c>
      <c r="F107" s="2" t="s">
        <v>2219</v>
      </c>
      <c r="G107" s="2" t="s">
        <v>2220</v>
      </c>
      <c r="H107" s="2" t="s">
        <v>346</v>
      </c>
      <c r="I107" s="2" t="s">
        <v>196</v>
      </c>
      <c r="J107" s="2" t="s">
        <v>30</v>
      </c>
      <c r="K107" s="2" t="s">
        <v>30</v>
      </c>
      <c r="L107" s="2" t="s">
        <v>352</v>
      </c>
      <c r="M107" s="2" t="s">
        <v>41</v>
      </c>
      <c r="N107" s="2" t="s">
        <v>489</v>
      </c>
      <c r="O107" s="2" t="s">
        <v>138</v>
      </c>
      <c r="P107" s="2" t="s">
        <v>2215</v>
      </c>
      <c r="Q107" s="2" t="s">
        <v>194</v>
      </c>
      <c r="R107" s="2" t="s">
        <v>432</v>
      </c>
      <c r="S107" s="2" t="s">
        <v>34</v>
      </c>
      <c r="T107" s="147">
        <v>1.93</v>
      </c>
      <c r="U107" s="2" t="s">
        <v>2085</v>
      </c>
      <c r="V107" s="160">
        <v>3.6499999999999998E-2</v>
      </c>
      <c r="W107" s="162">
        <v>3.0720000000000001E-2</v>
      </c>
      <c r="X107" s="4" t="s">
        <v>438</v>
      </c>
      <c r="Y107" s="4" t="s">
        <v>138</v>
      </c>
      <c r="Z107" s="147">
        <v>6289.6</v>
      </c>
      <c r="AA107" s="156">
        <v>1</v>
      </c>
      <c r="AB107" s="173">
        <v>109.91</v>
      </c>
      <c r="AD107" s="147">
        <v>6.9130000000000003</v>
      </c>
      <c r="AG107" s="2" t="s">
        <v>36</v>
      </c>
      <c r="AH107" s="162">
        <v>2.4000000000000001E-5</v>
      </c>
      <c r="AI107" s="162">
        <v>1.6986862993126999E-2</v>
      </c>
      <c r="AJ107" s="162">
        <v>2.6301184276521201E-4</v>
      </c>
    </row>
    <row r="108" spans="1:36">
      <c r="A108" s="2">
        <v>1182</v>
      </c>
      <c r="B108" s="2">
        <v>14769</v>
      </c>
      <c r="C108" s="2" t="s">
        <v>2234</v>
      </c>
      <c r="D108" s="2" t="s">
        <v>2235</v>
      </c>
      <c r="E108" s="4" t="s">
        <v>1359</v>
      </c>
      <c r="F108" s="2" t="s">
        <v>2239</v>
      </c>
      <c r="G108" s="2" t="s">
        <v>2240</v>
      </c>
      <c r="H108" s="2" t="s">
        <v>346</v>
      </c>
      <c r="I108" s="2" t="s">
        <v>196</v>
      </c>
      <c r="J108" s="2" t="s">
        <v>30</v>
      </c>
      <c r="K108" s="2" t="s">
        <v>30</v>
      </c>
      <c r="L108" s="2" t="s">
        <v>352</v>
      </c>
      <c r="M108" s="2" t="s">
        <v>41</v>
      </c>
      <c r="N108" s="2" t="s">
        <v>465</v>
      </c>
      <c r="O108" s="2" t="s">
        <v>138</v>
      </c>
      <c r="P108" s="2" t="s">
        <v>193</v>
      </c>
      <c r="Q108" s="2" t="s">
        <v>194</v>
      </c>
      <c r="R108" s="2" t="s">
        <v>432</v>
      </c>
      <c r="S108" s="2" t="s">
        <v>34</v>
      </c>
      <c r="T108" s="147">
        <v>7.1369999999999996</v>
      </c>
      <c r="U108" s="2" t="s">
        <v>2241</v>
      </c>
      <c r="V108" s="160">
        <v>0.03</v>
      </c>
      <c r="W108" s="162">
        <v>2.597E-2</v>
      </c>
      <c r="X108" s="4" t="s">
        <v>438</v>
      </c>
      <c r="Y108" s="4" t="s">
        <v>138</v>
      </c>
      <c r="Z108" s="147">
        <v>21000</v>
      </c>
      <c r="AA108" s="156">
        <v>1</v>
      </c>
      <c r="AB108" s="173">
        <v>109.5</v>
      </c>
      <c r="AD108" s="147">
        <v>22.995000000000001</v>
      </c>
      <c r="AG108" s="2" t="s">
        <v>36</v>
      </c>
      <c r="AH108" s="162">
        <v>5.0000000000000004E-6</v>
      </c>
      <c r="AI108" s="162">
        <v>5.6504932906611197E-2</v>
      </c>
      <c r="AJ108" s="162">
        <v>8.7487999020805104E-4</v>
      </c>
    </row>
    <row r="109" spans="1:36">
      <c r="A109" s="2">
        <v>1182</v>
      </c>
      <c r="B109" s="2">
        <v>14769</v>
      </c>
      <c r="C109" s="2" t="s">
        <v>2234</v>
      </c>
      <c r="D109" s="2" t="s">
        <v>2235</v>
      </c>
      <c r="E109" s="4" t="s">
        <v>1359</v>
      </c>
      <c r="F109" s="2" t="s">
        <v>2417</v>
      </c>
      <c r="G109" s="2" t="s">
        <v>2418</v>
      </c>
      <c r="H109" s="2" t="s">
        <v>346</v>
      </c>
      <c r="I109" s="2" t="s">
        <v>196</v>
      </c>
      <c r="J109" s="2" t="s">
        <v>30</v>
      </c>
      <c r="K109" s="2" t="s">
        <v>30</v>
      </c>
      <c r="L109" s="2" t="s">
        <v>352</v>
      </c>
      <c r="M109" s="2" t="s">
        <v>41</v>
      </c>
      <c r="N109" s="2" t="s">
        <v>465</v>
      </c>
      <c r="O109" s="2" t="s">
        <v>138</v>
      </c>
      <c r="P109" s="2" t="s">
        <v>193</v>
      </c>
      <c r="Q109" s="2" t="s">
        <v>194</v>
      </c>
      <c r="R109" s="2" t="s">
        <v>432</v>
      </c>
      <c r="S109" s="2" t="s">
        <v>34</v>
      </c>
      <c r="T109" s="147">
        <v>10.058999999999999</v>
      </c>
      <c r="U109" s="2" t="s">
        <v>2419</v>
      </c>
      <c r="V109" s="160">
        <v>3.2000000000000001E-2</v>
      </c>
      <c r="W109" s="162">
        <v>2.7959999999999999E-2</v>
      </c>
      <c r="X109" s="4" t="s">
        <v>438</v>
      </c>
      <c r="Y109" s="4" t="s">
        <v>138</v>
      </c>
      <c r="Z109" s="147">
        <v>21000</v>
      </c>
      <c r="AA109" s="156">
        <v>1</v>
      </c>
      <c r="AB109" s="173">
        <v>110.87</v>
      </c>
      <c r="AD109" s="147">
        <v>23.283000000000001</v>
      </c>
      <c r="AG109" s="2" t="s">
        <v>36</v>
      </c>
      <c r="AH109" s="162">
        <v>3.9999999999999998E-6</v>
      </c>
      <c r="AI109" s="162">
        <v>5.7211889601424502E-2</v>
      </c>
      <c r="AJ109" s="162">
        <v>8.8582597730015196E-4</v>
      </c>
    </row>
    <row r="110" spans="1:36">
      <c r="A110" s="2">
        <v>1182</v>
      </c>
      <c r="B110" s="2">
        <v>14769</v>
      </c>
      <c r="C110" s="2" t="s">
        <v>1817</v>
      </c>
      <c r="D110" s="2" t="s">
        <v>1818</v>
      </c>
      <c r="E110" s="4" t="s">
        <v>1359</v>
      </c>
      <c r="F110" s="2" t="s">
        <v>2278</v>
      </c>
      <c r="G110" s="2" t="s">
        <v>2279</v>
      </c>
      <c r="H110" s="2" t="s">
        <v>346</v>
      </c>
      <c r="I110" s="2" t="s">
        <v>196</v>
      </c>
      <c r="J110" s="2" t="s">
        <v>30</v>
      </c>
      <c r="K110" s="2" t="s">
        <v>30</v>
      </c>
      <c r="L110" s="2" t="s">
        <v>352</v>
      </c>
      <c r="M110" s="2" t="s">
        <v>41</v>
      </c>
      <c r="N110" s="2" t="s">
        <v>489</v>
      </c>
      <c r="O110" s="2" t="s">
        <v>138</v>
      </c>
      <c r="P110" s="2" t="s">
        <v>2093</v>
      </c>
      <c r="Q110" s="2" t="s">
        <v>194</v>
      </c>
      <c r="R110" s="2" t="s">
        <v>432</v>
      </c>
      <c r="S110" s="2" t="s">
        <v>34</v>
      </c>
      <c r="T110" s="147">
        <v>5.1150000000000002</v>
      </c>
      <c r="U110" s="2" t="s">
        <v>2280</v>
      </c>
      <c r="V110" s="160">
        <v>3.5000000000000001E-3</v>
      </c>
      <c r="W110" s="162">
        <v>2.9239999999999999E-2</v>
      </c>
      <c r="X110" s="4" t="s">
        <v>438</v>
      </c>
      <c r="Y110" s="4" t="s">
        <v>138</v>
      </c>
      <c r="Z110" s="147">
        <v>8890</v>
      </c>
      <c r="AA110" s="156">
        <v>1</v>
      </c>
      <c r="AB110" s="173">
        <v>100.33</v>
      </c>
      <c r="AD110" s="147">
        <v>8.9190000000000005</v>
      </c>
      <c r="AG110" s="2" t="s">
        <v>36</v>
      </c>
      <c r="AH110" s="162">
        <v>3.0000000000000001E-6</v>
      </c>
      <c r="AI110" s="162">
        <v>2.1917222820458999E-2</v>
      </c>
      <c r="AJ110" s="162">
        <v>3.3934983549564301E-4</v>
      </c>
    </row>
    <row r="111" spans="1:36">
      <c r="A111" s="2">
        <v>1182</v>
      </c>
      <c r="B111" s="2">
        <v>14769</v>
      </c>
      <c r="C111" s="2" t="s">
        <v>1832</v>
      </c>
      <c r="D111" s="2" t="s">
        <v>1833</v>
      </c>
      <c r="E111" s="4" t="s">
        <v>1359</v>
      </c>
      <c r="F111" s="2" t="s">
        <v>2311</v>
      </c>
      <c r="G111" s="2" t="s">
        <v>2312</v>
      </c>
      <c r="H111" s="2" t="s">
        <v>346</v>
      </c>
      <c r="I111" s="2" t="s">
        <v>196</v>
      </c>
      <c r="J111" s="2" t="s">
        <v>30</v>
      </c>
      <c r="K111" s="2" t="s">
        <v>30</v>
      </c>
      <c r="L111" s="2" t="s">
        <v>352</v>
      </c>
      <c r="M111" s="2" t="s">
        <v>41</v>
      </c>
      <c r="N111" s="2" t="s">
        <v>489</v>
      </c>
      <c r="O111" s="2" t="s">
        <v>138</v>
      </c>
      <c r="P111" s="2" t="s">
        <v>2093</v>
      </c>
      <c r="Q111" s="2" t="s">
        <v>194</v>
      </c>
      <c r="R111" s="2" t="s">
        <v>432</v>
      </c>
      <c r="S111" s="2" t="s">
        <v>34</v>
      </c>
      <c r="T111" s="147">
        <v>5.5979999999999999</v>
      </c>
      <c r="U111" s="2" t="s">
        <v>2313</v>
      </c>
      <c r="V111" s="160">
        <v>3.61E-2</v>
      </c>
      <c r="W111" s="162">
        <v>2.928E-2</v>
      </c>
      <c r="X111" s="4" t="s">
        <v>438</v>
      </c>
      <c r="Y111" s="4" t="s">
        <v>138</v>
      </c>
      <c r="Z111" s="147">
        <v>24872.44</v>
      </c>
      <c r="AA111" s="156">
        <v>1</v>
      </c>
      <c r="AB111" s="173">
        <v>111.6</v>
      </c>
      <c r="AC111" s="147">
        <v>0.55200000000000005</v>
      </c>
      <c r="AD111" s="147">
        <v>28.31</v>
      </c>
      <c r="AG111" s="2" t="s">
        <v>36</v>
      </c>
      <c r="AH111" s="162">
        <v>1.5999999999999999E-5</v>
      </c>
      <c r="AI111" s="162">
        <v>6.9564226794579298E-2</v>
      </c>
      <c r="AJ111" s="162">
        <v>1.0770802994750799E-3</v>
      </c>
    </row>
    <row r="112" spans="1:36">
      <c r="A112" s="2">
        <v>1182</v>
      </c>
      <c r="B112" s="2">
        <v>14769</v>
      </c>
      <c r="C112" s="2" t="s">
        <v>2339</v>
      </c>
      <c r="D112" s="2" t="s">
        <v>2340</v>
      </c>
      <c r="E112" s="4" t="s">
        <v>338</v>
      </c>
      <c r="F112" s="2" t="s">
        <v>2341</v>
      </c>
      <c r="G112" s="2" t="s">
        <v>2342</v>
      </c>
      <c r="H112" s="2" t="s">
        <v>346</v>
      </c>
      <c r="I112" s="2" t="s">
        <v>993</v>
      </c>
      <c r="J112" s="2" t="s">
        <v>30</v>
      </c>
      <c r="K112" s="2" t="s">
        <v>30</v>
      </c>
      <c r="L112" s="2" t="s">
        <v>352</v>
      </c>
      <c r="M112" s="2" t="s">
        <v>31</v>
      </c>
      <c r="N112" s="2" t="s">
        <v>479</v>
      </c>
      <c r="O112" s="2" t="s">
        <v>138</v>
      </c>
      <c r="P112" s="2" t="s">
        <v>2343</v>
      </c>
      <c r="Q112" s="2" t="s">
        <v>194</v>
      </c>
      <c r="R112" s="2" t="s">
        <v>432</v>
      </c>
      <c r="S112" s="2" t="s">
        <v>34</v>
      </c>
      <c r="T112" s="147">
        <v>4.0060000000000002</v>
      </c>
      <c r="U112" s="2" t="s">
        <v>2344</v>
      </c>
      <c r="V112" s="160">
        <v>0.06</v>
      </c>
      <c r="W112" s="162">
        <v>5.8369999999999998E-2</v>
      </c>
      <c r="X112" s="4" t="s">
        <v>438</v>
      </c>
      <c r="Y112" s="4" t="s">
        <v>138</v>
      </c>
      <c r="Z112" s="147">
        <v>27000</v>
      </c>
      <c r="AA112" s="156">
        <v>1</v>
      </c>
      <c r="AB112" s="173">
        <v>100.97</v>
      </c>
      <c r="AD112" s="147">
        <v>27.262</v>
      </c>
      <c r="AG112" s="2" t="s">
        <v>36</v>
      </c>
      <c r="AH112" s="162">
        <v>3.4E-5</v>
      </c>
      <c r="AI112" s="162">
        <v>6.6989859987247005E-2</v>
      </c>
      <c r="AJ112" s="162">
        <v>1.0372207351621199E-3</v>
      </c>
    </row>
    <row r="113" spans="1:36">
      <c r="A113" s="2">
        <v>1182</v>
      </c>
      <c r="B113" s="2">
        <v>14769</v>
      </c>
      <c r="C113" s="2" t="s">
        <v>2339</v>
      </c>
      <c r="D113" s="2" t="s">
        <v>2340</v>
      </c>
      <c r="E113" s="4" t="s">
        <v>338</v>
      </c>
      <c r="F113" s="2" t="s">
        <v>2345</v>
      </c>
      <c r="G113" s="2" t="s">
        <v>2346</v>
      </c>
      <c r="H113" s="2" t="s">
        <v>346</v>
      </c>
      <c r="I113" s="2" t="s">
        <v>993</v>
      </c>
      <c r="J113" s="2" t="s">
        <v>30</v>
      </c>
      <c r="K113" s="2" t="s">
        <v>30</v>
      </c>
      <c r="L113" s="2" t="s">
        <v>352</v>
      </c>
      <c r="M113" s="2" t="s">
        <v>31</v>
      </c>
      <c r="N113" s="2" t="s">
        <v>479</v>
      </c>
      <c r="O113" s="2" t="s">
        <v>138</v>
      </c>
      <c r="P113" s="2" t="s">
        <v>2215</v>
      </c>
      <c r="Q113" s="2" t="s">
        <v>194</v>
      </c>
      <c r="R113" s="2" t="s">
        <v>432</v>
      </c>
      <c r="S113" s="2" t="s">
        <v>34</v>
      </c>
      <c r="T113" s="147">
        <v>3.129</v>
      </c>
      <c r="U113" s="2" t="s">
        <v>2347</v>
      </c>
      <c r="V113" s="160">
        <v>6.7000000000000004E-2</v>
      </c>
      <c r="W113" s="162">
        <v>5.1139999999999998E-2</v>
      </c>
      <c r="X113" s="4" t="s">
        <v>438</v>
      </c>
      <c r="Y113" s="4" t="s">
        <v>138</v>
      </c>
      <c r="Z113" s="147">
        <v>7000</v>
      </c>
      <c r="AA113" s="156">
        <v>1</v>
      </c>
      <c r="AB113" s="173">
        <v>106.88</v>
      </c>
      <c r="AD113" s="147">
        <v>7.4820000000000002</v>
      </c>
      <c r="AG113" s="2" t="s">
        <v>36</v>
      </c>
      <c r="AH113" s="162">
        <v>7.9999999999999996E-6</v>
      </c>
      <c r="AI113" s="162">
        <v>1.83843142437096E-2</v>
      </c>
      <c r="AJ113" s="162">
        <v>2.8464892953861999E-4</v>
      </c>
    </row>
    <row r="114" spans="1:36">
      <c r="A114" s="2">
        <v>1182</v>
      </c>
      <c r="B114" s="2">
        <v>14769</v>
      </c>
      <c r="C114" s="2" t="s">
        <v>2360</v>
      </c>
      <c r="D114" s="2" t="s">
        <v>2361</v>
      </c>
      <c r="E114" s="4" t="s">
        <v>339</v>
      </c>
      <c r="F114" s="2" t="s">
        <v>2362</v>
      </c>
      <c r="G114" s="2" t="s">
        <v>2363</v>
      </c>
      <c r="H114" s="2" t="s">
        <v>346</v>
      </c>
      <c r="I114" s="2" t="s">
        <v>993</v>
      </c>
      <c r="J114" s="2" t="s">
        <v>30</v>
      </c>
      <c r="K114" s="2" t="s">
        <v>30</v>
      </c>
      <c r="L114" s="2" t="s">
        <v>352</v>
      </c>
      <c r="M114" s="2" t="s">
        <v>31</v>
      </c>
      <c r="N114" s="2" t="s">
        <v>490</v>
      </c>
      <c r="O114" s="2" t="s">
        <v>138</v>
      </c>
      <c r="P114" s="2" t="s">
        <v>2093</v>
      </c>
      <c r="Q114" s="2" t="s">
        <v>194</v>
      </c>
      <c r="R114" s="2" t="s">
        <v>432</v>
      </c>
      <c r="S114" s="2" t="s">
        <v>34</v>
      </c>
      <c r="T114" s="147">
        <v>3.3980000000000001</v>
      </c>
      <c r="U114" s="2" t="s">
        <v>2364</v>
      </c>
      <c r="V114" s="160">
        <v>6.25E-2</v>
      </c>
      <c r="W114" s="162">
        <v>5.2850000000000001E-2</v>
      </c>
      <c r="X114" s="4" t="s">
        <v>438</v>
      </c>
      <c r="Y114" s="4" t="s">
        <v>138</v>
      </c>
      <c r="Z114" s="147">
        <v>12832</v>
      </c>
      <c r="AA114" s="156">
        <v>1</v>
      </c>
      <c r="AB114" s="173">
        <v>104.82</v>
      </c>
      <c r="AD114" s="147">
        <v>13.451000000000001</v>
      </c>
      <c r="AG114" s="2" t="s">
        <v>36</v>
      </c>
      <c r="AH114" s="162">
        <v>2.3E-5</v>
      </c>
      <c r="AI114" s="162">
        <v>3.3051521446932498E-2</v>
      </c>
      <c r="AJ114" s="162">
        <v>5.11744962296385E-4</v>
      </c>
    </row>
    <row r="115" spans="1:36">
      <c r="A115" s="2">
        <v>1182</v>
      </c>
      <c r="B115" s="2">
        <v>14769</v>
      </c>
      <c r="C115" s="2" t="s">
        <v>2367</v>
      </c>
      <c r="D115" s="2" t="s">
        <v>2368</v>
      </c>
      <c r="E115" s="4" t="s">
        <v>339</v>
      </c>
      <c r="F115" s="2" t="s">
        <v>2369</v>
      </c>
      <c r="G115" s="2" t="s">
        <v>2370</v>
      </c>
      <c r="H115" s="2" t="s">
        <v>346</v>
      </c>
      <c r="I115" s="2" t="s">
        <v>993</v>
      </c>
      <c r="J115" s="2" t="s">
        <v>30</v>
      </c>
      <c r="K115" s="2" t="s">
        <v>252</v>
      </c>
      <c r="L115" s="2" t="s">
        <v>352</v>
      </c>
      <c r="M115" s="2" t="s">
        <v>41</v>
      </c>
      <c r="N115" s="2" t="s">
        <v>490</v>
      </c>
      <c r="O115" s="2" t="s">
        <v>138</v>
      </c>
      <c r="P115" s="2" t="s">
        <v>2093</v>
      </c>
      <c r="Q115" s="2" t="s">
        <v>194</v>
      </c>
      <c r="R115" s="2" t="s">
        <v>432</v>
      </c>
      <c r="S115" s="2" t="s">
        <v>34</v>
      </c>
      <c r="T115" s="147">
        <v>1.4510000000000001</v>
      </c>
      <c r="U115" s="2" t="s">
        <v>2223</v>
      </c>
      <c r="V115" s="160">
        <v>3.49E-2</v>
      </c>
      <c r="W115" s="162">
        <v>5.4579999999999997E-2</v>
      </c>
      <c r="X115" s="4" t="s">
        <v>438</v>
      </c>
      <c r="Y115" s="4" t="s">
        <v>138</v>
      </c>
      <c r="Z115" s="147">
        <v>19259</v>
      </c>
      <c r="AA115" s="156">
        <v>1</v>
      </c>
      <c r="AB115" s="173">
        <v>97.34</v>
      </c>
      <c r="AD115" s="147">
        <v>18.747</v>
      </c>
      <c r="AG115" s="2" t="s">
        <v>36</v>
      </c>
      <c r="AH115" s="162">
        <v>2.0000000000000002E-5</v>
      </c>
      <c r="AI115" s="162">
        <v>4.6065737102529099E-2</v>
      </c>
      <c r="AJ115" s="162">
        <v>7.1324731403179696E-4</v>
      </c>
    </row>
    <row r="116" spans="1:36">
      <c r="A116" s="2">
        <v>1182</v>
      </c>
      <c r="B116" s="2">
        <v>14769</v>
      </c>
      <c r="C116" s="2" t="s">
        <v>2367</v>
      </c>
      <c r="D116" s="2" t="s">
        <v>2368</v>
      </c>
      <c r="E116" s="4" t="s">
        <v>339</v>
      </c>
      <c r="F116" s="2" t="s">
        <v>2371</v>
      </c>
      <c r="G116" s="2" t="s">
        <v>2372</v>
      </c>
      <c r="H116" s="2" t="s">
        <v>346</v>
      </c>
      <c r="I116" s="2" t="s">
        <v>993</v>
      </c>
      <c r="J116" s="2" t="s">
        <v>30</v>
      </c>
      <c r="K116" s="2" t="s">
        <v>252</v>
      </c>
      <c r="L116" s="2" t="s">
        <v>352</v>
      </c>
      <c r="M116" s="2" t="s">
        <v>31</v>
      </c>
      <c r="N116" s="2" t="s">
        <v>490</v>
      </c>
      <c r="O116" s="2" t="s">
        <v>138</v>
      </c>
      <c r="P116" s="2" t="s">
        <v>2093</v>
      </c>
      <c r="Q116" s="2" t="s">
        <v>194</v>
      </c>
      <c r="R116" s="2" t="s">
        <v>432</v>
      </c>
      <c r="S116" s="2" t="s">
        <v>34</v>
      </c>
      <c r="T116" s="147">
        <v>3.96</v>
      </c>
      <c r="U116" s="2" t="s">
        <v>2373</v>
      </c>
      <c r="V116" s="160">
        <v>6.7400000000000002E-2</v>
      </c>
      <c r="W116" s="162">
        <v>5.6840000000000002E-2</v>
      </c>
      <c r="X116" s="4" t="s">
        <v>438</v>
      </c>
      <c r="Y116" s="4" t="s">
        <v>138</v>
      </c>
      <c r="Z116" s="147">
        <v>14000</v>
      </c>
      <c r="AA116" s="156">
        <v>1</v>
      </c>
      <c r="AB116" s="173">
        <v>104.44</v>
      </c>
      <c r="AD116" s="147">
        <v>14.622</v>
      </c>
      <c r="AG116" s="2" t="s">
        <v>36</v>
      </c>
      <c r="AH116" s="162">
        <v>4.8999999999999998E-5</v>
      </c>
      <c r="AI116" s="162">
        <v>3.5929224917908502E-2</v>
      </c>
      <c r="AJ116" s="162">
        <v>5.5630116394112005E-4</v>
      </c>
    </row>
    <row r="117" spans="1:36">
      <c r="A117" s="2">
        <v>1182</v>
      </c>
      <c r="B117" s="2">
        <v>14769</v>
      </c>
      <c r="C117" s="2" t="s">
        <v>1856</v>
      </c>
      <c r="D117" s="2" t="s">
        <v>1857</v>
      </c>
      <c r="E117" s="4" t="s">
        <v>1359</v>
      </c>
      <c r="F117" s="2" t="s">
        <v>2383</v>
      </c>
      <c r="G117" s="2" t="s">
        <v>2384</v>
      </c>
      <c r="H117" s="2" t="s">
        <v>346</v>
      </c>
      <c r="I117" s="2" t="s">
        <v>196</v>
      </c>
      <c r="J117" s="2" t="s">
        <v>30</v>
      </c>
      <c r="K117" s="2" t="s">
        <v>30</v>
      </c>
      <c r="L117" s="2" t="s">
        <v>352</v>
      </c>
      <c r="M117" s="2" t="s">
        <v>31</v>
      </c>
      <c r="N117" s="2" t="s">
        <v>489</v>
      </c>
      <c r="O117" s="2" t="s">
        <v>138</v>
      </c>
      <c r="P117" s="2" t="s">
        <v>2376</v>
      </c>
      <c r="Q117" s="2" t="s">
        <v>440</v>
      </c>
      <c r="R117" s="2" t="s">
        <v>432</v>
      </c>
      <c r="S117" s="2" t="s">
        <v>34</v>
      </c>
      <c r="T117" s="147">
        <v>11.936</v>
      </c>
      <c r="U117" s="2" t="s">
        <v>2385</v>
      </c>
      <c r="V117" s="160">
        <v>3.6700000000000003E-2</v>
      </c>
      <c r="W117" s="162">
        <v>3.1620000000000002E-2</v>
      </c>
      <c r="X117" s="4" t="s">
        <v>438</v>
      </c>
      <c r="Y117" s="4" t="s">
        <v>138</v>
      </c>
      <c r="Z117" s="147">
        <v>21000</v>
      </c>
      <c r="AA117" s="156">
        <v>1</v>
      </c>
      <c r="AB117" s="173">
        <v>109.54</v>
      </c>
      <c r="AC117" s="147">
        <v>0.39700000000000002</v>
      </c>
      <c r="AD117" s="147">
        <v>23.4</v>
      </c>
      <c r="AG117" s="2" t="s">
        <v>36</v>
      </c>
      <c r="AH117" s="162">
        <v>6.0000000000000002E-6</v>
      </c>
      <c r="AI117" s="162">
        <v>5.7500815455356201E-2</v>
      </c>
      <c r="AJ117" s="162">
        <v>8.9029948846556497E-4</v>
      </c>
    </row>
    <row r="118" spans="1:36">
      <c r="A118" s="2">
        <v>1182</v>
      </c>
      <c r="B118" s="2">
        <v>14769</v>
      </c>
      <c r="C118" s="2" t="s">
        <v>2392</v>
      </c>
      <c r="D118" s="2" t="s">
        <v>2393</v>
      </c>
      <c r="E118" s="4" t="s">
        <v>1359</v>
      </c>
      <c r="F118" s="2" t="s">
        <v>2394</v>
      </c>
      <c r="G118" s="2" t="s">
        <v>2395</v>
      </c>
      <c r="H118" s="2" t="s">
        <v>346</v>
      </c>
      <c r="I118" s="2" t="s">
        <v>993</v>
      </c>
      <c r="J118" s="2" t="s">
        <v>30</v>
      </c>
      <c r="K118" s="2" t="s">
        <v>30</v>
      </c>
      <c r="L118" s="2" t="s">
        <v>352</v>
      </c>
      <c r="M118" s="2" t="s">
        <v>41</v>
      </c>
      <c r="N118" s="2" t="s">
        <v>490</v>
      </c>
      <c r="O118" s="2" t="s">
        <v>138</v>
      </c>
      <c r="P118" s="2" t="s">
        <v>2067</v>
      </c>
      <c r="Q118" s="2" t="s">
        <v>440</v>
      </c>
      <c r="R118" s="2" t="s">
        <v>432</v>
      </c>
      <c r="S118" s="2" t="s">
        <v>34</v>
      </c>
      <c r="T118" s="147">
        <v>5.6509999999999998</v>
      </c>
      <c r="U118" s="2" t="s">
        <v>2216</v>
      </c>
      <c r="V118" s="160">
        <v>5.5899999999999998E-2</v>
      </c>
      <c r="W118" s="162">
        <v>5.2449999999999997E-2</v>
      </c>
      <c r="X118" s="4" t="s">
        <v>438</v>
      </c>
      <c r="Y118" s="4" t="s">
        <v>138</v>
      </c>
      <c r="Z118" s="147">
        <v>19000</v>
      </c>
      <c r="AA118" s="156">
        <v>1</v>
      </c>
      <c r="AB118" s="173">
        <v>103.88</v>
      </c>
      <c r="AD118" s="147">
        <v>19.736999999999998</v>
      </c>
      <c r="AG118" s="2" t="s">
        <v>36</v>
      </c>
      <c r="AH118" s="162">
        <v>8.5000000000000006E-5</v>
      </c>
      <c r="AI118" s="162">
        <v>4.84996373891875E-2</v>
      </c>
      <c r="AJ118" s="162">
        <v>7.5093200011891101E-4</v>
      </c>
    </row>
    <row r="119" spans="1:36">
      <c r="A119" s="2">
        <v>12904</v>
      </c>
      <c r="B119" s="2">
        <v>12905</v>
      </c>
      <c r="C119" s="2" t="s">
        <v>1695</v>
      </c>
      <c r="D119" s="2" t="s">
        <v>1696</v>
      </c>
      <c r="E119" s="4" t="s">
        <v>1359</v>
      </c>
      <c r="F119" s="2" t="s">
        <v>2074</v>
      </c>
      <c r="G119" s="2" t="s">
        <v>2075</v>
      </c>
      <c r="H119" s="2" t="s">
        <v>346</v>
      </c>
      <c r="I119" s="2" t="s">
        <v>196</v>
      </c>
      <c r="J119" s="2" t="s">
        <v>30</v>
      </c>
      <c r="K119" s="2" t="s">
        <v>30</v>
      </c>
      <c r="L119" s="2" t="s">
        <v>352</v>
      </c>
      <c r="M119" s="2" t="s">
        <v>41</v>
      </c>
      <c r="N119" s="2" t="s">
        <v>465</v>
      </c>
      <c r="O119" s="2" t="s">
        <v>138</v>
      </c>
      <c r="P119" s="2" t="s">
        <v>2076</v>
      </c>
      <c r="Q119" s="2" t="s">
        <v>194</v>
      </c>
      <c r="R119" s="2" t="s">
        <v>432</v>
      </c>
      <c r="S119" s="2" t="s">
        <v>34</v>
      </c>
      <c r="T119" s="147">
        <v>2.472</v>
      </c>
      <c r="U119" s="2" t="s">
        <v>2077</v>
      </c>
      <c r="V119" s="160">
        <v>2.75E-2</v>
      </c>
      <c r="W119" s="162">
        <v>3.0839999999999999E-2</v>
      </c>
      <c r="X119" s="4" t="s">
        <v>438</v>
      </c>
      <c r="Y119" s="4" t="s">
        <v>138</v>
      </c>
      <c r="Z119" s="147">
        <v>19637.32</v>
      </c>
      <c r="AA119" s="156">
        <v>1</v>
      </c>
      <c r="AB119" s="173">
        <v>116.37</v>
      </c>
      <c r="AD119" s="147">
        <v>22.852</v>
      </c>
      <c r="AG119" s="2" t="s">
        <v>36</v>
      </c>
      <c r="AH119" s="162">
        <v>2.5999999999999998E-5</v>
      </c>
      <c r="AI119" s="162">
        <v>5.0565549481812397E-3</v>
      </c>
      <c r="AJ119" s="162">
        <v>4.9565925906583104E-4</v>
      </c>
    </row>
    <row r="120" spans="1:36">
      <c r="A120" s="2">
        <v>12904</v>
      </c>
      <c r="B120" s="2">
        <v>12905</v>
      </c>
      <c r="C120" s="2" t="s">
        <v>1695</v>
      </c>
      <c r="D120" s="2" t="s">
        <v>1696</v>
      </c>
      <c r="E120" s="4" t="s">
        <v>1359</v>
      </c>
      <c r="F120" s="2" t="s">
        <v>2078</v>
      </c>
      <c r="G120" s="2" t="s">
        <v>2079</v>
      </c>
      <c r="H120" s="2" t="s">
        <v>346</v>
      </c>
      <c r="I120" s="2" t="s">
        <v>993</v>
      </c>
      <c r="J120" s="2" t="s">
        <v>30</v>
      </c>
      <c r="K120" s="2" t="s">
        <v>30</v>
      </c>
      <c r="L120" s="2" t="s">
        <v>352</v>
      </c>
      <c r="M120" s="2" t="s">
        <v>41</v>
      </c>
      <c r="N120" s="2" t="s">
        <v>465</v>
      </c>
      <c r="O120" s="2" t="s">
        <v>138</v>
      </c>
      <c r="P120" s="2" t="s">
        <v>2076</v>
      </c>
      <c r="Q120" s="2" t="s">
        <v>194</v>
      </c>
      <c r="R120" s="2" t="s">
        <v>432</v>
      </c>
      <c r="S120" s="2" t="s">
        <v>34</v>
      </c>
      <c r="T120" s="147">
        <v>2.794</v>
      </c>
      <c r="U120" s="2" t="s">
        <v>2080</v>
      </c>
      <c r="V120" s="160">
        <v>2.5000000000000001E-2</v>
      </c>
      <c r="W120" s="162">
        <v>5.049E-2</v>
      </c>
      <c r="X120" s="4" t="s">
        <v>438</v>
      </c>
      <c r="Y120" s="4" t="s">
        <v>138</v>
      </c>
      <c r="Z120" s="147">
        <v>13075.44</v>
      </c>
      <c r="AA120" s="156">
        <v>1</v>
      </c>
      <c r="AB120" s="173">
        <v>94.1</v>
      </c>
      <c r="AD120" s="147">
        <v>12.304</v>
      </c>
      <c r="AG120" s="2" t="s">
        <v>36</v>
      </c>
      <c r="AH120" s="162">
        <v>1.8E-5</v>
      </c>
      <c r="AI120" s="162">
        <v>2.7225597208086201E-3</v>
      </c>
      <c r="AJ120" s="162">
        <v>2.6687378023329002E-4</v>
      </c>
    </row>
    <row r="121" spans="1:36">
      <c r="A121" s="2">
        <v>12904</v>
      </c>
      <c r="B121" s="2">
        <v>12905</v>
      </c>
      <c r="C121" s="2" t="s">
        <v>2081</v>
      </c>
      <c r="D121" s="2" t="s">
        <v>2082</v>
      </c>
      <c r="E121" s="4" t="s">
        <v>1359</v>
      </c>
      <c r="F121" s="2" t="s">
        <v>2083</v>
      </c>
      <c r="G121" s="2" t="s">
        <v>2084</v>
      </c>
      <c r="H121" s="2" t="s">
        <v>346</v>
      </c>
      <c r="I121" s="2" t="s">
        <v>993</v>
      </c>
      <c r="J121" s="2" t="s">
        <v>30</v>
      </c>
      <c r="K121" s="2" t="s">
        <v>30</v>
      </c>
      <c r="L121" s="2" t="s">
        <v>352</v>
      </c>
      <c r="M121" s="2" t="s">
        <v>41</v>
      </c>
      <c r="N121" s="2" t="s">
        <v>472</v>
      </c>
      <c r="O121" s="2" t="s">
        <v>138</v>
      </c>
      <c r="P121" s="2" t="s">
        <v>1363</v>
      </c>
      <c r="Q121" s="2" t="s">
        <v>440</v>
      </c>
      <c r="R121" s="2" t="s">
        <v>432</v>
      </c>
      <c r="S121" s="2" t="s">
        <v>34</v>
      </c>
      <c r="T121" s="147">
        <v>1.9470000000000001</v>
      </c>
      <c r="U121" s="2" t="s">
        <v>2085</v>
      </c>
      <c r="V121" s="160">
        <v>2.5499999999999998E-2</v>
      </c>
      <c r="W121" s="162">
        <v>4.9639999999999997E-2</v>
      </c>
      <c r="X121" s="4" t="s">
        <v>438</v>
      </c>
      <c r="Y121" s="4" t="s">
        <v>138</v>
      </c>
      <c r="Z121" s="147">
        <v>23216.05</v>
      </c>
      <c r="AA121" s="156">
        <v>1</v>
      </c>
      <c r="AB121" s="173">
        <v>95.58</v>
      </c>
      <c r="AD121" s="147">
        <v>22.19</v>
      </c>
      <c r="AG121" s="2" t="s">
        <v>36</v>
      </c>
      <c r="AH121" s="162">
        <v>3.6000000000000001E-5</v>
      </c>
      <c r="AI121" s="162">
        <v>4.9100604168842302E-3</v>
      </c>
      <c r="AJ121" s="162">
        <v>4.8129940901298199E-4</v>
      </c>
    </row>
    <row r="122" spans="1:36">
      <c r="A122" s="2">
        <v>12904</v>
      </c>
      <c r="B122" s="2">
        <v>12905</v>
      </c>
      <c r="C122" s="2" t="s">
        <v>2086</v>
      </c>
      <c r="D122" s="2" t="s">
        <v>2087</v>
      </c>
      <c r="E122" s="4" t="s">
        <v>1359</v>
      </c>
      <c r="F122" s="2" t="s">
        <v>2088</v>
      </c>
      <c r="G122" s="2" t="s">
        <v>2089</v>
      </c>
      <c r="H122" s="2" t="s">
        <v>346</v>
      </c>
      <c r="I122" s="2" t="s">
        <v>993</v>
      </c>
      <c r="J122" s="2" t="s">
        <v>30</v>
      </c>
      <c r="K122" s="2" t="s">
        <v>30</v>
      </c>
      <c r="L122" s="2" t="s">
        <v>352</v>
      </c>
      <c r="M122" s="2" t="s">
        <v>41</v>
      </c>
      <c r="N122" s="2" t="s">
        <v>470</v>
      </c>
      <c r="O122" s="2" t="s">
        <v>138</v>
      </c>
      <c r="P122" s="2" t="s">
        <v>2067</v>
      </c>
      <c r="Q122" s="2" t="s">
        <v>440</v>
      </c>
      <c r="R122" s="2" t="s">
        <v>432</v>
      </c>
      <c r="S122" s="2" t="s">
        <v>34</v>
      </c>
      <c r="T122" s="147">
        <v>3.34</v>
      </c>
      <c r="U122" s="2" t="s">
        <v>2090</v>
      </c>
      <c r="V122" s="160">
        <v>2.18E-2</v>
      </c>
      <c r="W122" s="162">
        <v>4.6550000000000001E-2</v>
      </c>
      <c r="X122" s="4" t="s">
        <v>438</v>
      </c>
      <c r="Y122" s="4" t="s">
        <v>138</v>
      </c>
      <c r="Z122" s="147">
        <v>72602</v>
      </c>
      <c r="AA122" s="156">
        <v>1</v>
      </c>
      <c r="AB122" s="173">
        <v>92.43</v>
      </c>
      <c r="AD122" s="147">
        <v>67.105999999999995</v>
      </c>
      <c r="AG122" s="2" t="s">
        <v>36</v>
      </c>
      <c r="AH122" s="162">
        <v>4.4200000000000001E-4</v>
      </c>
      <c r="AI122" s="162">
        <v>1.4848856732222099E-2</v>
      </c>
      <c r="AJ122" s="162">
        <v>1.4555311672258501E-3</v>
      </c>
    </row>
    <row r="123" spans="1:36">
      <c r="A123" s="2">
        <v>12904</v>
      </c>
      <c r="B123" s="2">
        <v>12905</v>
      </c>
      <c r="C123" s="2" t="s">
        <v>1703</v>
      </c>
      <c r="D123" s="2" t="s">
        <v>1704</v>
      </c>
      <c r="E123" s="4" t="s">
        <v>1359</v>
      </c>
      <c r="F123" s="2" t="s">
        <v>2091</v>
      </c>
      <c r="G123" s="2" t="s">
        <v>2092</v>
      </c>
      <c r="H123" s="2" t="s">
        <v>346</v>
      </c>
      <c r="I123" s="2" t="s">
        <v>993</v>
      </c>
      <c r="J123" s="2" t="s">
        <v>30</v>
      </c>
      <c r="K123" s="2" t="s">
        <v>30</v>
      </c>
      <c r="L123" s="2" t="s">
        <v>352</v>
      </c>
      <c r="M123" s="2" t="s">
        <v>41</v>
      </c>
      <c r="N123" s="2" t="s">
        <v>481</v>
      </c>
      <c r="O123" s="2" t="s">
        <v>138</v>
      </c>
      <c r="P123" s="2" t="s">
        <v>2093</v>
      </c>
      <c r="Q123" s="2" t="s">
        <v>194</v>
      </c>
      <c r="R123" s="2" t="s">
        <v>432</v>
      </c>
      <c r="S123" s="2" t="s">
        <v>34</v>
      </c>
      <c r="T123" s="147">
        <v>7.3310000000000004</v>
      </c>
      <c r="U123" s="2" t="s">
        <v>2094</v>
      </c>
      <c r="V123" s="160">
        <v>2.4E-2</v>
      </c>
      <c r="W123" s="162">
        <v>4.6940000000000003E-2</v>
      </c>
      <c r="X123" s="4" t="s">
        <v>438</v>
      </c>
      <c r="Y123" s="4" t="s">
        <v>138</v>
      </c>
      <c r="Z123" s="147">
        <v>80000</v>
      </c>
      <c r="AA123" s="156">
        <v>1</v>
      </c>
      <c r="AB123" s="173">
        <v>84.92</v>
      </c>
      <c r="AD123" s="147">
        <v>67.936000000000007</v>
      </c>
      <c r="AG123" s="2" t="s">
        <v>36</v>
      </c>
      <c r="AH123" s="162">
        <v>5.1E-5</v>
      </c>
      <c r="AI123" s="162">
        <v>1.5032508285853801E-2</v>
      </c>
      <c r="AJ123" s="162">
        <v>1.4735332642923701E-3</v>
      </c>
    </row>
    <row r="124" spans="1:36">
      <c r="A124" s="2">
        <v>12904</v>
      </c>
      <c r="B124" s="2">
        <v>12905</v>
      </c>
      <c r="C124" s="2" t="s">
        <v>2099</v>
      </c>
      <c r="D124" s="2" t="s">
        <v>2100</v>
      </c>
      <c r="E124" s="4" t="s">
        <v>1359</v>
      </c>
      <c r="F124" s="2" t="s">
        <v>2101</v>
      </c>
      <c r="G124" s="2" t="s">
        <v>2102</v>
      </c>
      <c r="H124" s="2" t="s">
        <v>346</v>
      </c>
      <c r="I124" s="2" t="s">
        <v>993</v>
      </c>
      <c r="J124" s="2" t="s">
        <v>30</v>
      </c>
      <c r="K124" s="2" t="s">
        <v>30</v>
      </c>
      <c r="L124" s="2" t="s">
        <v>352</v>
      </c>
      <c r="M124" s="2" t="s">
        <v>41</v>
      </c>
      <c r="N124" s="2" t="s">
        <v>489</v>
      </c>
      <c r="O124" s="2" t="s">
        <v>138</v>
      </c>
      <c r="P124" s="2" t="s">
        <v>1370</v>
      </c>
      <c r="Q124" s="2" t="s">
        <v>194</v>
      </c>
      <c r="R124" s="2" t="s">
        <v>432</v>
      </c>
      <c r="S124" s="2" t="s">
        <v>34</v>
      </c>
      <c r="T124" s="147">
        <v>3.7050000000000001</v>
      </c>
      <c r="U124" s="2" t="s">
        <v>2103</v>
      </c>
      <c r="V124" s="160">
        <v>2.41E-2</v>
      </c>
      <c r="W124" s="162">
        <v>4.8559999999999999E-2</v>
      </c>
      <c r="X124" s="4" t="s">
        <v>438</v>
      </c>
      <c r="Y124" s="4" t="s">
        <v>138</v>
      </c>
      <c r="Z124" s="147">
        <v>10666.67</v>
      </c>
      <c r="AA124" s="156">
        <v>1</v>
      </c>
      <c r="AB124" s="173">
        <v>92.33</v>
      </c>
      <c r="AD124" s="147">
        <v>9.8490000000000002</v>
      </c>
      <c r="AG124" s="2" t="s">
        <v>36</v>
      </c>
      <c r="AH124" s="162">
        <v>5.0000000000000004E-6</v>
      </c>
      <c r="AI124" s="162">
        <v>2.1792305287607499E-3</v>
      </c>
      <c r="AJ124" s="162">
        <v>2.13614961231205E-4</v>
      </c>
    </row>
    <row r="125" spans="1:36">
      <c r="A125" s="2">
        <v>12904</v>
      </c>
      <c r="B125" s="2">
        <v>12905</v>
      </c>
      <c r="C125" s="2" t="s">
        <v>2099</v>
      </c>
      <c r="D125" s="2" t="s">
        <v>2100</v>
      </c>
      <c r="E125" s="4" t="s">
        <v>1359</v>
      </c>
      <c r="F125" s="2" t="s">
        <v>2104</v>
      </c>
      <c r="G125" s="2" t="s">
        <v>2105</v>
      </c>
      <c r="H125" s="2" t="s">
        <v>346</v>
      </c>
      <c r="I125" s="2" t="s">
        <v>993</v>
      </c>
      <c r="J125" s="2" t="s">
        <v>30</v>
      </c>
      <c r="K125" s="2" t="s">
        <v>30</v>
      </c>
      <c r="L125" s="2" t="s">
        <v>352</v>
      </c>
      <c r="M125" s="2" t="s">
        <v>41</v>
      </c>
      <c r="N125" s="2" t="s">
        <v>489</v>
      </c>
      <c r="O125" s="2" t="s">
        <v>138</v>
      </c>
      <c r="P125" s="2" t="s">
        <v>1370</v>
      </c>
      <c r="Q125" s="2" t="s">
        <v>194</v>
      </c>
      <c r="R125" s="2" t="s">
        <v>432</v>
      </c>
      <c r="S125" s="2" t="s">
        <v>34</v>
      </c>
      <c r="T125" s="147">
        <v>5.9409999999999998</v>
      </c>
      <c r="U125" s="2" t="s">
        <v>2106</v>
      </c>
      <c r="V125" s="160">
        <v>4.9399999999999999E-2</v>
      </c>
      <c r="W125" s="162">
        <v>5.2420000000000001E-2</v>
      </c>
      <c r="X125" s="4" t="s">
        <v>438</v>
      </c>
      <c r="Y125" s="4" t="s">
        <v>138</v>
      </c>
      <c r="Z125" s="147">
        <v>52310</v>
      </c>
      <c r="AA125" s="156">
        <v>1</v>
      </c>
      <c r="AB125" s="173">
        <v>99.91</v>
      </c>
      <c r="AD125" s="147">
        <v>52.262999999999998</v>
      </c>
      <c r="AG125" s="2" t="s">
        <v>36</v>
      </c>
      <c r="AH125" s="162">
        <v>2.8E-5</v>
      </c>
      <c r="AI125" s="162">
        <v>1.1564454677570399E-2</v>
      </c>
      <c r="AJ125" s="162">
        <v>1.13358385219301E-3</v>
      </c>
    </row>
    <row r="126" spans="1:36">
      <c r="A126" s="2">
        <v>12904</v>
      </c>
      <c r="B126" s="2">
        <v>12905</v>
      </c>
      <c r="C126" s="2" t="s">
        <v>1723</v>
      </c>
      <c r="D126" s="2" t="s">
        <v>1724</v>
      </c>
      <c r="E126" s="4" t="s">
        <v>1359</v>
      </c>
      <c r="F126" s="2" t="s">
        <v>2107</v>
      </c>
      <c r="G126" s="2" t="s">
        <v>2108</v>
      </c>
      <c r="H126" s="2" t="s">
        <v>346</v>
      </c>
      <c r="I126" s="2" t="s">
        <v>993</v>
      </c>
      <c r="J126" s="2" t="s">
        <v>30</v>
      </c>
      <c r="K126" s="2" t="s">
        <v>30</v>
      </c>
      <c r="L126" s="2" t="s">
        <v>352</v>
      </c>
      <c r="M126" s="2" t="s">
        <v>41</v>
      </c>
      <c r="N126" s="2" t="s">
        <v>476</v>
      </c>
      <c r="O126" s="2" t="s">
        <v>138</v>
      </c>
      <c r="P126" s="2" t="s">
        <v>2076</v>
      </c>
      <c r="Q126" s="2" t="s">
        <v>194</v>
      </c>
      <c r="R126" s="2" t="s">
        <v>432</v>
      </c>
      <c r="S126" s="2" t="s">
        <v>34</v>
      </c>
      <c r="T126" s="147">
        <v>2.7559999999999998</v>
      </c>
      <c r="U126" s="2" t="s">
        <v>2109</v>
      </c>
      <c r="V126" s="160">
        <v>0.04</v>
      </c>
      <c r="W126" s="162">
        <v>4.7919999999999997E-2</v>
      </c>
      <c r="X126" s="4" t="s">
        <v>438</v>
      </c>
      <c r="Y126" s="4" t="s">
        <v>138</v>
      </c>
      <c r="Z126" s="147">
        <v>18750</v>
      </c>
      <c r="AA126" s="156">
        <v>1</v>
      </c>
      <c r="AB126" s="173">
        <v>99.88</v>
      </c>
      <c r="AD126" s="147">
        <v>18.727</v>
      </c>
      <c r="AG126" s="2" t="s">
        <v>36</v>
      </c>
      <c r="AH126" s="162">
        <v>3.1999999999999999E-5</v>
      </c>
      <c r="AI126" s="162">
        <v>4.1439192611182202E-3</v>
      </c>
      <c r="AJ126" s="162">
        <v>4.0619986762593398E-4</v>
      </c>
    </row>
    <row r="127" spans="1:36">
      <c r="A127" s="2">
        <v>12904</v>
      </c>
      <c r="B127" s="2">
        <v>12905</v>
      </c>
      <c r="C127" s="2" t="s">
        <v>1723</v>
      </c>
      <c r="D127" s="2" t="s">
        <v>1724</v>
      </c>
      <c r="E127" s="4" t="s">
        <v>1359</v>
      </c>
      <c r="F127" s="2" t="s">
        <v>2110</v>
      </c>
      <c r="G127" s="2" t="s">
        <v>2111</v>
      </c>
      <c r="H127" s="2" t="s">
        <v>346</v>
      </c>
      <c r="I127" s="2" t="s">
        <v>993</v>
      </c>
      <c r="J127" s="2" t="s">
        <v>30</v>
      </c>
      <c r="K127" s="2" t="s">
        <v>30</v>
      </c>
      <c r="L127" s="2" t="s">
        <v>352</v>
      </c>
      <c r="M127" s="2" t="s">
        <v>41</v>
      </c>
      <c r="N127" s="2" t="s">
        <v>476</v>
      </c>
      <c r="O127" s="2" t="s">
        <v>138</v>
      </c>
      <c r="P127" s="2" t="s">
        <v>2076</v>
      </c>
      <c r="Q127" s="2" t="s">
        <v>194</v>
      </c>
      <c r="R127" s="2" t="s">
        <v>432</v>
      </c>
      <c r="S127" s="2" t="s">
        <v>34</v>
      </c>
      <c r="T127" s="147">
        <v>4.7830000000000004</v>
      </c>
      <c r="U127" s="2" t="s">
        <v>2112</v>
      </c>
      <c r="V127" s="160">
        <v>2.07E-2</v>
      </c>
      <c r="W127" s="162">
        <v>4.8390000000000002E-2</v>
      </c>
      <c r="X127" s="4" t="s">
        <v>438</v>
      </c>
      <c r="Y127" s="4" t="s">
        <v>138</v>
      </c>
      <c r="Z127" s="147">
        <v>89536.69</v>
      </c>
      <c r="AA127" s="156">
        <v>1</v>
      </c>
      <c r="AB127" s="173">
        <v>87.83</v>
      </c>
      <c r="AD127" s="147">
        <v>78.64</v>
      </c>
      <c r="AG127" s="2" t="s">
        <v>36</v>
      </c>
      <c r="AH127" s="162">
        <v>1.2300000000000001E-4</v>
      </c>
      <c r="AI127" s="162">
        <v>1.74010476983785E-2</v>
      </c>
      <c r="AJ127" s="162">
        <v>1.7057048717031599E-3</v>
      </c>
    </row>
    <row r="128" spans="1:36">
      <c r="A128" s="2">
        <v>12904</v>
      </c>
      <c r="B128" s="2">
        <v>12905</v>
      </c>
      <c r="C128" s="2" t="s">
        <v>2113</v>
      </c>
      <c r="D128" s="2" t="s">
        <v>2114</v>
      </c>
      <c r="E128" s="4" t="s">
        <v>1359</v>
      </c>
      <c r="F128" s="2" t="s">
        <v>2115</v>
      </c>
      <c r="G128" s="2" t="s">
        <v>2116</v>
      </c>
      <c r="H128" s="2" t="s">
        <v>346</v>
      </c>
      <c r="I128" s="2" t="s">
        <v>993</v>
      </c>
      <c r="J128" s="2" t="s">
        <v>30</v>
      </c>
      <c r="K128" s="2" t="s">
        <v>30</v>
      </c>
      <c r="L128" s="2" t="s">
        <v>352</v>
      </c>
      <c r="M128" s="2" t="s">
        <v>41</v>
      </c>
      <c r="N128" s="2" t="s">
        <v>490</v>
      </c>
      <c r="O128" s="2" t="s">
        <v>138</v>
      </c>
      <c r="P128" s="2" t="s">
        <v>2117</v>
      </c>
      <c r="Q128" s="2" t="s">
        <v>440</v>
      </c>
      <c r="R128" s="2" t="s">
        <v>432</v>
      </c>
      <c r="S128" s="2" t="s">
        <v>34</v>
      </c>
      <c r="T128" s="147">
        <v>4.0410000000000004</v>
      </c>
      <c r="U128" s="2" t="s">
        <v>2118</v>
      </c>
      <c r="V128" s="160">
        <v>6.0699999999999997E-2</v>
      </c>
      <c r="W128" s="162">
        <v>5.4679999999999999E-2</v>
      </c>
      <c r="X128" s="4" t="s">
        <v>438</v>
      </c>
      <c r="Y128" s="4" t="s">
        <v>138</v>
      </c>
      <c r="Z128" s="147">
        <v>41708</v>
      </c>
      <c r="AA128" s="156">
        <v>1</v>
      </c>
      <c r="AB128" s="173">
        <v>103.15</v>
      </c>
      <c r="AD128" s="147">
        <v>43.021999999999998</v>
      </c>
      <c r="AG128" s="2" t="s">
        <v>36</v>
      </c>
      <c r="AH128" s="162">
        <v>1E-4</v>
      </c>
      <c r="AI128" s="162">
        <v>9.5196301671773703E-3</v>
      </c>
      <c r="AJ128" s="162">
        <v>9.3314378734103004E-4</v>
      </c>
    </row>
    <row r="129" spans="1:36">
      <c r="A129" s="2">
        <v>12904</v>
      </c>
      <c r="B129" s="2">
        <v>12905</v>
      </c>
      <c r="C129" s="2" t="s">
        <v>1731</v>
      </c>
      <c r="D129" s="2" t="s">
        <v>1732</v>
      </c>
      <c r="E129" s="4" t="s">
        <v>1359</v>
      </c>
      <c r="F129" s="2" t="s">
        <v>2124</v>
      </c>
      <c r="G129" s="2" t="s">
        <v>2125</v>
      </c>
      <c r="H129" s="2" t="s">
        <v>346</v>
      </c>
      <c r="I129" s="2" t="s">
        <v>993</v>
      </c>
      <c r="J129" s="2" t="s">
        <v>30</v>
      </c>
      <c r="K129" s="2" t="s">
        <v>30</v>
      </c>
      <c r="L129" s="2" t="s">
        <v>352</v>
      </c>
      <c r="M129" s="2" t="s">
        <v>180</v>
      </c>
      <c r="N129" s="2" t="s">
        <v>466</v>
      </c>
      <c r="O129" s="2" t="s">
        <v>138</v>
      </c>
      <c r="P129" s="2" t="s">
        <v>2067</v>
      </c>
      <c r="Q129" s="2" t="s">
        <v>440</v>
      </c>
      <c r="R129" s="2" t="s">
        <v>432</v>
      </c>
      <c r="S129" s="2" t="s">
        <v>34</v>
      </c>
      <c r="T129" s="147">
        <v>5.6280000000000001</v>
      </c>
      <c r="U129" s="2" t="s">
        <v>2126</v>
      </c>
      <c r="V129" s="160">
        <v>0.05</v>
      </c>
      <c r="W129" s="162">
        <v>5.2580000000000002E-2</v>
      </c>
      <c r="X129" s="4" t="s">
        <v>438</v>
      </c>
      <c r="Y129" s="4" t="s">
        <v>138</v>
      </c>
      <c r="Z129" s="147">
        <v>60000</v>
      </c>
      <c r="AA129" s="156">
        <v>1</v>
      </c>
      <c r="AB129" s="173">
        <v>100.64</v>
      </c>
      <c r="AD129" s="147">
        <v>60.384</v>
      </c>
      <c r="AG129" s="2" t="s">
        <v>36</v>
      </c>
      <c r="AH129" s="162">
        <v>1.2799999999999999E-4</v>
      </c>
      <c r="AI129" s="162">
        <v>1.33614428334461E-2</v>
      </c>
      <c r="AJ129" s="162">
        <v>1.30973022596312E-3</v>
      </c>
    </row>
    <row r="130" spans="1:36">
      <c r="A130" s="2">
        <v>12904</v>
      </c>
      <c r="B130" s="2">
        <v>12905</v>
      </c>
      <c r="C130" s="2" t="s">
        <v>1731</v>
      </c>
      <c r="D130" s="2" t="s">
        <v>1732</v>
      </c>
      <c r="E130" s="4" t="s">
        <v>1359</v>
      </c>
      <c r="F130" s="2" t="s">
        <v>2127</v>
      </c>
      <c r="G130" s="2" t="s">
        <v>2128</v>
      </c>
      <c r="H130" s="2" t="s">
        <v>346</v>
      </c>
      <c r="I130" s="2" t="s">
        <v>993</v>
      </c>
      <c r="J130" s="2" t="s">
        <v>30</v>
      </c>
      <c r="K130" s="2" t="s">
        <v>252</v>
      </c>
      <c r="L130" s="2" t="s">
        <v>352</v>
      </c>
      <c r="M130" s="2" t="s">
        <v>41</v>
      </c>
      <c r="N130" s="2" t="s">
        <v>466</v>
      </c>
      <c r="O130" s="2" t="s">
        <v>138</v>
      </c>
      <c r="P130" s="2" t="s">
        <v>2067</v>
      </c>
      <c r="Q130" s="2" t="s">
        <v>440</v>
      </c>
      <c r="R130" s="2" t="s">
        <v>432</v>
      </c>
      <c r="S130" s="2" t="s">
        <v>34</v>
      </c>
      <c r="T130" s="147">
        <v>3.0470000000000002</v>
      </c>
      <c r="U130" s="2" t="s">
        <v>2129</v>
      </c>
      <c r="V130" s="160">
        <v>1.4999999999999999E-2</v>
      </c>
      <c r="W130" s="162">
        <v>5.0639999999999998E-2</v>
      </c>
      <c r="X130" s="4" t="s">
        <v>438</v>
      </c>
      <c r="Y130" s="4" t="s">
        <v>138</v>
      </c>
      <c r="Z130" s="147">
        <v>60035</v>
      </c>
      <c r="AA130" s="156">
        <v>1</v>
      </c>
      <c r="AB130" s="173">
        <v>90.42</v>
      </c>
      <c r="AD130" s="147">
        <v>54.283999999999999</v>
      </c>
      <c r="AG130" s="2" t="s">
        <v>36</v>
      </c>
      <c r="AH130" s="162">
        <v>5.1E-5</v>
      </c>
      <c r="AI130" s="162">
        <v>1.2011589927488599E-2</v>
      </c>
      <c r="AJ130" s="162">
        <v>1.1774134414979499E-3</v>
      </c>
    </row>
    <row r="131" spans="1:36">
      <c r="A131" s="2">
        <v>12904</v>
      </c>
      <c r="B131" s="2">
        <v>12905</v>
      </c>
      <c r="C131" s="2" t="s">
        <v>2130</v>
      </c>
      <c r="D131" s="2" t="s">
        <v>2131</v>
      </c>
      <c r="E131" s="4" t="s">
        <v>1359</v>
      </c>
      <c r="F131" s="2" t="s">
        <v>2132</v>
      </c>
      <c r="G131" s="2" t="s">
        <v>2133</v>
      </c>
      <c r="H131" s="2" t="s">
        <v>346</v>
      </c>
      <c r="I131" s="2" t="s">
        <v>993</v>
      </c>
      <c r="J131" s="2" t="s">
        <v>30</v>
      </c>
      <c r="K131" s="2" t="s">
        <v>30</v>
      </c>
      <c r="L131" s="2" t="s">
        <v>352</v>
      </c>
      <c r="M131" s="2" t="s">
        <v>41</v>
      </c>
      <c r="N131" s="2" t="s">
        <v>466</v>
      </c>
      <c r="O131" s="2" t="s">
        <v>138</v>
      </c>
      <c r="P131" s="2" t="s">
        <v>2134</v>
      </c>
      <c r="Q131" s="2" t="s">
        <v>194</v>
      </c>
      <c r="R131" s="2" t="s">
        <v>432</v>
      </c>
      <c r="S131" s="2" t="s">
        <v>34</v>
      </c>
      <c r="T131" s="147">
        <v>2.415</v>
      </c>
      <c r="U131" s="2" t="s">
        <v>2135</v>
      </c>
      <c r="V131" s="160">
        <v>2.0500000000000001E-2</v>
      </c>
      <c r="W131" s="162">
        <v>5.0180000000000002E-2</v>
      </c>
      <c r="X131" s="4" t="s">
        <v>438</v>
      </c>
      <c r="Y131" s="4" t="s">
        <v>138</v>
      </c>
      <c r="Z131" s="147">
        <v>141080</v>
      </c>
      <c r="AA131" s="156">
        <v>1</v>
      </c>
      <c r="AB131" s="173">
        <v>94.03</v>
      </c>
      <c r="AD131" s="147">
        <v>132.65799999999999</v>
      </c>
      <c r="AG131" s="2" t="s">
        <v>36</v>
      </c>
      <c r="AH131" s="162">
        <v>1.47E-4</v>
      </c>
      <c r="AI131" s="162">
        <v>2.93537348196957E-2</v>
      </c>
      <c r="AJ131" s="162">
        <v>2.8773444767525901E-3</v>
      </c>
    </row>
    <row r="132" spans="1:36">
      <c r="A132" s="2">
        <v>12904</v>
      </c>
      <c r="B132" s="2">
        <v>12905</v>
      </c>
      <c r="C132" s="2" t="s">
        <v>2136</v>
      </c>
      <c r="D132" s="2" t="s">
        <v>2137</v>
      </c>
      <c r="E132" s="4" t="s">
        <v>1359</v>
      </c>
      <c r="F132" s="2" t="s">
        <v>2138</v>
      </c>
      <c r="G132" s="2" t="s">
        <v>2139</v>
      </c>
      <c r="H132" s="2" t="s">
        <v>346</v>
      </c>
      <c r="I132" s="2" t="s">
        <v>196</v>
      </c>
      <c r="J132" s="2" t="s">
        <v>30</v>
      </c>
      <c r="K132" s="2" t="s">
        <v>30</v>
      </c>
      <c r="L132" s="2" t="s">
        <v>352</v>
      </c>
      <c r="M132" s="2" t="s">
        <v>41</v>
      </c>
      <c r="N132" s="2" t="s">
        <v>490</v>
      </c>
      <c r="O132" s="2" t="s">
        <v>138</v>
      </c>
      <c r="P132" s="2" t="s">
        <v>2076</v>
      </c>
      <c r="Q132" s="2" t="s">
        <v>194</v>
      </c>
      <c r="R132" s="2" t="s">
        <v>432</v>
      </c>
      <c r="S132" s="2" t="s">
        <v>34</v>
      </c>
      <c r="T132" s="147">
        <v>1.0569999999999999</v>
      </c>
      <c r="U132" s="2" t="s">
        <v>2140</v>
      </c>
      <c r="V132" s="160">
        <v>2.5700000000000001E-2</v>
      </c>
      <c r="W132" s="162">
        <v>3.1800000000000002E-2</v>
      </c>
      <c r="X132" s="4" t="s">
        <v>438</v>
      </c>
      <c r="Y132" s="4" t="s">
        <v>138</v>
      </c>
      <c r="Z132" s="147">
        <v>57042.59</v>
      </c>
      <c r="AA132" s="156">
        <v>1</v>
      </c>
      <c r="AB132" s="173">
        <v>118.01</v>
      </c>
      <c r="AD132" s="147">
        <v>67.316000000000003</v>
      </c>
      <c r="AG132" s="2" t="s">
        <v>36</v>
      </c>
      <c r="AH132" s="162">
        <v>5.3999999999999998E-5</v>
      </c>
      <c r="AI132" s="162">
        <v>1.48953093112654E-2</v>
      </c>
      <c r="AJ132" s="162">
        <v>1.4600845936488299E-3</v>
      </c>
    </row>
    <row r="133" spans="1:36">
      <c r="A133" s="2">
        <v>12904</v>
      </c>
      <c r="B133" s="2">
        <v>12905</v>
      </c>
      <c r="C133" s="2" t="s">
        <v>2136</v>
      </c>
      <c r="D133" s="2" t="s">
        <v>2137</v>
      </c>
      <c r="E133" s="4" t="s">
        <v>1359</v>
      </c>
      <c r="F133" s="2" t="s">
        <v>2141</v>
      </c>
      <c r="G133" s="2" t="s">
        <v>2142</v>
      </c>
      <c r="H133" s="2" t="s">
        <v>346</v>
      </c>
      <c r="I133" s="2" t="s">
        <v>196</v>
      </c>
      <c r="J133" s="2" t="s">
        <v>30</v>
      </c>
      <c r="K133" s="2" t="s">
        <v>30</v>
      </c>
      <c r="L133" s="2" t="s">
        <v>352</v>
      </c>
      <c r="M133" s="2" t="s">
        <v>41</v>
      </c>
      <c r="N133" s="2" t="s">
        <v>490</v>
      </c>
      <c r="O133" s="2" t="s">
        <v>138</v>
      </c>
      <c r="P133" s="2" t="s">
        <v>2076</v>
      </c>
      <c r="Q133" s="2" t="s">
        <v>194</v>
      </c>
      <c r="R133" s="2" t="s">
        <v>432</v>
      </c>
      <c r="S133" s="2" t="s">
        <v>34</v>
      </c>
      <c r="T133" s="147">
        <v>4.4539999999999997</v>
      </c>
      <c r="U133" s="2" t="s">
        <v>2143</v>
      </c>
      <c r="V133" s="160">
        <v>1.54E-2</v>
      </c>
      <c r="W133" s="162">
        <v>3.0810000000000001E-2</v>
      </c>
      <c r="X133" s="4" t="s">
        <v>438</v>
      </c>
      <c r="Y133" s="4" t="s">
        <v>138</v>
      </c>
      <c r="Z133" s="147">
        <v>21070</v>
      </c>
      <c r="AA133" s="156">
        <v>1</v>
      </c>
      <c r="AB133" s="173">
        <v>106.78</v>
      </c>
      <c r="AD133" s="147">
        <v>22.498999999999999</v>
      </c>
      <c r="AG133" s="2" t="s">
        <v>36</v>
      </c>
      <c r="AH133" s="162">
        <v>3.4999999999999997E-5</v>
      </c>
      <c r="AI133" s="162">
        <v>4.9783557931680203E-3</v>
      </c>
      <c r="AJ133" s="162">
        <v>4.8799393442669801E-4</v>
      </c>
    </row>
    <row r="134" spans="1:36">
      <c r="A134" s="2">
        <v>12904</v>
      </c>
      <c r="B134" s="2">
        <v>12905</v>
      </c>
      <c r="C134" s="2" t="s">
        <v>2136</v>
      </c>
      <c r="D134" s="2" t="s">
        <v>2137</v>
      </c>
      <c r="E134" s="4" t="s">
        <v>1359</v>
      </c>
      <c r="F134" s="2" t="s">
        <v>2144</v>
      </c>
      <c r="G134" s="2" t="s">
        <v>2145</v>
      </c>
      <c r="H134" s="2" t="s">
        <v>346</v>
      </c>
      <c r="I134" s="2" t="s">
        <v>196</v>
      </c>
      <c r="J134" s="2" t="s">
        <v>30</v>
      </c>
      <c r="K134" s="2" t="s">
        <v>30</v>
      </c>
      <c r="L134" s="2" t="s">
        <v>352</v>
      </c>
      <c r="M134" s="2" t="s">
        <v>31</v>
      </c>
      <c r="N134" s="2" t="s">
        <v>490</v>
      </c>
      <c r="O134" s="2" t="s">
        <v>138</v>
      </c>
      <c r="P134" s="2" t="s">
        <v>2076</v>
      </c>
      <c r="Q134" s="2" t="s">
        <v>194</v>
      </c>
      <c r="R134" s="2" t="s">
        <v>432</v>
      </c>
      <c r="S134" s="2" t="s">
        <v>34</v>
      </c>
      <c r="T134" s="147">
        <v>6.5960000000000001</v>
      </c>
      <c r="U134" s="2" t="s">
        <v>2146</v>
      </c>
      <c r="V134" s="160">
        <v>4.02E-2</v>
      </c>
      <c r="W134" s="162">
        <v>3.245E-2</v>
      </c>
      <c r="X134" s="4" t="s">
        <v>438</v>
      </c>
      <c r="Y134" s="4" t="s">
        <v>138</v>
      </c>
      <c r="Z134" s="147">
        <v>45000</v>
      </c>
      <c r="AA134" s="156">
        <v>1</v>
      </c>
      <c r="AB134" s="173">
        <v>108.93</v>
      </c>
      <c r="AD134" s="147">
        <v>49.018999999999998</v>
      </c>
      <c r="AG134" s="2" t="s">
        <v>36</v>
      </c>
      <c r="AH134" s="162">
        <v>5.5999999999999999E-5</v>
      </c>
      <c r="AI134" s="162">
        <v>1.08465468589573E-2</v>
      </c>
      <c r="AJ134" s="162">
        <v>1.0632122926830499E-3</v>
      </c>
    </row>
    <row r="135" spans="1:36">
      <c r="A135" s="2">
        <v>12904</v>
      </c>
      <c r="B135" s="2">
        <v>12905</v>
      </c>
      <c r="C135" s="2" t="s">
        <v>2095</v>
      </c>
      <c r="D135" s="2" t="s">
        <v>2096</v>
      </c>
      <c r="E135" s="4" t="s">
        <v>1359</v>
      </c>
      <c r="F135" s="2" t="s">
        <v>2147</v>
      </c>
      <c r="G135" s="2" t="s">
        <v>2148</v>
      </c>
      <c r="H135" s="2" t="s">
        <v>346</v>
      </c>
      <c r="I135" s="2" t="s">
        <v>196</v>
      </c>
      <c r="J135" s="2" t="s">
        <v>30</v>
      </c>
      <c r="K135" s="2" t="s">
        <v>30</v>
      </c>
      <c r="L135" s="2" t="s">
        <v>352</v>
      </c>
      <c r="M135" s="2" t="s">
        <v>31</v>
      </c>
      <c r="N135" s="2" t="s">
        <v>489</v>
      </c>
      <c r="O135" s="2" t="s">
        <v>138</v>
      </c>
      <c r="P135" s="2" t="s">
        <v>2093</v>
      </c>
      <c r="Q135" s="2" t="s">
        <v>194</v>
      </c>
      <c r="R135" s="2" t="s">
        <v>432</v>
      </c>
      <c r="S135" s="2" t="s">
        <v>34</v>
      </c>
      <c r="T135" s="147">
        <v>7.21</v>
      </c>
      <c r="U135" s="2" t="s">
        <v>2149</v>
      </c>
      <c r="V135" s="160">
        <v>3.5999999999999997E-2</v>
      </c>
      <c r="W135" s="162">
        <v>3.048E-2</v>
      </c>
      <c r="X135" s="4" t="s">
        <v>438</v>
      </c>
      <c r="Y135" s="4" t="s">
        <v>138</v>
      </c>
      <c r="Z135" s="147">
        <v>40000</v>
      </c>
      <c r="AA135" s="156">
        <v>1</v>
      </c>
      <c r="AB135" s="173">
        <v>106.32</v>
      </c>
      <c r="AD135" s="147">
        <v>42.527999999999999</v>
      </c>
      <c r="AG135" s="2" t="s">
        <v>36</v>
      </c>
      <c r="AH135" s="162">
        <v>5.5000000000000002E-5</v>
      </c>
      <c r="AI135" s="162">
        <v>9.4103643485161093E-3</v>
      </c>
      <c r="AJ135" s="162">
        <v>9.2243321160836804E-4</v>
      </c>
    </row>
    <row r="136" spans="1:36">
      <c r="A136" s="2">
        <v>12904</v>
      </c>
      <c r="B136" s="2">
        <v>12905</v>
      </c>
      <c r="C136" s="2" t="s">
        <v>2150</v>
      </c>
      <c r="D136" s="2" t="s">
        <v>2151</v>
      </c>
      <c r="E136" s="4" t="s">
        <v>1359</v>
      </c>
      <c r="F136" s="2" t="s">
        <v>2152</v>
      </c>
      <c r="G136" s="2" t="s">
        <v>2153</v>
      </c>
      <c r="H136" s="2" t="s">
        <v>346</v>
      </c>
      <c r="I136" s="2" t="s">
        <v>196</v>
      </c>
      <c r="J136" s="2" t="s">
        <v>30</v>
      </c>
      <c r="K136" s="2" t="s">
        <v>30</v>
      </c>
      <c r="L136" s="2" t="s">
        <v>352</v>
      </c>
      <c r="M136" s="2" t="s">
        <v>41</v>
      </c>
      <c r="N136" s="2" t="s">
        <v>489</v>
      </c>
      <c r="O136" s="2" t="s">
        <v>138</v>
      </c>
      <c r="P136" s="2" t="s">
        <v>2134</v>
      </c>
      <c r="Q136" s="2" t="s">
        <v>194</v>
      </c>
      <c r="R136" s="2" t="s">
        <v>432</v>
      </c>
      <c r="S136" s="2" t="s">
        <v>34</v>
      </c>
      <c r="T136" s="147">
        <v>5.5640000000000001</v>
      </c>
      <c r="U136" s="2" t="s">
        <v>2154</v>
      </c>
      <c r="V136" s="160">
        <v>3.6799999999999999E-2</v>
      </c>
      <c r="W136" s="162">
        <v>3.3189999999999997E-2</v>
      </c>
      <c r="X136" s="4" t="s">
        <v>438</v>
      </c>
      <c r="Y136" s="4" t="s">
        <v>138</v>
      </c>
      <c r="Z136" s="147">
        <v>109000</v>
      </c>
      <c r="AA136" s="156">
        <v>1</v>
      </c>
      <c r="AB136" s="173">
        <v>107.29</v>
      </c>
      <c r="AD136" s="147">
        <v>116.946</v>
      </c>
      <c r="AG136" s="2" t="s">
        <v>36</v>
      </c>
      <c r="AH136" s="162">
        <v>2.4600000000000002E-4</v>
      </c>
      <c r="AI136" s="162">
        <v>2.5877196438534599E-2</v>
      </c>
      <c r="AJ136" s="162">
        <v>2.53656336079932E-3</v>
      </c>
    </row>
    <row r="137" spans="1:36">
      <c r="A137" s="2">
        <v>12904</v>
      </c>
      <c r="B137" s="2">
        <v>12905</v>
      </c>
      <c r="C137" s="2" t="s">
        <v>1750</v>
      </c>
      <c r="D137" s="2" t="s">
        <v>1751</v>
      </c>
      <c r="E137" s="4" t="s">
        <v>1359</v>
      </c>
      <c r="F137" s="2" t="s">
        <v>2420</v>
      </c>
      <c r="G137" s="2" t="s">
        <v>2421</v>
      </c>
      <c r="H137" s="2" t="s">
        <v>346</v>
      </c>
      <c r="I137" s="2" t="s">
        <v>993</v>
      </c>
      <c r="J137" s="2" t="s">
        <v>30</v>
      </c>
      <c r="K137" s="2" t="s">
        <v>30</v>
      </c>
      <c r="L137" s="2" t="s">
        <v>352</v>
      </c>
      <c r="M137" s="2" t="s">
        <v>41</v>
      </c>
      <c r="N137" s="2" t="s">
        <v>472</v>
      </c>
      <c r="O137" s="2" t="s">
        <v>138</v>
      </c>
      <c r="P137" s="2" t="s">
        <v>2134</v>
      </c>
      <c r="Q137" s="2" t="s">
        <v>194</v>
      </c>
      <c r="R137" s="2" t="s">
        <v>432</v>
      </c>
      <c r="S137" s="2" t="s">
        <v>34</v>
      </c>
      <c r="T137" s="147">
        <v>1.6719999999999999</v>
      </c>
      <c r="U137" s="2" t="s">
        <v>2422</v>
      </c>
      <c r="V137" s="160">
        <v>4.2999999999999997E-2</v>
      </c>
      <c r="W137" s="162">
        <v>5.1299999999999998E-2</v>
      </c>
      <c r="X137" s="4" t="s">
        <v>438</v>
      </c>
      <c r="Y137" s="4" t="s">
        <v>138</v>
      </c>
      <c r="Z137" s="147">
        <v>22303.32</v>
      </c>
      <c r="AA137" s="156">
        <v>1</v>
      </c>
      <c r="AB137" s="173">
        <v>100.71</v>
      </c>
      <c r="AD137" s="147">
        <v>22.462</v>
      </c>
      <c r="AG137" s="2" t="s">
        <v>36</v>
      </c>
      <c r="AH137" s="162">
        <v>2.8E-5</v>
      </c>
      <c r="AI137" s="162">
        <v>4.9701968630068497E-3</v>
      </c>
      <c r="AJ137" s="162">
        <v>4.8719417069033999E-4</v>
      </c>
    </row>
    <row r="138" spans="1:36">
      <c r="A138" s="2">
        <v>12904</v>
      </c>
      <c r="B138" s="2">
        <v>12905</v>
      </c>
      <c r="C138" s="2" t="s">
        <v>2161</v>
      </c>
      <c r="D138" s="2" t="s">
        <v>2162</v>
      </c>
      <c r="E138" s="4" t="s">
        <v>1359</v>
      </c>
      <c r="F138" s="2" t="s">
        <v>2163</v>
      </c>
      <c r="G138" s="2" t="s">
        <v>2164</v>
      </c>
      <c r="H138" s="2" t="s">
        <v>346</v>
      </c>
      <c r="I138" s="2" t="s">
        <v>993</v>
      </c>
      <c r="J138" s="2" t="s">
        <v>30</v>
      </c>
      <c r="K138" s="2" t="s">
        <v>30</v>
      </c>
      <c r="L138" s="2" t="s">
        <v>352</v>
      </c>
      <c r="M138" s="2" t="s">
        <v>31</v>
      </c>
      <c r="N138" s="2" t="s">
        <v>510</v>
      </c>
      <c r="O138" s="2" t="s">
        <v>138</v>
      </c>
      <c r="P138" s="2" t="s">
        <v>2067</v>
      </c>
      <c r="Q138" s="2" t="s">
        <v>440</v>
      </c>
      <c r="R138" s="2" t="s">
        <v>432</v>
      </c>
      <c r="S138" s="2" t="s">
        <v>34</v>
      </c>
      <c r="T138" s="147">
        <v>3.9729999999999999</v>
      </c>
      <c r="U138" s="2" t="s">
        <v>2165</v>
      </c>
      <c r="V138" s="160">
        <v>5.5E-2</v>
      </c>
      <c r="W138" s="162">
        <v>4.6519999999999999E-2</v>
      </c>
      <c r="X138" s="4" t="s">
        <v>438</v>
      </c>
      <c r="Y138" s="4" t="s">
        <v>138</v>
      </c>
      <c r="Z138" s="147">
        <v>30300</v>
      </c>
      <c r="AA138" s="156">
        <v>1</v>
      </c>
      <c r="AB138" s="173">
        <v>104.02</v>
      </c>
      <c r="AD138" s="147">
        <v>31.518000000000001</v>
      </c>
      <c r="AG138" s="2" t="s">
        <v>36</v>
      </c>
      <c r="AH138" s="162">
        <v>3.0000000000000001E-5</v>
      </c>
      <c r="AI138" s="162">
        <v>6.9741447554174099E-3</v>
      </c>
      <c r="AJ138" s="162">
        <v>6.8362738218268504E-4</v>
      </c>
    </row>
    <row r="139" spans="1:36">
      <c r="A139" s="2">
        <v>12904</v>
      </c>
      <c r="B139" s="2">
        <v>12905</v>
      </c>
      <c r="C139" s="2" t="s">
        <v>1762</v>
      </c>
      <c r="D139" s="2" t="s">
        <v>1763</v>
      </c>
      <c r="E139" s="4" t="s">
        <v>1359</v>
      </c>
      <c r="F139" s="2" t="s">
        <v>2172</v>
      </c>
      <c r="G139" s="2" t="s">
        <v>2173</v>
      </c>
      <c r="H139" s="2" t="s">
        <v>346</v>
      </c>
      <c r="I139" s="2" t="s">
        <v>196</v>
      </c>
      <c r="J139" s="2" t="s">
        <v>30</v>
      </c>
      <c r="K139" s="2" t="s">
        <v>30</v>
      </c>
      <c r="L139" s="2" t="s">
        <v>352</v>
      </c>
      <c r="M139" s="2" t="s">
        <v>41</v>
      </c>
      <c r="N139" s="2" t="s">
        <v>489</v>
      </c>
      <c r="O139" s="2" t="s">
        <v>138</v>
      </c>
      <c r="P139" s="2" t="s">
        <v>1370</v>
      </c>
      <c r="Q139" s="2" t="s">
        <v>194</v>
      </c>
      <c r="R139" s="2" t="s">
        <v>432</v>
      </c>
      <c r="S139" s="2" t="s">
        <v>34</v>
      </c>
      <c r="T139" s="147">
        <v>4.93</v>
      </c>
      <c r="U139" s="2" t="s">
        <v>2174</v>
      </c>
      <c r="V139" s="160">
        <v>1.8700000000000001E-2</v>
      </c>
      <c r="W139" s="162">
        <v>2.9700000000000001E-2</v>
      </c>
      <c r="X139" s="4" t="s">
        <v>438</v>
      </c>
      <c r="Y139" s="4" t="s">
        <v>138</v>
      </c>
      <c r="Z139" s="147">
        <v>60327.27</v>
      </c>
      <c r="AA139" s="156">
        <v>1</v>
      </c>
      <c r="AB139" s="173">
        <v>106.87</v>
      </c>
      <c r="AD139" s="147">
        <v>64.471999999999994</v>
      </c>
      <c r="AG139" s="2" t="s">
        <v>36</v>
      </c>
      <c r="AH139" s="162">
        <v>6.2000000000000003E-5</v>
      </c>
      <c r="AI139" s="162">
        <v>1.42659586658858E-2</v>
      </c>
      <c r="AJ139" s="162">
        <v>1.39839368397253E-3</v>
      </c>
    </row>
    <row r="140" spans="1:36">
      <c r="A140" s="2">
        <v>12904</v>
      </c>
      <c r="B140" s="2">
        <v>12905</v>
      </c>
      <c r="C140" s="2" t="s">
        <v>1754</v>
      </c>
      <c r="D140" s="2" t="s">
        <v>1755</v>
      </c>
      <c r="E140" s="4" t="s">
        <v>1359</v>
      </c>
      <c r="F140" s="2" t="s">
        <v>2175</v>
      </c>
      <c r="G140" s="2" t="s">
        <v>2176</v>
      </c>
      <c r="H140" s="2" t="s">
        <v>346</v>
      </c>
      <c r="I140" s="2" t="s">
        <v>993</v>
      </c>
      <c r="J140" s="2" t="s">
        <v>30</v>
      </c>
      <c r="K140" s="2" t="s">
        <v>30</v>
      </c>
      <c r="L140" s="2" t="s">
        <v>352</v>
      </c>
      <c r="M140" s="2" t="s">
        <v>41</v>
      </c>
      <c r="N140" s="2" t="s">
        <v>465</v>
      </c>
      <c r="O140" s="2" t="s">
        <v>138</v>
      </c>
      <c r="P140" s="2" t="s">
        <v>2076</v>
      </c>
      <c r="Q140" s="2" t="s">
        <v>194</v>
      </c>
      <c r="R140" s="2" t="s">
        <v>432</v>
      </c>
      <c r="S140" s="2" t="s">
        <v>34</v>
      </c>
      <c r="T140" s="147">
        <v>4.024</v>
      </c>
      <c r="U140" s="2" t="s">
        <v>2177</v>
      </c>
      <c r="V140" s="160">
        <v>5.7500000000000002E-2</v>
      </c>
      <c r="W140" s="162">
        <v>5.16E-2</v>
      </c>
      <c r="X140" s="4" t="s">
        <v>438</v>
      </c>
      <c r="Y140" s="4" t="s">
        <v>138</v>
      </c>
      <c r="Z140" s="147">
        <v>25526</v>
      </c>
      <c r="AA140" s="156">
        <v>1</v>
      </c>
      <c r="AB140" s="173">
        <v>104.15</v>
      </c>
      <c r="AD140" s="147">
        <v>26.585000000000001</v>
      </c>
      <c r="AG140" s="2" t="s">
        <v>36</v>
      </c>
      <c r="AH140" s="162">
        <v>4.8999999999999998E-5</v>
      </c>
      <c r="AI140" s="162">
        <v>5.8826568899353702E-3</v>
      </c>
      <c r="AJ140" s="162">
        <v>5.7663634337695399E-4</v>
      </c>
    </row>
    <row r="141" spans="1:36">
      <c r="A141" s="2">
        <v>12904</v>
      </c>
      <c r="B141" s="2">
        <v>12905</v>
      </c>
      <c r="C141" s="2" t="s">
        <v>2178</v>
      </c>
      <c r="D141" s="2" t="s">
        <v>2179</v>
      </c>
      <c r="E141" s="4" t="s">
        <v>1359</v>
      </c>
      <c r="F141" s="2" t="s">
        <v>2186</v>
      </c>
      <c r="G141" s="2" t="s">
        <v>2187</v>
      </c>
      <c r="H141" s="2" t="s">
        <v>346</v>
      </c>
      <c r="I141" s="2" t="s">
        <v>196</v>
      </c>
      <c r="J141" s="2" t="s">
        <v>30</v>
      </c>
      <c r="K141" s="2" t="s">
        <v>30</v>
      </c>
      <c r="L141" s="2" t="s">
        <v>352</v>
      </c>
      <c r="M141" s="2" t="s">
        <v>41</v>
      </c>
      <c r="N141" s="2" t="s">
        <v>489</v>
      </c>
      <c r="O141" s="2" t="s">
        <v>138</v>
      </c>
      <c r="P141" s="2" t="s">
        <v>2093</v>
      </c>
      <c r="Q141" s="2" t="s">
        <v>194</v>
      </c>
      <c r="R141" s="2" t="s">
        <v>432</v>
      </c>
      <c r="S141" s="2" t="s">
        <v>34</v>
      </c>
      <c r="T141" s="147">
        <v>4.45</v>
      </c>
      <c r="U141" s="2" t="s">
        <v>2188</v>
      </c>
      <c r="V141" s="160">
        <v>5.8999999999999999E-3</v>
      </c>
      <c r="W141" s="162">
        <v>2.8729999999999999E-2</v>
      </c>
      <c r="X141" s="4" t="s">
        <v>438</v>
      </c>
      <c r="Y141" s="4" t="s">
        <v>138</v>
      </c>
      <c r="Z141" s="147">
        <v>51260</v>
      </c>
      <c r="AA141" s="156">
        <v>1</v>
      </c>
      <c r="AB141" s="173">
        <v>102.74</v>
      </c>
      <c r="AD141" s="147">
        <v>52.664999999999999</v>
      </c>
      <c r="AG141" s="2" t="s">
        <v>36</v>
      </c>
      <c r="AH141" s="162">
        <v>3.6999999999999998E-5</v>
      </c>
      <c r="AI141" s="162">
        <v>1.16533192033759E-2</v>
      </c>
      <c r="AJ141" s="162">
        <v>1.1422946296826999E-3</v>
      </c>
    </row>
    <row r="142" spans="1:36">
      <c r="A142" s="2">
        <v>12904</v>
      </c>
      <c r="B142" s="2">
        <v>12905</v>
      </c>
      <c r="C142" s="2" t="s">
        <v>2178</v>
      </c>
      <c r="D142" s="2" t="s">
        <v>2179</v>
      </c>
      <c r="E142" s="4" t="s">
        <v>1359</v>
      </c>
      <c r="F142" s="2" t="s">
        <v>2189</v>
      </c>
      <c r="G142" s="2" t="s">
        <v>2190</v>
      </c>
      <c r="H142" s="2" t="s">
        <v>346</v>
      </c>
      <c r="I142" s="2" t="s">
        <v>196</v>
      </c>
      <c r="J142" s="2" t="s">
        <v>30</v>
      </c>
      <c r="K142" s="2" t="s">
        <v>30</v>
      </c>
      <c r="L142" s="2" t="s">
        <v>352</v>
      </c>
      <c r="M142" s="2" t="s">
        <v>31</v>
      </c>
      <c r="N142" s="2" t="s">
        <v>489</v>
      </c>
      <c r="O142" s="2" t="s">
        <v>138</v>
      </c>
      <c r="P142" s="2" t="s">
        <v>2093</v>
      </c>
      <c r="Q142" s="2" t="s">
        <v>194</v>
      </c>
      <c r="R142" s="2" t="s">
        <v>432</v>
      </c>
      <c r="S142" s="2" t="s">
        <v>34</v>
      </c>
      <c r="T142" s="147">
        <v>3.0670000000000002</v>
      </c>
      <c r="U142" s="2" t="s">
        <v>83</v>
      </c>
      <c r="V142" s="160">
        <v>3.3399999999999999E-2</v>
      </c>
      <c r="W142" s="162">
        <v>2.9409999999999999E-2</v>
      </c>
      <c r="X142" s="4" t="s">
        <v>438</v>
      </c>
      <c r="Y142" s="4" t="s">
        <v>138</v>
      </c>
      <c r="Z142" s="147">
        <v>63891</v>
      </c>
      <c r="AA142" s="156">
        <v>1</v>
      </c>
      <c r="AB142" s="173">
        <v>105.28</v>
      </c>
      <c r="AD142" s="147">
        <v>67.263999999999996</v>
      </c>
      <c r="AG142" s="2" t="s">
        <v>36</v>
      </c>
      <c r="AH142" s="162">
        <v>5.8999999999999998E-5</v>
      </c>
      <c r="AI142" s="162">
        <v>1.4883910206655601E-2</v>
      </c>
      <c r="AJ142" s="162">
        <v>1.4589672179250799E-3</v>
      </c>
    </row>
    <row r="143" spans="1:36">
      <c r="A143" s="2">
        <v>12904</v>
      </c>
      <c r="B143" s="2">
        <v>12905</v>
      </c>
      <c r="C143" s="2" t="s">
        <v>2178</v>
      </c>
      <c r="D143" s="2" t="s">
        <v>2179</v>
      </c>
      <c r="E143" s="4" t="s">
        <v>1359</v>
      </c>
      <c r="F143" s="2" t="s">
        <v>2191</v>
      </c>
      <c r="G143" s="2" t="s">
        <v>2192</v>
      </c>
      <c r="H143" s="2" t="s">
        <v>346</v>
      </c>
      <c r="I143" s="2" t="s">
        <v>196</v>
      </c>
      <c r="J143" s="2" t="s">
        <v>30</v>
      </c>
      <c r="K143" s="2" t="s">
        <v>30</v>
      </c>
      <c r="L143" s="2" t="s">
        <v>352</v>
      </c>
      <c r="M143" s="2" t="s">
        <v>41</v>
      </c>
      <c r="N143" s="2" t="s">
        <v>489</v>
      </c>
      <c r="O143" s="2" t="s">
        <v>138</v>
      </c>
      <c r="P143" s="2" t="s">
        <v>2093</v>
      </c>
      <c r="Q143" s="2" t="s">
        <v>194</v>
      </c>
      <c r="R143" s="2" t="s">
        <v>432</v>
      </c>
      <c r="S143" s="2" t="s">
        <v>34</v>
      </c>
      <c r="T143" s="147">
        <v>0.73399999999999999</v>
      </c>
      <c r="U143" s="2" t="s">
        <v>2193</v>
      </c>
      <c r="V143" s="160">
        <v>4.7500000000000001E-2</v>
      </c>
      <c r="W143" s="162">
        <v>2.971E-2</v>
      </c>
      <c r="X143" s="4" t="s">
        <v>438</v>
      </c>
      <c r="Y143" s="4" t="s">
        <v>138</v>
      </c>
      <c r="Z143" s="147">
        <v>5121.76</v>
      </c>
      <c r="AA143" s="156">
        <v>1</v>
      </c>
      <c r="AB143" s="173">
        <v>145.6</v>
      </c>
      <c r="AD143" s="147">
        <v>7.4569999999999999</v>
      </c>
      <c r="AG143" s="2" t="s">
        <v>36</v>
      </c>
      <c r="AH143" s="162">
        <v>1.1E-5</v>
      </c>
      <c r="AI143" s="162">
        <v>1.65010689285729E-3</v>
      </c>
      <c r="AJ143" s="162">
        <v>1.6174861506988001E-4</v>
      </c>
    </row>
    <row r="144" spans="1:36">
      <c r="A144" s="2">
        <v>12904</v>
      </c>
      <c r="B144" s="2">
        <v>12905</v>
      </c>
      <c r="C144" s="2" t="s">
        <v>2194</v>
      </c>
      <c r="D144" s="2" t="s">
        <v>2195</v>
      </c>
      <c r="E144" s="4" t="s">
        <v>1359</v>
      </c>
      <c r="F144" s="2" t="s">
        <v>2196</v>
      </c>
      <c r="G144" s="2" t="s">
        <v>2197</v>
      </c>
      <c r="H144" s="2" t="s">
        <v>346</v>
      </c>
      <c r="I144" s="2" t="s">
        <v>196</v>
      </c>
      <c r="J144" s="2" t="s">
        <v>30</v>
      </c>
      <c r="K144" s="2" t="s">
        <v>30</v>
      </c>
      <c r="L144" s="2" t="s">
        <v>352</v>
      </c>
      <c r="M144" s="2" t="s">
        <v>41</v>
      </c>
      <c r="N144" s="2" t="s">
        <v>473</v>
      </c>
      <c r="O144" s="2" t="s">
        <v>138</v>
      </c>
      <c r="P144" s="2" t="s">
        <v>193</v>
      </c>
      <c r="Q144" s="2" t="s">
        <v>194</v>
      </c>
      <c r="R144" s="2" t="s">
        <v>432</v>
      </c>
      <c r="S144" s="2" t="s">
        <v>34</v>
      </c>
      <c r="T144" s="147">
        <v>4.8920000000000003</v>
      </c>
      <c r="U144" s="2" t="s">
        <v>2198</v>
      </c>
      <c r="V144" s="160">
        <v>2.47E-2</v>
      </c>
      <c r="W144" s="162">
        <v>2.63E-2</v>
      </c>
      <c r="X144" s="4" t="s">
        <v>438</v>
      </c>
      <c r="Y144" s="4" t="s">
        <v>138</v>
      </c>
      <c r="Z144" s="147">
        <v>42770</v>
      </c>
      <c r="AA144" s="156">
        <v>1</v>
      </c>
      <c r="AB144" s="173">
        <v>103.16</v>
      </c>
      <c r="AD144" s="147">
        <v>44.122</v>
      </c>
      <c r="AG144" s="2" t="s">
        <v>36</v>
      </c>
      <c r="AH144" s="162">
        <v>1.5999999999999999E-5</v>
      </c>
      <c r="AI144" s="162">
        <v>9.7629724354475408E-3</v>
      </c>
      <c r="AJ144" s="162">
        <v>9.5699695409709798E-4</v>
      </c>
    </row>
    <row r="145" spans="1:36">
      <c r="A145" s="2">
        <v>12904</v>
      </c>
      <c r="B145" s="2">
        <v>12905</v>
      </c>
      <c r="C145" s="2" t="s">
        <v>2194</v>
      </c>
      <c r="D145" s="2" t="s">
        <v>2195</v>
      </c>
      <c r="E145" s="4" t="s">
        <v>1359</v>
      </c>
      <c r="F145" s="2" t="s">
        <v>2423</v>
      </c>
      <c r="G145" s="2" t="s">
        <v>2424</v>
      </c>
      <c r="H145" s="2" t="s">
        <v>346</v>
      </c>
      <c r="I145" s="2" t="s">
        <v>196</v>
      </c>
      <c r="J145" s="2" t="s">
        <v>30</v>
      </c>
      <c r="K145" s="2" t="s">
        <v>30</v>
      </c>
      <c r="L145" s="2" t="s">
        <v>352</v>
      </c>
      <c r="M145" s="2" t="s">
        <v>31</v>
      </c>
      <c r="N145" s="2" t="s">
        <v>473</v>
      </c>
      <c r="O145" s="2" t="s">
        <v>138</v>
      </c>
      <c r="P145" s="2" t="s">
        <v>193</v>
      </c>
      <c r="Q145" s="2" t="s">
        <v>194</v>
      </c>
      <c r="R145" s="2" t="s">
        <v>432</v>
      </c>
      <c r="S145" s="2" t="s">
        <v>34</v>
      </c>
      <c r="T145" s="147">
        <v>4.8159999999999998</v>
      </c>
      <c r="U145" s="2" t="s">
        <v>2198</v>
      </c>
      <c r="V145" s="160">
        <v>2.4E-2</v>
      </c>
      <c r="W145" s="162">
        <v>2.605E-2</v>
      </c>
      <c r="X145" s="4" t="s">
        <v>438</v>
      </c>
      <c r="Y145" s="4" t="s">
        <v>138</v>
      </c>
      <c r="Z145" s="147">
        <v>60000</v>
      </c>
      <c r="AA145" s="156">
        <v>1</v>
      </c>
      <c r="AB145" s="173">
        <v>101.7</v>
      </c>
      <c r="AD145" s="147">
        <v>61.02</v>
      </c>
      <c r="AG145" s="2" t="s">
        <v>36</v>
      </c>
      <c r="AH145" s="162">
        <v>2.6999999999999999E-5</v>
      </c>
      <c r="AI145" s="162">
        <v>1.3502173451525001E-2</v>
      </c>
      <c r="AJ145" s="162">
        <v>1.323525079297E-3</v>
      </c>
    </row>
    <row r="146" spans="1:36">
      <c r="A146" s="2">
        <v>12904</v>
      </c>
      <c r="B146" s="2">
        <v>12905</v>
      </c>
      <c r="C146" s="2" t="s">
        <v>2194</v>
      </c>
      <c r="D146" s="2" t="s">
        <v>2195</v>
      </c>
      <c r="E146" s="4" t="s">
        <v>1359</v>
      </c>
      <c r="F146" s="2" t="s">
        <v>2205</v>
      </c>
      <c r="G146" s="2" t="s">
        <v>2206</v>
      </c>
      <c r="H146" s="2" t="s">
        <v>346</v>
      </c>
      <c r="I146" s="2" t="s">
        <v>196</v>
      </c>
      <c r="J146" s="2" t="s">
        <v>30</v>
      </c>
      <c r="K146" s="2" t="s">
        <v>30</v>
      </c>
      <c r="L146" s="2" t="s">
        <v>352</v>
      </c>
      <c r="M146" s="2" t="s">
        <v>41</v>
      </c>
      <c r="N146" s="2" t="s">
        <v>473</v>
      </c>
      <c r="O146" s="2" t="s">
        <v>138</v>
      </c>
      <c r="P146" s="2" t="s">
        <v>1370</v>
      </c>
      <c r="Q146" s="2" t="s">
        <v>194</v>
      </c>
      <c r="R146" s="2" t="s">
        <v>432</v>
      </c>
      <c r="S146" s="2" t="s">
        <v>34</v>
      </c>
      <c r="T146" s="147">
        <v>3.2370000000000001</v>
      </c>
      <c r="U146" s="2" t="s">
        <v>2207</v>
      </c>
      <c r="V146" s="160">
        <v>3.1699999999999999E-2</v>
      </c>
      <c r="W146" s="162">
        <v>2.827E-2</v>
      </c>
      <c r="X146" s="4" t="s">
        <v>438</v>
      </c>
      <c r="Y146" s="4" t="s">
        <v>138</v>
      </c>
      <c r="Z146" s="147">
        <v>50000</v>
      </c>
      <c r="AA146" s="156">
        <v>1</v>
      </c>
      <c r="AB146" s="173">
        <v>111.86</v>
      </c>
      <c r="AD146" s="147">
        <v>55.93</v>
      </c>
      <c r="AG146" s="2" t="s">
        <v>36</v>
      </c>
      <c r="AH146" s="162">
        <v>5.8999999999999998E-5</v>
      </c>
      <c r="AI146" s="162">
        <v>1.2375885957780899E-2</v>
      </c>
      <c r="AJ146" s="162">
        <v>1.2131228725840899E-3</v>
      </c>
    </row>
    <row r="147" spans="1:36">
      <c r="A147" s="2">
        <v>12904</v>
      </c>
      <c r="B147" s="2">
        <v>12905</v>
      </c>
      <c r="C147" s="2" t="s">
        <v>2208</v>
      </c>
      <c r="D147" s="2" t="s">
        <v>2209</v>
      </c>
      <c r="E147" s="4" t="s">
        <v>1359</v>
      </c>
      <c r="F147" s="2" t="s">
        <v>2210</v>
      </c>
      <c r="G147" s="2" t="s">
        <v>2211</v>
      </c>
      <c r="H147" s="2" t="s">
        <v>346</v>
      </c>
      <c r="I147" s="2" t="s">
        <v>196</v>
      </c>
      <c r="J147" s="2" t="s">
        <v>30</v>
      </c>
      <c r="K147" s="2" t="s">
        <v>30</v>
      </c>
      <c r="L147" s="2" t="s">
        <v>352</v>
      </c>
      <c r="M147" s="2" t="s">
        <v>41</v>
      </c>
      <c r="N147" s="2" t="s">
        <v>465</v>
      </c>
      <c r="O147" s="2" t="s">
        <v>138</v>
      </c>
      <c r="P147" s="2" t="s">
        <v>2117</v>
      </c>
      <c r="Q147" s="2" t="s">
        <v>440</v>
      </c>
      <c r="R147" s="2" t="s">
        <v>432</v>
      </c>
      <c r="S147" s="2" t="s">
        <v>34</v>
      </c>
      <c r="T147" s="147">
        <v>3.21</v>
      </c>
      <c r="U147" s="2" t="s">
        <v>2212</v>
      </c>
      <c r="V147" s="160">
        <v>1.7999999999999999E-2</v>
      </c>
      <c r="W147" s="162">
        <v>3.0980000000000001E-2</v>
      </c>
      <c r="X147" s="4" t="s">
        <v>438</v>
      </c>
      <c r="Y147" s="4" t="s">
        <v>138</v>
      </c>
      <c r="Z147" s="147">
        <v>55498.879999999997</v>
      </c>
      <c r="AA147" s="156">
        <v>1</v>
      </c>
      <c r="AB147" s="173">
        <v>112.88</v>
      </c>
      <c r="AD147" s="147">
        <v>62.646999999999998</v>
      </c>
      <c r="AG147" s="2" t="s">
        <v>36</v>
      </c>
      <c r="AH147" s="162">
        <v>6.3E-5</v>
      </c>
      <c r="AI147" s="162">
        <v>1.3862217192014401E-2</v>
      </c>
      <c r="AJ147" s="162">
        <v>1.3588176876975901E-3</v>
      </c>
    </row>
    <row r="148" spans="1:36">
      <c r="A148" s="2">
        <v>12904</v>
      </c>
      <c r="B148" s="2">
        <v>12905</v>
      </c>
      <c r="C148" s="2" t="s">
        <v>2208</v>
      </c>
      <c r="D148" s="2" t="s">
        <v>2209</v>
      </c>
      <c r="E148" s="4" t="s">
        <v>1359</v>
      </c>
      <c r="F148" s="2" t="s">
        <v>2213</v>
      </c>
      <c r="G148" s="2" t="s">
        <v>2214</v>
      </c>
      <c r="H148" s="2" t="s">
        <v>346</v>
      </c>
      <c r="I148" s="2" t="s">
        <v>196</v>
      </c>
      <c r="J148" s="2" t="s">
        <v>30</v>
      </c>
      <c r="K148" s="2" t="s">
        <v>30</v>
      </c>
      <c r="L148" s="2" t="s">
        <v>352</v>
      </c>
      <c r="M148" s="2" t="s">
        <v>41</v>
      </c>
      <c r="N148" s="2" t="s">
        <v>465</v>
      </c>
      <c r="O148" s="2" t="s">
        <v>138</v>
      </c>
      <c r="P148" s="2" t="s">
        <v>2215</v>
      </c>
      <c r="Q148" s="2" t="s">
        <v>194</v>
      </c>
      <c r="R148" s="2" t="s">
        <v>432</v>
      </c>
      <c r="S148" s="2" t="s">
        <v>34</v>
      </c>
      <c r="T148" s="147">
        <v>5.5620000000000003</v>
      </c>
      <c r="U148" s="2" t="s">
        <v>2216</v>
      </c>
      <c r="V148" s="160">
        <v>3.3000000000000002E-2</v>
      </c>
      <c r="W148" s="162">
        <v>3.3020000000000001E-2</v>
      </c>
      <c r="X148" s="4" t="s">
        <v>438</v>
      </c>
      <c r="Y148" s="4" t="s">
        <v>138</v>
      </c>
      <c r="Z148" s="147">
        <v>45576.91</v>
      </c>
      <c r="AA148" s="156">
        <v>1</v>
      </c>
      <c r="AB148" s="173">
        <v>109.3</v>
      </c>
      <c r="AD148" s="147">
        <v>49.816000000000003</v>
      </c>
      <c r="AG148" s="2" t="s">
        <v>36</v>
      </c>
      <c r="AH148" s="162">
        <v>3.8000000000000002E-5</v>
      </c>
      <c r="AI148" s="162">
        <v>1.1022916539094801E-2</v>
      </c>
      <c r="AJ148" s="162">
        <v>1.0805005978383299E-3</v>
      </c>
    </row>
    <row r="149" spans="1:36">
      <c r="A149" s="2">
        <v>12904</v>
      </c>
      <c r="B149" s="2">
        <v>12905</v>
      </c>
      <c r="C149" s="2" t="s">
        <v>2217</v>
      </c>
      <c r="D149" s="2" t="s">
        <v>2218</v>
      </c>
      <c r="E149" s="4" t="s">
        <v>1359</v>
      </c>
      <c r="F149" s="2" t="s">
        <v>2219</v>
      </c>
      <c r="G149" s="2" t="s">
        <v>2220</v>
      </c>
      <c r="H149" s="2" t="s">
        <v>346</v>
      </c>
      <c r="I149" s="2" t="s">
        <v>196</v>
      </c>
      <c r="J149" s="2" t="s">
        <v>30</v>
      </c>
      <c r="K149" s="2" t="s">
        <v>30</v>
      </c>
      <c r="L149" s="2" t="s">
        <v>352</v>
      </c>
      <c r="M149" s="2" t="s">
        <v>41</v>
      </c>
      <c r="N149" s="2" t="s">
        <v>489</v>
      </c>
      <c r="O149" s="2" t="s">
        <v>138</v>
      </c>
      <c r="P149" s="2" t="s">
        <v>2215</v>
      </c>
      <c r="Q149" s="2" t="s">
        <v>194</v>
      </c>
      <c r="R149" s="2" t="s">
        <v>432</v>
      </c>
      <c r="S149" s="2" t="s">
        <v>34</v>
      </c>
      <c r="T149" s="147">
        <v>1.93</v>
      </c>
      <c r="U149" s="2" t="s">
        <v>2085</v>
      </c>
      <c r="V149" s="160">
        <v>3.6499999999999998E-2</v>
      </c>
      <c r="W149" s="162">
        <v>3.0720000000000001E-2</v>
      </c>
      <c r="X149" s="4" t="s">
        <v>438</v>
      </c>
      <c r="Y149" s="4" t="s">
        <v>138</v>
      </c>
      <c r="Z149" s="147">
        <v>27200</v>
      </c>
      <c r="AA149" s="156">
        <v>1</v>
      </c>
      <c r="AB149" s="173">
        <v>109.91</v>
      </c>
      <c r="AD149" s="147">
        <v>29.896000000000001</v>
      </c>
      <c r="AG149" s="2" t="s">
        <v>36</v>
      </c>
      <c r="AH149" s="162">
        <v>1.0399999999999999E-4</v>
      </c>
      <c r="AI149" s="162">
        <v>6.6151179361444304E-3</v>
      </c>
      <c r="AJ149" s="162">
        <v>6.4843445556579595E-4</v>
      </c>
    </row>
    <row r="150" spans="1:36">
      <c r="A150" s="2">
        <v>12904</v>
      </c>
      <c r="B150" s="2">
        <v>12905</v>
      </c>
      <c r="C150" s="2" t="s">
        <v>2217</v>
      </c>
      <c r="D150" s="2" t="s">
        <v>2218</v>
      </c>
      <c r="E150" s="4" t="s">
        <v>1359</v>
      </c>
      <c r="F150" s="2" t="s">
        <v>2221</v>
      </c>
      <c r="G150" s="2" t="s">
        <v>2222</v>
      </c>
      <c r="H150" s="2" t="s">
        <v>346</v>
      </c>
      <c r="I150" s="2" t="s">
        <v>196</v>
      </c>
      <c r="J150" s="2" t="s">
        <v>30</v>
      </c>
      <c r="K150" s="2" t="s">
        <v>30</v>
      </c>
      <c r="L150" s="2" t="s">
        <v>352</v>
      </c>
      <c r="M150" s="2" t="s">
        <v>41</v>
      </c>
      <c r="N150" s="2" t="s">
        <v>489</v>
      </c>
      <c r="O150" s="2" t="s">
        <v>138</v>
      </c>
      <c r="P150" s="2" t="s">
        <v>2134</v>
      </c>
      <c r="Q150" s="2" t="s">
        <v>194</v>
      </c>
      <c r="R150" s="2" t="s">
        <v>432</v>
      </c>
      <c r="S150" s="2" t="s">
        <v>34</v>
      </c>
      <c r="T150" s="147">
        <v>2.2509999999999999</v>
      </c>
      <c r="U150" s="2" t="s">
        <v>2223</v>
      </c>
      <c r="V150" s="160">
        <v>1.7999999999999999E-2</v>
      </c>
      <c r="W150" s="162">
        <v>2.801E-2</v>
      </c>
      <c r="X150" s="4" t="s">
        <v>438</v>
      </c>
      <c r="Y150" s="4" t="s">
        <v>138</v>
      </c>
      <c r="Z150" s="147">
        <v>16929.7</v>
      </c>
      <c r="AA150" s="156">
        <v>1</v>
      </c>
      <c r="AB150" s="173">
        <v>115.55</v>
      </c>
      <c r="AD150" s="147">
        <v>19.562000000000001</v>
      </c>
      <c r="AG150" s="2" t="s">
        <v>36</v>
      </c>
      <c r="AH150" s="162">
        <v>2.3E-5</v>
      </c>
      <c r="AI150" s="162">
        <v>4.3286322577347899E-3</v>
      </c>
      <c r="AJ150" s="162">
        <v>4.2430601063852598E-4</v>
      </c>
    </row>
    <row r="151" spans="1:36">
      <c r="A151" s="2">
        <v>12904</v>
      </c>
      <c r="B151" s="2">
        <v>12905</v>
      </c>
      <c r="C151" s="2" t="s">
        <v>2224</v>
      </c>
      <c r="D151" s="2" t="s">
        <v>2225</v>
      </c>
      <c r="E151" s="4" t="s">
        <v>1359</v>
      </c>
      <c r="F151" s="2" t="s">
        <v>2425</v>
      </c>
      <c r="G151" s="2" t="s">
        <v>2426</v>
      </c>
      <c r="H151" s="2" t="s">
        <v>346</v>
      </c>
      <c r="I151" s="2" t="s">
        <v>993</v>
      </c>
      <c r="J151" s="2" t="s">
        <v>30</v>
      </c>
      <c r="K151" s="2" t="s">
        <v>30</v>
      </c>
      <c r="L151" s="2" t="s">
        <v>352</v>
      </c>
      <c r="M151" s="2" t="s">
        <v>41</v>
      </c>
      <c r="N151" s="2" t="s">
        <v>470</v>
      </c>
      <c r="O151" s="2" t="s">
        <v>138</v>
      </c>
      <c r="P151" s="2" t="s">
        <v>1370</v>
      </c>
      <c r="Q151" s="2" t="s">
        <v>194</v>
      </c>
      <c r="R151" s="2" t="s">
        <v>432</v>
      </c>
      <c r="S151" s="2" t="s">
        <v>34</v>
      </c>
      <c r="T151" s="147">
        <v>5.9130000000000003</v>
      </c>
      <c r="U151" s="2" t="s">
        <v>2427</v>
      </c>
      <c r="V151" s="160">
        <v>3.0499999999999999E-2</v>
      </c>
      <c r="W151" s="162">
        <v>4.6960000000000002E-2</v>
      </c>
      <c r="X151" s="4" t="s">
        <v>438</v>
      </c>
      <c r="Y151" s="4" t="s">
        <v>138</v>
      </c>
      <c r="Z151" s="147">
        <v>10445</v>
      </c>
      <c r="AA151" s="156">
        <v>1</v>
      </c>
      <c r="AB151" s="173">
        <v>91.15</v>
      </c>
      <c r="AD151" s="147">
        <v>9.5210000000000008</v>
      </c>
      <c r="AG151" s="2" t="s">
        <v>36</v>
      </c>
      <c r="AH151" s="162">
        <v>1.5E-5</v>
      </c>
      <c r="AI151" s="162">
        <v>2.1066704170865898E-3</v>
      </c>
      <c r="AJ151" s="162">
        <v>2.06502393176727E-4</v>
      </c>
    </row>
    <row r="152" spans="1:36">
      <c r="A152" s="2">
        <v>12904</v>
      </c>
      <c r="B152" s="2">
        <v>12905</v>
      </c>
      <c r="C152" s="2" t="s">
        <v>2224</v>
      </c>
      <c r="D152" s="2" t="s">
        <v>2225</v>
      </c>
      <c r="E152" s="4" t="s">
        <v>1359</v>
      </c>
      <c r="F152" s="2" t="s">
        <v>2428</v>
      </c>
      <c r="G152" s="2" t="s">
        <v>2429</v>
      </c>
      <c r="H152" s="2" t="s">
        <v>346</v>
      </c>
      <c r="I152" s="2" t="s">
        <v>993</v>
      </c>
      <c r="J152" s="2" t="s">
        <v>30</v>
      </c>
      <c r="K152" s="2" t="s">
        <v>30</v>
      </c>
      <c r="L152" s="2" t="s">
        <v>352</v>
      </c>
      <c r="M152" s="2" t="s">
        <v>41</v>
      </c>
      <c r="N152" s="2" t="s">
        <v>470</v>
      </c>
      <c r="O152" s="2" t="s">
        <v>138</v>
      </c>
      <c r="P152" s="2" t="s">
        <v>1370</v>
      </c>
      <c r="Q152" s="2" t="s">
        <v>194</v>
      </c>
      <c r="R152" s="2" t="s">
        <v>432</v>
      </c>
      <c r="S152" s="2" t="s">
        <v>34</v>
      </c>
      <c r="T152" s="147">
        <v>6.8</v>
      </c>
      <c r="U152" s="2" t="s">
        <v>2287</v>
      </c>
      <c r="V152" s="160">
        <v>2.63E-2</v>
      </c>
      <c r="W152" s="162">
        <v>4.743E-2</v>
      </c>
      <c r="X152" s="4" t="s">
        <v>438</v>
      </c>
      <c r="Y152" s="4" t="s">
        <v>138</v>
      </c>
      <c r="Z152" s="147">
        <v>10035</v>
      </c>
      <c r="AA152" s="156">
        <v>1</v>
      </c>
      <c r="AB152" s="173">
        <v>87.1</v>
      </c>
      <c r="AD152" s="147">
        <v>8.74</v>
      </c>
      <c r="AG152" s="2" t="s">
        <v>36</v>
      </c>
      <c r="AH152" s="162">
        <v>1.4E-5</v>
      </c>
      <c r="AI152" s="162">
        <v>1.9340469439602099E-3</v>
      </c>
      <c r="AJ152" s="162">
        <v>1.8958130289608601E-4</v>
      </c>
    </row>
    <row r="153" spans="1:36">
      <c r="A153" s="2">
        <v>12904</v>
      </c>
      <c r="B153" s="2">
        <v>12905</v>
      </c>
      <c r="C153" s="2" t="s">
        <v>2224</v>
      </c>
      <c r="D153" s="2" t="s">
        <v>2225</v>
      </c>
      <c r="E153" s="4" t="s">
        <v>1359</v>
      </c>
      <c r="F153" s="2" t="s">
        <v>2226</v>
      </c>
      <c r="G153" s="2" t="s">
        <v>2227</v>
      </c>
      <c r="H153" s="2" t="s">
        <v>346</v>
      </c>
      <c r="I153" s="2" t="s">
        <v>993</v>
      </c>
      <c r="J153" s="2" t="s">
        <v>30</v>
      </c>
      <c r="K153" s="2" t="s">
        <v>30</v>
      </c>
      <c r="L153" s="2" t="s">
        <v>352</v>
      </c>
      <c r="M153" s="2" t="s">
        <v>41</v>
      </c>
      <c r="N153" s="2" t="s">
        <v>470</v>
      </c>
      <c r="O153" s="2" t="s">
        <v>138</v>
      </c>
      <c r="P153" s="2" t="s">
        <v>2076</v>
      </c>
      <c r="Q153" s="2" t="s">
        <v>194</v>
      </c>
      <c r="R153" s="2" t="s">
        <v>432</v>
      </c>
      <c r="S153" s="2" t="s">
        <v>34</v>
      </c>
      <c r="T153" s="147">
        <v>7.6970000000000001</v>
      </c>
      <c r="U153" s="2" t="s">
        <v>2228</v>
      </c>
      <c r="V153" s="160">
        <v>5.8500000000000003E-2</v>
      </c>
      <c r="W153" s="162">
        <v>5.3460000000000001E-2</v>
      </c>
      <c r="X153" s="4" t="s">
        <v>438</v>
      </c>
      <c r="Y153" s="4" t="s">
        <v>138</v>
      </c>
      <c r="Z153" s="147">
        <v>50000</v>
      </c>
      <c r="AA153" s="156">
        <v>1</v>
      </c>
      <c r="AB153" s="173">
        <v>105.43</v>
      </c>
      <c r="AD153" s="147">
        <v>52.715000000000003</v>
      </c>
      <c r="AG153" s="2" t="s">
        <v>36</v>
      </c>
      <c r="AH153" s="162">
        <v>5.0000000000000002E-5</v>
      </c>
      <c r="AI153" s="162">
        <v>1.16644882579013E-2</v>
      </c>
      <c r="AJ153" s="162">
        <v>1.1433894551809399E-3</v>
      </c>
    </row>
    <row r="154" spans="1:36">
      <c r="A154" s="2">
        <v>12904</v>
      </c>
      <c r="B154" s="2">
        <v>12905</v>
      </c>
      <c r="C154" s="2" t="s">
        <v>2229</v>
      </c>
      <c r="D154" s="2" t="s">
        <v>2230</v>
      </c>
      <c r="E154" s="4" t="s">
        <v>1359</v>
      </c>
      <c r="F154" s="2" t="s">
        <v>2231</v>
      </c>
      <c r="G154" s="2" t="s">
        <v>2232</v>
      </c>
      <c r="H154" s="2" t="s">
        <v>346</v>
      </c>
      <c r="I154" s="2" t="s">
        <v>196</v>
      </c>
      <c r="J154" s="2" t="s">
        <v>30</v>
      </c>
      <c r="K154" s="2" t="s">
        <v>30</v>
      </c>
      <c r="L154" s="2" t="s">
        <v>352</v>
      </c>
      <c r="M154" s="2" t="s">
        <v>41</v>
      </c>
      <c r="N154" s="2" t="s">
        <v>489</v>
      </c>
      <c r="O154" s="2" t="s">
        <v>138</v>
      </c>
      <c r="P154" s="2" t="s">
        <v>2067</v>
      </c>
      <c r="Q154" s="2" t="s">
        <v>440</v>
      </c>
      <c r="R154" s="2" t="s">
        <v>432</v>
      </c>
      <c r="S154" s="2" t="s">
        <v>34</v>
      </c>
      <c r="T154" s="147">
        <v>5.1120000000000001</v>
      </c>
      <c r="U154" s="2" t="s">
        <v>2233</v>
      </c>
      <c r="V154" s="160">
        <v>3.1800000000000002E-2</v>
      </c>
      <c r="W154" s="162">
        <v>3.049E-2</v>
      </c>
      <c r="X154" s="4" t="s">
        <v>438</v>
      </c>
      <c r="Y154" s="4" t="s">
        <v>138</v>
      </c>
      <c r="Z154" s="147">
        <v>60000</v>
      </c>
      <c r="AA154" s="156">
        <v>1</v>
      </c>
      <c r="AB154" s="173">
        <v>102.65</v>
      </c>
      <c r="AD154" s="147">
        <v>61.59</v>
      </c>
      <c r="AG154" s="2" t="s">
        <v>36</v>
      </c>
      <c r="AH154" s="162">
        <v>2.6899999999999998E-4</v>
      </c>
      <c r="AI154" s="162">
        <v>1.3628299948859701E-2</v>
      </c>
      <c r="AJ154" s="162">
        <v>1.33588839124716E-3</v>
      </c>
    </row>
    <row r="155" spans="1:36">
      <c r="A155" s="2">
        <v>12904</v>
      </c>
      <c r="B155" s="2">
        <v>12905</v>
      </c>
      <c r="C155" s="2" t="s">
        <v>2234</v>
      </c>
      <c r="D155" s="2" t="s">
        <v>2235</v>
      </c>
      <c r="E155" s="4" t="s">
        <v>1359</v>
      </c>
      <c r="F155" s="2" t="s">
        <v>2239</v>
      </c>
      <c r="G155" s="2" t="s">
        <v>2240</v>
      </c>
      <c r="H155" s="2" t="s">
        <v>346</v>
      </c>
      <c r="I155" s="2" t="s">
        <v>196</v>
      </c>
      <c r="J155" s="2" t="s">
        <v>30</v>
      </c>
      <c r="K155" s="2" t="s">
        <v>30</v>
      </c>
      <c r="L155" s="2" t="s">
        <v>352</v>
      </c>
      <c r="M155" s="2" t="s">
        <v>41</v>
      </c>
      <c r="N155" s="2" t="s">
        <v>465</v>
      </c>
      <c r="O155" s="2" t="s">
        <v>138</v>
      </c>
      <c r="P155" s="2" t="s">
        <v>193</v>
      </c>
      <c r="Q155" s="2" t="s">
        <v>194</v>
      </c>
      <c r="R155" s="2" t="s">
        <v>432</v>
      </c>
      <c r="S155" s="2" t="s">
        <v>34</v>
      </c>
      <c r="T155" s="147">
        <v>7.1369999999999996</v>
      </c>
      <c r="U155" s="2" t="s">
        <v>2241</v>
      </c>
      <c r="V155" s="160">
        <v>0.03</v>
      </c>
      <c r="W155" s="162">
        <v>2.597E-2</v>
      </c>
      <c r="X155" s="4" t="s">
        <v>438</v>
      </c>
      <c r="Y155" s="4" t="s">
        <v>138</v>
      </c>
      <c r="Z155" s="147">
        <v>94000</v>
      </c>
      <c r="AA155" s="156">
        <v>1</v>
      </c>
      <c r="AB155" s="173">
        <v>109.5</v>
      </c>
      <c r="AD155" s="147">
        <v>102.93</v>
      </c>
      <c r="AG155" s="2" t="s">
        <v>36</v>
      </c>
      <c r="AH155" s="162">
        <v>2.3E-5</v>
      </c>
      <c r="AI155" s="162">
        <v>2.27757901239833E-2</v>
      </c>
      <c r="AJ155" s="162">
        <v>2.2325538579488599E-3</v>
      </c>
    </row>
    <row r="156" spans="1:36">
      <c r="A156" s="2">
        <v>12904</v>
      </c>
      <c r="B156" s="2">
        <v>12905</v>
      </c>
      <c r="C156" s="2" t="s">
        <v>2234</v>
      </c>
      <c r="D156" s="2" t="s">
        <v>2235</v>
      </c>
      <c r="E156" s="4" t="s">
        <v>1359</v>
      </c>
      <c r="F156" s="2" t="s">
        <v>2417</v>
      </c>
      <c r="G156" s="2" t="s">
        <v>2418</v>
      </c>
      <c r="H156" s="2" t="s">
        <v>346</v>
      </c>
      <c r="I156" s="2" t="s">
        <v>196</v>
      </c>
      <c r="J156" s="2" t="s">
        <v>30</v>
      </c>
      <c r="K156" s="2" t="s">
        <v>30</v>
      </c>
      <c r="L156" s="2" t="s">
        <v>352</v>
      </c>
      <c r="M156" s="2" t="s">
        <v>41</v>
      </c>
      <c r="N156" s="2" t="s">
        <v>465</v>
      </c>
      <c r="O156" s="2" t="s">
        <v>138</v>
      </c>
      <c r="P156" s="2" t="s">
        <v>193</v>
      </c>
      <c r="Q156" s="2" t="s">
        <v>194</v>
      </c>
      <c r="R156" s="2" t="s">
        <v>432</v>
      </c>
      <c r="S156" s="2" t="s">
        <v>34</v>
      </c>
      <c r="T156" s="147">
        <v>10.058999999999999</v>
      </c>
      <c r="U156" s="2" t="s">
        <v>2419</v>
      </c>
      <c r="V156" s="160">
        <v>3.2000000000000001E-2</v>
      </c>
      <c r="W156" s="162">
        <v>2.7959999999999999E-2</v>
      </c>
      <c r="X156" s="4" t="s">
        <v>438</v>
      </c>
      <c r="Y156" s="4" t="s">
        <v>138</v>
      </c>
      <c r="Z156" s="147">
        <v>94000</v>
      </c>
      <c r="AA156" s="156">
        <v>1</v>
      </c>
      <c r="AB156" s="173">
        <v>110.87</v>
      </c>
      <c r="AD156" s="147">
        <v>104.218</v>
      </c>
      <c r="AG156" s="2" t="s">
        <v>36</v>
      </c>
      <c r="AH156" s="162">
        <v>1.9000000000000001E-5</v>
      </c>
      <c r="AI156" s="162">
        <v>2.3060747498137298E-2</v>
      </c>
      <c r="AJ156" s="162">
        <v>2.26048626694786E-3</v>
      </c>
    </row>
    <row r="157" spans="1:36">
      <c r="A157" s="2">
        <v>12904</v>
      </c>
      <c r="B157" s="2">
        <v>12905</v>
      </c>
      <c r="C157" s="2" t="s">
        <v>2234</v>
      </c>
      <c r="D157" s="2" t="s">
        <v>2235</v>
      </c>
      <c r="E157" s="4" t="s">
        <v>1359</v>
      </c>
      <c r="F157" s="2" t="s">
        <v>2242</v>
      </c>
      <c r="G157" s="2" t="s">
        <v>2243</v>
      </c>
      <c r="H157" s="2" t="s">
        <v>346</v>
      </c>
      <c r="I157" s="2" t="s">
        <v>196</v>
      </c>
      <c r="J157" s="2" t="s">
        <v>30</v>
      </c>
      <c r="K157" s="2" t="s">
        <v>30</v>
      </c>
      <c r="L157" s="2" t="s">
        <v>352</v>
      </c>
      <c r="M157" s="2" t="s">
        <v>31</v>
      </c>
      <c r="N157" s="2" t="s">
        <v>465</v>
      </c>
      <c r="O157" s="2" t="s">
        <v>138</v>
      </c>
      <c r="P157" s="2" t="s">
        <v>193</v>
      </c>
      <c r="Q157" s="2" t="s">
        <v>194</v>
      </c>
      <c r="R157" s="2" t="s">
        <v>432</v>
      </c>
      <c r="S157" s="2" t="s">
        <v>34</v>
      </c>
      <c r="T157" s="147">
        <v>7.8319999999999999</v>
      </c>
      <c r="U157" s="2" t="s">
        <v>2244</v>
      </c>
      <c r="V157" s="160">
        <v>2.9899999999999999E-2</v>
      </c>
      <c r="W157" s="162">
        <v>2.759E-2</v>
      </c>
      <c r="X157" s="4" t="s">
        <v>438</v>
      </c>
      <c r="Y157" s="4" t="s">
        <v>138</v>
      </c>
      <c r="Z157" s="147">
        <v>95303</v>
      </c>
      <c r="AA157" s="156">
        <v>1</v>
      </c>
      <c r="AB157" s="173">
        <v>103.17</v>
      </c>
      <c r="AD157" s="147">
        <v>98.323999999999998</v>
      </c>
      <c r="AG157" s="2" t="s">
        <v>36</v>
      </c>
      <c r="AH157" s="162">
        <v>2.4600000000000002E-4</v>
      </c>
      <c r="AI157" s="162">
        <v>2.1756622771651399E-2</v>
      </c>
      <c r="AJ157" s="162">
        <v>2.1326519010043199E-3</v>
      </c>
    </row>
    <row r="158" spans="1:36">
      <c r="A158" s="2">
        <v>12904</v>
      </c>
      <c r="B158" s="2">
        <v>12905</v>
      </c>
      <c r="C158" s="2" t="s">
        <v>2245</v>
      </c>
      <c r="D158" s="2" t="s">
        <v>2246</v>
      </c>
      <c r="E158" s="4" t="s">
        <v>1359</v>
      </c>
      <c r="F158" s="2" t="s">
        <v>2247</v>
      </c>
      <c r="G158" s="2" t="s">
        <v>2248</v>
      </c>
      <c r="H158" s="2" t="s">
        <v>346</v>
      </c>
      <c r="I158" s="2" t="s">
        <v>196</v>
      </c>
      <c r="J158" s="2" t="s">
        <v>30</v>
      </c>
      <c r="K158" s="2" t="s">
        <v>30</v>
      </c>
      <c r="L158" s="2" t="s">
        <v>352</v>
      </c>
      <c r="M158" s="2" t="s">
        <v>41</v>
      </c>
      <c r="N158" s="2" t="s">
        <v>473</v>
      </c>
      <c r="O158" s="2" t="s">
        <v>138</v>
      </c>
      <c r="P158" s="2" t="s">
        <v>1370</v>
      </c>
      <c r="Q158" s="2" t="s">
        <v>194</v>
      </c>
      <c r="R158" s="2" t="s">
        <v>432</v>
      </c>
      <c r="S158" s="2" t="s">
        <v>34</v>
      </c>
      <c r="T158" s="147">
        <v>3.8740000000000001</v>
      </c>
      <c r="U158" s="2" t="s">
        <v>2249</v>
      </c>
      <c r="V158" s="160">
        <v>2.5899999999999999E-2</v>
      </c>
      <c r="W158" s="162">
        <v>2.7470000000000001E-2</v>
      </c>
      <c r="X158" s="4" t="s">
        <v>438</v>
      </c>
      <c r="Y158" s="4" t="s">
        <v>138</v>
      </c>
      <c r="Z158" s="147">
        <v>39000</v>
      </c>
      <c r="AA158" s="156">
        <v>1</v>
      </c>
      <c r="AB158" s="173">
        <v>105.24</v>
      </c>
      <c r="AD158" s="147">
        <v>41.043999999999997</v>
      </c>
      <c r="AG158" s="2" t="s">
        <v>36</v>
      </c>
      <c r="AH158" s="162">
        <v>5.7000000000000003E-5</v>
      </c>
      <c r="AI158" s="162">
        <v>9.0819043965095006E-3</v>
      </c>
      <c r="AJ158" s="162">
        <v>8.9023654448761296E-4</v>
      </c>
    </row>
    <row r="159" spans="1:36">
      <c r="A159" s="2">
        <v>12904</v>
      </c>
      <c r="B159" s="2">
        <v>12905</v>
      </c>
      <c r="C159" s="2" t="s">
        <v>2250</v>
      </c>
      <c r="D159" s="2" t="s">
        <v>2251</v>
      </c>
      <c r="E159" s="4" t="s">
        <v>338</v>
      </c>
      <c r="F159" s="2" t="s">
        <v>2252</v>
      </c>
      <c r="G159" s="2" t="s">
        <v>2253</v>
      </c>
      <c r="H159" s="2" t="s">
        <v>346</v>
      </c>
      <c r="I159" s="2" t="s">
        <v>993</v>
      </c>
      <c r="J159" s="2" t="s">
        <v>30</v>
      </c>
      <c r="K159" s="2" t="s">
        <v>30</v>
      </c>
      <c r="L159" s="2" t="s">
        <v>352</v>
      </c>
      <c r="M159" s="2" t="s">
        <v>41</v>
      </c>
      <c r="N159" s="2" t="s">
        <v>479</v>
      </c>
      <c r="O159" s="2" t="s">
        <v>138</v>
      </c>
      <c r="P159" s="2" t="s">
        <v>2093</v>
      </c>
      <c r="Q159" s="2" t="s">
        <v>194</v>
      </c>
      <c r="R159" s="2" t="s">
        <v>432</v>
      </c>
      <c r="S159" s="2" t="s">
        <v>34</v>
      </c>
      <c r="T159" s="147">
        <v>2.93</v>
      </c>
      <c r="U159" s="2" t="s">
        <v>2254</v>
      </c>
      <c r="V159" s="160">
        <v>2.24E-2</v>
      </c>
      <c r="W159" s="162">
        <v>4.589E-2</v>
      </c>
      <c r="X159" s="4" t="s">
        <v>438</v>
      </c>
      <c r="Y159" s="4" t="s">
        <v>138</v>
      </c>
      <c r="Z159" s="147">
        <v>14115.16</v>
      </c>
      <c r="AA159" s="156">
        <v>1</v>
      </c>
      <c r="AB159" s="173">
        <v>94.01</v>
      </c>
      <c r="AD159" s="147">
        <v>13.27</v>
      </c>
      <c r="AG159" s="2" t="s">
        <v>36</v>
      </c>
      <c r="AH159" s="162">
        <v>2.5999999999999998E-5</v>
      </c>
      <c r="AI159" s="162">
        <v>2.9362385583894899E-3</v>
      </c>
      <c r="AJ159" s="162">
        <v>2.8781924515926298E-4</v>
      </c>
    </row>
    <row r="160" spans="1:36">
      <c r="A160" s="2">
        <v>12904</v>
      </c>
      <c r="B160" s="2">
        <v>12905</v>
      </c>
      <c r="C160" s="2" t="s">
        <v>1810</v>
      </c>
      <c r="D160" s="2" t="s">
        <v>1811</v>
      </c>
      <c r="E160" s="4" t="s">
        <v>1359</v>
      </c>
      <c r="F160" s="2" t="s">
        <v>2255</v>
      </c>
      <c r="G160" s="2" t="s">
        <v>2256</v>
      </c>
      <c r="H160" s="2" t="s">
        <v>346</v>
      </c>
      <c r="I160" s="2" t="s">
        <v>993</v>
      </c>
      <c r="J160" s="2" t="s">
        <v>30</v>
      </c>
      <c r="K160" s="2" t="s">
        <v>30</v>
      </c>
      <c r="L160" s="2" t="s">
        <v>352</v>
      </c>
      <c r="M160" s="2" t="s">
        <v>41</v>
      </c>
      <c r="N160" s="2" t="s">
        <v>470</v>
      </c>
      <c r="O160" s="2" t="s">
        <v>138</v>
      </c>
      <c r="P160" s="2" t="s">
        <v>1370</v>
      </c>
      <c r="Q160" s="2" t="s">
        <v>194</v>
      </c>
      <c r="R160" s="2" t="s">
        <v>432</v>
      </c>
      <c r="S160" s="2" t="s">
        <v>34</v>
      </c>
      <c r="T160" s="147">
        <v>4.694</v>
      </c>
      <c r="U160" s="2" t="s">
        <v>2257</v>
      </c>
      <c r="V160" s="160">
        <v>5.2499999999999998E-2</v>
      </c>
      <c r="W160" s="162">
        <v>4.6530000000000002E-2</v>
      </c>
      <c r="X160" s="4" t="s">
        <v>438</v>
      </c>
      <c r="Y160" s="4" t="s">
        <v>138</v>
      </c>
      <c r="Z160" s="147">
        <v>59000</v>
      </c>
      <c r="AA160" s="156">
        <v>1</v>
      </c>
      <c r="AB160" s="173">
        <v>103.89</v>
      </c>
      <c r="AD160" s="147">
        <v>61.295000000000002</v>
      </c>
      <c r="AG160" s="2" t="s">
        <v>36</v>
      </c>
      <c r="AH160" s="162">
        <v>1.18E-4</v>
      </c>
      <c r="AI160" s="162">
        <v>1.35630460820807E-2</v>
      </c>
      <c r="AJ160" s="162">
        <v>1.32949200406452E-3</v>
      </c>
    </row>
    <row r="161" spans="1:36">
      <c r="A161" s="2">
        <v>12904</v>
      </c>
      <c r="B161" s="2">
        <v>12905</v>
      </c>
      <c r="C161" s="2" t="s">
        <v>2258</v>
      </c>
      <c r="D161" s="2" t="s">
        <v>2259</v>
      </c>
      <c r="E161" s="4" t="s">
        <v>1359</v>
      </c>
      <c r="F161" s="2" t="s">
        <v>2260</v>
      </c>
      <c r="G161" s="2" t="s">
        <v>2261</v>
      </c>
      <c r="H161" s="2" t="s">
        <v>346</v>
      </c>
      <c r="I161" s="2" t="s">
        <v>993</v>
      </c>
      <c r="J161" s="2" t="s">
        <v>30</v>
      </c>
      <c r="K161" s="2" t="s">
        <v>30</v>
      </c>
      <c r="L161" s="2" t="s">
        <v>352</v>
      </c>
      <c r="M161" s="2" t="s">
        <v>31</v>
      </c>
      <c r="N161" s="2" t="s">
        <v>470</v>
      </c>
      <c r="O161" s="2" t="s">
        <v>138</v>
      </c>
      <c r="P161" s="2" t="s">
        <v>1370</v>
      </c>
      <c r="Q161" s="2" t="s">
        <v>194</v>
      </c>
      <c r="R161" s="2" t="s">
        <v>432</v>
      </c>
      <c r="S161" s="2" t="s">
        <v>34</v>
      </c>
      <c r="T161" s="147">
        <v>8.5109999999999992</v>
      </c>
      <c r="U161" s="2" t="s">
        <v>2262</v>
      </c>
      <c r="V161" s="160">
        <v>5.5100000000000003E-2</v>
      </c>
      <c r="W161" s="162">
        <v>5.1450000000000003E-2</v>
      </c>
      <c r="X161" s="4" t="s">
        <v>438</v>
      </c>
      <c r="Y161" s="4" t="s">
        <v>138</v>
      </c>
      <c r="Z161" s="147">
        <v>50000</v>
      </c>
      <c r="AA161" s="156">
        <v>1</v>
      </c>
      <c r="AB161" s="173">
        <v>104.59</v>
      </c>
      <c r="AD161" s="147">
        <v>52.295000000000002</v>
      </c>
      <c r="AG161" s="2" t="s">
        <v>36</v>
      </c>
      <c r="AH161" s="162">
        <v>1E-4</v>
      </c>
      <c r="AI161" s="162">
        <v>1.15715529440757E-2</v>
      </c>
      <c r="AJ161" s="162">
        <v>1.1342796463755501E-3</v>
      </c>
    </row>
    <row r="162" spans="1:36">
      <c r="A162" s="2">
        <v>12904</v>
      </c>
      <c r="B162" s="2">
        <v>12905</v>
      </c>
      <c r="C162" s="2" t="s">
        <v>2258</v>
      </c>
      <c r="D162" s="2" t="s">
        <v>2259</v>
      </c>
      <c r="E162" s="4" t="s">
        <v>1359</v>
      </c>
      <c r="F162" s="2" t="s">
        <v>2263</v>
      </c>
      <c r="G162" s="2" t="s">
        <v>2264</v>
      </c>
      <c r="H162" s="2" t="s">
        <v>346</v>
      </c>
      <c r="I162" s="2" t="s">
        <v>993</v>
      </c>
      <c r="J162" s="2" t="s">
        <v>30</v>
      </c>
      <c r="K162" s="2" t="s">
        <v>30</v>
      </c>
      <c r="L162" s="2" t="s">
        <v>352</v>
      </c>
      <c r="M162" s="2" t="s">
        <v>41</v>
      </c>
      <c r="N162" s="2" t="s">
        <v>504</v>
      </c>
      <c r="O162" s="2" t="s">
        <v>138</v>
      </c>
      <c r="P162" s="2" t="s">
        <v>1370</v>
      </c>
      <c r="Q162" s="2" t="s">
        <v>194</v>
      </c>
      <c r="R162" s="2" t="s">
        <v>432</v>
      </c>
      <c r="S162" s="2" t="s">
        <v>34</v>
      </c>
      <c r="T162" s="147">
        <v>7.202</v>
      </c>
      <c r="U162" s="2" t="s">
        <v>2265</v>
      </c>
      <c r="V162" s="160">
        <v>5.3100000000000001E-2</v>
      </c>
      <c r="W162" s="162">
        <v>4.9430000000000002E-2</v>
      </c>
      <c r="X162" s="4" t="s">
        <v>438</v>
      </c>
      <c r="Y162" s="4" t="s">
        <v>138</v>
      </c>
      <c r="Z162" s="147">
        <v>58279</v>
      </c>
      <c r="AA162" s="156">
        <v>1</v>
      </c>
      <c r="AB162" s="173">
        <v>105.3</v>
      </c>
      <c r="AD162" s="147">
        <v>61.368000000000002</v>
      </c>
      <c r="AG162" s="2" t="s">
        <v>36</v>
      </c>
      <c r="AH162" s="162">
        <v>4.6E-5</v>
      </c>
      <c r="AI162" s="162">
        <v>1.35791298657856E-2</v>
      </c>
      <c r="AJ162" s="162">
        <v>1.33106858661842E-3</v>
      </c>
    </row>
    <row r="163" spans="1:36">
      <c r="A163" s="2">
        <v>12904</v>
      </c>
      <c r="B163" s="2">
        <v>12905</v>
      </c>
      <c r="C163" s="2" t="s">
        <v>1205</v>
      </c>
      <c r="D163" s="2" t="s">
        <v>1814</v>
      </c>
      <c r="E163" s="4" t="s">
        <v>1359</v>
      </c>
      <c r="F163" s="2" t="s">
        <v>2266</v>
      </c>
      <c r="G163" s="2" t="s">
        <v>2267</v>
      </c>
      <c r="H163" s="2" t="s">
        <v>346</v>
      </c>
      <c r="I163" s="2" t="s">
        <v>196</v>
      </c>
      <c r="J163" s="2" t="s">
        <v>30</v>
      </c>
      <c r="K163" s="2" t="s">
        <v>30</v>
      </c>
      <c r="L163" s="2" t="s">
        <v>352</v>
      </c>
      <c r="M163" s="2" t="s">
        <v>41</v>
      </c>
      <c r="N163" s="2" t="s">
        <v>473</v>
      </c>
      <c r="O163" s="2" t="s">
        <v>138</v>
      </c>
      <c r="P163" s="2" t="s">
        <v>193</v>
      </c>
      <c r="Q163" s="2" t="s">
        <v>194</v>
      </c>
      <c r="R163" s="2" t="s">
        <v>432</v>
      </c>
      <c r="S163" s="2" t="s">
        <v>34</v>
      </c>
      <c r="T163" s="147">
        <v>0.995</v>
      </c>
      <c r="U163" s="2" t="s">
        <v>2268</v>
      </c>
      <c r="V163" s="160">
        <v>8.3000000000000001E-3</v>
      </c>
      <c r="W163" s="162">
        <v>2.4899999999999999E-2</v>
      </c>
      <c r="X163" s="4" t="s">
        <v>438</v>
      </c>
      <c r="Y163" s="4" t="s">
        <v>138</v>
      </c>
      <c r="Z163" s="147">
        <v>5558</v>
      </c>
      <c r="AA163" s="156">
        <v>1</v>
      </c>
      <c r="AB163" s="173">
        <v>115.16</v>
      </c>
      <c r="AD163" s="147">
        <v>6.4009999999999998</v>
      </c>
      <c r="AG163" s="2" t="s">
        <v>36</v>
      </c>
      <c r="AH163" s="162">
        <v>3.9999999999999998E-6</v>
      </c>
      <c r="AI163" s="162">
        <v>1.4162883346145801E-3</v>
      </c>
      <c r="AJ163" s="162">
        <v>1.3882899202176001E-4</v>
      </c>
    </row>
    <row r="164" spans="1:36">
      <c r="A164" s="2">
        <v>12904</v>
      </c>
      <c r="B164" s="2">
        <v>12905</v>
      </c>
      <c r="C164" s="2" t="s">
        <v>1205</v>
      </c>
      <c r="D164" s="2" t="s">
        <v>1814</v>
      </c>
      <c r="E164" s="4" t="s">
        <v>1359</v>
      </c>
      <c r="F164" s="2" t="s">
        <v>2269</v>
      </c>
      <c r="G164" s="2" t="s">
        <v>2270</v>
      </c>
      <c r="H164" s="2" t="s">
        <v>346</v>
      </c>
      <c r="I164" s="2" t="s">
        <v>196</v>
      </c>
      <c r="J164" s="2" t="s">
        <v>30</v>
      </c>
      <c r="K164" s="2" t="s">
        <v>30</v>
      </c>
      <c r="L164" s="2" t="s">
        <v>352</v>
      </c>
      <c r="M164" s="2" t="s">
        <v>41</v>
      </c>
      <c r="N164" s="2" t="s">
        <v>473</v>
      </c>
      <c r="O164" s="2" t="s">
        <v>138</v>
      </c>
      <c r="P164" s="2" t="s">
        <v>193</v>
      </c>
      <c r="Q164" s="2" t="s">
        <v>194</v>
      </c>
      <c r="R164" s="2" t="s">
        <v>432</v>
      </c>
      <c r="S164" s="2" t="s">
        <v>34</v>
      </c>
      <c r="T164" s="147">
        <v>4.3879999999999999</v>
      </c>
      <c r="U164" s="2" t="s">
        <v>2271</v>
      </c>
      <c r="V164" s="160">
        <v>2.0199999999999999E-2</v>
      </c>
      <c r="W164" s="162">
        <v>2.6360000000000001E-2</v>
      </c>
      <c r="X164" s="4" t="s">
        <v>438</v>
      </c>
      <c r="Y164" s="4" t="s">
        <v>138</v>
      </c>
      <c r="Z164" s="147">
        <v>63000</v>
      </c>
      <c r="AA164" s="156">
        <v>1</v>
      </c>
      <c r="AB164" s="173">
        <v>102.52</v>
      </c>
      <c r="AD164" s="147">
        <v>64.587999999999994</v>
      </c>
      <c r="AG164" s="2" t="s">
        <v>36</v>
      </c>
      <c r="AH164" s="162">
        <v>1.8E-5</v>
      </c>
      <c r="AI164" s="162">
        <v>1.4291592560106699E-2</v>
      </c>
      <c r="AJ164" s="162">
        <v>1.40090639809247E-3</v>
      </c>
    </row>
    <row r="165" spans="1:36">
      <c r="A165" s="2">
        <v>12904</v>
      </c>
      <c r="B165" s="2">
        <v>12905</v>
      </c>
      <c r="C165" s="2" t="s">
        <v>1205</v>
      </c>
      <c r="D165" s="2" t="s">
        <v>1814</v>
      </c>
      <c r="E165" s="4" t="s">
        <v>1359</v>
      </c>
      <c r="F165" s="2" t="s">
        <v>2272</v>
      </c>
      <c r="G165" s="2" t="s">
        <v>2273</v>
      </c>
      <c r="H165" s="2" t="s">
        <v>346</v>
      </c>
      <c r="I165" s="2" t="s">
        <v>196</v>
      </c>
      <c r="J165" s="2" t="s">
        <v>30</v>
      </c>
      <c r="K165" s="2" t="s">
        <v>30</v>
      </c>
      <c r="L165" s="2" t="s">
        <v>352</v>
      </c>
      <c r="M165" s="2" t="s">
        <v>41</v>
      </c>
      <c r="N165" s="2" t="s">
        <v>473</v>
      </c>
      <c r="O165" s="2" t="s">
        <v>138</v>
      </c>
      <c r="P165" s="2" t="s">
        <v>193</v>
      </c>
      <c r="Q165" s="2" t="s">
        <v>194</v>
      </c>
      <c r="R165" s="2" t="s">
        <v>432</v>
      </c>
      <c r="S165" s="2" t="s">
        <v>34</v>
      </c>
      <c r="T165" s="147">
        <v>4.3920000000000003</v>
      </c>
      <c r="U165" s="2" t="s">
        <v>2274</v>
      </c>
      <c r="V165" s="160">
        <v>1E-3</v>
      </c>
      <c r="W165" s="162">
        <v>2.581E-2</v>
      </c>
      <c r="X165" s="4" t="s">
        <v>438</v>
      </c>
      <c r="Y165" s="4" t="s">
        <v>138</v>
      </c>
      <c r="Z165" s="147">
        <v>84000</v>
      </c>
      <c r="AA165" s="156">
        <v>1</v>
      </c>
      <c r="AB165" s="173">
        <v>102.6</v>
      </c>
      <c r="AD165" s="147">
        <v>86.183999999999997</v>
      </c>
      <c r="AG165" s="2" t="s">
        <v>36</v>
      </c>
      <c r="AH165" s="162">
        <v>2.0000000000000002E-5</v>
      </c>
      <c r="AI165" s="162">
        <v>1.9070326397021099E-2</v>
      </c>
      <c r="AJ165" s="162">
        <v>1.86933276686549E-3</v>
      </c>
    </row>
    <row r="166" spans="1:36">
      <c r="A166" s="2">
        <v>12904</v>
      </c>
      <c r="B166" s="2">
        <v>12905</v>
      </c>
      <c r="C166" s="2" t="s">
        <v>1205</v>
      </c>
      <c r="D166" s="2" t="s">
        <v>1814</v>
      </c>
      <c r="E166" s="4" t="s">
        <v>1359</v>
      </c>
      <c r="F166" s="2" t="s">
        <v>2275</v>
      </c>
      <c r="G166" s="2" t="s">
        <v>2276</v>
      </c>
      <c r="H166" s="2" t="s">
        <v>346</v>
      </c>
      <c r="I166" s="2" t="s">
        <v>196</v>
      </c>
      <c r="J166" s="2" t="s">
        <v>30</v>
      </c>
      <c r="K166" s="2" t="s">
        <v>30</v>
      </c>
      <c r="L166" s="2" t="s">
        <v>352</v>
      </c>
      <c r="M166" s="2" t="s">
        <v>31</v>
      </c>
      <c r="N166" s="2" t="s">
        <v>473</v>
      </c>
      <c r="O166" s="2" t="s">
        <v>138</v>
      </c>
      <c r="P166" s="2" t="s">
        <v>1370</v>
      </c>
      <c r="Q166" s="2" t="s">
        <v>194</v>
      </c>
      <c r="R166" s="2" t="s">
        <v>432</v>
      </c>
      <c r="S166" s="2" t="s">
        <v>34</v>
      </c>
      <c r="T166" s="147">
        <v>5.2320000000000002</v>
      </c>
      <c r="U166" s="2" t="s">
        <v>2277</v>
      </c>
      <c r="V166" s="160">
        <v>3.1E-2</v>
      </c>
      <c r="W166" s="162">
        <v>2.937E-2</v>
      </c>
      <c r="X166" s="4" t="s">
        <v>438</v>
      </c>
      <c r="Y166" s="4" t="s">
        <v>138</v>
      </c>
      <c r="Z166" s="147">
        <v>60000</v>
      </c>
      <c r="AA166" s="156">
        <v>1</v>
      </c>
      <c r="AB166" s="173">
        <v>103.76</v>
      </c>
      <c r="AD166" s="147">
        <v>62.256</v>
      </c>
      <c r="AG166" s="2" t="s">
        <v>36</v>
      </c>
      <c r="AH166" s="162">
        <v>3.8999999999999999E-5</v>
      </c>
      <c r="AI166" s="162">
        <v>1.37756688036404E-2</v>
      </c>
      <c r="AJ166" s="162">
        <v>1.3503339452099899E-3</v>
      </c>
    </row>
    <row r="167" spans="1:36">
      <c r="A167" s="2">
        <v>12904</v>
      </c>
      <c r="B167" s="2">
        <v>12905</v>
      </c>
      <c r="C167" s="2" t="s">
        <v>1817</v>
      </c>
      <c r="D167" s="2" t="s">
        <v>1818</v>
      </c>
      <c r="E167" s="4" t="s">
        <v>1359</v>
      </c>
      <c r="F167" s="2" t="s">
        <v>2278</v>
      </c>
      <c r="G167" s="2" t="s">
        <v>2279</v>
      </c>
      <c r="H167" s="2" t="s">
        <v>346</v>
      </c>
      <c r="I167" s="2" t="s">
        <v>196</v>
      </c>
      <c r="J167" s="2" t="s">
        <v>30</v>
      </c>
      <c r="K167" s="2" t="s">
        <v>30</v>
      </c>
      <c r="L167" s="2" t="s">
        <v>352</v>
      </c>
      <c r="M167" s="2" t="s">
        <v>41</v>
      </c>
      <c r="N167" s="2" t="s">
        <v>489</v>
      </c>
      <c r="O167" s="2" t="s">
        <v>138</v>
      </c>
      <c r="P167" s="2" t="s">
        <v>2093</v>
      </c>
      <c r="Q167" s="2" t="s">
        <v>194</v>
      </c>
      <c r="R167" s="2" t="s">
        <v>432</v>
      </c>
      <c r="S167" s="2" t="s">
        <v>34</v>
      </c>
      <c r="T167" s="147">
        <v>5.1150000000000002</v>
      </c>
      <c r="U167" s="2" t="s">
        <v>2280</v>
      </c>
      <c r="V167" s="160">
        <v>3.5000000000000001E-3</v>
      </c>
      <c r="W167" s="162">
        <v>2.9239999999999999E-2</v>
      </c>
      <c r="X167" s="4" t="s">
        <v>438</v>
      </c>
      <c r="Y167" s="4" t="s">
        <v>138</v>
      </c>
      <c r="Z167" s="147">
        <v>91601</v>
      </c>
      <c r="AA167" s="156">
        <v>1</v>
      </c>
      <c r="AB167" s="173">
        <v>100.33</v>
      </c>
      <c r="AD167" s="147">
        <v>91.903000000000006</v>
      </c>
      <c r="AG167" s="2" t="s">
        <v>36</v>
      </c>
      <c r="AH167" s="162">
        <v>2.5999999999999998E-5</v>
      </c>
      <c r="AI167" s="162">
        <v>2.0335858274028801E-2</v>
      </c>
      <c r="AJ167" s="162">
        <v>1.99338414154845E-3</v>
      </c>
    </row>
    <row r="168" spans="1:36">
      <c r="A168" s="2">
        <v>12904</v>
      </c>
      <c r="B168" s="2">
        <v>12905</v>
      </c>
      <c r="C168" s="2" t="s">
        <v>2281</v>
      </c>
      <c r="D168" s="2" t="s">
        <v>2282</v>
      </c>
      <c r="E168" s="4" t="s">
        <v>1359</v>
      </c>
      <c r="F168" s="2" t="s">
        <v>2283</v>
      </c>
      <c r="G168" s="2" t="s">
        <v>2284</v>
      </c>
      <c r="H168" s="2" t="s">
        <v>346</v>
      </c>
      <c r="I168" s="2" t="s">
        <v>993</v>
      </c>
      <c r="J168" s="2" t="s">
        <v>30</v>
      </c>
      <c r="K168" s="2" t="s">
        <v>30</v>
      </c>
      <c r="L168" s="2" t="s">
        <v>352</v>
      </c>
      <c r="M168" s="2" t="s">
        <v>31</v>
      </c>
      <c r="N168" s="2" t="s">
        <v>470</v>
      </c>
      <c r="O168" s="2" t="s">
        <v>138</v>
      </c>
      <c r="P168" s="2" t="s">
        <v>1363</v>
      </c>
      <c r="Q168" s="2" t="s">
        <v>440</v>
      </c>
      <c r="R168" s="2" t="s">
        <v>432</v>
      </c>
      <c r="S168" s="2" t="s">
        <v>34</v>
      </c>
      <c r="T168" s="147">
        <v>6.8369999999999997</v>
      </c>
      <c r="U168" s="2" t="s">
        <v>2154</v>
      </c>
      <c r="V168" s="160">
        <v>6.0699999999999997E-2</v>
      </c>
      <c r="W168" s="162">
        <v>5.0750000000000003E-2</v>
      </c>
      <c r="X168" s="4" t="s">
        <v>438</v>
      </c>
      <c r="Y168" s="4" t="s">
        <v>138</v>
      </c>
      <c r="Z168" s="147">
        <v>31122</v>
      </c>
      <c r="AA168" s="156">
        <v>1</v>
      </c>
      <c r="AB168" s="173">
        <v>107.23</v>
      </c>
      <c r="AD168" s="147">
        <v>33.372</v>
      </c>
      <c r="AG168" s="2" t="s">
        <v>36</v>
      </c>
      <c r="AH168" s="162">
        <v>4.8999999999999998E-5</v>
      </c>
      <c r="AI168" s="162">
        <v>7.3844011928287301E-3</v>
      </c>
      <c r="AJ168" s="162">
        <v>7.2384199546745101E-4</v>
      </c>
    </row>
    <row r="169" spans="1:36">
      <c r="A169" s="2">
        <v>12904</v>
      </c>
      <c r="B169" s="2">
        <v>12905</v>
      </c>
      <c r="C169" s="2" t="s">
        <v>2281</v>
      </c>
      <c r="D169" s="2" t="s">
        <v>2282</v>
      </c>
      <c r="E169" s="4" t="s">
        <v>1359</v>
      </c>
      <c r="F169" s="2" t="s">
        <v>2285</v>
      </c>
      <c r="G169" s="2" t="s">
        <v>2286</v>
      </c>
      <c r="H169" s="2" t="s">
        <v>346</v>
      </c>
      <c r="I169" s="2" t="s">
        <v>993</v>
      </c>
      <c r="J169" s="2" t="s">
        <v>30</v>
      </c>
      <c r="K169" s="2" t="s">
        <v>30</v>
      </c>
      <c r="L169" s="2" t="s">
        <v>352</v>
      </c>
      <c r="M169" s="2" t="s">
        <v>31</v>
      </c>
      <c r="N169" s="2" t="s">
        <v>470</v>
      </c>
      <c r="O169" s="2" t="s">
        <v>138</v>
      </c>
      <c r="P169" s="2" t="s">
        <v>2076</v>
      </c>
      <c r="Q169" s="2" t="s">
        <v>194</v>
      </c>
      <c r="R169" s="2" t="s">
        <v>432</v>
      </c>
      <c r="S169" s="2" t="s">
        <v>34</v>
      </c>
      <c r="T169" s="147">
        <v>6.1890000000000001</v>
      </c>
      <c r="U169" s="2" t="s">
        <v>2287</v>
      </c>
      <c r="V169" s="160">
        <v>6.0699999999999997E-2</v>
      </c>
      <c r="W169" s="162">
        <v>5.0209999999999998E-2</v>
      </c>
      <c r="X169" s="4" t="s">
        <v>438</v>
      </c>
      <c r="Y169" s="4" t="s">
        <v>138</v>
      </c>
      <c r="Z169" s="147">
        <v>91649</v>
      </c>
      <c r="AA169" s="156">
        <v>1</v>
      </c>
      <c r="AB169" s="173">
        <v>106.87</v>
      </c>
      <c r="AD169" s="147">
        <v>97.944999999999993</v>
      </c>
      <c r="AG169" s="2" t="s">
        <v>36</v>
      </c>
      <c r="AH169" s="162">
        <v>1.46E-4</v>
      </c>
      <c r="AI169" s="162">
        <v>2.1672799809601299E-2</v>
      </c>
      <c r="AJ169" s="162">
        <v>2.1244353132903E-3</v>
      </c>
    </row>
    <row r="170" spans="1:36">
      <c r="A170" s="2">
        <v>12904</v>
      </c>
      <c r="B170" s="2">
        <v>12905</v>
      </c>
      <c r="C170" s="2" t="s">
        <v>1821</v>
      </c>
      <c r="D170" s="2" t="s">
        <v>1822</v>
      </c>
      <c r="E170" s="4" t="s">
        <v>1359</v>
      </c>
      <c r="F170" s="2" t="s">
        <v>2288</v>
      </c>
      <c r="G170" s="2" t="s">
        <v>2289</v>
      </c>
      <c r="H170" s="2" t="s">
        <v>346</v>
      </c>
      <c r="I170" s="2" t="s">
        <v>993</v>
      </c>
      <c r="J170" s="2" t="s">
        <v>30</v>
      </c>
      <c r="K170" s="2" t="s">
        <v>30</v>
      </c>
      <c r="L170" s="2" t="s">
        <v>352</v>
      </c>
      <c r="M170" s="2" t="s">
        <v>41</v>
      </c>
      <c r="N170" s="2" t="s">
        <v>489</v>
      </c>
      <c r="O170" s="2" t="s">
        <v>138</v>
      </c>
      <c r="P170" s="2" t="s">
        <v>2067</v>
      </c>
      <c r="Q170" s="2" t="s">
        <v>440</v>
      </c>
      <c r="R170" s="2" t="s">
        <v>432</v>
      </c>
      <c r="S170" s="2" t="s">
        <v>34</v>
      </c>
      <c r="T170" s="147">
        <v>4.8819999999999997</v>
      </c>
      <c r="U170" s="2" t="s">
        <v>2233</v>
      </c>
      <c r="V170" s="160">
        <v>5.4800000000000001E-2</v>
      </c>
      <c r="W170" s="162">
        <v>4.8259999999999997E-2</v>
      </c>
      <c r="X170" s="4" t="s">
        <v>438</v>
      </c>
      <c r="Y170" s="4" t="s">
        <v>138</v>
      </c>
      <c r="Z170" s="147">
        <v>38000</v>
      </c>
      <c r="AA170" s="156">
        <v>1</v>
      </c>
      <c r="AB170" s="173">
        <v>103.44</v>
      </c>
      <c r="AD170" s="147">
        <v>39.307000000000002</v>
      </c>
      <c r="AG170" s="2" t="s">
        <v>36</v>
      </c>
      <c r="AH170" s="162">
        <v>1.27E-4</v>
      </c>
      <c r="AI170" s="162">
        <v>8.6976832562075009E-3</v>
      </c>
      <c r="AJ170" s="162">
        <v>8.52573992083626E-4</v>
      </c>
    </row>
    <row r="171" spans="1:36">
      <c r="A171" s="2">
        <v>12904</v>
      </c>
      <c r="B171" s="2">
        <v>12905</v>
      </c>
      <c r="C171" s="2" t="s">
        <v>1821</v>
      </c>
      <c r="D171" s="2" t="s">
        <v>1822</v>
      </c>
      <c r="E171" s="4" t="s">
        <v>1359</v>
      </c>
      <c r="F171" s="2" t="s">
        <v>2290</v>
      </c>
      <c r="G171" s="2" t="s">
        <v>2291</v>
      </c>
      <c r="H171" s="2" t="s">
        <v>346</v>
      </c>
      <c r="I171" s="2" t="s">
        <v>993</v>
      </c>
      <c r="J171" s="2" t="s">
        <v>30</v>
      </c>
      <c r="K171" s="2" t="s">
        <v>30</v>
      </c>
      <c r="L171" s="2" t="s">
        <v>352</v>
      </c>
      <c r="M171" s="2" t="s">
        <v>31</v>
      </c>
      <c r="N171" s="2" t="s">
        <v>489</v>
      </c>
      <c r="O171" s="2" t="s">
        <v>138</v>
      </c>
      <c r="P171" s="2" t="s">
        <v>2067</v>
      </c>
      <c r="Q171" s="2" t="s">
        <v>440</v>
      </c>
      <c r="R171" s="2" t="s">
        <v>432</v>
      </c>
      <c r="S171" s="2" t="s">
        <v>34</v>
      </c>
      <c r="T171" s="147">
        <v>6.5540000000000003</v>
      </c>
      <c r="U171" s="2" t="s">
        <v>2188</v>
      </c>
      <c r="V171" s="160">
        <v>5.2900000000000003E-2</v>
      </c>
      <c r="W171" s="162">
        <v>5.169E-2</v>
      </c>
      <c r="X171" s="4" t="s">
        <v>438</v>
      </c>
      <c r="Y171" s="4" t="s">
        <v>138</v>
      </c>
      <c r="Z171" s="147">
        <v>60000</v>
      </c>
      <c r="AA171" s="156">
        <v>1</v>
      </c>
      <c r="AB171" s="173">
        <v>101.2</v>
      </c>
      <c r="AD171" s="147">
        <v>60.72</v>
      </c>
      <c r="AG171" s="2" t="s">
        <v>36</v>
      </c>
      <c r="AH171" s="162">
        <v>1.0900000000000001E-4</v>
      </c>
      <c r="AI171" s="162">
        <v>1.34357910845066E-2</v>
      </c>
      <c r="AJ171" s="162">
        <v>1.3170180730074301E-3</v>
      </c>
    </row>
    <row r="172" spans="1:36">
      <c r="A172" s="2">
        <v>12904</v>
      </c>
      <c r="B172" s="2">
        <v>12905</v>
      </c>
      <c r="C172" s="2" t="s">
        <v>2292</v>
      </c>
      <c r="D172" s="2" t="s">
        <v>2293</v>
      </c>
      <c r="E172" s="4" t="s">
        <v>1359</v>
      </c>
      <c r="F172" s="2" t="s">
        <v>2294</v>
      </c>
      <c r="G172" s="2" t="s">
        <v>2295</v>
      </c>
      <c r="H172" s="2" t="s">
        <v>346</v>
      </c>
      <c r="I172" s="2" t="s">
        <v>196</v>
      </c>
      <c r="J172" s="2" t="s">
        <v>30</v>
      </c>
      <c r="K172" s="2" t="s">
        <v>30</v>
      </c>
      <c r="L172" s="2" t="s">
        <v>352</v>
      </c>
      <c r="M172" s="2" t="s">
        <v>41</v>
      </c>
      <c r="N172" s="2" t="s">
        <v>489</v>
      </c>
      <c r="O172" s="2" t="s">
        <v>138</v>
      </c>
      <c r="P172" s="2" t="s">
        <v>2076</v>
      </c>
      <c r="Q172" s="2" t="s">
        <v>194</v>
      </c>
      <c r="R172" s="2" t="s">
        <v>432</v>
      </c>
      <c r="S172" s="2" t="s">
        <v>34</v>
      </c>
      <c r="T172" s="147">
        <v>5.1100000000000003</v>
      </c>
      <c r="U172" s="2" t="s">
        <v>2296</v>
      </c>
      <c r="V172" s="160">
        <v>9.7000000000000003E-3</v>
      </c>
      <c r="W172" s="162">
        <v>3.2030000000000003E-2</v>
      </c>
      <c r="X172" s="4" t="s">
        <v>438</v>
      </c>
      <c r="Y172" s="4" t="s">
        <v>138</v>
      </c>
      <c r="Z172" s="147">
        <v>81529.41</v>
      </c>
      <c r="AA172" s="156">
        <v>1</v>
      </c>
      <c r="AB172" s="173">
        <v>103.36</v>
      </c>
      <c r="AD172" s="147">
        <v>84.269000000000005</v>
      </c>
      <c r="AG172" s="2" t="s">
        <v>36</v>
      </c>
      <c r="AH172" s="162">
        <v>1.35E-4</v>
      </c>
      <c r="AI172" s="162">
        <v>1.8646540962371401E-2</v>
      </c>
      <c r="AJ172" s="162">
        <v>1.82779199915033E-3</v>
      </c>
    </row>
    <row r="173" spans="1:36">
      <c r="A173" s="2">
        <v>12904</v>
      </c>
      <c r="B173" s="2">
        <v>12905</v>
      </c>
      <c r="C173" s="2" t="s">
        <v>2297</v>
      </c>
      <c r="D173" s="2" t="s">
        <v>2298</v>
      </c>
      <c r="E173" s="4" t="s">
        <v>1359</v>
      </c>
      <c r="F173" s="2" t="s">
        <v>2430</v>
      </c>
      <c r="G173" s="2" t="s">
        <v>2431</v>
      </c>
      <c r="H173" s="2" t="s">
        <v>346</v>
      </c>
      <c r="I173" s="2" t="s">
        <v>196</v>
      </c>
      <c r="J173" s="2" t="s">
        <v>30</v>
      </c>
      <c r="K173" s="2" t="s">
        <v>30</v>
      </c>
      <c r="L173" s="2" t="s">
        <v>352</v>
      </c>
      <c r="M173" s="2" t="s">
        <v>41</v>
      </c>
      <c r="N173" s="2" t="s">
        <v>473</v>
      </c>
      <c r="O173" s="2" t="s">
        <v>138</v>
      </c>
      <c r="P173" s="2" t="s">
        <v>193</v>
      </c>
      <c r="Q173" s="2" t="s">
        <v>194</v>
      </c>
      <c r="R173" s="2" t="s">
        <v>432</v>
      </c>
      <c r="S173" s="2" t="s">
        <v>34</v>
      </c>
      <c r="T173" s="147">
        <v>2.2040000000000002</v>
      </c>
      <c r="U173" s="2" t="s">
        <v>2432</v>
      </c>
      <c r="V173" s="160">
        <v>1.2200000000000001E-2</v>
      </c>
      <c r="W173" s="162">
        <v>2.5080000000000002E-2</v>
      </c>
      <c r="X173" s="4" t="s">
        <v>438</v>
      </c>
      <c r="Y173" s="4" t="s">
        <v>138</v>
      </c>
      <c r="Z173" s="147">
        <v>18046</v>
      </c>
      <c r="AA173" s="156">
        <v>1</v>
      </c>
      <c r="AB173" s="173">
        <v>116.02</v>
      </c>
      <c r="AD173" s="147">
        <v>20.937000000000001</v>
      </c>
      <c r="AG173" s="2" t="s">
        <v>36</v>
      </c>
      <c r="AH173" s="162">
        <v>6.0000000000000002E-6</v>
      </c>
      <c r="AI173" s="162">
        <v>4.6328185789517497E-3</v>
      </c>
      <c r="AJ173" s="162">
        <v>4.5412330089591503E-4</v>
      </c>
    </row>
    <row r="174" spans="1:36">
      <c r="A174" s="2">
        <v>12904</v>
      </c>
      <c r="B174" s="2">
        <v>12905</v>
      </c>
      <c r="C174" s="2" t="s">
        <v>2297</v>
      </c>
      <c r="D174" s="2" t="s">
        <v>2298</v>
      </c>
      <c r="E174" s="4" t="s">
        <v>1359</v>
      </c>
      <c r="F174" s="2" t="s">
        <v>2433</v>
      </c>
      <c r="G174" s="2" t="s">
        <v>2434</v>
      </c>
      <c r="H174" s="2" t="s">
        <v>346</v>
      </c>
      <c r="I174" s="2" t="s">
        <v>196</v>
      </c>
      <c r="J174" s="2" t="s">
        <v>30</v>
      </c>
      <c r="K174" s="2" t="s">
        <v>30</v>
      </c>
      <c r="L174" s="2" t="s">
        <v>352</v>
      </c>
      <c r="M174" s="2" t="s">
        <v>41</v>
      </c>
      <c r="N174" s="2" t="s">
        <v>473</v>
      </c>
      <c r="O174" s="2" t="s">
        <v>138</v>
      </c>
      <c r="P174" s="2" t="s">
        <v>193</v>
      </c>
      <c r="Q174" s="2" t="s">
        <v>194</v>
      </c>
      <c r="R174" s="2" t="s">
        <v>432</v>
      </c>
      <c r="S174" s="2" t="s">
        <v>34</v>
      </c>
      <c r="T174" s="147">
        <v>4.9790000000000001</v>
      </c>
      <c r="U174" s="2" t="s">
        <v>2435</v>
      </c>
      <c r="V174" s="160">
        <v>2E-3</v>
      </c>
      <c r="W174" s="162">
        <v>2.6159999999999999E-2</v>
      </c>
      <c r="X174" s="4" t="s">
        <v>438</v>
      </c>
      <c r="Y174" s="4" t="s">
        <v>138</v>
      </c>
      <c r="Z174" s="147">
        <v>40000</v>
      </c>
      <c r="AA174" s="156">
        <v>1</v>
      </c>
      <c r="AB174" s="173">
        <v>104.05</v>
      </c>
      <c r="AC174" s="147">
        <v>9.4E-2</v>
      </c>
      <c r="AD174" s="147">
        <v>41.713999999999999</v>
      </c>
      <c r="AG174" s="2" t="s">
        <v>36</v>
      </c>
      <c r="AH174" s="162">
        <v>1.2E-5</v>
      </c>
      <c r="AI174" s="162">
        <v>9.2301849024638699E-3</v>
      </c>
      <c r="AJ174" s="162">
        <v>9.0477146133681799E-4</v>
      </c>
    </row>
    <row r="175" spans="1:36">
      <c r="A175" s="2">
        <v>12904</v>
      </c>
      <c r="B175" s="2">
        <v>12905</v>
      </c>
      <c r="C175" s="2" t="s">
        <v>2297</v>
      </c>
      <c r="D175" s="2" t="s">
        <v>2298</v>
      </c>
      <c r="E175" s="4" t="s">
        <v>1359</v>
      </c>
      <c r="F175" s="2" t="s">
        <v>2299</v>
      </c>
      <c r="G175" s="2" t="s">
        <v>2300</v>
      </c>
      <c r="H175" s="2" t="s">
        <v>346</v>
      </c>
      <c r="I175" s="2" t="s">
        <v>196</v>
      </c>
      <c r="J175" s="2" t="s">
        <v>30</v>
      </c>
      <c r="K175" s="2" t="s">
        <v>30</v>
      </c>
      <c r="L175" s="2" t="s">
        <v>352</v>
      </c>
      <c r="M175" s="2" t="s">
        <v>41</v>
      </c>
      <c r="N175" s="2" t="s">
        <v>473</v>
      </c>
      <c r="O175" s="2" t="s">
        <v>138</v>
      </c>
      <c r="P175" s="2" t="s">
        <v>1370</v>
      </c>
      <c r="Q175" s="2" t="s">
        <v>194</v>
      </c>
      <c r="R175" s="2" t="s">
        <v>432</v>
      </c>
      <c r="S175" s="2" t="s">
        <v>34</v>
      </c>
      <c r="T175" s="147">
        <v>3.7949999999999999</v>
      </c>
      <c r="U175" s="2" t="s">
        <v>2301</v>
      </c>
      <c r="V175" s="160">
        <v>3.3599999999999998E-2</v>
      </c>
      <c r="W175" s="162">
        <v>2.733E-2</v>
      </c>
      <c r="X175" s="4" t="s">
        <v>438</v>
      </c>
      <c r="Y175" s="4" t="s">
        <v>138</v>
      </c>
      <c r="Z175" s="147">
        <v>50000</v>
      </c>
      <c r="AA175" s="156">
        <v>1</v>
      </c>
      <c r="AB175" s="173">
        <v>107.56</v>
      </c>
      <c r="AD175" s="147">
        <v>53.78</v>
      </c>
      <c r="AG175" s="2" t="s">
        <v>36</v>
      </c>
      <c r="AH175" s="162">
        <v>4.3000000000000002E-5</v>
      </c>
      <c r="AI175" s="162">
        <v>1.19001456608163E-2</v>
      </c>
      <c r="AJ175" s="162">
        <v>1.16648932750889E-3</v>
      </c>
    </row>
    <row r="176" spans="1:36">
      <c r="A176" s="2">
        <v>12904</v>
      </c>
      <c r="B176" s="2">
        <v>12905</v>
      </c>
      <c r="C176" s="2" t="s">
        <v>2297</v>
      </c>
      <c r="D176" s="2" t="s">
        <v>2298</v>
      </c>
      <c r="E176" s="4" t="s">
        <v>1359</v>
      </c>
      <c r="F176" s="2" t="s">
        <v>2302</v>
      </c>
      <c r="G176" s="2" t="s">
        <v>2303</v>
      </c>
      <c r="H176" s="2" t="s">
        <v>346</v>
      </c>
      <c r="I176" s="2" t="s">
        <v>196</v>
      </c>
      <c r="J176" s="2" t="s">
        <v>30</v>
      </c>
      <c r="K176" s="2" t="s">
        <v>30</v>
      </c>
      <c r="L176" s="2" t="s">
        <v>352</v>
      </c>
      <c r="M176" s="2" t="s">
        <v>41</v>
      </c>
      <c r="N176" s="2" t="s">
        <v>473</v>
      </c>
      <c r="O176" s="2" t="s">
        <v>138</v>
      </c>
      <c r="P176" s="2" t="s">
        <v>1370</v>
      </c>
      <c r="Q176" s="2" t="s">
        <v>194</v>
      </c>
      <c r="R176" s="2" t="s">
        <v>432</v>
      </c>
      <c r="S176" s="2" t="s">
        <v>34</v>
      </c>
      <c r="T176" s="147">
        <v>4.9470000000000001</v>
      </c>
      <c r="U176" s="2" t="s">
        <v>2304</v>
      </c>
      <c r="V176" s="160">
        <v>3.3500000000000002E-2</v>
      </c>
      <c r="W176" s="162">
        <v>2.9909999999999999E-2</v>
      </c>
      <c r="X176" s="4" t="s">
        <v>438</v>
      </c>
      <c r="Y176" s="4" t="s">
        <v>138</v>
      </c>
      <c r="Z176" s="147">
        <v>51000</v>
      </c>
      <c r="AA176" s="156">
        <v>1</v>
      </c>
      <c r="AB176" s="173">
        <v>105.14</v>
      </c>
      <c r="AD176" s="147">
        <v>53.621000000000002</v>
      </c>
      <c r="AG176" s="2" t="s">
        <v>36</v>
      </c>
      <c r="AH176" s="162">
        <v>6.0000000000000002E-5</v>
      </c>
      <c r="AI176" s="162">
        <v>1.18650515161193E-2</v>
      </c>
      <c r="AJ176" s="162">
        <v>1.1630492901838099E-3</v>
      </c>
    </row>
    <row r="177" spans="1:36">
      <c r="A177" s="2">
        <v>12904</v>
      </c>
      <c r="B177" s="2">
        <v>12905</v>
      </c>
      <c r="C177" s="2" t="s">
        <v>2297</v>
      </c>
      <c r="D177" s="2" t="s">
        <v>2298</v>
      </c>
      <c r="E177" s="4" t="s">
        <v>1359</v>
      </c>
      <c r="F177" s="2" t="s">
        <v>2305</v>
      </c>
      <c r="G177" s="2" t="s">
        <v>2306</v>
      </c>
      <c r="H177" s="2" t="s">
        <v>346</v>
      </c>
      <c r="I177" s="2" t="s">
        <v>196</v>
      </c>
      <c r="J177" s="2" t="s">
        <v>30</v>
      </c>
      <c r="K177" s="2" t="s">
        <v>30</v>
      </c>
      <c r="L177" s="2" t="s">
        <v>352</v>
      </c>
      <c r="M177" s="2" t="s">
        <v>41</v>
      </c>
      <c r="N177" s="2" t="s">
        <v>473</v>
      </c>
      <c r="O177" s="2" t="s">
        <v>138</v>
      </c>
      <c r="P177" s="2" t="s">
        <v>193</v>
      </c>
      <c r="Q177" s="2" t="s">
        <v>194</v>
      </c>
      <c r="R177" s="2" t="s">
        <v>432</v>
      </c>
      <c r="S177" s="2" t="s">
        <v>34</v>
      </c>
      <c r="T177" s="147">
        <v>4.6539999999999999</v>
      </c>
      <c r="U177" s="2" t="s">
        <v>2307</v>
      </c>
      <c r="V177" s="160">
        <v>2.2013000000000001E-2</v>
      </c>
      <c r="W177" s="162">
        <v>2.3130000000000001E-2</v>
      </c>
      <c r="X177" s="4" t="s">
        <v>438</v>
      </c>
      <c r="Y177" s="4" t="s">
        <v>138</v>
      </c>
      <c r="Z177" s="147">
        <v>6987</v>
      </c>
      <c r="AA177" s="156">
        <v>1</v>
      </c>
      <c r="AB177" s="173">
        <v>122.31</v>
      </c>
      <c r="AD177" s="147">
        <v>8.5459999999999994</v>
      </c>
      <c r="AG177" s="2" t="s">
        <v>36</v>
      </c>
      <c r="AH177" s="162">
        <v>1.0000000000000001E-5</v>
      </c>
      <c r="AI177" s="162">
        <v>1.89096804050131E-3</v>
      </c>
      <c r="AJ177" s="162">
        <v>1.8535857465746901E-4</v>
      </c>
    </row>
    <row r="178" spans="1:36">
      <c r="A178" s="2">
        <v>12904</v>
      </c>
      <c r="B178" s="2">
        <v>12905</v>
      </c>
      <c r="C178" s="2" t="s">
        <v>1832</v>
      </c>
      <c r="D178" s="2" t="s">
        <v>1833</v>
      </c>
      <c r="E178" s="4" t="s">
        <v>1359</v>
      </c>
      <c r="F178" s="2" t="s">
        <v>2308</v>
      </c>
      <c r="G178" s="2" t="s">
        <v>2309</v>
      </c>
      <c r="H178" s="2" t="s">
        <v>346</v>
      </c>
      <c r="I178" s="2" t="s">
        <v>196</v>
      </c>
      <c r="J178" s="2" t="s">
        <v>30</v>
      </c>
      <c r="K178" s="2" t="s">
        <v>30</v>
      </c>
      <c r="L178" s="2" t="s">
        <v>352</v>
      </c>
      <c r="M178" s="2" t="s">
        <v>41</v>
      </c>
      <c r="N178" s="2" t="s">
        <v>489</v>
      </c>
      <c r="O178" s="2" t="s">
        <v>138</v>
      </c>
      <c r="P178" s="2" t="s">
        <v>2093</v>
      </c>
      <c r="Q178" s="2" t="s">
        <v>194</v>
      </c>
      <c r="R178" s="2" t="s">
        <v>432</v>
      </c>
      <c r="S178" s="2" t="s">
        <v>34</v>
      </c>
      <c r="T178" s="147">
        <v>3.7440000000000002</v>
      </c>
      <c r="U178" s="2" t="s">
        <v>2310</v>
      </c>
      <c r="V178" s="160">
        <v>1.43E-2</v>
      </c>
      <c r="W178" s="162">
        <v>2.81E-2</v>
      </c>
      <c r="X178" s="4" t="s">
        <v>438</v>
      </c>
      <c r="Y178" s="4" t="s">
        <v>138</v>
      </c>
      <c r="Z178" s="147">
        <v>79120.88</v>
      </c>
      <c r="AA178" s="156">
        <v>1</v>
      </c>
      <c r="AB178" s="173">
        <v>111.28</v>
      </c>
      <c r="AC178" s="147">
        <v>1.698</v>
      </c>
      <c r="AD178" s="147">
        <v>89.744</v>
      </c>
      <c r="AG178" s="2" t="s">
        <v>36</v>
      </c>
      <c r="AH178" s="162">
        <v>4.1E-5</v>
      </c>
      <c r="AI178" s="162">
        <v>1.9858080472979999E-2</v>
      </c>
      <c r="AJ178" s="162">
        <v>1.94655087397937E-3</v>
      </c>
    </row>
    <row r="179" spans="1:36">
      <c r="A179" s="2">
        <v>12904</v>
      </c>
      <c r="B179" s="2">
        <v>12905</v>
      </c>
      <c r="C179" s="2" t="s">
        <v>1832</v>
      </c>
      <c r="D179" s="2" t="s">
        <v>1833</v>
      </c>
      <c r="E179" s="4" t="s">
        <v>1359</v>
      </c>
      <c r="F179" s="2" t="s">
        <v>2311</v>
      </c>
      <c r="G179" s="2" t="s">
        <v>2312</v>
      </c>
      <c r="H179" s="2" t="s">
        <v>346</v>
      </c>
      <c r="I179" s="2" t="s">
        <v>196</v>
      </c>
      <c r="J179" s="2" t="s">
        <v>30</v>
      </c>
      <c r="K179" s="2" t="s">
        <v>30</v>
      </c>
      <c r="L179" s="2" t="s">
        <v>352</v>
      </c>
      <c r="M179" s="2" t="s">
        <v>41</v>
      </c>
      <c r="N179" s="2" t="s">
        <v>489</v>
      </c>
      <c r="O179" s="2" t="s">
        <v>138</v>
      </c>
      <c r="P179" s="2" t="s">
        <v>2093</v>
      </c>
      <c r="Q179" s="2" t="s">
        <v>194</v>
      </c>
      <c r="R179" s="2" t="s">
        <v>432</v>
      </c>
      <c r="S179" s="2" t="s">
        <v>34</v>
      </c>
      <c r="T179" s="147">
        <v>5.5979999999999999</v>
      </c>
      <c r="U179" s="2" t="s">
        <v>2313</v>
      </c>
      <c r="V179" s="160">
        <v>3.61E-2</v>
      </c>
      <c r="W179" s="162">
        <v>2.928E-2</v>
      </c>
      <c r="X179" s="4" t="s">
        <v>438</v>
      </c>
      <c r="Y179" s="4" t="s">
        <v>138</v>
      </c>
      <c r="Z179" s="147">
        <v>89239.33</v>
      </c>
      <c r="AA179" s="156">
        <v>1</v>
      </c>
      <c r="AB179" s="173">
        <v>111.6</v>
      </c>
      <c r="AC179" s="147">
        <v>1.98</v>
      </c>
      <c r="AD179" s="147">
        <v>101.571</v>
      </c>
      <c r="AG179" s="2" t="s">
        <v>36</v>
      </c>
      <c r="AH179" s="162">
        <v>5.7000000000000003E-5</v>
      </c>
      <c r="AI179" s="162">
        <v>2.2475131611789999E-2</v>
      </c>
      <c r="AJ179" s="162">
        <v>2.2030823745154298E-3</v>
      </c>
    </row>
    <row r="180" spans="1:36">
      <c r="A180" s="2">
        <v>12904</v>
      </c>
      <c r="B180" s="2">
        <v>12905</v>
      </c>
      <c r="C180" s="2" t="s">
        <v>1832</v>
      </c>
      <c r="D180" s="2" t="s">
        <v>1833</v>
      </c>
      <c r="E180" s="4" t="s">
        <v>1359</v>
      </c>
      <c r="F180" s="2" t="s">
        <v>2436</v>
      </c>
      <c r="G180" s="2" t="s">
        <v>2437</v>
      </c>
      <c r="H180" s="2" t="s">
        <v>346</v>
      </c>
      <c r="I180" s="2" t="s">
        <v>196</v>
      </c>
      <c r="J180" s="2" t="s">
        <v>30</v>
      </c>
      <c r="K180" s="2" t="s">
        <v>30</v>
      </c>
      <c r="L180" s="2" t="s">
        <v>352</v>
      </c>
      <c r="M180" s="2" t="s">
        <v>41</v>
      </c>
      <c r="N180" s="2" t="s">
        <v>489</v>
      </c>
      <c r="O180" s="2" t="s">
        <v>138</v>
      </c>
      <c r="P180" s="2" t="s">
        <v>2093</v>
      </c>
      <c r="Q180" s="2" t="s">
        <v>194</v>
      </c>
      <c r="R180" s="2" t="s">
        <v>432</v>
      </c>
      <c r="S180" s="2" t="s">
        <v>34</v>
      </c>
      <c r="T180" s="147">
        <v>2.1999999999999999E-2</v>
      </c>
      <c r="U180" s="2" t="s">
        <v>2438</v>
      </c>
      <c r="V180" s="160">
        <v>2.3E-2</v>
      </c>
      <c r="W180" s="162">
        <v>4.793E-2</v>
      </c>
      <c r="X180" s="4" t="s">
        <v>438</v>
      </c>
      <c r="Y180" s="4" t="s">
        <v>138</v>
      </c>
      <c r="Z180" s="147">
        <v>10753.19</v>
      </c>
      <c r="AA180" s="156">
        <v>1</v>
      </c>
      <c r="AB180" s="173">
        <v>120.17</v>
      </c>
      <c r="AD180" s="147">
        <v>12.922000000000001</v>
      </c>
      <c r="AG180" s="2" t="s">
        <v>36</v>
      </c>
      <c r="AH180" s="162">
        <v>1.4E-5</v>
      </c>
      <c r="AI180" s="162">
        <v>2.8593338132867499E-3</v>
      </c>
      <c r="AJ180" s="162">
        <v>2.8028080260956198E-4</v>
      </c>
    </row>
    <row r="181" spans="1:36">
      <c r="A181" s="2">
        <v>12904</v>
      </c>
      <c r="B181" s="2">
        <v>12905</v>
      </c>
      <c r="C181" s="2" t="s">
        <v>1832</v>
      </c>
      <c r="D181" s="2" t="s">
        <v>1833</v>
      </c>
      <c r="E181" s="4" t="s">
        <v>1359</v>
      </c>
      <c r="F181" s="2" t="s">
        <v>2314</v>
      </c>
      <c r="G181" s="2" t="s">
        <v>2315</v>
      </c>
      <c r="H181" s="2" t="s">
        <v>346</v>
      </c>
      <c r="I181" s="2" t="s">
        <v>196</v>
      </c>
      <c r="J181" s="2" t="s">
        <v>30</v>
      </c>
      <c r="K181" s="2" t="s">
        <v>30</v>
      </c>
      <c r="L181" s="2" t="s">
        <v>352</v>
      </c>
      <c r="M181" s="2" t="s">
        <v>41</v>
      </c>
      <c r="N181" s="2" t="s">
        <v>489</v>
      </c>
      <c r="O181" s="2" t="s">
        <v>138</v>
      </c>
      <c r="P181" s="2" t="s">
        <v>2093</v>
      </c>
      <c r="Q181" s="2" t="s">
        <v>194</v>
      </c>
      <c r="R181" s="2" t="s">
        <v>432</v>
      </c>
      <c r="S181" s="2" t="s">
        <v>34</v>
      </c>
      <c r="T181" s="147">
        <v>0.80800000000000005</v>
      </c>
      <c r="U181" s="2" t="s">
        <v>2316</v>
      </c>
      <c r="V181" s="160">
        <v>2.1499999999999998E-2</v>
      </c>
      <c r="W181" s="162">
        <v>3.1850000000000003E-2</v>
      </c>
      <c r="X181" s="4" t="s">
        <v>438</v>
      </c>
      <c r="Y181" s="4" t="s">
        <v>138</v>
      </c>
      <c r="Z181" s="147">
        <v>50276.87</v>
      </c>
      <c r="AA181" s="156">
        <v>1</v>
      </c>
      <c r="AB181" s="173">
        <v>118.67</v>
      </c>
      <c r="AD181" s="147">
        <v>59.664000000000001</v>
      </c>
      <c r="AG181" s="2" t="s">
        <v>36</v>
      </c>
      <c r="AH181" s="162">
        <v>4.3000000000000002E-5</v>
      </c>
      <c r="AI181" s="162">
        <v>1.3202028152253501E-2</v>
      </c>
      <c r="AJ181" s="162">
        <v>1.2941039025919901E-3</v>
      </c>
    </row>
    <row r="182" spans="1:36">
      <c r="A182" s="2">
        <v>12904</v>
      </c>
      <c r="B182" s="2">
        <v>12905</v>
      </c>
      <c r="C182" s="2" t="s">
        <v>1832</v>
      </c>
      <c r="D182" s="2" t="s">
        <v>1833</v>
      </c>
      <c r="E182" s="4" t="s">
        <v>1359</v>
      </c>
      <c r="F182" s="2" t="s">
        <v>2317</v>
      </c>
      <c r="G182" s="2" t="s">
        <v>2318</v>
      </c>
      <c r="H182" s="2" t="s">
        <v>346</v>
      </c>
      <c r="I182" s="2" t="s">
        <v>196</v>
      </c>
      <c r="J182" s="2" t="s">
        <v>30</v>
      </c>
      <c r="K182" s="2" t="s">
        <v>30</v>
      </c>
      <c r="L182" s="2" t="s">
        <v>352</v>
      </c>
      <c r="M182" s="2" t="s">
        <v>41</v>
      </c>
      <c r="N182" s="2" t="s">
        <v>489</v>
      </c>
      <c r="O182" s="2" t="s">
        <v>138</v>
      </c>
      <c r="P182" s="2" t="s">
        <v>2093</v>
      </c>
      <c r="Q182" s="2" t="s">
        <v>194</v>
      </c>
      <c r="R182" s="2" t="s">
        <v>432</v>
      </c>
      <c r="S182" s="2" t="s">
        <v>34</v>
      </c>
      <c r="T182" s="147">
        <v>3.33</v>
      </c>
      <c r="U182" s="2" t="s">
        <v>2319</v>
      </c>
      <c r="V182" s="160">
        <v>2.2499999999999999E-2</v>
      </c>
      <c r="W182" s="162">
        <v>2.861E-2</v>
      </c>
      <c r="X182" s="4" t="s">
        <v>438</v>
      </c>
      <c r="Y182" s="4" t="s">
        <v>138</v>
      </c>
      <c r="Z182" s="147">
        <v>59622.46</v>
      </c>
      <c r="AA182" s="156">
        <v>1</v>
      </c>
      <c r="AB182" s="173">
        <v>116.27</v>
      </c>
      <c r="AC182" s="147">
        <v>1.895</v>
      </c>
      <c r="AD182" s="147">
        <v>71.218000000000004</v>
      </c>
      <c r="AG182" s="2" t="s">
        <v>36</v>
      </c>
      <c r="AH182" s="162">
        <v>3.4E-5</v>
      </c>
      <c r="AI182" s="162">
        <v>1.5758750021645399E-2</v>
      </c>
      <c r="AJ182" s="162">
        <v>1.5447217403109299E-3</v>
      </c>
    </row>
    <row r="183" spans="1:36">
      <c r="A183" s="2">
        <v>12904</v>
      </c>
      <c r="B183" s="2">
        <v>12905</v>
      </c>
      <c r="C183" s="2" t="s">
        <v>1840</v>
      </c>
      <c r="D183" s="2" t="s">
        <v>1841</v>
      </c>
      <c r="E183" s="4" t="s">
        <v>1359</v>
      </c>
      <c r="F183" s="2" t="s">
        <v>2320</v>
      </c>
      <c r="G183" s="2" t="s">
        <v>2321</v>
      </c>
      <c r="H183" s="2" t="s">
        <v>346</v>
      </c>
      <c r="I183" s="2" t="s">
        <v>993</v>
      </c>
      <c r="J183" s="2" t="s">
        <v>30</v>
      </c>
      <c r="K183" s="2" t="s">
        <v>30</v>
      </c>
      <c r="L183" s="2" t="s">
        <v>352</v>
      </c>
      <c r="M183" s="2" t="s">
        <v>41</v>
      </c>
      <c r="N183" s="2" t="s">
        <v>468</v>
      </c>
      <c r="O183" s="2" t="s">
        <v>138</v>
      </c>
      <c r="P183" s="2" t="s">
        <v>2117</v>
      </c>
      <c r="Q183" s="2" t="s">
        <v>440</v>
      </c>
      <c r="R183" s="2" t="s">
        <v>432</v>
      </c>
      <c r="S183" s="2" t="s">
        <v>34</v>
      </c>
      <c r="T183" s="147">
        <v>0.73099999999999998</v>
      </c>
      <c r="U183" s="2" t="s">
        <v>2322</v>
      </c>
      <c r="V183" s="160">
        <v>0.114</v>
      </c>
      <c r="W183" s="162">
        <v>5.91E-2</v>
      </c>
      <c r="X183" s="4" t="s">
        <v>438</v>
      </c>
      <c r="Y183" s="4" t="s">
        <v>138</v>
      </c>
      <c r="Z183" s="147">
        <v>43501.760000000002</v>
      </c>
      <c r="AA183" s="156">
        <v>1</v>
      </c>
      <c r="AB183" s="173">
        <v>102.52</v>
      </c>
      <c r="AD183" s="147">
        <v>44.597999999999999</v>
      </c>
      <c r="AG183" s="2" t="s">
        <v>36</v>
      </c>
      <c r="AH183" s="162">
        <v>1.8000000000000001E-4</v>
      </c>
      <c r="AI183" s="162">
        <v>9.86840364392934E-3</v>
      </c>
      <c r="AJ183" s="162">
        <v>9.6733164940132003E-4</v>
      </c>
    </row>
    <row r="184" spans="1:36">
      <c r="A184" s="2">
        <v>12904</v>
      </c>
      <c r="B184" s="2">
        <v>12905</v>
      </c>
      <c r="C184" s="2" t="s">
        <v>1840</v>
      </c>
      <c r="D184" s="2" t="s">
        <v>1841</v>
      </c>
      <c r="E184" s="4" t="s">
        <v>1359</v>
      </c>
      <c r="F184" s="2" t="s">
        <v>2323</v>
      </c>
      <c r="G184" s="2" t="s">
        <v>2324</v>
      </c>
      <c r="H184" s="2" t="s">
        <v>346</v>
      </c>
      <c r="I184" s="2" t="s">
        <v>993</v>
      </c>
      <c r="J184" s="2" t="s">
        <v>30</v>
      </c>
      <c r="K184" s="2" t="s">
        <v>30</v>
      </c>
      <c r="L184" s="2" t="s">
        <v>352</v>
      </c>
      <c r="M184" s="2" t="s">
        <v>41</v>
      </c>
      <c r="N184" s="2" t="s">
        <v>468</v>
      </c>
      <c r="O184" s="2" t="s">
        <v>138</v>
      </c>
      <c r="P184" s="2" t="s">
        <v>2117</v>
      </c>
      <c r="Q184" s="2" t="s">
        <v>440</v>
      </c>
      <c r="R184" s="2" t="s">
        <v>432</v>
      </c>
      <c r="S184" s="2" t="s">
        <v>34</v>
      </c>
      <c r="T184" s="147">
        <v>1.9139999999999999</v>
      </c>
      <c r="U184" s="2" t="s">
        <v>2325</v>
      </c>
      <c r="V184" s="160">
        <v>7.22E-2</v>
      </c>
      <c r="W184" s="162">
        <v>5.6189999999999997E-2</v>
      </c>
      <c r="X184" s="4" t="s">
        <v>438</v>
      </c>
      <c r="Y184" s="4" t="s">
        <v>138</v>
      </c>
      <c r="Z184" s="147">
        <v>29000</v>
      </c>
      <c r="AA184" s="156">
        <v>1</v>
      </c>
      <c r="AB184" s="173">
        <v>106.26</v>
      </c>
      <c r="AD184" s="147">
        <v>30.815000000000001</v>
      </c>
      <c r="AG184" s="2" t="s">
        <v>36</v>
      </c>
      <c r="AH184" s="162">
        <v>8.2999999999999998E-5</v>
      </c>
      <c r="AI184" s="162">
        <v>6.81866397538712E-3</v>
      </c>
      <c r="AJ184" s="162">
        <v>6.6838667205127203E-4</v>
      </c>
    </row>
    <row r="185" spans="1:36">
      <c r="A185" s="2">
        <v>12904</v>
      </c>
      <c r="B185" s="2">
        <v>12905</v>
      </c>
      <c r="C185" s="2" t="s">
        <v>1840</v>
      </c>
      <c r="D185" s="2" t="s">
        <v>1841</v>
      </c>
      <c r="E185" s="4" t="s">
        <v>1359</v>
      </c>
      <c r="F185" s="2" t="s">
        <v>2326</v>
      </c>
      <c r="G185" s="2" t="s">
        <v>2327</v>
      </c>
      <c r="H185" s="2" t="s">
        <v>346</v>
      </c>
      <c r="I185" s="2" t="s">
        <v>993</v>
      </c>
      <c r="J185" s="2" t="s">
        <v>30</v>
      </c>
      <c r="K185" s="2" t="s">
        <v>30</v>
      </c>
      <c r="L185" s="2" t="s">
        <v>352</v>
      </c>
      <c r="M185" s="2" t="s">
        <v>31</v>
      </c>
      <c r="N185" s="2" t="s">
        <v>468</v>
      </c>
      <c r="O185" s="2" t="s">
        <v>138</v>
      </c>
      <c r="P185" s="2" t="s">
        <v>2117</v>
      </c>
      <c r="Q185" s="2" t="s">
        <v>440</v>
      </c>
      <c r="R185" s="2" t="s">
        <v>432</v>
      </c>
      <c r="S185" s="2" t="s">
        <v>34</v>
      </c>
      <c r="T185" s="147">
        <v>3.1070000000000002</v>
      </c>
      <c r="U185" s="2" t="s">
        <v>2165</v>
      </c>
      <c r="V185" s="160">
        <v>6.4000000000000001E-2</v>
      </c>
      <c r="W185" s="162">
        <v>5.5649999999999998E-2</v>
      </c>
      <c r="X185" s="4" t="s">
        <v>438</v>
      </c>
      <c r="Y185" s="4" t="s">
        <v>138</v>
      </c>
      <c r="Z185" s="147">
        <v>39000</v>
      </c>
      <c r="AA185" s="156">
        <v>1</v>
      </c>
      <c r="AB185" s="173">
        <v>103.33</v>
      </c>
      <c r="AD185" s="147">
        <v>40.298999999999999</v>
      </c>
      <c r="AG185" s="2" t="s">
        <v>36</v>
      </c>
      <c r="AH185" s="162">
        <v>1.13E-4</v>
      </c>
      <c r="AI185" s="162">
        <v>8.9170769792030202E-3</v>
      </c>
      <c r="AJ185" s="162">
        <v>8.7407964787063002E-4</v>
      </c>
    </row>
    <row r="186" spans="1:36">
      <c r="A186" s="2">
        <v>12904</v>
      </c>
      <c r="B186" s="2">
        <v>12905</v>
      </c>
      <c r="C186" s="2" t="s">
        <v>2328</v>
      </c>
      <c r="D186" s="2" t="s">
        <v>2329</v>
      </c>
      <c r="E186" s="4" t="s">
        <v>1359</v>
      </c>
      <c r="F186" s="2" t="s">
        <v>2330</v>
      </c>
      <c r="G186" s="2" t="s">
        <v>2331</v>
      </c>
      <c r="H186" s="2" t="s">
        <v>346</v>
      </c>
      <c r="I186" s="2" t="s">
        <v>196</v>
      </c>
      <c r="J186" s="2" t="s">
        <v>30</v>
      </c>
      <c r="K186" s="2" t="s">
        <v>30</v>
      </c>
      <c r="L186" s="2" t="s">
        <v>352</v>
      </c>
      <c r="M186" s="2" t="s">
        <v>41</v>
      </c>
      <c r="N186" s="2" t="s">
        <v>472</v>
      </c>
      <c r="O186" s="2" t="s">
        <v>138</v>
      </c>
      <c r="P186" s="2" t="s">
        <v>2332</v>
      </c>
      <c r="Q186" s="2" t="s">
        <v>440</v>
      </c>
      <c r="R186" s="2" t="s">
        <v>432</v>
      </c>
      <c r="S186" s="2" t="s">
        <v>34</v>
      </c>
      <c r="T186" s="147">
        <v>3.5459999999999998</v>
      </c>
      <c r="U186" s="2" t="s">
        <v>2333</v>
      </c>
      <c r="V186" s="160">
        <v>2.07E-2</v>
      </c>
      <c r="W186" s="162">
        <v>3.721E-2</v>
      </c>
      <c r="X186" s="4" t="s">
        <v>438</v>
      </c>
      <c r="Y186" s="4" t="s">
        <v>138</v>
      </c>
      <c r="Z186" s="147">
        <v>18432.3</v>
      </c>
      <c r="AA186" s="156">
        <v>1</v>
      </c>
      <c r="AB186" s="173">
        <v>107.9</v>
      </c>
      <c r="AD186" s="147">
        <v>19.888000000000002</v>
      </c>
      <c r="AG186" s="2" t="s">
        <v>36</v>
      </c>
      <c r="AH186" s="162">
        <v>4.3999999999999999E-5</v>
      </c>
      <c r="AI186" s="162">
        <v>4.400808333918E-3</v>
      </c>
      <c r="AJ186" s="162">
        <v>4.3138093433852802E-4</v>
      </c>
    </row>
    <row r="187" spans="1:36">
      <c r="A187" s="2">
        <v>12904</v>
      </c>
      <c r="B187" s="2">
        <v>12905</v>
      </c>
      <c r="C187" s="2" t="s">
        <v>2334</v>
      </c>
      <c r="D187" s="2" t="s">
        <v>2335</v>
      </c>
      <c r="E187" s="4" t="s">
        <v>1359</v>
      </c>
      <c r="F187" s="2" t="s">
        <v>2336</v>
      </c>
      <c r="G187" s="2" t="s">
        <v>2337</v>
      </c>
      <c r="H187" s="2" t="s">
        <v>346</v>
      </c>
      <c r="I187" s="2" t="s">
        <v>196</v>
      </c>
      <c r="J187" s="2" t="s">
        <v>30</v>
      </c>
      <c r="K187" s="2" t="s">
        <v>30</v>
      </c>
      <c r="L187" s="2" t="s">
        <v>352</v>
      </c>
      <c r="M187" s="2" t="s">
        <v>41</v>
      </c>
      <c r="N187" s="2" t="s">
        <v>503</v>
      </c>
      <c r="O187" s="2" t="s">
        <v>138</v>
      </c>
      <c r="P187" s="2" t="s">
        <v>193</v>
      </c>
      <c r="Q187" s="2" t="s">
        <v>194</v>
      </c>
      <c r="R187" s="2" t="s">
        <v>432</v>
      </c>
      <c r="S187" s="2" t="s">
        <v>34</v>
      </c>
      <c r="T187" s="147">
        <v>11.726000000000001</v>
      </c>
      <c r="U187" s="2" t="s">
        <v>2338</v>
      </c>
      <c r="V187" s="160">
        <v>2.07E-2</v>
      </c>
      <c r="W187" s="162">
        <v>2.776E-2</v>
      </c>
      <c r="X187" s="4" t="s">
        <v>438</v>
      </c>
      <c r="Y187" s="4" t="s">
        <v>138</v>
      </c>
      <c r="Z187" s="147">
        <v>35887.949999999997</v>
      </c>
      <c r="AA187" s="156">
        <v>1</v>
      </c>
      <c r="AB187" s="173">
        <v>106.32</v>
      </c>
      <c r="AD187" s="147">
        <v>38.155999999999999</v>
      </c>
      <c r="AG187" s="2" t="s">
        <v>36</v>
      </c>
      <c r="AH187" s="162">
        <v>6.9999999999999999E-6</v>
      </c>
      <c r="AI187" s="162">
        <v>8.4429671305332205E-3</v>
      </c>
      <c r="AJ187" s="162">
        <v>8.27605924413513E-4</v>
      </c>
    </row>
    <row r="188" spans="1:36">
      <c r="A188" s="2">
        <v>12904</v>
      </c>
      <c r="B188" s="2">
        <v>12905</v>
      </c>
      <c r="C188" s="2" t="s">
        <v>2339</v>
      </c>
      <c r="D188" s="2" t="s">
        <v>2340</v>
      </c>
      <c r="E188" s="4" t="s">
        <v>338</v>
      </c>
      <c r="F188" s="2" t="s">
        <v>2341</v>
      </c>
      <c r="G188" s="2" t="s">
        <v>2342</v>
      </c>
      <c r="H188" s="2" t="s">
        <v>346</v>
      </c>
      <c r="I188" s="2" t="s">
        <v>993</v>
      </c>
      <c r="J188" s="2" t="s">
        <v>30</v>
      </c>
      <c r="K188" s="2" t="s">
        <v>30</v>
      </c>
      <c r="L188" s="2" t="s">
        <v>352</v>
      </c>
      <c r="M188" s="2" t="s">
        <v>31</v>
      </c>
      <c r="N188" s="2" t="s">
        <v>479</v>
      </c>
      <c r="O188" s="2" t="s">
        <v>138</v>
      </c>
      <c r="P188" s="2" t="s">
        <v>2343</v>
      </c>
      <c r="Q188" s="2" t="s">
        <v>194</v>
      </c>
      <c r="R188" s="2" t="s">
        <v>432</v>
      </c>
      <c r="S188" s="2" t="s">
        <v>34</v>
      </c>
      <c r="T188" s="147">
        <v>4.0060000000000002</v>
      </c>
      <c r="U188" s="2" t="s">
        <v>2344</v>
      </c>
      <c r="V188" s="160">
        <v>0.06</v>
      </c>
      <c r="W188" s="162">
        <v>5.8369999999999998E-2</v>
      </c>
      <c r="X188" s="4" t="s">
        <v>438</v>
      </c>
      <c r="Y188" s="4" t="s">
        <v>138</v>
      </c>
      <c r="Z188" s="147">
        <v>67000</v>
      </c>
      <c r="AA188" s="156">
        <v>1</v>
      </c>
      <c r="AB188" s="173">
        <v>100.97</v>
      </c>
      <c r="AD188" s="147">
        <v>67.650000000000006</v>
      </c>
      <c r="AG188" s="2" t="s">
        <v>36</v>
      </c>
      <c r="AH188" s="162">
        <v>8.2999999999999998E-5</v>
      </c>
      <c r="AI188" s="162">
        <v>1.4969201635174E-2</v>
      </c>
      <c r="AJ188" s="162">
        <v>1.46732774929423E-3</v>
      </c>
    </row>
    <row r="189" spans="1:36">
      <c r="A189" s="2">
        <v>12904</v>
      </c>
      <c r="B189" s="2">
        <v>12905</v>
      </c>
      <c r="C189" s="2" t="s">
        <v>2339</v>
      </c>
      <c r="D189" s="2" t="s">
        <v>2340</v>
      </c>
      <c r="E189" s="4" t="s">
        <v>338</v>
      </c>
      <c r="F189" s="2" t="s">
        <v>2345</v>
      </c>
      <c r="G189" s="2" t="s">
        <v>2346</v>
      </c>
      <c r="H189" s="2" t="s">
        <v>346</v>
      </c>
      <c r="I189" s="2" t="s">
        <v>993</v>
      </c>
      <c r="J189" s="2" t="s">
        <v>30</v>
      </c>
      <c r="K189" s="2" t="s">
        <v>30</v>
      </c>
      <c r="L189" s="2" t="s">
        <v>352</v>
      </c>
      <c r="M189" s="2" t="s">
        <v>31</v>
      </c>
      <c r="N189" s="2" t="s">
        <v>479</v>
      </c>
      <c r="O189" s="2" t="s">
        <v>138</v>
      </c>
      <c r="P189" s="2" t="s">
        <v>2215</v>
      </c>
      <c r="Q189" s="2" t="s">
        <v>194</v>
      </c>
      <c r="R189" s="2" t="s">
        <v>432</v>
      </c>
      <c r="S189" s="2" t="s">
        <v>34</v>
      </c>
      <c r="T189" s="147">
        <v>3.129</v>
      </c>
      <c r="U189" s="2" t="s">
        <v>2347</v>
      </c>
      <c r="V189" s="160">
        <v>6.7000000000000004E-2</v>
      </c>
      <c r="W189" s="162">
        <v>5.1139999999999998E-2</v>
      </c>
      <c r="X189" s="4" t="s">
        <v>438</v>
      </c>
      <c r="Y189" s="4" t="s">
        <v>138</v>
      </c>
      <c r="Z189" s="147">
        <v>26000</v>
      </c>
      <c r="AA189" s="156">
        <v>1</v>
      </c>
      <c r="AB189" s="173">
        <v>106.88</v>
      </c>
      <c r="AD189" s="147">
        <v>27.789000000000001</v>
      </c>
      <c r="AG189" s="2" t="s">
        <v>36</v>
      </c>
      <c r="AH189" s="162">
        <v>2.9E-5</v>
      </c>
      <c r="AI189" s="162">
        <v>6.14895440199503E-3</v>
      </c>
      <c r="AJ189" s="162">
        <v>6.0273965459797297E-4</v>
      </c>
    </row>
    <row r="190" spans="1:36">
      <c r="A190" s="2">
        <v>12904</v>
      </c>
      <c r="B190" s="2">
        <v>12905</v>
      </c>
      <c r="C190" s="2" t="s">
        <v>2348</v>
      </c>
      <c r="D190" s="2" t="s">
        <v>2349</v>
      </c>
      <c r="E190" s="4" t="s">
        <v>1359</v>
      </c>
      <c r="F190" s="2" t="s">
        <v>2350</v>
      </c>
      <c r="G190" s="2" t="s">
        <v>2351</v>
      </c>
      <c r="H190" s="2" t="s">
        <v>346</v>
      </c>
      <c r="I190" s="2" t="s">
        <v>993</v>
      </c>
      <c r="J190" s="2" t="s">
        <v>30</v>
      </c>
      <c r="K190" s="2" t="s">
        <v>30</v>
      </c>
      <c r="L190" s="2" t="s">
        <v>352</v>
      </c>
      <c r="M190" s="2" t="s">
        <v>31</v>
      </c>
      <c r="N190" s="2" t="s">
        <v>506</v>
      </c>
      <c r="O190" s="2" t="s">
        <v>138</v>
      </c>
      <c r="P190" s="2" t="s">
        <v>435</v>
      </c>
      <c r="Q190" s="2" t="s">
        <v>435</v>
      </c>
      <c r="R190" s="2" t="s">
        <v>435</v>
      </c>
      <c r="S190" s="2" t="s">
        <v>34</v>
      </c>
      <c r="T190" s="147">
        <v>3.823</v>
      </c>
      <c r="U190" s="2" t="s">
        <v>2352</v>
      </c>
      <c r="V190" s="160">
        <v>5.8999999999999997E-2</v>
      </c>
      <c r="W190" s="162">
        <v>5.4179999999999999E-2</v>
      </c>
      <c r="X190" s="4" t="s">
        <v>438</v>
      </c>
      <c r="Y190" s="4" t="s">
        <v>138</v>
      </c>
      <c r="Z190" s="147">
        <v>59000</v>
      </c>
      <c r="AA190" s="156">
        <v>1</v>
      </c>
      <c r="AB190" s="173">
        <v>103.91</v>
      </c>
      <c r="AD190" s="147">
        <v>61.307000000000002</v>
      </c>
      <c r="AG190" s="2" t="s">
        <v>36</v>
      </c>
      <c r="AH190" s="162">
        <v>1.21E-4</v>
      </c>
      <c r="AI190" s="162">
        <v>1.35656571218501E-2</v>
      </c>
      <c r="AJ190" s="162">
        <v>1.32974794631191E-3</v>
      </c>
    </row>
    <row r="191" spans="1:36">
      <c r="A191" s="2">
        <v>12904</v>
      </c>
      <c r="B191" s="2">
        <v>12905</v>
      </c>
      <c r="C191" s="2" t="s">
        <v>2353</v>
      </c>
      <c r="D191" s="2" t="s">
        <v>2354</v>
      </c>
      <c r="E191" s="4" t="s">
        <v>1359</v>
      </c>
      <c r="F191" s="2" t="s">
        <v>2355</v>
      </c>
      <c r="G191" s="2" t="s">
        <v>2356</v>
      </c>
      <c r="H191" s="2" t="s">
        <v>346</v>
      </c>
      <c r="I191" s="2" t="s">
        <v>993</v>
      </c>
      <c r="J191" s="2" t="s">
        <v>30</v>
      </c>
      <c r="K191" s="2" t="s">
        <v>30</v>
      </c>
      <c r="L191" s="2" t="s">
        <v>352</v>
      </c>
      <c r="M191" s="2" t="s">
        <v>41</v>
      </c>
      <c r="N191" s="2" t="s">
        <v>466</v>
      </c>
      <c r="O191" s="2" t="s">
        <v>138</v>
      </c>
      <c r="P191" s="2" t="s">
        <v>2117</v>
      </c>
      <c r="Q191" s="2" t="s">
        <v>440</v>
      </c>
      <c r="R191" s="2" t="s">
        <v>432</v>
      </c>
      <c r="S191" s="2" t="s">
        <v>34</v>
      </c>
      <c r="T191" s="147">
        <v>3.2570000000000001</v>
      </c>
      <c r="U191" s="2" t="s">
        <v>2344</v>
      </c>
      <c r="V191" s="160">
        <v>6.9500000000000006E-2</v>
      </c>
      <c r="W191" s="162">
        <v>5.2350000000000001E-2</v>
      </c>
      <c r="X191" s="4" t="s">
        <v>438</v>
      </c>
      <c r="Y191" s="4" t="s">
        <v>138</v>
      </c>
      <c r="Z191" s="147">
        <v>36100</v>
      </c>
      <c r="AA191" s="156">
        <v>1</v>
      </c>
      <c r="AB191" s="173">
        <v>105.78</v>
      </c>
      <c r="AD191" s="147">
        <v>38.186999999999998</v>
      </c>
      <c r="AG191" s="2" t="s">
        <v>36</v>
      </c>
      <c r="AH191" s="162">
        <v>4.5000000000000003E-5</v>
      </c>
      <c r="AI191" s="162">
        <v>8.4497185624472903E-3</v>
      </c>
      <c r="AJ191" s="162">
        <v>8.2826772078959396E-4</v>
      </c>
    </row>
    <row r="192" spans="1:36">
      <c r="A192" s="2">
        <v>12904</v>
      </c>
      <c r="B192" s="2">
        <v>12905</v>
      </c>
      <c r="C192" s="2" t="s">
        <v>2353</v>
      </c>
      <c r="D192" s="2" t="s">
        <v>2354</v>
      </c>
      <c r="E192" s="4" t="s">
        <v>1359</v>
      </c>
      <c r="F192" s="2" t="s">
        <v>2357</v>
      </c>
      <c r="G192" s="2" t="s">
        <v>2358</v>
      </c>
      <c r="H192" s="2" t="s">
        <v>346</v>
      </c>
      <c r="I192" s="2" t="s">
        <v>993</v>
      </c>
      <c r="J192" s="2" t="s">
        <v>30</v>
      </c>
      <c r="K192" s="2" t="s">
        <v>30</v>
      </c>
      <c r="L192" s="2" t="s">
        <v>352</v>
      </c>
      <c r="M192" s="2" t="s">
        <v>31</v>
      </c>
      <c r="N192" s="2" t="s">
        <v>466</v>
      </c>
      <c r="O192" s="2" t="s">
        <v>138</v>
      </c>
      <c r="P192" s="2" t="s">
        <v>2117</v>
      </c>
      <c r="Q192" s="2" t="s">
        <v>440</v>
      </c>
      <c r="R192" s="2" t="s">
        <v>432</v>
      </c>
      <c r="S192" s="2" t="s">
        <v>34</v>
      </c>
      <c r="T192" s="147">
        <v>5.7709999999999999</v>
      </c>
      <c r="U192" s="2" t="s">
        <v>2359</v>
      </c>
      <c r="V192" s="160">
        <v>6.6900000000000001E-2</v>
      </c>
      <c r="W192" s="162">
        <v>5.561E-2</v>
      </c>
      <c r="X192" s="4" t="s">
        <v>438</v>
      </c>
      <c r="Y192" s="4" t="s">
        <v>138</v>
      </c>
      <c r="Z192" s="147">
        <v>17537.04</v>
      </c>
      <c r="AA192" s="156">
        <v>1</v>
      </c>
      <c r="AB192" s="173">
        <v>106.94</v>
      </c>
      <c r="AD192" s="147">
        <v>18.754000000000001</v>
      </c>
      <c r="AG192" s="2" t="s">
        <v>36</v>
      </c>
      <c r="AH192" s="162">
        <v>2.3E-5</v>
      </c>
      <c r="AI192" s="162">
        <v>4.1498075045268796E-3</v>
      </c>
      <c r="AJ192" s="162">
        <v>4.0677705157727E-4</v>
      </c>
    </row>
    <row r="193" spans="1:36">
      <c r="A193" s="2">
        <v>12904</v>
      </c>
      <c r="B193" s="2">
        <v>12905</v>
      </c>
      <c r="C193" s="2" t="s">
        <v>2360</v>
      </c>
      <c r="D193" s="2" t="s">
        <v>2361</v>
      </c>
      <c r="E193" s="4" t="s">
        <v>339</v>
      </c>
      <c r="F193" s="2" t="s">
        <v>2362</v>
      </c>
      <c r="G193" s="2" t="s">
        <v>2363</v>
      </c>
      <c r="H193" s="2" t="s">
        <v>346</v>
      </c>
      <c r="I193" s="2" t="s">
        <v>993</v>
      </c>
      <c r="J193" s="2" t="s">
        <v>30</v>
      </c>
      <c r="K193" s="2" t="s">
        <v>30</v>
      </c>
      <c r="L193" s="2" t="s">
        <v>352</v>
      </c>
      <c r="M193" s="2" t="s">
        <v>31</v>
      </c>
      <c r="N193" s="2" t="s">
        <v>490</v>
      </c>
      <c r="O193" s="2" t="s">
        <v>138</v>
      </c>
      <c r="P193" s="2" t="s">
        <v>2093</v>
      </c>
      <c r="Q193" s="2" t="s">
        <v>194</v>
      </c>
      <c r="R193" s="2" t="s">
        <v>432</v>
      </c>
      <c r="S193" s="2" t="s">
        <v>34</v>
      </c>
      <c r="T193" s="147">
        <v>3.3980000000000001</v>
      </c>
      <c r="U193" s="2" t="s">
        <v>2364</v>
      </c>
      <c r="V193" s="160">
        <v>6.25E-2</v>
      </c>
      <c r="W193" s="162">
        <v>5.2850000000000001E-2</v>
      </c>
      <c r="X193" s="4" t="s">
        <v>438</v>
      </c>
      <c r="Y193" s="4" t="s">
        <v>138</v>
      </c>
      <c r="Z193" s="147">
        <v>45066</v>
      </c>
      <c r="AA193" s="156">
        <v>1</v>
      </c>
      <c r="AB193" s="173">
        <v>104.82</v>
      </c>
      <c r="AD193" s="147">
        <v>47.238</v>
      </c>
      <c r="AG193" s="2" t="s">
        <v>36</v>
      </c>
      <c r="AH193" s="162">
        <v>8.2000000000000001E-5</v>
      </c>
      <c r="AI193" s="162">
        <v>1.0452607605653299E-2</v>
      </c>
      <c r="AJ193" s="162">
        <v>1.0245971405862999E-3</v>
      </c>
    </row>
    <row r="194" spans="1:36">
      <c r="A194" s="2">
        <v>12904</v>
      </c>
      <c r="B194" s="2">
        <v>12905</v>
      </c>
      <c r="C194" s="2" t="s">
        <v>2360</v>
      </c>
      <c r="D194" s="2" t="s">
        <v>2361</v>
      </c>
      <c r="E194" s="4" t="s">
        <v>339</v>
      </c>
      <c r="F194" s="2" t="s">
        <v>2365</v>
      </c>
      <c r="G194" s="2" t="s">
        <v>2366</v>
      </c>
      <c r="H194" s="2" t="s">
        <v>346</v>
      </c>
      <c r="I194" s="2" t="s">
        <v>993</v>
      </c>
      <c r="J194" s="2" t="s">
        <v>30</v>
      </c>
      <c r="K194" s="2" t="s">
        <v>30</v>
      </c>
      <c r="L194" s="2" t="s">
        <v>352</v>
      </c>
      <c r="M194" s="2" t="s">
        <v>180</v>
      </c>
      <c r="N194" s="2" t="s">
        <v>490</v>
      </c>
      <c r="O194" s="2" t="s">
        <v>138</v>
      </c>
      <c r="P194" s="2" t="s">
        <v>1370</v>
      </c>
      <c r="Q194" s="2" t="s">
        <v>194</v>
      </c>
      <c r="R194" s="2" t="s">
        <v>432</v>
      </c>
      <c r="S194" s="2" t="s">
        <v>34</v>
      </c>
      <c r="T194" s="147">
        <v>4.4009999999999998</v>
      </c>
      <c r="U194" s="2" t="s">
        <v>2344</v>
      </c>
      <c r="V194" s="160">
        <v>2.9000000000000001E-2</v>
      </c>
      <c r="W194" s="162">
        <v>5.5690000000000003E-2</v>
      </c>
      <c r="X194" s="4" t="s">
        <v>438</v>
      </c>
      <c r="Y194" s="4" t="s">
        <v>138</v>
      </c>
      <c r="Z194" s="147">
        <v>60000</v>
      </c>
      <c r="AA194" s="156">
        <v>1</v>
      </c>
      <c r="AB194" s="173">
        <v>101.67</v>
      </c>
      <c r="AD194" s="147">
        <v>61.002000000000002</v>
      </c>
      <c r="AG194" s="2" t="s">
        <v>36</v>
      </c>
      <c r="AH194" s="162">
        <v>1.7100000000000001E-4</v>
      </c>
      <c r="AI194" s="162">
        <v>1.3498190509503899E-2</v>
      </c>
      <c r="AJ194" s="162">
        <v>1.3231346589196199E-3</v>
      </c>
    </row>
    <row r="195" spans="1:36">
      <c r="A195" s="2">
        <v>12904</v>
      </c>
      <c r="B195" s="2">
        <v>12905</v>
      </c>
      <c r="C195" s="2" t="s">
        <v>2367</v>
      </c>
      <c r="D195" s="2" t="s">
        <v>2368</v>
      </c>
      <c r="E195" s="4" t="s">
        <v>339</v>
      </c>
      <c r="F195" s="2" t="s">
        <v>2369</v>
      </c>
      <c r="G195" s="2" t="s">
        <v>2370</v>
      </c>
      <c r="H195" s="2" t="s">
        <v>346</v>
      </c>
      <c r="I195" s="2" t="s">
        <v>993</v>
      </c>
      <c r="J195" s="2" t="s">
        <v>30</v>
      </c>
      <c r="K195" s="2" t="s">
        <v>252</v>
      </c>
      <c r="L195" s="2" t="s">
        <v>352</v>
      </c>
      <c r="M195" s="2" t="s">
        <v>41</v>
      </c>
      <c r="N195" s="2" t="s">
        <v>490</v>
      </c>
      <c r="O195" s="2" t="s">
        <v>138</v>
      </c>
      <c r="P195" s="2" t="s">
        <v>2093</v>
      </c>
      <c r="Q195" s="2" t="s">
        <v>194</v>
      </c>
      <c r="R195" s="2" t="s">
        <v>432</v>
      </c>
      <c r="S195" s="2" t="s">
        <v>34</v>
      </c>
      <c r="T195" s="147">
        <v>1.4510000000000001</v>
      </c>
      <c r="U195" s="2" t="s">
        <v>2223</v>
      </c>
      <c r="V195" s="160">
        <v>3.49E-2</v>
      </c>
      <c r="W195" s="162">
        <v>5.4579999999999997E-2</v>
      </c>
      <c r="X195" s="4" t="s">
        <v>438</v>
      </c>
      <c r="Y195" s="4" t="s">
        <v>138</v>
      </c>
      <c r="Z195" s="147">
        <v>118320</v>
      </c>
      <c r="AA195" s="156">
        <v>1</v>
      </c>
      <c r="AB195" s="173">
        <v>97.34</v>
      </c>
      <c r="AD195" s="147">
        <v>115.173</v>
      </c>
      <c r="AG195" s="2" t="s">
        <v>36</v>
      </c>
      <c r="AH195" s="162">
        <v>1.25E-4</v>
      </c>
      <c r="AI195" s="162">
        <v>2.5484785484338999E-2</v>
      </c>
      <c r="AJ195" s="162">
        <v>2.4980980173393702E-3</v>
      </c>
    </row>
    <row r="196" spans="1:36">
      <c r="A196" s="2">
        <v>12904</v>
      </c>
      <c r="B196" s="2">
        <v>12905</v>
      </c>
      <c r="C196" s="2" t="s">
        <v>2367</v>
      </c>
      <c r="D196" s="2" t="s">
        <v>2368</v>
      </c>
      <c r="E196" s="4" t="s">
        <v>339</v>
      </c>
      <c r="F196" s="2" t="s">
        <v>2371</v>
      </c>
      <c r="G196" s="2" t="s">
        <v>2372</v>
      </c>
      <c r="H196" s="2" t="s">
        <v>346</v>
      </c>
      <c r="I196" s="2" t="s">
        <v>993</v>
      </c>
      <c r="J196" s="2" t="s">
        <v>30</v>
      </c>
      <c r="K196" s="2" t="s">
        <v>252</v>
      </c>
      <c r="L196" s="2" t="s">
        <v>352</v>
      </c>
      <c r="M196" s="2" t="s">
        <v>31</v>
      </c>
      <c r="N196" s="2" t="s">
        <v>490</v>
      </c>
      <c r="O196" s="2" t="s">
        <v>138</v>
      </c>
      <c r="P196" s="2" t="s">
        <v>2093</v>
      </c>
      <c r="Q196" s="2" t="s">
        <v>194</v>
      </c>
      <c r="R196" s="2" t="s">
        <v>432</v>
      </c>
      <c r="S196" s="2" t="s">
        <v>34</v>
      </c>
      <c r="T196" s="147">
        <v>3.96</v>
      </c>
      <c r="U196" s="2" t="s">
        <v>2373</v>
      </c>
      <c r="V196" s="160">
        <v>6.7400000000000002E-2</v>
      </c>
      <c r="W196" s="162">
        <v>5.6840000000000002E-2</v>
      </c>
      <c r="X196" s="4" t="s">
        <v>438</v>
      </c>
      <c r="Y196" s="4" t="s">
        <v>138</v>
      </c>
      <c r="Z196" s="147">
        <v>31000</v>
      </c>
      <c r="AA196" s="156">
        <v>1</v>
      </c>
      <c r="AB196" s="173">
        <v>104.44</v>
      </c>
      <c r="AD196" s="147">
        <v>32.375999999999998</v>
      </c>
      <c r="AG196" s="2" t="s">
        <v>36</v>
      </c>
      <c r="AH196" s="162">
        <v>1.0900000000000001E-4</v>
      </c>
      <c r="AI196" s="162">
        <v>7.1640735584390797E-3</v>
      </c>
      <c r="AJ196" s="162">
        <v>7.0224479477796196E-4</v>
      </c>
    </row>
    <row r="197" spans="1:36">
      <c r="A197" s="2">
        <v>12904</v>
      </c>
      <c r="B197" s="2">
        <v>12905</v>
      </c>
      <c r="C197" s="2" t="s">
        <v>2439</v>
      </c>
      <c r="D197" s="2" t="s">
        <v>2440</v>
      </c>
      <c r="E197" s="4" t="s">
        <v>1359</v>
      </c>
      <c r="F197" s="2" t="s">
        <v>2441</v>
      </c>
      <c r="G197" s="2" t="s">
        <v>2442</v>
      </c>
      <c r="H197" s="2" t="s">
        <v>346</v>
      </c>
      <c r="I197" s="2" t="s">
        <v>993</v>
      </c>
      <c r="J197" s="2" t="s">
        <v>30</v>
      </c>
      <c r="K197" s="2" t="s">
        <v>30</v>
      </c>
      <c r="L197" s="2" t="s">
        <v>352</v>
      </c>
      <c r="M197" s="2" t="s">
        <v>41</v>
      </c>
      <c r="N197" s="2" t="s">
        <v>510</v>
      </c>
      <c r="O197" s="2" t="s">
        <v>138</v>
      </c>
      <c r="P197" s="2" t="s">
        <v>2076</v>
      </c>
      <c r="Q197" s="2" t="s">
        <v>194</v>
      </c>
      <c r="R197" s="2" t="s">
        <v>432</v>
      </c>
      <c r="S197" s="2" t="s">
        <v>34</v>
      </c>
      <c r="T197" s="147">
        <v>2.81</v>
      </c>
      <c r="U197" s="2" t="s">
        <v>2443</v>
      </c>
      <c r="V197" s="160">
        <v>4.7300000000000002E-2</v>
      </c>
      <c r="W197" s="162">
        <v>4.7199999999999999E-2</v>
      </c>
      <c r="X197" s="4" t="s">
        <v>438</v>
      </c>
      <c r="Y197" s="4" t="s">
        <v>138</v>
      </c>
      <c r="Z197" s="147">
        <v>14250</v>
      </c>
      <c r="AA197" s="156">
        <v>1</v>
      </c>
      <c r="AB197" s="173">
        <v>100.11</v>
      </c>
      <c r="AC197" s="147">
        <v>0.33700000000000002</v>
      </c>
      <c r="AD197" s="147">
        <v>14.603</v>
      </c>
      <c r="AG197" s="2" t="s">
        <v>36</v>
      </c>
      <c r="AH197" s="162">
        <v>3.0000000000000001E-5</v>
      </c>
      <c r="AI197" s="162">
        <v>3.2312026504093998E-3</v>
      </c>
      <c r="AJ197" s="162">
        <v>3.1673254379832897E-4</v>
      </c>
    </row>
    <row r="198" spans="1:36">
      <c r="A198" s="2">
        <v>12904</v>
      </c>
      <c r="B198" s="2">
        <v>12905</v>
      </c>
      <c r="C198" s="2" t="s">
        <v>1856</v>
      </c>
      <c r="D198" s="2" t="s">
        <v>1857</v>
      </c>
      <c r="E198" s="4" t="s">
        <v>1359</v>
      </c>
      <c r="F198" s="2" t="s">
        <v>2374</v>
      </c>
      <c r="G198" s="2" t="s">
        <v>2375</v>
      </c>
      <c r="H198" s="2" t="s">
        <v>346</v>
      </c>
      <c r="I198" s="2" t="s">
        <v>196</v>
      </c>
      <c r="J198" s="2" t="s">
        <v>30</v>
      </c>
      <c r="K198" s="2" t="s">
        <v>30</v>
      </c>
      <c r="L198" s="2" t="s">
        <v>352</v>
      </c>
      <c r="M198" s="2" t="s">
        <v>41</v>
      </c>
      <c r="N198" s="2" t="s">
        <v>489</v>
      </c>
      <c r="O198" s="2" t="s">
        <v>138</v>
      </c>
      <c r="P198" s="2" t="s">
        <v>2376</v>
      </c>
      <c r="Q198" s="2" t="s">
        <v>440</v>
      </c>
      <c r="R198" s="2" t="s">
        <v>432</v>
      </c>
      <c r="S198" s="2" t="s">
        <v>34</v>
      </c>
      <c r="T198" s="147">
        <v>1.9570000000000001</v>
      </c>
      <c r="U198" s="2" t="s">
        <v>1449</v>
      </c>
      <c r="V198" s="160">
        <v>1.77E-2</v>
      </c>
      <c r="W198" s="162">
        <v>2.8219999999999999E-2</v>
      </c>
      <c r="X198" s="4" t="s">
        <v>438</v>
      </c>
      <c r="Y198" s="4" t="s">
        <v>138</v>
      </c>
      <c r="Z198" s="147">
        <v>20672.439999999999</v>
      </c>
      <c r="AA198" s="156">
        <v>1</v>
      </c>
      <c r="AB198" s="173">
        <v>114.73</v>
      </c>
      <c r="AD198" s="147">
        <v>23.716999999999999</v>
      </c>
      <c r="AG198" s="2" t="s">
        <v>36</v>
      </c>
      <c r="AH198" s="162">
        <v>7.9999999999999996E-6</v>
      </c>
      <c r="AI198" s="162">
        <v>5.2480771776090502E-3</v>
      </c>
      <c r="AJ198" s="162">
        <v>5.1443286427840101E-4</v>
      </c>
    </row>
    <row r="199" spans="1:36">
      <c r="A199" s="2">
        <v>12904</v>
      </c>
      <c r="B199" s="2">
        <v>12905</v>
      </c>
      <c r="C199" s="2" t="s">
        <v>1856</v>
      </c>
      <c r="D199" s="2" t="s">
        <v>1857</v>
      </c>
      <c r="E199" s="4" t="s">
        <v>1359</v>
      </c>
      <c r="F199" s="2" t="s">
        <v>2377</v>
      </c>
      <c r="G199" s="2" t="s">
        <v>2378</v>
      </c>
      <c r="H199" s="2" t="s">
        <v>346</v>
      </c>
      <c r="I199" s="2" t="s">
        <v>196</v>
      </c>
      <c r="J199" s="2" t="s">
        <v>30</v>
      </c>
      <c r="K199" s="2" t="s">
        <v>30</v>
      </c>
      <c r="L199" s="2" t="s">
        <v>352</v>
      </c>
      <c r="M199" s="2" t="s">
        <v>41</v>
      </c>
      <c r="N199" s="2" t="s">
        <v>489</v>
      </c>
      <c r="O199" s="2" t="s">
        <v>138</v>
      </c>
      <c r="P199" s="2" t="s">
        <v>1463</v>
      </c>
      <c r="Q199" s="2" t="s">
        <v>194</v>
      </c>
      <c r="R199" s="2" t="s">
        <v>432</v>
      </c>
      <c r="S199" s="2" t="s">
        <v>34</v>
      </c>
      <c r="T199" s="147">
        <v>6.4160000000000004</v>
      </c>
      <c r="U199" s="2" t="s">
        <v>2379</v>
      </c>
      <c r="V199" s="160">
        <v>8.9999999999999993E-3</v>
      </c>
      <c r="W199" s="162">
        <v>2.8410000000000001E-2</v>
      </c>
      <c r="X199" s="4" t="s">
        <v>438</v>
      </c>
      <c r="Y199" s="4" t="s">
        <v>138</v>
      </c>
      <c r="Z199" s="147">
        <v>91102.04</v>
      </c>
      <c r="AA199" s="156">
        <v>1</v>
      </c>
      <c r="AB199" s="173">
        <v>101.93</v>
      </c>
      <c r="AC199" s="147">
        <v>2.6709999999999998</v>
      </c>
      <c r="AD199" s="147">
        <v>95.531000000000006</v>
      </c>
      <c r="AG199" s="2" t="s">
        <v>36</v>
      </c>
      <c r="AH199" s="162">
        <v>3.4E-5</v>
      </c>
      <c r="AI199" s="162">
        <v>2.11386569858894E-2</v>
      </c>
      <c r="AJ199" s="162">
        <v>2.0720769707132901E-3</v>
      </c>
    </row>
    <row r="200" spans="1:36">
      <c r="A200" s="2">
        <v>12904</v>
      </c>
      <c r="B200" s="2">
        <v>12905</v>
      </c>
      <c r="C200" s="2" t="s">
        <v>1856</v>
      </c>
      <c r="D200" s="2" t="s">
        <v>1857</v>
      </c>
      <c r="E200" s="4" t="s">
        <v>1359</v>
      </c>
      <c r="F200" s="2" t="s">
        <v>2380</v>
      </c>
      <c r="G200" s="2" t="s">
        <v>2381</v>
      </c>
      <c r="H200" s="2" t="s">
        <v>346</v>
      </c>
      <c r="I200" s="2" t="s">
        <v>196</v>
      </c>
      <c r="J200" s="2" t="s">
        <v>30</v>
      </c>
      <c r="K200" s="2" t="s">
        <v>30</v>
      </c>
      <c r="L200" s="2" t="s">
        <v>352</v>
      </c>
      <c r="M200" s="2" t="s">
        <v>41</v>
      </c>
      <c r="N200" s="2" t="s">
        <v>489</v>
      </c>
      <c r="O200" s="2" t="s">
        <v>138</v>
      </c>
      <c r="P200" s="2" t="s">
        <v>1463</v>
      </c>
      <c r="Q200" s="2" t="s">
        <v>194</v>
      </c>
      <c r="R200" s="2" t="s">
        <v>432</v>
      </c>
      <c r="S200" s="2" t="s">
        <v>34</v>
      </c>
      <c r="T200" s="147">
        <v>9.8800000000000008</v>
      </c>
      <c r="U200" s="2" t="s">
        <v>2382</v>
      </c>
      <c r="V200" s="160">
        <v>1.6899999999999998E-2</v>
      </c>
      <c r="W200" s="162">
        <v>2.9499999999999998E-2</v>
      </c>
      <c r="X200" s="4" t="s">
        <v>438</v>
      </c>
      <c r="Y200" s="4" t="s">
        <v>138</v>
      </c>
      <c r="Z200" s="147">
        <v>45215</v>
      </c>
      <c r="AA200" s="156">
        <v>1</v>
      </c>
      <c r="AB200" s="173">
        <v>102.05</v>
      </c>
      <c r="AC200" s="147">
        <v>0.441</v>
      </c>
      <c r="AD200" s="147">
        <v>46.582000000000001</v>
      </c>
      <c r="AG200" s="2" t="s">
        <v>36</v>
      </c>
      <c r="AH200" s="162">
        <v>1.0000000000000001E-5</v>
      </c>
      <c r="AI200" s="162">
        <v>1.0307512634600001E-2</v>
      </c>
      <c r="AJ200" s="162">
        <v>1.0103744797859101E-3</v>
      </c>
    </row>
    <row r="201" spans="1:36">
      <c r="A201" s="2">
        <v>12904</v>
      </c>
      <c r="B201" s="2">
        <v>12905</v>
      </c>
      <c r="C201" s="2" t="s">
        <v>1856</v>
      </c>
      <c r="D201" s="2" t="s">
        <v>1857</v>
      </c>
      <c r="E201" s="4" t="s">
        <v>1359</v>
      </c>
      <c r="F201" s="2" t="s">
        <v>2383</v>
      </c>
      <c r="G201" s="2" t="s">
        <v>2384</v>
      </c>
      <c r="H201" s="2" t="s">
        <v>346</v>
      </c>
      <c r="I201" s="2" t="s">
        <v>196</v>
      </c>
      <c r="J201" s="2" t="s">
        <v>30</v>
      </c>
      <c r="K201" s="2" t="s">
        <v>30</v>
      </c>
      <c r="L201" s="2" t="s">
        <v>352</v>
      </c>
      <c r="M201" s="2" t="s">
        <v>31</v>
      </c>
      <c r="N201" s="2" t="s">
        <v>489</v>
      </c>
      <c r="O201" s="2" t="s">
        <v>138</v>
      </c>
      <c r="P201" s="2" t="s">
        <v>2376</v>
      </c>
      <c r="Q201" s="2" t="s">
        <v>440</v>
      </c>
      <c r="R201" s="2" t="s">
        <v>432</v>
      </c>
      <c r="S201" s="2" t="s">
        <v>34</v>
      </c>
      <c r="T201" s="147">
        <v>11.936</v>
      </c>
      <c r="U201" s="2" t="s">
        <v>2385</v>
      </c>
      <c r="V201" s="160">
        <v>3.6700000000000003E-2</v>
      </c>
      <c r="W201" s="162">
        <v>3.1620000000000002E-2</v>
      </c>
      <c r="X201" s="4" t="s">
        <v>438</v>
      </c>
      <c r="Y201" s="4" t="s">
        <v>138</v>
      </c>
      <c r="Z201" s="147">
        <v>57000</v>
      </c>
      <c r="AA201" s="156">
        <v>1</v>
      </c>
      <c r="AB201" s="173">
        <v>109.54</v>
      </c>
      <c r="AC201" s="147">
        <v>1.077</v>
      </c>
      <c r="AD201" s="147">
        <v>63.515000000000001</v>
      </c>
      <c r="AG201" s="2" t="s">
        <v>36</v>
      </c>
      <c r="AH201" s="162">
        <v>1.7E-5</v>
      </c>
      <c r="AI201" s="162">
        <v>1.40542623215429E-2</v>
      </c>
      <c r="AJ201" s="162">
        <v>1.3776425492060299E-3</v>
      </c>
    </row>
    <row r="202" spans="1:36">
      <c r="A202" s="2">
        <v>12904</v>
      </c>
      <c r="B202" s="2">
        <v>12905</v>
      </c>
      <c r="C202" s="2" t="s">
        <v>1211</v>
      </c>
      <c r="D202" s="2" t="s">
        <v>1368</v>
      </c>
      <c r="E202" s="4" t="s">
        <v>1359</v>
      </c>
      <c r="F202" s="2" t="s">
        <v>2386</v>
      </c>
      <c r="G202" s="2" t="s">
        <v>2387</v>
      </c>
      <c r="H202" s="2" t="s">
        <v>346</v>
      </c>
      <c r="I202" s="2" t="s">
        <v>196</v>
      </c>
      <c r="J202" s="2" t="s">
        <v>30</v>
      </c>
      <c r="K202" s="2" t="s">
        <v>30</v>
      </c>
      <c r="L202" s="2" t="s">
        <v>352</v>
      </c>
      <c r="M202" s="2" t="s">
        <v>41</v>
      </c>
      <c r="N202" s="2" t="s">
        <v>473</v>
      </c>
      <c r="O202" s="2" t="s">
        <v>138</v>
      </c>
      <c r="P202" s="2" t="s">
        <v>1370</v>
      </c>
      <c r="Q202" s="2" t="s">
        <v>194</v>
      </c>
      <c r="R202" s="2" t="s">
        <v>432</v>
      </c>
      <c r="S202" s="2" t="s">
        <v>34</v>
      </c>
      <c r="T202" s="147">
        <v>4.0979999999999999</v>
      </c>
      <c r="U202" s="2" t="s">
        <v>2388</v>
      </c>
      <c r="V202" s="160">
        <v>3.7100000000000001E-2</v>
      </c>
      <c r="W202" s="162">
        <v>2.8670000000000001E-2</v>
      </c>
      <c r="X202" s="4" t="s">
        <v>438</v>
      </c>
      <c r="Y202" s="4" t="s">
        <v>138</v>
      </c>
      <c r="Z202" s="147">
        <v>50000</v>
      </c>
      <c r="AA202" s="156">
        <v>1</v>
      </c>
      <c r="AB202" s="173">
        <v>110.56</v>
      </c>
      <c r="AD202" s="147">
        <v>55.28</v>
      </c>
      <c r="AG202" s="2" t="s">
        <v>36</v>
      </c>
      <c r="AH202" s="162">
        <v>1.2999999999999999E-4</v>
      </c>
      <c r="AI202" s="162">
        <v>1.2232057495907901E-2</v>
      </c>
      <c r="AJ202" s="162">
        <v>1.1990243589567E-3</v>
      </c>
    </row>
    <row r="203" spans="1:36">
      <c r="A203" s="2">
        <v>12904</v>
      </c>
      <c r="B203" s="2">
        <v>12905</v>
      </c>
      <c r="C203" s="2" t="s">
        <v>1211</v>
      </c>
      <c r="D203" s="2" t="s">
        <v>1368</v>
      </c>
      <c r="E203" s="4" t="s">
        <v>1359</v>
      </c>
      <c r="F203" s="2" t="s">
        <v>2389</v>
      </c>
      <c r="G203" s="2" t="s">
        <v>2390</v>
      </c>
      <c r="H203" s="2" t="s">
        <v>346</v>
      </c>
      <c r="I203" s="2" t="s">
        <v>196</v>
      </c>
      <c r="J203" s="2" t="s">
        <v>30</v>
      </c>
      <c r="K203" s="2" t="s">
        <v>30</v>
      </c>
      <c r="L203" s="2" t="s">
        <v>352</v>
      </c>
      <c r="M203" s="2" t="s">
        <v>31</v>
      </c>
      <c r="N203" s="2" t="s">
        <v>473</v>
      </c>
      <c r="O203" s="2" t="s">
        <v>138</v>
      </c>
      <c r="P203" s="2" t="s">
        <v>1370</v>
      </c>
      <c r="Q203" s="2" t="s">
        <v>194</v>
      </c>
      <c r="R203" s="2" t="s">
        <v>432</v>
      </c>
      <c r="S203" s="2" t="s">
        <v>34</v>
      </c>
      <c r="T203" s="147">
        <v>6.56</v>
      </c>
      <c r="U203" s="2" t="s">
        <v>2391</v>
      </c>
      <c r="V203" s="160">
        <v>3.4500000000000003E-2</v>
      </c>
      <c r="W203" s="162">
        <v>2.903E-2</v>
      </c>
      <c r="X203" s="4" t="s">
        <v>438</v>
      </c>
      <c r="Y203" s="4" t="s">
        <v>138</v>
      </c>
      <c r="Z203" s="147">
        <v>63000</v>
      </c>
      <c r="AA203" s="156">
        <v>1</v>
      </c>
      <c r="AB203" s="173">
        <v>106.85</v>
      </c>
      <c r="AD203" s="147">
        <v>67.316000000000003</v>
      </c>
      <c r="AG203" s="2" t="s">
        <v>36</v>
      </c>
      <c r="AH203" s="162">
        <v>4.3000000000000002E-5</v>
      </c>
      <c r="AI203" s="162">
        <v>1.48952074234043E-2</v>
      </c>
      <c r="AJ203" s="162">
        <v>1.4600746062834601E-3</v>
      </c>
    </row>
    <row r="204" spans="1:36">
      <c r="A204" s="2">
        <v>12904</v>
      </c>
      <c r="B204" s="2">
        <v>12905</v>
      </c>
      <c r="C204" s="2" t="s">
        <v>2392</v>
      </c>
      <c r="D204" s="2" t="s">
        <v>2393</v>
      </c>
      <c r="E204" s="4" t="s">
        <v>1359</v>
      </c>
      <c r="F204" s="2" t="s">
        <v>2394</v>
      </c>
      <c r="G204" s="2" t="s">
        <v>2395</v>
      </c>
      <c r="H204" s="2" t="s">
        <v>346</v>
      </c>
      <c r="I204" s="2" t="s">
        <v>993</v>
      </c>
      <c r="J204" s="2" t="s">
        <v>30</v>
      </c>
      <c r="K204" s="2" t="s">
        <v>30</v>
      </c>
      <c r="L204" s="2" t="s">
        <v>352</v>
      </c>
      <c r="M204" s="2" t="s">
        <v>41</v>
      </c>
      <c r="N204" s="2" t="s">
        <v>490</v>
      </c>
      <c r="O204" s="2" t="s">
        <v>138</v>
      </c>
      <c r="P204" s="2" t="s">
        <v>2067</v>
      </c>
      <c r="Q204" s="2" t="s">
        <v>440</v>
      </c>
      <c r="R204" s="2" t="s">
        <v>432</v>
      </c>
      <c r="S204" s="2" t="s">
        <v>34</v>
      </c>
      <c r="T204" s="147">
        <v>5.6509999999999998</v>
      </c>
      <c r="U204" s="2" t="s">
        <v>2216</v>
      </c>
      <c r="V204" s="160">
        <v>5.5899999999999998E-2</v>
      </c>
      <c r="W204" s="162">
        <v>5.2449999999999997E-2</v>
      </c>
      <c r="X204" s="4" t="s">
        <v>438</v>
      </c>
      <c r="Y204" s="4" t="s">
        <v>138</v>
      </c>
      <c r="Z204" s="147">
        <v>73000</v>
      </c>
      <c r="AA204" s="156">
        <v>1</v>
      </c>
      <c r="AB204" s="173">
        <v>103.88</v>
      </c>
      <c r="AD204" s="147">
        <v>75.831999999999994</v>
      </c>
      <c r="AG204" s="2" t="s">
        <v>36</v>
      </c>
      <c r="AH204" s="162">
        <v>3.2600000000000001E-4</v>
      </c>
      <c r="AI204" s="162">
        <v>1.67797806955985E-2</v>
      </c>
      <c r="AJ204" s="162">
        <v>1.6448063458420401E-3</v>
      </c>
    </row>
    <row r="205" spans="1:36">
      <c r="A205" s="2">
        <v>12904</v>
      </c>
      <c r="B205" s="2">
        <v>12905</v>
      </c>
      <c r="C205" s="2" t="s">
        <v>2392</v>
      </c>
      <c r="D205" s="2" t="s">
        <v>2393</v>
      </c>
      <c r="E205" s="4" t="s">
        <v>1359</v>
      </c>
      <c r="F205" s="2" t="s">
        <v>2396</v>
      </c>
      <c r="G205" s="2" t="s">
        <v>2397</v>
      </c>
      <c r="H205" s="2" t="s">
        <v>346</v>
      </c>
      <c r="I205" s="2" t="s">
        <v>993</v>
      </c>
      <c r="J205" s="2" t="s">
        <v>30</v>
      </c>
      <c r="K205" s="2" t="s">
        <v>30</v>
      </c>
      <c r="L205" s="2" t="s">
        <v>352</v>
      </c>
      <c r="M205" s="2" t="s">
        <v>41</v>
      </c>
      <c r="N205" s="2" t="s">
        <v>490</v>
      </c>
      <c r="O205" s="2" t="s">
        <v>138</v>
      </c>
      <c r="P205" s="2" t="s">
        <v>2067</v>
      </c>
      <c r="Q205" s="2" t="s">
        <v>440</v>
      </c>
      <c r="R205" s="2" t="s">
        <v>432</v>
      </c>
      <c r="S205" s="2" t="s">
        <v>34</v>
      </c>
      <c r="T205" s="147">
        <v>1.3160000000000001</v>
      </c>
      <c r="U205" s="2" t="s">
        <v>2398</v>
      </c>
      <c r="V205" s="160">
        <v>2.6499999999999999E-2</v>
      </c>
      <c r="W205" s="162">
        <v>4.9759999999999999E-2</v>
      </c>
      <c r="X205" s="4" t="s">
        <v>438</v>
      </c>
      <c r="Y205" s="4" t="s">
        <v>138</v>
      </c>
      <c r="Z205" s="147">
        <v>28571.43</v>
      </c>
      <c r="AA205" s="156">
        <v>1</v>
      </c>
      <c r="AB205" s="173">
        <v>97.97</v>
      </c>
      <c r="AD205" s="147">
        <v>27.991</v>
      </c>
      <c r="AG205" s="2" t="s">
        <v>36</v>
      </c>
      <c r="AH205" s="162">
        <v>5.5999999999999999E-5</v>
      </c>
      <c r="AI205" s="162">
        <v>6.1937912590078002E-3</v>
      </c>
      <c r="AJ205" s="162">
        <v>6.0713470291714295E-4</v>
      </c>
    </row>
    <row r="206" spans="1:36">
      <c r="A206" s="2">
        <v>12904</v>
      </c>
      <c r="B206" s="2">
        <v>12905</v>
      </c>
      <c r="C206" s="2" t="s">
        <v>2399</v>
      </c>
      <c r="D206" s="2" t="s">
        <v>2400</v>
      </c>
      <c r="E206" s="4" t="s">
        <v>1359</v>
      </c>
      <c r="F206" s="2" t="s">
        <v>2401</v>
      </c>
      <c r="G206" s="2" t="s">
        <v>2402</v>
      </c>
      <c r="H206" s="2" t="s">
        <v>346</v>
      </c>
      <c r="I206" s="2" t="s">
        <v>196</v>
      </c>
      <c r="J206" s="2" t="s">
        <v>30</v>
      </c>
      <c r="K206" s="2" t="s">
        <v>30</v>
      </c>
      <c r="L206" s="2" t="s">
        <v>352</v>
      </c>
      <c r="M206" s="2" t="s">
        <v>41</v>
      </c>
      <c r="N206" s="2" t="s">
        <v>489</v>
      </c>
      <c r="O206" s="2" t="s">
        <v>138</v>
      </c>
      <c r="P206" s="2" t="s">
        <v>2093</v>
      </c>
      <c r="Q206" s="2" t="s">
        <v>194</v>
      </c>
      <c r="R206" s="2" t="s">
        <v>432</v>
      </c>
      <c r="S206" s="2" t="s">
        <v>34</v>
      </c>
      <c r="T206" s="147">
        <v>6.0019999999999998</v>
      </c>
      <c r="U206" s="2" t="s">
        <v>2403</v>
      </c>
      <c r="V206" s="160">
        <v>2.5000000000000001E-2</v>
      </c>
      <c r="W206" s="162">
        <v>2.9499999999999998E-2</v>
      </c>
      <c r="X206" s="4" t="s">
        <v>438</v>
      </c>
      <c r="Y206" s="4" t="s">
        <v>138</v>
      </c>
      <c r="Z206" s="147">
        <v>30000</v>
      </c>
      <c r="AA206" s="156">
        <v>1</v>
      </c>
      <c r="AB206" s="173">
        <v>114.89</v>
      </c>
      <c r="AD206" s="147">
        <v>34.466999999999999</v>
      </c>
      <c r="AG206" s="2" t="s">
        <v>36</v>
      </c>
      <c r="AH206" s="162">
        <v>2.1999999999999999E-5</v>
      </c>
      <c r="AI206" s="162">
        <v>7.6266701467340298E-3</v>
      </c>
      <c r="AJ206" s="162">
        <v>7.4758995260782596E-4</v>
      </c>
    </row>
    <row r="207" spans="1:36">
      <c r="A207" s="2">
        <v>12904</v>
      </c>
      <c r="B207" s="2">
        <v>12905</v>
      </c>
      <c r="C207" s="2" t="s">
        <v>2408</v>
      </c>
      <c r="D207" s="2" t="s">
        <v>2409</v>
      </c>
      <c r="E207" s="4" t="s">
        <v>339</v>
      </c>
      <c r="F207" s="2" t="s">
        <v>2410</v>
      </c>
      <c r="G207" s="2" t="s">
        <v>2411</v>
      </c>
      <c r="H207" s="2" t="s">
        <v>346</v>
      </c>
      <c r="I207" s="2" t="s">
        <v>191</v>
      </c>
      <c r="J207" s="2" t="s">
        <v>30</v>
      </c>
      <c r="K207" s="2" t="s">
        <v>261</v>
      </c>
      <c r="L207" s="2" t="s">
        <v>352</v>
      </c>
      <c r="M207" s="2" t="s">
        <v>41</v>
      </c>
      <c r="N207" s="2" t="s">
        <v>490</v>
      </c>
      <c r="O207" s="2" t="s">
        <v>138</v>
      </c>
      <c r="P207" s="2" t="s">
        <v>2168</v>
      </c>
      <c r="Q207" s="2" t="s">
        <v>440</v>
      </c>
      <c r="R207" s="2" t="s">
        <v>432</v>
      </c>
      <c r="S207" s="2" t="s">
        <v>34</v>
      </c>
      <c r="T207" s="147">
        <v>2.456</v>
      </c>
      <c r="U207" s="2" t="s">
        <v>2412</v>
      </c>
      <c r="V207" s="160">
        <v>4.2999999999999997E-2</v>
      </c>
      <c r="W207" s="162">
        <v>7.0510000000000003E-2</v>
      </c>
      <c r="X207" s="4" t="s">
        <v>438</v>
      </c>
      <c r="Y207" s="4" t="s">
        <v>138</v>
      </c>
      <c r="Z207" s="147">
        <v>0.45</v>
      </c>
      <c r="AA207" s="156">
        <v>1</v>
      </c>
      <c r="AB207" s="173">
        <v>91.8</v>
      </c>
      <c r="AD207" s="147">
        <v>0</v>
      </c>
      <c r="AG207" s="2" t="s">
        <v>36</v>
      </c>
      <c r="AH207" s="162">
        <v>0</v>
      </c>
      <c r="AI207" s="162">
        <v>9.1408519384217596E-8</v>
      </c>
      <c r="AJ207" s="162">
        <v>8.9601476607274411E-9</v>
      </c>
    </row>
    <row r="208" spans="1:36">
      <c r="A208" s="2">
        <v>12904</v>
      </c>
      <c r="B208" s="2">
        <v>12905</v>
      </c>
      <c r="C208" s="2" t="s">
        <v>2444</v>
      </c>
      <c r="D208" s="2" t="s">
        <v>2445</v>
      </c>
      <c r="E208" s="4" t="s">
        <v>1359</v>
      </c>
      <c r="F208" s="2" t="s">
        <v>2446</v>
      </c>
      <c r="G208" s="2" t="s">
        <v>2447</v>
      </c>
      <c r="H208" s="2" t="s">
        <v>346</v>
      </c>
      <c r="I208" s="2" t="s">
        <v>993</v>
      </c>
      <c r="J208" s="2" t="s">
        <v>30</v>
      </c>
      <c r="K208" s="2" t="s">
        <v>30</v>
      </c>
      <c r="L208" s="2" t="s">
        <v>352</v>
      </c>
      <c r="M208" s="2" t="s">
        <v>31</v>
      </c>
      <c r="N208" s="2" t="s">
        <v>487</v>
      </c>
      <c r="O208" s="2" t="s">
        <v>138</v>
      </c>
      <c r="P208" s="2" t="s">
        <v>1363</v>
      </c>
      <c r="Q208" s="2" t="s">
        <v>440</v>
      </c>
      <c r="R208" s="2" t="s">
        <v>432</v>
      </c>
      <c r="S208" s="2" t="s">
        <v>34</v>
      </c>
      <c r="T208" s="147">
        <v>4.8010000000000002</v>
      </c>
      <c r="U208" s="2" t="s">
        <v>2182</v>
      </c>
      <c r="V208" s="160">
        <v>5.8500000000000003E-2</v>
      </c>
      <c r="W208" s="162">
        <v>4.7780000000000003E-2</v>
      </c>
      <c r="X208" s="4" t="s">
        <v>438</v>
      </c>
      <c r="Y208" s="4" t="s">
        <v>138</v>
      </c>
      <c r="Z208" s="147">
        <v>26000</v>
      </c>
      <c r="AA208" s="156">
        <v>1</v>
      </c>
      <c r="AB208" s="173">
        <v>104.99</v>
      </c>
      <c r="AD208" s="147">
        <v>27.297000000000001</v>
      </c>
      <c r="AG208" s="2" t="s">
        <v>36</v>
      </c>
      <c r="AH208" s="162">
        <v>1.6799999999999999E-4</v>
      </c>
      <c r="AI208" s="162">
        <v>6.0402200848190301E-3</v>
      </c>
      <c r="AJ208" s="162">
        <v>5.9208117829566995E-4</v>
      </c>
    </row>
    <row r="209" spans="1:36">
      <c r="A209" s="2">
        <v>12904</v>
      </c>
      <c r="B209" s="2">
        <v>13680</v>
      </c>
      <c r="C209" s="2" t="s">
        <v>1723</v>
      </c>
      <c r="D209" s="2" t="s">
        <v>1724</v>
      </c>
      <c r="E209" s="4" t="s">
        <v>1359</v>
      </c>
      <c r="F209" s="2" t="s">
        <v>2110</v>
      </c>
      <c r="G209" s="2" t="s">
        <v>2111</v>
      </c>
      <c r="H209" s="2" t="s">
        <v>346</v>
      </c>
      <c r="I209" s="2" t="s">
        <v>993</v>
      </c>
      <c r="J209" s="2" t="s">
        <v>30</v>
      </c>
      <c r="K209" s="2" t="s">
        <v>30</v>
      </c>
      <c r="L209" s="2" t="s">
        <v>352</v>
      </c>
      <c r="M209" s="2" t="s">
        <v>41</v>
      </c>
      <c r="N209" s="2" t="s">
        <v>476</v>
      </c>
      <c r="O209" s="2" t="s">
        <v>138</v>
      </c>
      <c r="P209" s="2" t="s">
        <v>2076</v>
      </c>
      <c r="Q209" s="2" t="s">
        <v>194</v>
      </c>
      <c r="R209" s="2" t="s">
        <v>432</v>
      </c>
      <c r="S209" s="2" t="s">
        <v>34</v>
      </c>
      <c r="T209" s="147">
        <v>4.7830000000000004</v>
      </c>
      <c r="U209" s="2" t="s">
        <v>2112</v>
      </c>
      <c r="V209" s="160">
        <v>2.07E-2</v>
      </c>
      <c r="W209" s="162">
        <v>4.8390000000000002E-2</v>
      </c>
      <c r="X209" s="4" t="s">
        <v>438</v>
      </c>
      <c r="Y209" s="4" t="s">
        <v>138</v>
      </c>
      <c r="Z209" s="147">
        <v>50044.15</v>
      </c>
      <c r="AA209" s="156">
        <v>1</v>
      </c>
      <c r="AB209" s="173">
        <v>87.83</v>
      </c>
      <c r="AD209" s="147">
        <v>43.954000000000001</v>
      </c>
      <c r="AG209" s="2" t="s">
        <v>36</v>
      </c>
      <c r="AH209" s="162">
        <v>6.8999999999999997E-5</v>
      </c>
      <c r="AI209" s="162">
        <v>5.1104059087578702E-2</v>
      </c>
      <c r="AJ209" s="162">
        <v>8.6442065808641801E-4</v>
      </c>
    </row>
    <row r="210" spans="1:36">
      <c r="A210" s="2">
        <v>12904</v>
      </c>
      <c r="B210" s="2">
        <v>13680</v>
      </c>
      <c r="C210" s="2" t="s">
        <v>2113</v>
      </c>
      <c r="D210" s="2" t="s">
        <v>2114</v>
      </c>
      <c r="E210" s="4" t="s">
        <v>1359</v>
      </c>
      <c r="F210" s="2" t="s">
        <v>2115</v>
      </c>
      <c r="G210" s="2" t="s">
        <v>2116</v>
      </c>
      <c r="H210" s="2" t="s">
        <v>346</v>
      </c>
      <c r="I210" s="2" t="s">
        <v>993</v>
      </c>
      <c r="J210" s="2" t="s">
        <v>30</v>
      </c>
      <c r="K210" s="2" t="s">
        <v>30</v>
      </c>
      <c r="L210" s="2" t="s">
        <v>352</v>
      </c>
      <c r="M210" s="2" t="s">
        <v>41</v>
      </c>
      <c r="N210" s="2" t="s">
        <v>490</v>
      </c>
      <c r="O210" s="2" t="s">
        <v>138</v>
      </c>
      <c r="P210" s="2" t="s">
        <v>2117</v>
      </c>
      <c r="Q210" s="2" t="s">
        <v>440</v>
      </c>
      <c r="R210" s="2" t="s">
        <v>432</v>
      </c>
      <c r="S210" s="2" t="s">
        <v>34</v>
      </c>
      <c r="T210" s="147">
        <v>4.0410000000000004</v>
      </c>
      <c r="U210" s="2" t="s">
        <v>2118</v>
      </c>
      <c r="V210" s="160">
        <v>6.0699999999999997E-2</v>
      </c>
      <c r="W210" s="162">
        <v>5.4679999999999999E-2</v>
      </c>
      <c r="X210" s="4" t="s">
        <v>438</v>
      </c>
      <c r="Y210" s="4" t="s">
        <v>138</v>
      </c>
      <c r="Z210" s="147">
        <v>37736</v>
      </c>
      <c r="AA210" s="156">
        <v>1</v>
      </c>
      <c r="AB210" s="173">
        <v>103.15</v>
      </c>
      <c r="AD210" s="147">
        <v>38.924999999999997</v>
      </c>
      <c r="AG210" s="2" t="s">
        <v>36</v>
      </c>
      <c r="AH210" s="162">
        <v>9.0000000000000006E-5</v>
      </c>
      <c r="AI210" s="162">
        <v>4.5256846836859002E-2</v>
      </c>
      <c r="AJ210" s="162">
        <v>7.6551557790333297E-4</v>
      </c>
    </row>
    <row r="211" spans="1:36">
      <c r="A211" s="2">
        <v>12904</v>
      </c>
      <c r="B211" s="2">
        <v>13680</v>
      </c>
      <c r="C211" s="2" t="s">
        <v>1731</v>
      </c>
      <c r="D211" s="2" t="s">
        <v>1732</v>
      </c>
      <c r="E211" s="4" t="s">
        <v>1359</v>
      </c>
      <c r="F211" s="2" t="s">
        <v>2127</v>
      </c>
      <c r="G211" s="2" t="s">
        <v>2128</v>
      </c>
      <c r="H211" s="2" t="s">
        <v>346</v>
      </c>
      <c r="I211" s="2" t="s">
        <v>993</v>
      </c>
      <c r="J211" s="2" t="s">
        <v>30</v>
      </c>
      <c r="K211" s="2" t="s">
        <v>252</v>
      </c>
      <c r="L211" s="2" t="s">
        <v>352</v>
      </c>
      <c r="M211" s="2" t="s">
        <v>41</v>
      </c>
      <c r="N211" s="2" t="s">
        <v>466</v>
      </c>
      <c r="O211" s="2" t="s">
        <v>138</v>
      </c>
      <c r="P211" s="2" t="s">
        <v>2067</v>
      </c>
      <c r="Q211" s="2" t="s">
        <v>440</v>
      </c>
      <c r="R211" s="2" t="s">
        <v>432</v>
      </c>
      <c r="S211" s="2" t="s">
        <v>34</v>
      </c>
      <c r="T211" s="147">
        <v>3.0470000000000002</v>
      </c>
      <c r="U211" s="2" t="s">
        <v>2129</v>
      </c>
      <c r="V211" s="160">
        <v>1.4999999999999999E-2</v>
      </c>
      <c r="W211" s="162">
        <v>5.0639999999999998E-2</v>
      </c>
      <c r="X211" s="4" t="s">
        <v>438</v>
      </c>
      <c r="Y211" s="4" t="s">
        <v>138</v>
      </c>
      <c r="Z211" s="147">
        <v>63566</v>
      </c>
      <c r="AA211" s="156">
        <v>1</v>
      </c>
      <c r="AB211" s="173">
        <v>90.42</v>
      </c>
      <c r="AD211" s="147">
        <v>57.475999999999999</v>
      </c>
      <c r="AG211" s="2" t="s">
        <v>36</v>
      </c>
      <c r="AH211" s="162">
        <v>5.3999999999999998E-5</v>
      </c>
      <c r="AI211" s="162">
        <v>6.6826479559292898E-2</v>
      </c>
      <c r="AJ211" s="162">
        <v>1.1303640154933E-3</v>
      </c>
    </row>
    <row r="212" spans="1:36">
      <c r="A212" s="2">
        <v>12904</v>
      </c>
      <c r="B212" s="2">
        <v>13680</v>
      </c>
      <c r="C212" s="2" t="s">
        <v>2130</v>
      </c>
      <c r="D212" s="2" t="s">
        <v>2131</v>
      </c>
      <c r="E212" s="4" t="s">
        <v>1359</v>
      </c>
      <c r="F212" s="2" t="s">
        <v>2132</v>
      </c>
      <c r="G212" s="2" t="s">
        <v>2133</v>
      </c>
      <c r="H212" s="2" t="s">
        <v>346</v>
      </c>
      <c r="I212" s="2" t="s">
        <v>993</v>
      </c>
      <c r="J212" s="2" t="s">
        <v>30</v>
      </c>
      <c r="K212" s="2" t="s">
        <v>30</v>
      </c>
      <c r="L212" s="2" t="s">
        <v>352</v>
      </c>
      <c r="M212" s="2" t="s">
        <v>41</v>
      </c>
      <c r="N212" s="2" t="s">
        <v>466</v>
      </c>
      <c r="O212" s="2" t="s">
        <v>138</v>
      </c>
      <c r="P212" s="2" t="s">
        <v>2134</v>
      </c>
      <c r="Q212" s="2" t="s">
        <v>194</v>
      </c>
      <c r="R212" s="2" t="s">
        <v>432</v>
      </c>
      <c r="S212" s="2" t="s">
        <v>34</v>
      </c>
      <c r="T212" s="147">
        <v>2.415</v>
      </c>
      <c r="U212" s="2" t="s">
        <v>2135</v>
      </c>
      <c r="V212" s="160">
        <v>2.0500000000000001E-2</v>
      </c>
      <c r="W212" s="162">
        <v>5.0180000000000002E-2</v>
      </c>
      <c r="X212" s="4" t="s">
        <v>438</v>
      </c>
      <c r="Y212" s="4" t="s">
        <v>138</v>
      </c>
      <c r="Z212" s="147">
        <v>45000</v>
      </c>
      <c r="AA212" s="156">
        <v>1</v>
      </c>
      <c r="AB212" s="173">
        <v>94.03</v>
      </c>
      <c r="AD212" s="147">
        <v>42.313000000000002</v>
      </c>
      <c r="AG212" s="2" t="s">
        <v>36</v>
      </c>
      <c r="AH212" s="162">
        <v>4.6999999999999997E-5</v>
      </c>
      <c r="AI212" s="162">
        <v>4.9196946303570098E-2</v>
      </c>
      <c r="AJ212" s="162">
        <v>8.3216201332842398E-4</v>
      </c>
    </row>
    <row r="213" spans="1:36">
      <c r="A213" s="2">
        <v>12904</v>
      </c>
      <c r="B213" s="2">
        <v>13680</v>
      </c>
      <c r="C213" s="2" t="s">
        <v>2136</v>
      </c>
      <c r="D213" s="2" t="s">
        <v>2137</v>
      </c>
      <c r="E213" s="4" t="s">
        <v>1359</v>
      </c>
      <c r="F213" s="2" t="s">
        <v>2144</v>
      </c>
      <c r="G213" s="2" t="s">
        <v>2145</v>
      </c>
      <c r="H213" s="2" t="s">
        <v>346</v>
      </c>
      <c r="I213" s="2" t="s">
        <v>196</v>
      </c>
      <c r="J213" s="2" t="s">
        <v>30</v>
      </c>
      <c r="K213" s="2" t="s">
        <v>30</v>
      </c>
      <c r="L213" s="2" t="s">
        <v>352</v>
      </c>
      <c r="M213" s="2" t="s">
        <v>31</v>
      </c>
      <c r="N213" s="2" t="s">
        <v>490</v>
      </c>
      <c r="O213" s="2" t="s">
        <v>138</v>
      </c>
      <c r="P213" s="2" t="s">
        <v>2076</v>
      </c>
      <c r="Q213" s="2" t="s">
        <v>194</v>
      </c>
      <c r="R213" s="2" t="s">
        <v>432</v>
      </c>
      <c r="S213" s="2" t="s">
        <v>34</v>
      </c>
      <c r="T213" s="147">
        <v>6.5960000000000001</v>
      </c>
      <c r="U213" s="2" t="s">
        <v>2146</v>
      </c>
      <c r="V213" s="160">
        <v>4.02E-2</v>
      </c>
      <c r="W213" s="162">
        <v>3.245E-2</v>
      </c>
      <c r="X213" s="4" t="s">
        <v>438</v>
      </c>
      <c r="Y213" s="4" t="s">
        <v>138</v>
      </c>
      <c r="Z213" s="147">
        <v>30000</v>
      </c>
      <c r="AA213" s="156">
        <v>1</v>
      </c>
      <c r="AB213" s="173">
        <v>108.93</v>
      </c>
      <c r="AD213" s="147">
        <v>32.679000000000002</v>
      </c>
      <c r="AG213" s="2" t="s">
        <v>36</v>
      </c>
      <c r="AH213" s="162">
        <v>3.6999999999999998E-5</v>
      </c>
      <c r="AI213" s="162">
        <v>3.7995131772469E-2</v>
      </c>
      <c r="AJ213" s="162">
        <v>6.4268430722014399E-4</v>
      </c>
    </row>
    <row r="214" spans="1:36">
      <c r="A214" s="2">
        <v>12904</v>
      </c>
      <c r="B214" s="2">
        <v>13680</v>
      </c>
      <c r="C214" s="2" t="s">
        <v>2150</v>
      </c>
      <c r="D214" s="2" t="s">
        <v>2151</v>
      </c>
      <c r="E214" s="4" t="s">
        <v>1359</v>
      </c>
      <c r="F214" s="2" t="s">
        <v>2152</v>
      </c>
      <c r="G214" s="2" t="s">
        <v>2153</v>
      </c>
      <c r="H214" s="2" t="s">
        <v>346</v>
      </c>
      <c r="I214" s="2" t="s">
        <v>196</v>
      </c>
      <c r="J214" s="2" t="s">
        <v>30</v>
      </c>
      <c r="K214" s="2" t="s">
        <v>30</v>
      </c>
      <c r="L214" s="2" t="s">
        <v>352</v>
      </c>
      <c r="M214" s="2" t="s">
        <v>41</v>
      </c>
      <c r="N214" s="2" t="s">
        <v>489</v>
      </c>
      <c r="O214" s="2" t="s">
        <v>138</v>
      </c>
      <c r="P214" s="2" t="s">
        <v>2134</v>
      </c>
      <c r="Q214" s="2" t="s">
        <v>194</v>
      </c>
      <c r="R214" s="2" t="s">
        <v>432</v>
      </c>
      <c r="S214" s="2" t="s">
        <v>34</v>
      </c>
      <c r="T214" s="147">
        <v>5.5640000000000001</v>
      </c>
      <c r="U214" s="2" t="s">
        <v>2154</v>
      </c>
      <c r="V214" s="160">
        <v>3.6799999999999999E-2</v>
      </c>
      <c r="W214" s="162">
        <v>3.3189999999999997E-2</v>
      </c>
      <c r="X214" s="4" t="s">
        <v>438</v>
      </c>
      <c r="Y214" s="4" t="s">
        <v>138</v>
      </c>
      <c r="Z214" s="147">
        <v>38000</v>
      </c>
      <c r="AA214" s="156">
        <v>1</v>
      </c>
      <c r="AB214" s="173">
        <v>107.29</v>
      </c>
      <c r="AD214" s="147">
        <v>40.770000000000003</v>
      </c>
      <c r="AG214" s="2" t="s">
        <v>36</v>
      </c>
      <c r="AH214" s="162">
        <v>8.6000000000000003E-5</v>
      </c>
      <c r="AI214" s="162">
        <v>4.7402586412984303E-2</v>
      </c>
      <c r="AJ214" s="162">
        <v>8.0181057383110603E-4</v>
      </c>
    </row>
    <row r="215" spans="1:36">
      <c r="A215" s="2">
        <v>12904</v>
      </c>
      <c r="B215" s="2">
        <v>13680</v>
      </c>
      <c r="C215" s="2" t="s">
        <v>1762</v>
      </c>
      <c r="D215" s="2" t="s">
        <v>1763</v>
      </c>
      <c r="E215" s="4" t="s">
        <v>1359</v>
      </c>
      <c r="F215" s="2" t="s">
        <v>2172</v>
      </c>
      <c r="G215" s="2" t="s">
        <v>2173</v>
      </c>
      <c r="H215" s="2" t="s">
        <v>346</v>
      </c>
      <c r="I215" s="2" t="s">
        <v>196</v>
      </c>
      <c r="J215" s="2" t="s">
        <v>30</v>
      </c>
      <c r="K215" s="2" t="s">
        <v>30</v>
      </c>
      <c r="L215" s="2" t="s">
        <v>352</v>
      </c>
      <c r="M215" s="2" t="s">
        <v>41</v>
      </c>
      <c r="N215" s="2" t="s">
        <v>489</v>
      </c>
      <c r="O215" s="2" t="s">
        <v>138</v>
      </c>
      <c r="P215" s="2" t="s">
        <v>1370</v>
      </c>
      <c r="Q215" s="2" t="s">
        <v>194</v>
      </c>
      <c r="R215" s="2" t="s">
        <v>432</v>
      </c>
      <c r="S215" s="2" t="s">
        <v>34</v>
      </c>
      <c r="T215" s="147">
        <v>4.93</v>
      </c>
      <c r="U215" s="2" t="s">
        <v>2174</v>
      </c>
      <c r="V215" s="160">
        <v>1.8700000000000001E-2</v>
      </c>
      <c r="W215" s="162">
        <v>2.9700000000000001E-2</v>
      </c>
      <c r="X215" s="4" t="s">
        <v>438</v>
      </c>
      <c r="Y215" s="4" t="s">
        <v>138</v>
      </c>
      <c r="Z215" s="147">
        <v>47727.27</v>
      </c>
      <c r="AA215" s="156">
        <v>1</v>
      </c>
      <c r="AB215" s="173">
        <v>106.87</v>
      </c>
      <c r="AD215" s="147">
        <v>51.006</v>
      </c>
      <c r="AG215" s="2" t="s">
        <v>36</v>
      </c>
      <c r="AH215" s="162">
        <v>4.8999999999999998E-5</v>
      </c>
      <c r="AI215" s="162">
        <v>5.9303673967957798E-2</v>
      </c>
      <c r="AJ215" s="162">
        <v>1.00311642154438E-3</v>
      </c>
    </row>
    <row r="216" spans="1:36">
      <c r="A216" s="2">
        <v>12904</v>
      </c>
      <c r="B216" s="2">
        <v>13680</v>
      </c>
      <c r="C216" s="2" t="s">
        <v>2234</v>
      </c>
      <c r="D216" s="2" t="s">
        <v>2235</v>
      </c>
      <c r="E216" s="4" t="s">
        <v>1359</v>
      </c>
      <c r="F216" s="2" t="s">
        <v>2239</v>
      </c>
      <c r="G216" s="2" t="s">
        <v>2240</v>
      </c>
      <c r="H216" s="2" t="s">
        <v>346</v>
      </c>
      <c r="I216" s="2" t="s">
        <v>196</v>
      </c>
      <c r="J216" s="2" t="s">
        <v>30</v>
      </c>
      <c r="K216" s="2" t="s">
        <v>30</v>
      </c>
      <c r="L216" s="2" t="s">
        <v>352</v>
      </c>
      <c r="M216" s="2" t="s">
        <v>41</v>
      </c>
      <c r="N216" s="2" t="s">
        <v>465</v>
      </c>
      <c r="O216" s="2" t="s">
        <v>138</v>
      </c>
      <c r="P216" s="2" t="s">
        <v>193</v>
      </c>
      <c r="Q216" s="2" t="s">
        <v>194</v>
      </c>
      <c r="R216" s="2" t="s">
        <v>432</v>
      </c>
      <c r="S216" s="2" t="s">
        <v>34</v>
      </c>
      <c r="T216" s="147">
        <v>7.1369999999999996</v>
      </c>
      <c r="U216" s="2" t="s">
        <v>2241</v>
      </c>
      <c r="V216" s="160">
        <v>0.03</v>
      </c>
      <c r="W216" s="162">
        <v>2.597E-2</v>
      </c>
      <c r="X216" s="4" t="s">
        <v>438</v>
      </c>
      <c r="Y216" s="4" t="s">
        <v>138</v>
      </c>
      <c r="Z216" s="147">
        <v>48000</v>
      </c>
      <c r="AA216" s="156">
        <v>1</v>
      </c>
      <c r="AB216" s="173">
        <v>109.5</v>
      </c>
      <c r="AD216" s="147">
        <v>52.56</v>
      </c>
      <c r="AG216" s="2" t="s">
        <v>36</v>
      </c>
      <c r="AH216" s="162">
        <v>1.2E-5</v>
      </c>
      <c r="AI216" s="162">
        <v>6.1110319347622899E-2</v>
      </c>
      <c r="AJ216" s="162">
        <v>1.0336756690073399E-3</v>
      </c>
    </row>
    <row r="217" spans="1:36">
      <c r="A217" s="2">
        <v>12904</v>
      </c>
      <c r="B217" s="2">
        <v>13680</v>
      </c>
      <c r="C217" s="2" t="s">
        <v>2234</v>
      </c>
      <c r="D217" s="2" t="s">
        <v>2235</v>
      </c>
      <c r="E217" s="4" t="s">
        <v>1359</v>
      </c>
      <c r="F217" s="2" t="s">
        <v>2417</v>
      </c>
      <c r="G217" s="2" t="s">
        <v>2418</v>
      </c>
      <c r="H217" s="2" t="s">
        <v>346</v>
      </c>
      <c r="I217" s="2" t="s">
        <v>196</v>
      </c>
      <c r="J217" s="2" t="s">
        <v>30</v>
      </c>
      <c r="K217" s="2" t="s">
        <v>30</v>
      </c>
      <c r="L217" s="2" t="s">
        <v>352</v>
      </c>
      <c r="M217" s="2" t="s">
        <v>41</v>
      </c>
      <c r="N217" s="2" t="s">
        <v>465</v>
      </c>
      <c r="O217" s="2" t="s">
        <v>138</v>
      </c>
      <c r="P217" s="2" t="s">
        <v>193</v>
      </c>
      <c r="Q217" s="2" t="s">
        <v>194</v>
      </c>
      <c r="R217" s="2" t="s">
        <v>432</v>
      </c>
      <c r="S217" s="2" t="s">
        <v>34</v>
      </c>
      <c r="T217" s="147">
        <v>10.058999999999999</v>
      </c>
      <c r="U217" s="2" t="s">
        <v>2419</v>
      </c>
      <c r="V217" s="160">
        <v>3.2000000000000001E-2</v>
      </c>
      <c r="W217" s="162">
        <v>2.7959999999999999E-2</v>
      </c>
      <c r="X217" s="4" t="s">
        <v>438</v>
      </c>
      <c r="Y217" s="4" t="s">
        <v>138</v>
      </c>
      <c r="Z217" s="147">
        <v>48000</v>
      </c>
      <c r="AA217" s="156">
        <v>1</v>
      </c>
      <c r="AB217" s="173">
        <v>110.87</v>
      </c>
      <c r="AD217" s="147">
        <v>53.218000000000004</v>
      </c>
      <c r="AG217" s="2" t="s">
        <v>36</v>
      </c>
      <c r="AH217" s="162">
        <v>1.0000000000000001E-5</v>
      </c>
      <c r="AI217" s="162">
        <v>6.1874895945853499E-2</v>
      </c>
      <c r="AJ217" s="162">
        <v>1.0466084148204899E-3</v>
      </c>
    </row>
    <row r="218" spans="1:36">
      <c r="A218" s="2">
        <v>12904</v>
      </c>
      <c r="B218" s="2">
        <v>13680</v>
      </c>
      <c r="C218" s="2" t="s">
        <v>1832</v>
      </c>
      <c r="D218" s="2" t="s">
        <v>1833</v>
      </c>
      <c r="E218" s="4" t="s">
        <v>1359</v>
      </c>
      <c r="F218" s="2" t="s">
        <v>2311</v>
      </c>
      <c r="G218" s="2" t="s">
        <v>2312</v>
      </c>
      <c r="H218" s="2" t="s">
        <v>346</v>
      </c>
      <c r="I218" s="2" t="s">
        <v>196</v>
      </c>
      <c r="J218" s="2" t="s">
        <v>30</v>
      </c>
      <c r="K218" s="2" t="s">
        <v>30</v>
      </c>
      <c r="L218" s="2" t="s">
        <v>352</v>
      </c>
      <c r="M218" s="2" t="s">
        <v>41</v>
      </c>
      <c r="N218" s="2" t="s">
        <v>489</v>
      </c>
      <c r="O218" s="2" t="s">
        <v>138</v>
      </c>
      <c r="P218" s="2" t="s">
        <v>2093</v>
      </c>
      <c r="Q218" s="2" t="s">
        <v>194</v>
      </c>
      <c r="R218" s="2" t="s">
        <v>432</v>
      </c>
      <c r="S218" s="2" t="s">
        <v>34</v>
      </c>
      <c r="T218" s="147">
        <v>5.5979999999999999</v>
      </c>
      <c r="U218" s="2" t="s">
        <v>2313</v>
      </c>
      <c r="V218" s="160">
        <v>3.61E-2</v>
      </c>
      <c r="W218" s="162">
        <v>2.928E-2</v>
      </c>
      <c r="X218" s="4" t="s">
        <v>438</v>
      </c>
      <c r="Y218" s="4" t="s">
        <v>138</v>
      </c>
      <c r="Z218" s="147">
        <v>39795.919999999998</v>
      </c>
      <c r="AA218" s="156">
        <v>1</v>
      </c>
      <c r="AB218" s="173">
        <v>111.6</v>
      </c>
      <c r="AC218" s="147">
        <v>0.88300000000000001</v>
      </c>
      <c r="AD218" s="147">
        <v>45.295000000000002</v>
      </c>
      <c r="AG218" s="2" t="s">
        <v>36</v>
      </c>
      <c r="AH218" s="162">
        <v>2.5000000000000001E-5</v>
      </c>
      <c r="AI218" s="162">
        <v>5.2663802062430397E-2</v>
      </c>
      <c r="AJ218" s="162">
        <v>8.9080357311976997E-4</v>
      </c>
    </row>
    <row r="219" spans="1:36">
      <c r="A219" s="2">
        <v>12904</v>
      </c>
      <c r="B219" s="2">
        <v>13680</v>
      </c>
      <c r="C219" s="2" t="s">
        <v>2339</v>
      </c>
      <c r="D219" s="2" t="s">
        <v>2340</v>
      </c>
      <c r="E219" s="4" t="s">
        <v>338</v>
      </c>
      <c r="F219" s="2" t="s">
        <v>2341</v>
      </c>
      <c r="G219" s="2" t="s">
        <v>2342</v>
      </c>
      <c r="H219" s="2" t="s">
        <v>346</v>
      </c>
      <c r="I219" s="2" t="s">
        <v>993</v>
      </c>
      <c r="J219" s="2" t="s">
        <v>30</v>
      </c>
      <c r="K219" s="2" t="s">
        <v>30</v>
      </c>
      <c r="L219" s="2" t="s">
        <v>352</v>
      </c>
      <c r="M219" s="2" t="s">
        <v>31</v>
      </c>
      <c r="N219" s="2" t="s">
        <v>479</v>
      </c>
      <c r="O219" s="2" t="s">
        <v>138</v>
      </c>
      <c r="P219" s="2" t="s">
        <v>2343</v>
      </c>
      <c r="Q219" s="2" t="s">
        <v>194</v>
      </c>
      <c r="R219" s="2" t="s">
        <v>432</v>
      </c>
      <c r="S219" s="2" t="s">
        <v>34</v>
      </c>
      <c r="T219" s="147">
        <v>4.0060000000000002</v>
      </c>
      <c r="U219" s="2" t="s">
        <v>2344</v>
      </c>
      <c r="V219" s="160">
        <v>0.06</v>
      </c>
      <c r="W219" s="162">
        <v>5.8369999999999998E-2</v>
      </c>
      <c r="X219" s="4" t="s">
        <v>438</v>
      </c>
      <c r="Y219" s="4" t="s">
        <v>138</v>
      </c>
      <c r="Z219" s="147">
        <v>55000</v>
      </c>
      <c r="AA219" s="156">
        <v>1</v>
      </c>
      <c r="AB219" s="173">
        <v>100.97</v>
      </c>
      <c r="AD219" s="147">
        <v>55.533000000000001</v>
      </c>
      <c r="AG219" s="2" t="s">
        <v>36</v>
      </c>
      <c r="AH219" s="162">
        <v>6.7999999999999999E-5</v>
      </c>
      <c r="AI219" s="162">
        <v>6.4567540325175393E-2</v>
      </c>
      <c r="AJ219" s="162">
        <v>1.0921542573215199E-3</v>
      </c>
    </row>
    <row r="220" spans="1:36">
      <c r="A220" s="2">
        <v>12904</v>
      </c>
      <c r="B220" s="2">
        <v>13680</v>
      </c>
      <c r="C220" s="2" t="s">
        <v>2339</v>
      </c>
      <c r="D220" s="2" t="s">
        <v>2340</v>
      </c>
      <c r="E220" s="4" t="s">
        <v>338</v>
      </c>
      <c r="F220" s="2" t="s">
        <v>2345</v>
      </c>
      <c r="G220" s="2" t="s">
        <v>2346</v>
      </c>
      <c r="H220" s="2" t="s">
        <v>346</v>
      </c>
      <c r="I220" s="2" t="s">
        <v>993</v>
      </c>
      <c r="J220" s="2" t="s">
        <v>30</v>
      </c>
      <c r="K220" s="2" t="s">
        <v>30</v>
      </c>
      <c r="L220" s="2" t="s">
        <v>352</v>
      </c>
      <c r="M220" s="2" t="s">
        <v>31</v>
      </c>
      <c r="N220" s="2" t="s">
        <v>479</v>
      </c>
      <c r="O220" s="2" t="s">
        <v>138</v>
      </c>
      <c r="P220" s="2" t="s">
        <v>2215</v>
      </c>
      <c r="Q220" s="2" t="s">
        <v>194</v>
      </c>
      <c r="R220" s="2" t="s">
        <v>432</v>
      </c>
      <c r="S220" s="2" t="s">
        <v>34</v>
      </c>
      <c r="T220" s="147">
        <v>3.129</v>
      </c>
      <c r="U220" s="2" t="s">
        <v>2347</v>
      </c>
      <c r="V220" s="160">
        <v>6.7000000000000004E-2</v>
      </c>
      <c r="W220" s="162">
        <v>5.1139999999999998E-2</v>
      </c>
      <c r="X220" s="4" t="s">
        <v>438</v>
      </c>
      <c r="Y220" s="4" t="s">
        <v>138</v>
      </c>
      <c r="Z220" s="147">
        <v>25000</v>
      </c>
      <c r="AA220" s="156">
        <v>1</v>
      </c>
      <c r="AB220" s="173">
        <v>106.88</v>
      </c>
      <c r="AD220" s="147">
        <v>26.72</v>
      </c>
      <c r="AG220" s="2" t="s">
        <v>36</v>
      </c>
      <c r="AH220" s="162">
        <v>2.6999999999999999E-5</v>
      </c>
      <c r="AI220" s="162">
        <v>3.1066737689659101E-2</v>
      </c>
      <c r="AJ220" s="162">
        <v>5.2549113158059397E-4</v>
      </c>
    </row>
    <row r="221" spans="1:36">
      <c r="A221" s="2">
        <v>12904</v>
      </c>
      <c r="B221" s="2">
        <v>13680</v>
      </c>
      <c r="C221" s="2" t="s">
        <v>2360</v>
      </c>
      <c r="D221" s="2" t="s">
        <v>2361</v>
      </c>
      <c r="E221" s="4" t="s">
        <v>339</v>
      </c>
      <c r="F221" s="2" t="s">
        <v>2362</v>
      </c>
      <c r="G221" s="2" t="s">
        <v>2363</v>
      </c>
      <c r="H221" s="2" t="s">
        <v>346</v>
      </c>
      <c r="I221" s="2" t="s">
        <v>993</v>
      </c>
      <c r="J221" s="2" t="s">
        <v>30</v>
      </c>
      <c r="K221" s="2" t="s">
        <v>30</v>
      </c>
      <c r="L221" s="2" t="s">
        <v>352</v>
      </c>
      <c r="M221" s="2" t="s">
        <v>31</v>
      </c>
      <c r="N221" s="2" t="s">
        <v>490</v>
      </c>
      <c r="O221" s="2" t="s">
        <v>138</v>
      </c>
      <c r="P221" s="2" t="s">
        <v>2093</v>
      </c>
      <c r="Q221" s="2" t="s">
        <v>194</v>
      </c>
      <c r="R221" s="2" t="s">
        <v>432</v>
      </c>
      <c r="S221" s="2" t="s">
        <v>34</v>
      </c>
      <c r="T221" s="147">
        <v>3.3980000000000001</v>
      </c>
      <c r="U221" s="2" t="s">
        <v>2364</v>
      </c>
      <c r="V221" s="160">
        <v>6.25E-2</v>
      </c>
      <c r="W221" s="162">
        <v>5.2850000000000001E-2</v>
      </c>
      <c r="X221" s="4" t="s">
        <v>438</v>
      </c>
      <c r="Y221" s="4" t="s">
        <v>138</v>
      </c>
      <c r="Z221" s="147">
        <v>45528</v>
      </c>
      <c r="AA221" s="156">
        <v>1</v>
      </c>
      <c r="AB221" s="173">
        <v>104.82</v>
      </c>
      <c r="AD221" s="147">
        <v>47.722000000000001</v>
      </c>
      <c r="AG221" s="2" t="s">
        <v>36</v>
      </c>
      <c r="AH221" s="162">
        <v>8.2999999999999998E-5</v>
      </c>
      <c r="AI221" s="162">
        <v>5.5485809267633898E-2</v>
      </c>
      <c r="AJ221" s="162">
        <v>9.3853757642596905E-4</v>
      </c>
    </row>
    <row r="222" spans="1:36">
      <c r="A222" s="2">
        <v>12904</v>
      </c>
      <c r="B222" s="2">
        <v>13680</v>
      </c>
      <c r="C222" s="2" t="s">
        <v>2367</v>
      </c>
      <c r="D222" s="2" t="s">
        <v>2368</v>
      </c>
      <c r="E222" s="4" t="s">
        <v>339</v>
      </c>
      <c r="F222" s="2" t="s">
        <v>2369</v>
      </c>
      <c r="G222" s="2" t="s">
        <v>2370</v>
      </c>
      <c r="H222" s="2" t="s">
        <v>346</v>
      </c>
      <c r="I222" s="2" t="s">
        <v>993</v>
      </c>
      <c r="J222" s="2" t="s">
        <v>30</v>
      </c>
      <c r="K222" s="2" t="s">
        <v>252</v>
      </c>
      <c r="L222" s="2" t="s">
        <v>352</v>
      </c>
      <c r="M222" s="2" t="s">
        <v>41</v>
      </c>
      <c r="N222" s="2" t="s">
        <v>490</v>
      </c>
      <c r="O222" s="2" t="s">
        <v>138</v>
      </c>
      <c r="P222" s="2" t="s">
        <v>2093</v>
      </c>
      <c r="Q222" s="2" t="s">
        <v>194</v>
      </c>
      <c r="R222" s="2" t="s">
        <v>432</v>
      </c>
      <c r="S222" s="2" t="s">
        <v>34</v>
      </c>
      <c r="T222" s="147">
        <v>1.4510000000000001</v>
      </c>
      <c r="U222" s="2" t="s">
        <v>2223</v>
      </c>
      <c r="V222" s="160">
        <v>3.49E-2</v>
      </c>
      <c r="W222" s="162">
        <v>5.4579999999999997E-2</v>
      </c>
      <c r="X222" s="4" t="s">
        <v>438</v>
      </c>
      <c r="Y222" s="4" t="s">
        <v>138</v>
      </c>
      <c r="Z222" s="147">
        <v>64198</v>
      </c>
      <c r="AA222" s="156">
        <v>1</v>
      </c>
      <c r="AB222" s="173">
        <v>97.34</v>
      </c>
      <c r="AD222" s="147">
        <v>62.49</v>
      </c>
      <c r="AG222" s="2" t="s">
        <v>36</v>
      </c>
      <c r="AH222" s="162">
        <v>6.7999999999999999E-5</v>
      </c>
      <c r="AI222" s="162">
        <v>7.26560924275374E-2</v>
      </c>
      <c r="AJ222" s="162">
        <v>1.22897140367202E-3</v>
      </c>
    </row>
    <row r="223" spans="1:36">
      <c r="A223" s="2">
        <v>12904</v>
      </c>
      <c r="B223" s="2">
        <v>13680</v>
      </c>
      <c r="C223" s="2" t="s">
        <v>2367</v>
      </c>
      <c r="D223" s="2" t="s">
        <v>2368</v>
      </c>
      <c r="E223" s="4" t="s">
        <v>339</v>
      </c>
      <c r="F223" s="2" t="s">
        <v>2371</v>
      </c>
      <c r="G223" s="2" t="s">
        <v>2372</v>
      </c>
      <c r="H223" s="2" t="s">
        <v>346</v>
      </c>
      <c r="I223" s="2" t="s">
        <v>993</v>
      </c>
      <c r="J223" s="2" t="s">
        <v>30</v>
      </c>
      <c r="K223" s="2" t="s">
        <v>252</v>
      </c>
      <c r="L223" s="2" t="s">
        <v>352</v>
      </c>
      <c r="M223" s="2" t="s">
        <v>31</v>
      </c>
      <c r="N223" s="2" t="s">
        <v>490</v>
      </c>
      <c r="O223" s="2" t="s">
        <v>138</v>
      </c>
      <c r="P223" s="2" t="s">
        <v>2093</v>
      </c>
      <c r="Q223" s="2" t="s">
        <v>194</v>
      </c>
      <c r="R223" s="2" t="s">
        <v>432</v>
      </c>
      <c r="S223" s="2" t="s">
        <v>34</v>
      </c>
      <c r="T223" s="147">
        <v>3.96</v>
      </c>
      <c r="U223" s="2" t="s">
        <v>2373</v>
      </c>
      <c r="V223" s="160">
        <v>6.7400000000000002E-2</v>
      </c>
      <c r="W223" s="162">
        <v>5.6840000000000002E-2</v>
      </c>
      <c r="X223" s="4" t="s">
        <v>438</v>
      </c>
      <c r="Y223" s="4" t="s">
        <v>138</v>
      </c>
      <c r="Z223" s="147">
        <v>33000</v>
      </c>
      <c r="AA223" s="156">
        <v>1</v>
      </c>
      <c r="AB223" s="173">
        <v>104.44</v>
      </c>
      <c r="AD223" s="147">
        <v>34.465000000000003</v>
      </c>
      <c r="AG223" s="2" t="s">
        <v>36</v>
      </c>
      <c r="AH223" s="162">
        <v>1.16E-4</v>
      </c>
      <c r="AI223" s="162">
        <v>4.0071905981348799E-2</v>
      </c>
      <c r="AJ223" s="162">
        <v>6.7781276003561004E-4</v>
      </c>
    </row>
    <row r="224" spans="1:36">
      <c r="A224" s="2">
        <v>12904</v>
      </c>
      <c r="B224" s="2">
        <v>13680</v>
      </c>
      <c r="C224" s="2" t="s">
        <v>1856</v>
      </c>
      <c r="D224" s="2" t="s">
        <v>1857</v>
      </c>
      <c r="E224" s="4" t="s">
        <v>1359</v>
      </c>
      <c r="F224" s="2" t="s">
        <v>2377</v>
      </c>
      <c r="G224" s="2" t="s">
        <v>2378</v>
      </c>
      <c r="H224" s="2" t="s">
        <v>346</v>
      </c>
      <c r="I224" s="2" t="s">
        <v>196</v>
      </c>
      <c r="J224" s="2" t="s">
        <v>30</v>
      </c>
      <c r="K224" s="2" t="s">
        <v>30</v>
      </c>
      <c r="L224" s="2" t="s">
        <v>352</v>
      </c>
      <c r="M224" s="2" t="s">
        <v>41</v>
      </c>
      <c r="N224" s="2" t="s">
        <v>489</v>
      </c>
      <c r="O224" s="2" t="s">
        <v>138</v>
      </c>
      <c r="P224" s="2" t="s">
        <v>1463</v>
      </c>
      <c r="Q224" s="2" t="s">
        <v>194</v>
      </c>
      <c r="R224" s="2" t="s">
        <v>432</v>
      </c>
      <c r="S224" s="2" t="s">
        <v>34</v>
      </c>
      <c r="T224" s="147">
        <v>6.4160000000000004</v>
      </c>
      <c r="U224" s="2" t="s">
        <v>2379</v>
      </c>
      <c r="V224" s="160">
        <v>8.9999999999999993E-3</v>
      </c>
      <c r="W224" s="162">
        <v>2.8410000000000001E-2</v>
      </c>
      <c r="X224" s="4" t="s">
        <v>438</v>
      </c>
      <c r="Y224" s="4" t="s">
        <v>138</v>
      </c>
      <c r="Z224" s="147">
        <v>60734.69</v>
      </c>
      <c r="AA224" s="156">
        <v>1</v>
      </c>
      <c r="AB224" s="173">
        <v>101.93</v>
      </c>
      <c r="AC224" s="147">
        <v>1.7809999999999999</v>
      </c>
      <c r="AD224" s="147">
        <v>63.688000000000002</v>
      </c>
      <c r="AG224" s="2" t="s">
        <v>36</v>
      </c>
      <c r="AH224" s="162">
        <v>2.3E-5</v>
      </c>
      <c r="AI224" s="162">
        <v>7.40480919265184E-2</v>
      </c>
      <c r="AJ224" s="162">
        <v>1.2525169525863099E-3</v>
      </c>
    </row>
    <row r="225" spans="1:36">
      <c r="A225" s="2">
        <v>12904</v>
      </c>
      <c r="B225" s="2">
        <v>13680</v>
      </c>
      <c r="C225" s="2" t="s">
        <v>1856</v>
      </c>
      <c r="D225" s="2" t="s">
        <v>1857</v>
      </c>
      <c r="E225" s="4" t="s">
        <v>1359</v>
      </c>
      <c r="F225" s="2" t="s">
        <v>2383</v>
      </c>
      <c r="G225" s="2" t="s">
        <v>2384</v>
      </c>
      <c r="H225" s="2" t="s">
        <v>346</v>
      </c>
      <c r="I225" s="2" t="s">
        <v>196</v>
      </c>
      <c r="J225" s="2" t="s">
        <v>30</v>
      </c>
      <c r="K225" s="2" t="s">
        <v>30</v>
      </c>
      <c r="L225" s="2" t="s">
        <v>352</v>
      </c>
      <c r="M225" s="2" t="s">
        <v>31</v>
      </c>
      <c r="N225" s="2" t="s">
        <v>489</v>
      </c>
      <c r="O225" s="2" t="s">
        <v>138</v>
      </c>
      <c r="P225" s="2" t="s">
        <v>2376</v>
      </c>
      <c r="Q225" s="2" t="s">
        <v>440</v>
      </c>
      <c r="R225" s="2" t="s">
        <v>432</v>
      </c>
      <c r="S225" s="2" t="s">
        <v>34</v>
      </c>
      <c r="T225" s="147">
        <v>11.936</v>
      </c>
      <c r="U225" s="2" t="s">
        <v>2385</v>
      </c>
      <c r="V225" s="160">
        <v>3.6700000000000003E-2</v>
      </c>
      <c r="W225" s="162">
        <v>3.1620000000000002E-2</v>
      </c>
      <c r="X225" s="4" t="s">
        <v>438</v>
      </c>
      <c r="Y225" s="4" t="s">
        <v>138</v>
      </c>
      <c r="Z225" s="147">
        <v>39000</v>
      </c>
      <c r="AA225" s="156">
        <v>1</v>
      </c>
      <c r="AB225" s="173">
        <v>109.54</v>
      </c>
      <c r="AC225" s="147">
        <v>0.73699999999999999</v>
      </c>
      <c r="AD225" s="147">
        <v>43.457999999999998</v>
      </c>
      <c r="AG225" s="2" t="s">
        <v>36</v>
      </c>
      <c r="AH225" s="162">
        <v>1.2E-5</v>
      </c>
      <c r="AI225" s="162">
        <v>5.0527235173143399E-2</v>
      </c>
      <c r="AJ225" s="162">
        <v>8.5466373238191398E-4</v>
      </c>
    </row>
    <row r="226" spans="1:36">
      <c r="A226" s="2">
        <v>12904</v>
      </c>
      <c r="B226" s="2">
        <v>13680</v>
      </c>
      <c r="C226" s="2" t="s">
        <v>2392</v>
      </c>
      <c r="D226" s="2" t="s">
        <v>2393</v>
      </c>
      <c r="E226" s="4" t="s">
        <v>1359</v>
      </c>
      <c r="F226" s="2" t="s">
        <v>2394</v>
      </c>
      <c r="G226" s="2" t="s">
        <v>2395</v>
      </c>
      <c r="H226" s="2" t="s">
        <v>346</v>
      </c>
      <c r="I226" s="2" t="s">
        <v>993</v>
      </c>
      <c r="J226" s="2" t="s">
        <v>30</v>
      </c>
      <c r="K226" s="2" t="s">
        <v>30</v>
      </c>
      <c r="L226" s="2" t="s">
        <v>352</v>
      </c>
      <c r="M226" s="2" t="s">
        <v>41</v>
      </c>
      <c r="N226" s="2" t="s">
        <v>490</v>
      </c>
      <c r="O226" s="2" t="s">
        <v>138</v>
      </c>
      <c r="P226" s="2" t="s">
        <v>2067</v>
      </c>
      <c r="Q226" s="2" t="s">
        <v>440</v>
      </c>
      <c r="R226" s="2" t="s">
        <v>432</v>
      </c>
      <c r="S226" s="2" t="s">
        <v>34</v>
      </c>
      <c r="T226" s="147">
        <v>5.6509999999999998</v>
      </c>
      <c r="U226" s="2" t="s">
        <v>2216</v>
      </c>
      <c r="V226" s="160">
        <v>5.5899999999999998E-2</v>
      </c>
      <c r="W226" s="162">
        <v>5.2449999999999997E-2</v>
      </c>
      <c r="X226" s="4" t="s">
        <v>438</v>
      </c>
      <c r="Y226" s="4" t="s">
        <v>138</v>
      </c>
      <c r="Z226" s="147">
        <v>39000</v>
      </c>
      <c r="AA226" s="156">
        <v>1</v>
      </c>
      <c r="AB226" s="173">
        <v>103.88</v>
      </c>
      <c r="AD226" s="147">
        <v>40.512999999999998</v>
      </c>
      <c r="AG226" s="2" t="s">
        <v>36</v>
      </c>
      <c r="AH226" s="162">
        <v>1.74E-4</v>
      </c>
      <c r="AI226" s="162">
        <v>4.7103778344636901E-2</v>
      </c>
      <c r="AJ226" s="162">
        <v>7.9675626167480999E-4</v>
      </c>
    </row>
    <row r="227" spans="1:36">
      <c r="A227" s="2">
        <v>12904</v>
      </c>
      <c r="B227" s="2">
        <v>13680</v>
      </c>
      <c r="C227" s="2" t="s">
        <v>2444</v>
      </c>
      <c r="D227" s="2" t="s">
        <v>2445</v>
      </c>
      <c r="E227" s="4" t="s">
        <v>1359</v>
      </c>
      <c r="F227" s="2" t="s">
        <v>2446</v>
      </c>
      <c r="G227" s="2" t="s">
        <v>2447</v>
      </c>
      <c r="H227" s="2" t="s">
        <v>346</v>
      </c>
      <c r="I227" s="2" t="s">
        <v>993</v>
      </c>
      <c r="J227" s="2" t="s">
        <v>30</v>
      </c>
      <c r="K227" s="2" t="s">
        <v>30</v>
      </c>
      <c r="L227" s="2" t="s">
        <v>352</v>
      </c>
      <c r="M227" s="2" t="s">
        <v>31</v>
      </c>
      <c r="N227" s="2" t="s">
        <v>487</v>
      </c>
      <c r="O227" s="2" t="s">
        <v>138</v>
      </c>
      <c r="P227" s="2" t="s">
        <v>1363</v>
      </c>
      <c r="Q227" s="2" t="s">
        <v>440</v>
      </c>
      <c r="R227" s="2" t="s">
        <v>432</v>
      </c>
      <c r="S227" s="2" t="s">
        <v>34</v>
      </c>
      <c r="T227" s="147">
        <v>4.8010000000000002</v>
      </c>
      <c r="U227" s="2" t="s">
        <v>2182</v>
      </c>
      <c r="V227" s="160">
        <v>5.8500000000000003E-2</v>
      </c>
      <c r="W227" s="162">
        <v>4.7780000000000003E-2</v>
      </c>
      <c r="X227" s="4" t="s">
        <v>438</v>
      </c>
      <c r="Y227" s="4" t="s">
        <v>138</v>
      </c>
      <c r="Z227" s="147">
        <v>26000</v>
      </c>
      <c r="AA227" s="156">
        <v>1</v>
      </c>
      <c r="AB227" s="173">
        <v>104.99</v>
      </c>
      <c r="AD227" s="147">
        <v>27.297000000000001</v>
      </c>
      <c r="AG227" s="2" t="s">
        <v>36</v>
      </c>
      <c r="AH227" s="162">
        <v>1.6799999999999999E-4</v>
      </c>
      <c r="AI227" s="162">
        <v>3.1738067567728297E-2</v>
      </c>
      <c r="AJ227" s="162">
        <v>5.3684661733563303E-4</v>
      </c>
    </row>
    <row r="228" spans="1:36">
      <c r="A228" s="2">
        <v>424</v>
      </c>
      <c r="B228" s="2">
        <v>7228</v>
      </c>
      <c r="C228" s="2" t="s">
        <v>2069</v>
      </c>
      <c r="D228" s="2" t="s">
        <v>2070</v>
      </c>
      <c r="E228" s="4" t="s">
        <v>1359</v>
      </c>
      <c r="F228" s="2" t="s">
        <v>2071</v>
      </c>
      <c r="G228" s="2" t="s">
        <v>2072</v>
      </c>
      <c r="H228" s="2" t="s">
        <v>346</v>
      </c>
      <c r="I228" s="2" t="s">
        <v>196</v>
      </c>
      <c r="J228" s="2" t="s">
        <v>30</v>
      </c>
      <c r="K228" s="2" t="s">
        <v>30</v>
      </c>
      <c r="L228" s="2" t="s">
        <v>352</v>
      </c>
      <c r="M228" s="2" t="s">
        <v>41</v>
      </c>
      <c r="N228" s="2" t="s">
        <v>481</v>
      </c>
      <c r="O228" s="2" t="s">
        <v>138</v>
      </c>
      <c r="P228" s="2" t="s">
        <v>1370</v>
      </c>
      <c r="Q228" s="2" t="s">
        <v>194</v>
      </c>
      <c r="R228" s="2" t="s">
        <v>432</v>
      </c>
      <c r="S228" s="2" t="s">
        <v>34</v>
      </c>
      <c r="T228" s="147">
        <v>5.0369999999999999</v>
      </c>
      <c r="U228" s="2" t="s">
        <v>2073</v>
      </c>
      <c r="V228" s="160">
        <v>5.1499999999999997E-2</v>
      </c>
      <c r="W228" s="162">
        <v>4.1759999999999999E-2</v>
      </c>
      <c r="X228" s="4" t="s">
        <v>438</v>
      </c>
      <c r="Y228" s="4" t="s">
        <v>138</v>
      </c>
      <c r="Z228" s="147">
        <v>0.11</v>
      </c>
      <c r="AA228" s="156">
        <v>1</v>
      </c>
      <c r="AB228" s="173">
        <v>148.91</v>
      </c>
      <c r="AD228" s="147">
        <v>0</v>
      </c>
      <c r="AG228" s="2" t="s">
        <v>36</v>
      </c>
      <c r="AH228" s="162">
        <v>0</v>
      </c>
      <c r="AI228" s="162">
        <v>6.8161797348164003E-10</v>
      </c>
      <c r="AJ228" s="162">
        <v>6.5923175677430789E-11</v>
      </c>
    </row>
    <row r="229" spans="1:36">
      <c r="A229" s="2">
        <v>424</v>
      </c>
      <c r="B229" s="2">
        <v>7228</v>
      </c>
      <c r="C229" s="2" t="s">
        <v>1695</v>
      </c>
      <c r="D229" s="2" t="s">
        <v>1696</v>
      </c>
      <c r="E229" s="4" t="s">
        <v>1359</v>
      </c>
      <c r="F229" s="2" t="s">
        <v>2074</v>
      </c>
      <c r="G229" s="2" t="s">
        <v>2075</v>
      </c>
      <c r="H229" s="2" t="s">
        <v>346</v>
      </c>
      <c r="I229" s="2" t="s">
        <v>196</v>
      </c>
      <c r="J229" s="2" t="s">
        <v>30</v>
      </c>
      <c r="K229" s="2" t="s">
        <v>30</v>
      </c>
      <c r="L229" s="2" t="s">
        <v>352</v>
      </c>
      <c r="M229" s="2" t="s">
        <v>41</v>
      </c>
      <c r="N229" s="2" t="s">
        <v>465</v>
      </c>
      <c r="O229" s="2" t="s">
        <v>138</v>
      </c>
      <c r="P229" s="2" t="s">
        <v>2076</v>
      </c>
      <c r="Q229" s="2" t="s">
        <v>194</v>
      </c>
      <c r="R229" s="2" t="s">
        <v>432</v>
      </c>
      <c r="S229" s="2" t="s">
        <v>34</v>
      </c>
      <c r="T229" s="147">
        <v>2.472</v>
      </c>
      <c r="U229" s="2" t="s">
        <v>2077</v>
      </c>
      <c r="V229" s="160">
        <v>2.75E-2</v>
      </c>
      <c r="W229" s="162">
        <v>3.0839999999999999E-2</v>
      </c>
      <c r="X229" s="4" t="s">
        <v>438</v>
      </c>
      <c r="Y229" s="4" t="s">
        <v>138</v>
      </c>
      <c r="Z229" s="147">
        <v>631467.68000000005</v>
      </c>
      <c r="AA229" s="156">
        <v>1</v>
      </c>
      <c r="AB229" s="173">
        <v>116.37</v>
      </c>
      <c r="AD229" s="147">
        <v>734.83900000000006</v>
      </c>
      <c r="AG229" s="2" t="s">
        <v>36</v>
      </c>
      <c r="AH229" s="162">
        <v>8.4699999999999999E-4</v>
      </c>
      <c r="AI229" s="162">
        <v>3.05785330116304E-3</v>
      </c>
      <c r="AJ229" s="162">
        <v>2.9574249537275902E-4</v>
      </c>
    </row>
    <row r="230" spans="1:36">
      <c r="A230" s="2">
        <v>424</v>
      </c>
      <c r="B230" s="2">
        <v>7228</v>
      </c>
      <c r="C230" s="2" t="s">
        <v>1695</v>
      </c>
      <c r="D230" s="2" t="s">
        <v>1696</v>
      </c>
      <c r="E230" s="4" t="s">
        <v>1359</v>
      </c>
      <c r="F230" s="2" t="s">
        <v>2078</v>
      </c>
      <c r="G230" s="2" t="s">
        <v>2079</v>
      </c>
      <c r="H230" s="2" t="s">
        <v>346</v>
      </c>
      <c r="I230" s="2" t="s">
        <v>993</v>
      </c>
      <c r="J230" s="2" t="s">
        <v>30</v>
      </c>
      <c r="K230" s="2" t="s">
        <v>30</v>
      </c>
      <c r="L230" s="2" t="s">
        <v>352</v>
      </c>
      <c r="M230" s="2" t="s">
        <v>41</v>
      </c>
      <c r="N230" s="2" t="s">
        <v>465</v>
      </c>
      <c r="O230" s="2" t="s">
        <v>138</v>
      </c>
      <c r="P230" s="2" t="s">
        <v>2076</v>
      </c>
      <c r="Q230" s="2" t="s">
        <v>194</v>
      </c>
      <c r="R230" s="2" t="s">
        <v>432</v>
      </c>
      <c r="S230" s="2" t="s">
        <v>34</v>
      </c>
      <c r="T230" s="147">
        <v>2.794</v>
      </c>
      <c r="U230" s="2" t="s">
        <v>2080</v>
      </c>
      <c r="V230" s="160">
        <v>2.5000000000000001E-2</v>
      </c>
      <c r="W230" s="162">
        <v>5.049E-2</v>
      </c>
      <c r="X230" s="4" t="s">
        <v>438</v>
      </c>
      <c r="Y230" s="4" t="s">
        <v>138</v>
      </c>
      <c r="Z230" s="147">
        <v>2476320</v>
      </c>
      <c r="AA230" s="156">
        <v>1</v>
      </c>
      <c r="AB230" s="173">
        <v>94.1</v>
      </c>
      <c r="AD230" s="147">
        <v>2330.2170000000001</v>
      </c>
      <c r="AG230" s="2" t="s">
        <v>36</v>
      </c>
      <c r="AH230" s="162">
        <v>3.4650000000000002E-3</v>
      </c>
      <c r="AI230" s="162">
        <v>9.6966311018041595E-3</v>
      </c>
      <c r="AJ230" s="162">
        <v>9.3781669567534302E-4</v>
      </c>
    </row>
    <row r="231" spans="1:36">
      <c r="A231" s="2">
        <v>424</v>
      </c>
      <c r="B231" s="2">
        <v>7228</v>
      </c>
      <c r="C231" s="2" t="s">
        <v>2081</v>
      </c>
      <c r="D231" s="2" t="s">
        <v>2082</v>
      </c>
      <c r="E231" s="4" t="s">
        <v>1359</v>
      </c>
      <c r="F231" s="2" t="s">
        <v>2083</v>
      </c>
      <c r="G231" s="2" t="s">
        <v>2084</v>
      </c>
      <c r="H231" s="2" t="s">
        <v>346</v>
      </c>
      <c r="I231" s="2" t="s">
        <v>993</v>
      </c>
      <c r="J231" s="2" t="s">
        <v>30</v>
      </c>
      <c r="K231" s="2" t="s">
        <v>30</v>
      </c>
      <c r="L231" s="2" t="s">
        <v>352</v>
      </c>
      <c r="M231" s="2" t="s">
        <v>41</v>
      </c>
      <c r="N231" s="2" t="s">
        <v>472</v>
      </c>
      <c r="O231" s="2" t="s">
        <v>138</v>
      </c>
      <c r="P231" s="2" t="s">
        <v>1363</v>
      </c>
      <c r="Q231" s="2" t="s">
        <v>440</v>
      </c>
      <c r="R231" s="2" t="s">
        <v>432</v>
      </c>
      <c r="S231" s="2" t="s">
        <v>34</v>
      </c>
      <c r="T231" s="147">
        <v>1.9470000000000001</v>
      </c>
      <c r="U231" s="2" t="s">
        <v>2085</v>
      </c>
      <c r="V231" s="160">
        <v>2.5499999999999998E-2</v>
      </c>
      <c r="W231" s="162">
        <v>4.9639999999999997E-2</v>
      </c>
      <c r="X231" s="4" t="s">
        <v>438</v>
      </c>
      <c r="Y231" s="4" t="s">
        <v>138</v>
      </c>
      <c r="Z231" s="147">
        <v>1998093.3</v>
      </c>
      <c r="AA231" s="156">
        <v>1</v>
      </c>
      <c r="AB231" s="173">
        <v>95.58</v>
      </c>
      <c r="AD231" s="147">
        <v>1909.778</v>
      </c>
      <c r="AG231" s="2" t="s">
        <v>36</v>
      </c>
      <c r="AH231" s="162">
        <v>3.058E-3</v>
      </c>
      <c r="AI231" s="162">
        <v>7.9470743234120907E-3</v>
      </c>
      <c r="AJ231" s="162">
        <v>7.68607045480157E-4</v>
      </c>
    </row>
    <row r="232" spans="1:36">
      <c r="A232" s="2">
        <v>424</v>
      </c>
      <c r="B232" s="2">
        <v>7228</v>
      </c>
      <c r="C232" s="2" t="s">
        <v>2086</v>
      </c>
      <c r="D232" s="2" t="s">
        <v>2087</v>
      </c>
      <c r="E232" s="4" t="s">
        <v>1359</v>
      </c>
      <c r="F232" s="2" t="s">
        <v>2088</v>
      </c>
      <c r="G232" s="2" t="s">
        <v>2089</v>
      </c>
      <c r="H232" s="2" t="s">
        <v>346</v>
      </c>
      <c r="I232" s="2" t="s">
        <v>993</v>
      </c>
      <c r="J232" s="2" t="s">
        <v>30</v>
      </c>
      <c r="K232" s="2" t="s">
        <v>30</v>
      </c>
      <c r="L232" s="2" t="s">
        <v>352</v>
      </c>
      <c r="M232" s="2" t="s">
        <v>41</v>
      </c>
      <c r="N232" s="2" t="s">
        <v>470</v>
      </c>
      <c r="O232" s="2" t="s">
        <v>138</v>
      </c>
      <c r="P232" s="2" t="s">
        <v>2067</v>
      </c>
      <c r="Q232" s="2" t="s">
        <v>440</v>
      </c>
      <c r="R232" s="2" t="s">
        <v>432</v>
      </c>
      <c r="S232" s="2" t="s">
        <v>34</v>
      </c>
      <c r="T232" s="147">
        <v>3.34</v>
      </c>
      <c r="U232" s="2" t="s">
        <v>2090</v>
      </c>
      <c r="V232" s="160">
        <v>2.18E-2</v>
      </c>
      <c r="W232" s="162">
        <v>4.6550000000000001E-2</v>
      </c>
      <c r="X232" s="4" t="s">
        <v>438</v>
      </c>
      <c r="Y232" s="4" t="s">
        <v>138</v>
      </c>
      <c r="Z232" s="147">
        <v>5190607</v>
      </c>
      <c r="AA232" s="156">
        <v>1</v>
      </c>
      <c r="AB232" s="173">
        <v>92.43</v>
      </c>
      <c r="AD232" s="147">
        <v>4797.6779999999999</v>
      </c>
      <c r="AG232" s="2" t="s">
        <v>36</v>
      </c>
      <c r="AH232" s="162">
        <v>3.1572999999999997E-2</v>
      </c>
      <c r="AI232" s="162">
        <v>1.9964368898398099E-2</v>
      </c>
      <c r="AJ232" s="162">
        <v>1.9308683887185999E-3</v>
      </c>
    </row>
    <row r="233" spans="1:36">
      <c r="A233" s="2">
        <v>424</v>
      </c>
      <c r="B233" s="2">
        <v>7228</v>
      </c>
      <c r="C233" s="2" t="s">
        <v>1703</v>
      </c>
      <c r="D233" s="2" t="s">
        <v>1704</v>
      </c>
      <c r="E233" s="4" t="s">
        <v>1359</v>
      </c>
      <c r="F233" s="2" t="s">
        <v>2091</v>
      </c>
      <c r="G233" s="2" t="s">
        <v>2092</v>
      </c>
      <c r="H233" s="2" t="s">
        <v>346</v>
      </c>
      <c r="I233" s="2" t="s">
        <v>993</v>
      </c>
      <c r="J233" s="2" t="s">
        <v>30</v>
      </c>
      <c r="K233" s="2" t="s">
        <v>30</v>
      </c>
      <c r="L233" s="2" t="s">
        <v>352</v>
      </c>
      <c r="M233" s="2" t="s">
        <v>41</v>
      </c>
      <c r="N233" s="2" t="s">
        <v>481</v>
      </c>
      <c r="O233" s="2" t="s">
        <v>138</v>
      </c>
      <c r="P233" s="2" t="s">
        <v>2093</v>
      </c>
      <c r="Q233" s="2" t="s">
        <v>194</v>
      </c>
      <c r="R233" s="2" t="s">
        <v>432</v>
      </c>
      <c r="S233" s="2" t="s">
        <v>34</v>
      </c>
      <c r="T233" s="147">
        <v>7.3310000000000004</v>
      </c>
      <c r="U233" s="2" t="s">
        <v>2094</v>
      </c>
      <c r="V233" s="160">
        <v>2.4E-2</v>
      </c>
      <c r="W233" s="162">
        <v>4.6940000000000003E-2</v>
      </c>
      <c r="X233" s="4" t="s">
        <v>438</v>
      </c>
      <c r="Y233" s="4" t="s">
        <v>138</v>
      </c>
      <c r="Z233" s="147">
        <v>3641895.92</v>
      </c>
      <c r="AA233" s="156">
        <v>1</v>
      </c>
      <c r="AB233" s="173">
        <v>84.92</v>
      </c>
      <c r="AD233" s="147">
        <v>3092.6979999999999</v>
      </c>
      <c r="AG233" s="2" t="s">
        <v>36</v>
      </c>
      <c r="AH233" s="162">
        <v>2.3189999999999999E-3</v>
      </c>
      <c r="AI233" s="162">
        <v>1.2869509671827E-2</v>
      </c>
      <c r="AJ233" s="162">
        <v>1.2446839431840501E-3</v>
      </c>
    </row>
    <row r="234" spans="1:36">
      <c r="A234" s="2">
        <v>424</v>
      </c>
      <c r="B234" s="2">
        <v>7228</v>
      </c>
      <c r="C234" s="2" t="s">
        <v>2095</v>
      </c>
      <c r="D234" s="2" t="s">
        <v>2096</v>
      </c>
      <c r="E234" s="4" t="s">
        <v>1359</v>
      </c>
      <c r="F234" s="2" t="s">
        <v>2097</v>
      </c>
      <c r="G234" s="2" t="s">
        <v>2098</v>
      </c>
      <c r="H234" s="2" t="s">
        <v>346</v>
      </c>
      <c r="I234" s="2" t="s">
        <v>196</v>
      </c>
      <c r="J234" s="2" t="s">
        <v>30</v>
      </c>
      <c r="K234" s="2" t="s">
        <v>30</v>
      </c>
      <c r="L234" s="2" t="s">
        <v>352</v>
      </c>
      <c r="M234" s="2" t="s">
        <v>41</v>
      </c>
      <c r="N234" s="2" t="s">
        <v>489</v>
      </c>
      <c r="O234" s="2" t="s">
        <v>138</v>
      </c>
      <c r="P234" s="2" t="s">
        <v>2093</v>
      </c>
      <c r="Q234" s="2" t="s">
        <v>194</v>
      </c>
      <c r="R234" s="2" t="s">
        <v>432</v>
      </c>
      <c r="S234" s="2" t="s">
        <v>34</v>
      </c>
      <c r="T234" s="147">
        <v>2.0139999999999998</v>
      </c>
      <c r="U234" s="2" t="s">
        <v>53</v>
      </c>
      <c r="V234" s="160">
        <v>2.3400000000000001E-2</v>
      </c>
      <c r="W234" s="162">
        <v>2.8719999999999999E-2</v>
      </c>
      <c r="X234" s="4" t="s">
        <v>438</v>
      </c>
      <c r="Y234" s="4" t="s">
        <v>138</v>
      </c>
      <c r="Z234" s="147">
        <v>408000.09</v>
      </c>
      <c r="AA234" s="156">
        <v>1</v>
      </c>
      <c r="AB234" s="173">
        <v>116.49</v>
      </c>
      <c r="AD234" s="147">
        <v>475.279</v>
      </c>
      <c r="AG234" s="2" t="s">
        <v>36</v>
      </c>
      <c r="AH234" s="162">
        <v>2.5000000000000001E-4</v>
      </c>
      <c r="AI234" s="162">
        <v>1.9777590894041199E-3</v>
      </c>
      <c r="AJ234" s="162">
        <v>1.9128040188326299E-4</v>
      </c>
    </row>
    <row r="235" spans="1:36">
      <c r="A235" s="2">
        <v>424</v>
      </c>
      <c r="B235" s="2">
        <v>7228</v>
      </c>
      <c r="C235" s="2" t="s">
        <v>2099</v>
      </c>
      <c r="D235" s="2" t="s">
        <v>2100</v>
      </c>
      <c r="E235" s="4" t="s">
        <v>1359</v>
      </c>
      <c r="F235" s="2" t="s">
        <v>2448</v>
      </c>
      <c r="G235" s="2" t="s">
        <v>2449</v>
      </c>
      <c r="H235" s="2" t="s">
        <v>346</v>
      </c>
      <c r="I235" s="2" t="s">
        <v>993</v>
      </c>
      <c r="J235" s="2" t="s">
        <v>30</v>
      </c>
      <c r="K235" s="2" t="s">
        <v>30</v>
      </c>
      <c r="L235" s="2" t="s">
        <v>352</v>
      </c>
      <c r="M235" s="2" t="s">
        <v>41</v>
      </c>
      <c r="N235" s="2" t="s">
        <v>489</v>
      </c>
      <c r="O235" s="2" t="s">
        <v>138</v>
      </c>
      <c r="P235" s="2" t="s">
        <v>1370</v>
      </c>
      <c r="Q235" s="2" t="s">
        <v>194</v>
      </c>
      <c r="R235" s="2" t="s">
        <v>432</v>
      </c>
      <c r="S235" s="2" t="s">
        <v>34</v>
      </c>
      <c r="T235" s="147">
        <v>1.141</v>
      </c>
      <c r="U235" s="2" t="s">
        <v>2450</v>
      </c>
      <c r="V235" s="160">
        <v>3.85E-2</v>
      </c>
      <c r="W235" s="162">
        <v>4.9360000000000001E-2</v>
      </c>
      <c r="X235" s="4" t="s">
        <v>438</v>
      </c>
      <c r="Y235" s="4" t="s">
        <v>138</v>
      </c>
      <c r="Z235" s="147">
        <v>0.08</v>
      </c>
      <c r="AA235" s="156">
        <v>1</v>
      </c>
      <c r="AB235" s="173">
        <v>100.09</v>
      </c>
      <c r="AD235" s="147">
        <v>0</v>
      </c>
      <c r="AG235" s="2" t="s">
        <v>36</v>
      </c>
      <c r="AH235" s="162">
        <v>0</v>
      </c>
      <c r="AI235" s="162">
        <v>3.3320012925819601E-10</v>
      </c>
      <c r="AJ235" s="162">
        <v>3.2225691679801896E-11</v>
      </c>
    </row>
    <row r="236" spans="1:36">
      <c r="A236" s="2">
        <v>424</v>
      </c>
      <c r="B236" s="2">
        <v>7228</v>
      </c>
      <c r="C236" s="2" t="s">
        <v>2099</v>
      </c>
      <c r="D236" s="2" t="s">
        <v>2100</v>
      </c>
      <c r="E236" s="4" t="s">
        <v>1359</v>
      </c>
      <c r="F236" s="2" t="s">
        <v>2101</v>
      </c>
      <c r="G236" s="2" t="s">
        <v>2102</v>
      </c>
      <c r="H236" s="2" t="s">
        <v>346</v>
      </c>
      <c r="I236" s="2" t="s">
        <v>993</v>
      </c>
      <c r="J236" s="2" t="s">
        <v>30</v>
      </c>
      <c r="K236" s="2" t="s">
        <v>30</v>
      </c>
      <c r="L236" s="2" t="s">
        <v>352</v>
      </c>
      <c r="M236" s="2" t="s">
        <v>41</v>
      </c>
      <c r="N236" s="2" t="s">
        <v>489</v>
      </c>
      <c r="O236" s="2" t="s">
        <v>138</v>
      </c>
      <c r="P236" s="2" t="s">
        <v>1370</v>
      </c>
      <c r="Q236" s="2" t="s">
        <v>194</v>
      </c>
      <c r="R236" s="2" t="s">
        <v>432</v>
      </c>
      <c r="S236" s="2" t="s">
        <v>34</v>
      </c>
      <c r="T236" s="147">
        <v>3.7050000000000001</v>
      </c>
      <c r="U236" s="2" t="s">
        <v>2103</v>
      </c>
      <c r="V236" s="160">
        <v>2.41E-2</v>
      </c>
      <c r="W236" s="162">
        <v>4.8559999999999999E-2</v>
      </c>
      <c r="X236" s="4" t="s">
        <v>438</v>
      </c>
      <c r="Y236" s="4" t="s">
        <v>138</v>
      </c>
      <c r="Z236" s="147">
        <v>1733333.33</v>
      </c>
      <c r="AA236" s="156">
        <v>1</v>
      </c>
      <c r="AB236" s="173">
        <v>92.33</v>
      </c>
      <c r="AD236" s="147">
        <v>1600.3869999999999</v>
      </c>
      <c r="AG236" s="2" t="s">
        <v>36</v>
      </c>
      <c r="AH236" s="162">
        <v>8.43E-4</v>
      </c>
      <c r="AI236" s="162">
        <v>6.6596193821928801E-3</v>
      </c>
      <c r="AJ236" s="162">
        <v>6.4408990894802203E-4</v>
      </c>
    </row>
    <row r="237" spans="1:36">
      <c r="A237" s="2">
        <v>424</v>
      </c>
      <c r="B237" s="2">
        <v>7228</v>
      </c>
      <c r="C237" s="2" t="s">
        <v>2099</v>
      </c>
      <c r="D237" s="2" t="s">
        <v>2100</v>
      </c>
      <c r="E237" s="4" t="s">
        <v>1359</v>
      </c>
      <c r="F237" s="2" t="s">
        <v>2104</v>
      </c>
      <c r="G237" s="2" t="s">
        <v>2105</v>
      </c>
      <c r="H237" s="2" t="s">
        <v>346</v>
      </c>
      <c r="I237" s="2" t="s">
        <v>993</v>
      </c>
      <c r="J237" s="2" t="s">
        <v>30</v>
      </c>
      <c r="K237" s="2" t="s">
        <v>30</v>
      </c>
      <c r="L237" s="2" t="s">
        <v>352</v>
      </c>
      <c r="M237" s="2" t="s">
        <v>41</v>
      </c>
      <c r="N237" s="2" t="s">
        <v>489</v>
      </c>
      <c r="O237" s="2" t="s">
        <v>138</v>
      </c>
      <c r="P237" s="2" t="s">
        <v>1370</v>
      </c>
      <c r="Q237" s="2" t="s">
        <v>194</v>
      </c>
      <c r="R237" s="2" t="s">
        <v>432</v>
      </c>
      <c r="S237" s="2" t="s">
        <v>34</v>
      </c>
      <c r="T237" s="147">
        <v>5.9409999999999998</v>
      </c>
      <c r="U237" s="2" t="s">
        <v>2106</v>
      </c>
      <c r="V237" s="160">
        <v>4.9399999999999999E-2</v>
      </c>
      <c r="W237" s="162">
        <v>5.2420000000000001E-2</v>
      </c>
      <c r="X237" s="4" t="s">
        <v>438</v>
      </c>
      <c r="Y237" s="4" t="s">
        <v>138</v>
      </c>
      <c r="Z237" s="147">
        <v>2000466</v>
      </c>
      <c r="AA237" s="156">
        <v>1</v>
      </c>
      <c r="AB237" s="173">
        <v>99.91</v>
      </c>
      <c r="AD237" s="147">
        <v>1998.6659999999999</v>
      </c>
      <c r="AG237" s="2" t="s">
        <v>36</v>
      </c>
      <c r="AH237" s="162">
        <v>1.075E-3</v>
      </c>
      <c r="AI237" s="162">
        <v>8.3169601084002905E-3</v>
      </c>
      <c r="AJ237" s="162">
        <v>8.0438081690788199E-4</v>
      </c>
    </row>
    <row r="238" spans="1:36">
      <c r="A238" s="2">
        <v>424</v>
      </c>
      <c r="B238" s="2">
        <v>7228</v>
      </c>
      <c r="C238" s="2" t="s">
        <v>1723</v>
      </c>
      <c r="D238" s="2" t="s">
        <v>1724</v>
      </c>
      <c r="E238" s="4" t="s">
        <v>1359</v>
      </c>
      <c r="F238" s="2" t="s">
        <v>2107</v>
      </c>
      <c r="G238" s="2" t="s">
        <v>2108</v>
      </c>
      <c r="H238" s="2" t="s">
        <v>346</v>
      </c>
      <c r="I238" s="2" t="s">
        <v>993</v>
      </c>
      <c r="J238" s="2" t="s">
        <v>30</v>
      </c>
      <c r="K238" s="2" t="s">
        <v>30</v>
      </c>
      <c r="L238" s="2" t="s">
        <v>352</v>
      </c>
      <c r="M238" s="2" t="s">
        <v>41</v>
      </c>
      <c r="N238" s="2" t="s">
        <v>476</v>
      </c>
      <c r="O238" s="2" t="s">
        <v>138</v>
      </c>
      <c r="P238" s="2" t="s">
        <v>2076</v>
      </c>
      <c r="Q238" s="2" t="s">
        <v>194</v>
      </c>
      <c r="R238" s="2" t="s">
        <v>432</v>
      </c>
      <c r="S238" s="2" t="s">
        <v>34</v>
      </c>
      <c r="T238" s="147">
        <v>2.7559999999999998</v>
      </c>
      <c r="U238" s="2" t="s">
        <v>2109</v>
      </c>
      <c r="V238" s="160">
        <v>0.04</v>
      </c>
      <c r="W238" s="162">
        <v>4.7919999999999997E-2</v>
      </c>
      <c r="X238" s="4" t="s">
        <v>438</v>
      </c>
      <c r="Y238" s="4" t="s">
        <v>138</v>
      </c>
      <c r="Z238" s="147">
        <v>1575000.59</v>
      </c>
      <c r="AA238" s="156">
        <v>1</v>
      </c>
      <c r="AB238" s="173">
        <v>99.88</v>
      </c>
      <c r="AD238" s="147">
        <v>1573.1110000000001</v>
      </c>
      <c r="AG238" s="2" t="s">
        <v>36</v>
      </c>
      <c r="AH238" s="162">
        <v>2.712E-3</v>
      </c>
      <c r="AI238" s="162">
        <v>6.5461166411421197E-3</v>
      </c>
      <c r="AJ238" s="162">
        <v>6.3311240919117196E-4</v>
      </c>
    </row>
    <row r="239" spans="1:36">
      <c r="A239" s="2">
        <v>424</v>
      </c>
      <c r="B239" s="2">
        <v>7228</v>
      </c>
      <c r="C239" s="2" t="s">
        <v>1723</v>
      </c>
      <c r="D239" s="2" t="s">
        <v>1724</v>
      </c>
      <c r="E239" s="4" t="s">
        <v>1359</v>
      </c>
      <c r="F239" s="2" t="s">
        <v>2110</v>
      </c>
      <c r="G239" s="2" t="s">
        <v>2111</v>
      </c>
      <c r="H239" s="2" t="s">
        <v>346</v>
      </c>
      <c r="I239" s="2" t="s">
        <v>993</v>
      </c>
      <c r="J239" s="2" t="s">
        <v>30</v>
      </c>
      <c r="K239" s="2" t="s">
        <v>30</v>
      </c>
      <c r="L239" s="2" t="s">
        <v>352</v>
      </c>
      <c r="M239" s="2" t="s">
        <v>41</v>
      </c>
      <c r="N239" s="2" t="s">
        <v>476</v>
      </c>
      <c r="O239" s="2" t="s">
        <v>138</v>
      </c>
      <c r="P239" s="2" t="s">
        <v>2076</v>
      </c>
      <c r="Q239" s="2" t="s">
        <v>194</v>
      </c>
      <c r="R239" s="2" t="s">
        <v>432</v>
      </c>
      <c r="S239" s="2" t="s">
        <v>34</v>
      </c>
      <c r="T239" s="147">
        <v>4.7830000000000004</v>
      </c>
      <c r="U239" s="2" t="s">
        <v>2112</v>
      </c>
      <c r="V239" s="160">
        <v>2.07E-2</v>
      </c>
      <c r="W239" s="162">
        <v>4.8390000000000002E-2</v>
      </c>
      <c r="X239" s="4" t="s">
        <v>438</v>
      </c>
      <c r="Y239" s="4" t="s">
        <v>138</v>
      </c>
      <c r="Z239" s="147">
        <v>5384451.1500000004</v>
      </c>
      <c r="AA239" s="156">
        <v>1</v>
      </c>
      <c r="AB239" s="173">
        <v>87.83</v>
      </c>
      <c r="AD239" s="147">
        <v>4729.1629999999996</v>
      </c>
      <c r="AG239" s="2" t="s">
        <v>36</v>
      </c>
      <c r="AH239" s="162">
        <v>7.4149999999999997E-3</v>
      </c>
      <c r="AI239" s="162">
        <v>1.9679262053803201E-2</v>
      </c>
      <c r="AJ239" s="162">
        <v>1.9032940738761401E-3</v>
      </c>
    </row>
    <row r="240" spans="1:36">
      <c r="A240" s="2">
        <v>424</v>
      </c>
      <c r="B240" s="2">
        <v>7228</v>
      </c>
      <c r="C240" s="2" t="s">
        <v>2113</v>
      </c>
      <c r="D240" s="2" t="s">
        <v>2114</v>
      </c>
      <c r="E240" s="4" t="s">
        <v>1359</v>
      </c>
      <c r="F240" s="2" t="s">
        <v>2115</v>
      </c>
      <c r="G240" s="2" t="s">
        <v>2116</v>
      </c>
      <c r="H240" s="2" t="s">
        <v>346</v>
      </c>
      <c r="I240" s="2" t="s">
        <v>993</v>
      </c>
      <c r="J240" s="2" t="s">
        <v>30</v>
      </c>
      <c r="K240" s="2" t="s">
        <v>30</v>
      </c>
      <c r="L240" s="2" t="s">
        <v>352</v>
      </c>
      <c r="M240" s="2" t="s">
        <v>41</v>
      </c>
      <c r="N240" s="2" t="s">
        <v>490</v>
      </c>
      <c r="O240" s="2" t="s">
        <v>138</v>
      </c>
      <c r="P240" s="2" t="s">
        <v>2117</v>
      </c>
      <c r="Q240" s="2" t="s">
        <v>440</v>
      </c>
      <c r="R240" s="2" t="s">
        <v>432</v>
      </c>
      <c r="S240" s="2" t="s">
        <v>34</v>
      </c>
      <c r="T240" s="147">
        <v>4.0410000000000004</v>
      </c>
      <c r="U240" s="2" t="s">
        <v>2118</v>
      </c>
      <c r="V240" s="160">
        <v>6.0699999999999997E-2</v>
      </c>
      <c r="W240" s="162">
        <v>5.4679999999999999E-2</v>
      </c>
      <c r="X240" s="4" t="s">
        <v>438</v>
      </c>
      <c r="Y240" s="4" t="s">
        <v>138</v>
      </c>
      <c r="Z240" s="147">
        <v>2383316</v>
      </c>
      <c r="AA240" s="156">
        <v>1</v>
      </c>
      <c r="AB240" s="173">
        <v>103.15</v>
      </c>
      <c r="AD240" s="147">
        <v>2458.39</v>
      </c>
      <c r="AG240" s="2" t="s">
        <v>36</v>
      </c>
      <c r="AH240" s="162">
        <v>5.7140000000000003E-3</v>
      </c>
      <c r="AI240" s="162">
        <v>1.0229993219101801E-2</v>
      </c>
      <c r="AJ240" s="162">
        <v>9.8940119891063405E-4</v>
      </c>
    </row>
    <row r="241" spans="1:36">
      <c r="A241" s="2">
        <v>424</v>
      </c>
      <c r="B241" s="2">
        <v>7228</v>
      </c>
      <c r="C241" s="2" t="s">
        <v>1731</v>
      </c>
      <c r="D241" s="2" t="s">
        <v>1732</v>
      </c>
      <c r="E241" s="4" t="s">
        <v>1359</v>
      </c>
      <c r="F241" s="2" t="s">
        <v>2124</v>
      </c>
      <c r="G241" s="2" t="s">
        <v>2125</v>
      </c>
      <c r="H241" s="2" t="s">
        <v>346</v>
      </c>
      <c r="I241" s="2" t="s">
        <v>993</v>
      </c>
      <c r="J241" s="2" t="s">
        <v>30</v>
      </c>
      <c r="K241" s="2" t="s">
        <v>30</v>
      </c>
      <c r="L241" s="2" t="s">
        <v>352</v>
      </c>
      <c r="M241" s="2" t="s">
        <v>180</v>
      </c>
      <c r="N241" s="2" t="s">
        <v>466</v>
      </c>
      <c r="O241" s="2" t="s">
        <v>138</v>
      </c>
      <c r="P241" s="2" t="s">
        <v>2067</v>
      </c>
      <c r="Q241" s="2" t="s">
        <v>440</v>
      </c>
      <c r="R241" s="2" t="s">
        <v>432</v>
      </c>
      <c r="S241" s="2" t="s">
        <v>34</v>
      </c>
      <c r="T241" s="147">
        <v>5.6280000000000001</v>
      </c>
      <c r="U241" s="2" t="s">
        <v>2126</v>
      </c>
      <c r="V241" s="160">
        <v>0.05</v>
      </c>
      <c r="W241" s="162">
        <v>5.2580000000000002E-2</v>
      </c>
      <c r="X241" s="4" t="s">
        <v>438</v>
      </c>
      <c r="Y241" s="4" t="s">
        <v>138</v>
      </c>
      <c r="Z241" s="147">
        <v>2400000</v>
      </c>
      <c r="AA241" s="156">
        <v>1</v>
      </c>
      <c r="AB241" s="173">
        <v>100.64</v>
      </c>
      <c r="AD241" s="147">
        <v>2415.36</v>
      </c>
      <c r="AG241" s="2" t="s">
        <v>36</v>
      </c>
      <c r="AH241" s="162">
        <v>5.1200000000000004E-3</v>
      </c>
      <c r="AI241" s="162">
        <v>1.00509324633465E-2</v>
      </c>
      <c r="AJ241" s="162">
        <v>9.7208320830910195E-4</v>
      </c>
    </row>
    <row r="242" spans="1:36">
      <c r="A242" s="2">
        <v>424</v>
      </c>
      <c r="B242" s="2">
        <v>7228</v>
      </c>
      <c r="C242" s="2" t="s">
        <v>1731</v>
      </c>
      <c r="D242" s="2" t="s">
        <v>1732</v>
      </c>
      <c r="E242" s="4" t="s">
        <v>1359</v>
      </c>
      <c r="F242" s="2" t="s">
        <v>2127</v>
      </c>
      <c r="G242" s="2" t="s">
        <v>2128</v>
      </c>
      <c r="H242" s="2" t="s">
        <v>346</v>
      </c>
      <c r="I242" s="2" t="s">
        <v>993</v>
      </c>
      <c r="J242" s="2" t="s">
        <v>30</v>
      </c>
      <c r="K242" s="2" t="s">
        <v>252</v>
      </c>
      <c r="L242" s="2" t="s">
        <v>352</v>
      </c>
      <c r="M242" s="2" t="s">
        <v>41</v>
      </c>
      <c r="N242" s="2" t="s">
        <v>466</v>
      </c>
      <c r="O242" s="2" t="s">
        <v>138</v>
      </c>
      <c r="P242" s="2" t="s">
        <v>2067</v>
      </c>
      <c r="Q242" s="2" t="s">
        <v>440</v>
      </c>
      <c r="R242" s="2" t="s">
        <v>432</v>
      </c>
      <c r="S242" s="2" t="s">
        <v>34</v>
      </c>
      <c r="T242" s="147">
        <v>3.0470000000000002</v>
      </c>
      <c r="U242" s="2" t="s">
        <v>2129</v>
      </c>
      <c r="V242" s="160">
        <v>1.4999999999999999E-2</v>
      </c>
      <c r="W242" s="162">
        <v>5.0639999999999998E-2</v>
      </c>
      <c r="X242" s="4" t="s">
        <v>438</v>
      </c>
      <c r="Y242" s="4" t="s">
        <v>138</v>
      </c>
      <c r="Z242" s="147">
        <v>2810088</v>
      </c>
      <c r="AA242" s="156">
        <v>1</v>
      </c>
      <c r="AB242" s="173">
        <v>90.42</v>
      </c>
      <c r="AD242" s="147">
        <v>2540.8820000000001</v>
      </c>
      <c r="AG242" s="2" t="s">
        <v>36</v>
      </c>
      <c r="AH242" s="162">
        <v>2.3879999999999999E-3</v>
      </c>
      <c r="AI242" s="162">
        <v>1.0573259908838201E-2</v>
      </c>
      <c r="AJ242" s="162">
        <v>1.02260048527351E-3</v>
      </c>
    </row>
    <row r="243" spans="1:36">
      <c r="A243" s="2">
        <v>424</v>
      </c>
      <c r="B243" s="2">
        <v>7228</v>
      </c>
      <c r="C243" s="2" t="s">
        <v>2130</v>
      </c>
      <c r="D243" s="2" t="s">
        <v>2131</v>
      </c>
      <c r="E243" s="4" t="s">
        <v>1359</v>
      </c>
      <c r="F243" s="2" t="s">
        <v>2132</v>
      </c>
      <c r="G243" s="2" t="s">
        <v>2133</v>
      </c>
      <c r="H243" s="2" t="s">
        <v>346</v>
      </c>
      <c r="I243" s="2" t="s">
        <v>993</v>
      </c>
      <c r="J243" s="2" t="s">
        <v>30</v>
      </c>
      <c r="K243" s="2" t="s">
        <v>30</v>
      </c>
      <c r="L243" s="2" t="s">
        <v>352</v>
      </c>
      <c r="M243" s="2" t="s">
        <v>41</v>
      </c>
      <c r="N243" s="2" t="s">
        <v>466</v>
      </c>
      <c r="O243" s="2" t="s">
        <v>138</v>
      </c>
      <c r="P243" s="2" t="s">
        <v>2134</v>
      </c>
      <c r="Q243" s="2" t="s">
        <v>194</v>
      </c>
      <c r="R243" s="2" t="s">
        <v>432</v>
      </c>
      <c r="S243" s="2" t="s">
        <v>34</v>
      </c>
      <c r="T243" s="147">
        <v>2.415</v>
      </c>
      <c r="U243" s="2" t="s">
        <v>2135</v>
      </c>
      <c r="V243" s="160">
        <v>2.0500000000000001E-2</v>
      </c>
      <c r="W243" s="162">
        <v>5.0180000000000002E-2</v>
      </c>
      <c r="X243" s="4" t="s">
        <v>438</v>
      </c>
      <c r="Y243" s="4" t="s">
        <v>138</v>
      </c>
      <c r="Z243" s="147">
        <v>2420000</v>
      </c>
      <c r="AA243" s="156">
        <v>1</v>
      </c>
      <c r="AB243" s="173">
        <v>94.03</v>
      </c>
      <c r="AD243" s="147">
        <v>2275.5259999999998</v>
      </c>
      <c r="AG243" s="2" t="s">
        <v>36</v>
      </c>
      <c r="AH243" s="162">
        <v>2.5240000000000002E-3</v>
      </c>
      <c r="AI243" s="162">
        <v>9.4690473240382003E-3</v>
      </c>
      <c r="AJ243" s="162">
        <v>9.1580576587787198E-4</v>
      </c>
    </row>
    <row r="244" spans="1:36">
      <c r="A244" s="2">
        <v>424</v>
      </c>
      <c r="B244" s="2">
        <v>7228</v>
      </c>
      <c r="C244" s="2" t="s">
        <v>2136</v>
      </c>
      <c r="D244" s="2" t="s">
        <v>2137</v>
      </c>
      <c r="E244" s="4" t="s">
        <v>1359</v>
      </c>
      <c r="F244" s="2" t="s">
        <v>2451</v>
      </c>
      <c r="G244" s="2" t="s">
        <v>2452</v>
      </c>
      <c r="H244" s="2" t="s">
        <v>346</v>
      </c>
      <c r="I244" s="2" t="s">
        <v>993</v>
      </c>
      <c r="J244" s="2" t="s">
        <v>30</v>
      </c>
      <c r="K244" s="2" t="s">
        <v>30</v>
      </c>
      <c r="L244" s="2" t="s">
        <v>352</v>
      </c>
      <c r="M244" s="2" t="s">
        <v>41</v>
      </c>
      <c r="N244" s="2" t="s">
        <v>490</v>
      </c>
      <c r="O244" s="2" t="s">
        <v>138</v>
      </c>
      <c r="P244" s="2" t="s">
        <v>2076</v>
      </c>
      <c r="Q244" s="2" t="s">
        <v>194</v>
      </c>
      <c r="R244" s="2" t="s">
        <v>432</v>
      </c>
      <c r="S244" s="2" t="s">
        <v>34</v>
      </c>
      <c r="T244" s="147">
        <v>2.7320000000000002</v>
      </c>
      <c r="U244" s="2" t="s">
        <v>2453</v>
      </c>
      <c r="V244" s="160">
        <v>3.2500000000000001E-2</v>
      </c>
      <c r="W244" s="162">
        <v>5.0630000000000001E-2</v>
      </c>
      <c r="X244" s="4" t="s">
        <v>438</v>
      </c>
      <c r="Y244" s="4" t="s">
        <v>138</v>
      </c>
      <c r="Z244" s="147">
        <v>671673.1</v>
      </c>
      <c r="AA244" s="156">
        <v>1</v>
      </c>
      <c r="AB244" s="173">
        <v>96.2</v>
      </c>
      <c r="AD244" s="147">
        <v>646.15</v>
      </c>
      <c r="AG244" s="2" t="s">
        <v>36</v>
      </c>
      <c r="AH244" s="162">
        <v>2.7950000000000002E-3</v>
      </c>
      <c r="AI244" s="162">
        <v>2.6887938894640099E-3</v>
      </c>
      <c r="AJ244" s="162">
        <v>2.60048647235844E-4</v>
      </c>
    </row>
    <row r="245" spans="1:36">
      <c r="A245" s="2">
        <v>424</v>
      </c>
      <c r="B245" s="2">
        <v>7228</v>
      </c>
      <c r="C245" s="2" t="s">
        <v>2136</v>
      </c>
      <c r="D245" s="2" t="s">
        <v>2137</v>
      </c>
      <c r="E245" s="4" t="s">
        <v>1359</v>
      </c>
      <c r="F245" s="2" t="s">
        <v>2141</v>
      </c>
      <c r="G245" s="2" t="s">
        <v>2142</v>
      </c>
      <c r="H245" s="2" t="s">
        <v>346</v>
      </c>
      <c r="I245" s="2" t="s">
        <v>196</v>
      </c>
      <c r="J245" s="2" t="s">
        <v>30</v>
      </c>
      <c r="K245" s="2" t="s">
        <v>30</v>
      </c>
      <c r="L245" s="2" t="s">
        <v>352</v>
      </c>
      <c r="M245" s="2" t="s">
        <v>41</v>
      </c>
      <c r="N245" s="2" t="s">
        <v>490</v>
      </c>
      <c r="O245" s="2" t="s">
        <v>138</v>
      </c>
      <c r="P245" s="2" t="s">
        <v>2076</v>
      </c>
      <c r="Q245" s="2" t="s">
        <v>194</v>
      </c>
      <c r="R245" s="2" t="s">
        <v>432</v>
      </c>
      <c r="S245" s="2" t="s">
        <v>34</v>
      </c>
      <c r="T245" s="147">
        <v>4.4539999999999997</v>
      </c>
      <c r="U245" s="2" t="s">
        <v>2143</v>
      </c>
      <c r="V245" s="160">
        <v>1.54E-2</v>
      </c>
      <c r="W245" s="162">
        <v>3.0810000000000001E-2</v>
      </c>
      <c r="X245" s="4" t="s">
        <v>438</v>
      </c>
      <c r="Y245" s="4" t="s">
        <v>138</v>
      </c>
      <c r="Z245" s="147">
        <v>2876000</v>
      </c>
      <c r="AA245" s="156">
        <v>1</v>
      </c>
      <c r="AB245" s="173">
        <v>106.78</v>
      </c>
      <c r="AD245" s="147">
        <v>3070.9929999999999</v>
      </c>
      <c r="AG245" s="2" t="s">
        <v>36</v>
      </c>
      <c r="AH245" s="162">
        <v>4.8219999999999999E-3</v>
      </c>
      <c r="AI245" s="162">
        <v>1.2779188704053699E-2</v>
      </c>
      <c r="AJ245" s="162">
        <v>1.23594848540928E-3</v>
      </c>
    </row>
    <row r="246" spans="1:36">
      <c r="A246" s="2">
        <v>424</v>
      </c>
      <c r="B246" s="2">
        <v>7228</v>
      </c>
      <c r="C246" s="2" t="s">
        <v>2136</v>
      </c>
      <c r="D246" s="2" t="s">
        <v>2137</v>
      </c>
      <c r="E246" s="4" t="s">
        <v>1359</v>
      </c>
      <c r="F246" s="2" t="s">
        <v>2144</v>
      </c>
      <c r="G246" s="2" t="s">
        <v>2145</v>
      </c>
      <c r="H246" s="2" t="s">
        <v>346</v>
      </c>
      <c r="I246" s="2" t="s">
        <v>196</v>
      </c>
      <c r="J246" s="2" t="s">
        <v>30</v>
      </c>
      <c r="K246" s="2" t="s">
        <v>30</v>
      </c>
      <c r="L246" s="2" t="s">
        <v>352</v>
      </c>
      <c r="M246" s="2" t="s">
        <v>31</v>
      </c>
      <c r="N246" s="2" t="s">
        <v>490</v>
      </c>
      <c r="O246" s="2" t="s">
        <v>138</v>
      </c>
      <c r="P246" s="2" t="s">
        <v>2076</v>
      </c>
      <c r="Q246" s="2" t="s">
        <v>194</v>
      </c>
      <c r="R246" s="2" t="s">
        <v>432</v>
      </c>
      <c r="S246" s="2" t="s">
        <v>34</v>
      </c>
      <c r="T246" s="147">
        <v>6.5960000000000001</v>
      </c>
      <c r="U246" s="2" t="s">
        <v>2146</v>
      </c>
      <c r="V246" s="160">
        <v>4.02E-2</v>
      </c>
      <c r="W246" s="162">
        <v>3.245E-2</v>
      </c>
      <c r="X246" s="4" t="s">
        <v>438</v>
      </c>
      <c r="Y246" s="4" t="s">
        <v>138</v>
      </c>
      <c r="Z246" s="147">
        <v>2339000</v>
      </c>
      <c r="AA246" s="156">
        <v>1</v>
      </c>
      <c r="AB246" s="173">
        <v>108.93</v>
      </c>
      <c r="AD246" s="147">
        <v>2547.873</v>
      </c>
      <c r="AG246" s="2" t="s">
        <v>36</v>
      </c>
      <c r="AH246" s="162">
        <v>2.8999999999999998E-3</v>
      </c>
      <c r="AI246" s="162">
        <v>1.06023517955519E-2</v>
      </c>
      <c r="AJ246" s="162">
        <v>1.02541412815447E-3</v>
      </c>
    </row>
    <row r="247" spans="1:36">
      <c r="A247" s="2">
        <v>424</v>
      </c>
      <c r="B247" s="2">
        <v>7228</v>
      </c>
      <c r="C247" s="2" t="s">
        <v>2454</v>
      </c>
      <c r="D247" s="2" t="s">
        <v>2455</v>
      </c>
      <c r="E247" s="4" t="s">
        <v>1359</v>
      </c>
      <c r="F247" s="2" t="s">
        <v>2456</v>
      </c>
      <c r="G247" s="2" t="s">
        <v>2457</v>
      </c>
      <c r="H247" s="2" t="s">
        <v>346</v>
      </c>
      <c r="I247" s="2" t="s">
        <v>196</v>
      </c>
      <c r="J247" s="2" t="s">
        <v>30</v>
      </c>
      <c r="K247" s="2" t="s">
        <v>30</v>
      </c>
      <c r="L247" s="2" t="s">
        <v>352</v>
      </c>
      <c r="M247" s="2" t="s">
        <v>41</v>
      </c>
      <c r="N247" s="2" t="s">
        <v>490</v>
      </c>
      <c r="O247" s="2" t="s">
        <v>138</v>
      </c>
      <c r="P247" s="2" t="s">
        <v>2458</v>
      </c>
      <c r="Q247" s="2" t="s">
        <v>194</v>
      </c>
      <c r="R247" s="2" t="s">
        <v>432</v>
      </c>
      <c r="S247" s="2" t="s">
        <v>34</v>
      </c>
      <c r="T247" s="147">
        <v>1.83</v>
      </c>
      <c r="U247" s="2" t="s">
        <v>2459</v>
      </c>
      <c r="V247" s="160">
        <v>4.6002000000000001E-2</v>
      </c>
      <c r="W247" s="162">
        <v>6.4299999999999996E-2</v>
      </c>
      <c r="X247" s="4" t="s">
        <v>438</v>
      </c>
      <c r="Y247" s="4" t="s">
        <v>138</v>
      </c>
      <c r="Z247" s="147">
        <v>106852.46</v>
      </c>
      <c r="AA247" s="156">
        <v>1</v>
      </c>
      <c r="AB247" s="173">
        <v>197.9</v>
      </c>
      <c r="AD247" s="147">
        <v>211.46100000000001</v>
      </c>
      <c r="AG247" s="2" t="s">
        <v>36</v>
      </c>
      <c r="AH247" s="162">
        <v>6.7869999999999996E-3</v>
      </c>
      <c r="AI247" s="162">
        <v>8.7994353386899101E-4</v>
      </c>
      <c r="AJ247" s="162">
        <v>8.5104375803299304E-5</v>
      </c>
    </row>
    <row r="248" spans="1:36">
      <c r="A248" s="2">
        <v>424</v>
      </c>
      <c r="B248" s="2">
        <v>7228</v>
      </c>
      <c r="C248" s="2" t="s">
        <v>2095</v>
      </c>
      <c r="D248" s="2" t="s">
        <v>2096</v>
      </c>
      <c r="E248" s="4" t="s">
        <v>1359</v>
      </c>
      <c r="F248" s="2" t="s">
        <v>2147</v>
      </c>
      <c r="G248" s="2" t="s">
        <v>2148</v>
      </c>
      <c r="H248" s="2" t="s">
        <v>346</v>
      </c>
      <c r="I248" s="2" t="s">
        <v>196</v>
      </c>
      <c r="J248" s="2" t="s">
        <v>30</v>
      </c>
      <c r="K248" s="2" t="s">
        <v>30</v>
      </c>
      <c r="L248" s="2" t="s">
        <v>352</v>
      </c>
      <c r="M248" s="2" t="s">
        <v>31</v>
      </c>
      <c r="N248" s="2" t="s">
        <v>489</v>
      </c>
      <c r="O248" s="2" t="s">
        <v>138</v>
      </c>
      <c r="P248" s="2" t="s">
        <v>2093</v>
      </c>
      <c r="Q248" s="2" t="s">
        <v>194</v>
      </c>
      <c r="R248" s="2" t="s">
        <v>432</v>
      </c>
      <c r="S248" s="2" t="s">
        <v>34</v>
      </c>
      <c r="T248" s="147">
        <v>7.21</v>
      </c>
      <c r="U248" s="2" t="s">
        <v>2149</v>
      </c>
      <c r="V248" s="160">
        <v>3.5999999999999997E-2</v>
      </c>
      <c r="W248" s="162">
        <v>3.048E-2</v>
      </c>
      <c r="X248" s="4" t="s">
        <v>438</v>
      </c>
      <c r="Y248" s="4" t="s">
        <v>138</v>
      </c>
      <c r="Z248" s="147">
        <v>2400000</v>
      </c>
      <c r="AA248" s="156">
        <v>1</v>
      </c>
      <c r="AB248" s="173">
        <v>106.32</v>
      </c>
      <c r="AD248" s="147">
        <v>2551.6799999999998</v>
      </c>
      <c r="AG248" s="2" t="s">
        <v>36</v>
      </c>
      <c r="AH248" s="162">
        <v>3.2850000000000002E-3</v>
      </c>
      <c r="AI248" s="162">
        <v>1.0618194947366801E-2</v>
      </c>
      <c r="AJ248" s="162">
        <v>1.02694641004992E-3</v>
      </c>
    </row>
    <row r="249" spans="1:36">
      <c r="A249" s="2">
        <v>424</v>
      </c>
      <c r="B249" s="2">
        <v>7228</v>
      </c>
      <c r="C249" s="2" t="s">
        <v>2150</v>
      </c>
      <c r="D249" s="2" t="s">
        <v>2151</v>
      </c>
      <c r="E249" s="4" t="s">
        <v>1359</v>
      </c>
      <c r="F249" s="2" t="s">
        <v>2152</v>
      </c>
      <c r="G249" s="2" t="s">
        <v>2153</v>
      </c>
      <c r="H249" s="2" t="s">
        <v>346</v>
      </c>
      <c r="I249" s="2" t="s">
        <v>196</v>
      </c>
      <c r="J249" s="2" t="s">
        <v>30</v>
      </c>
      <c r="K249" s="2" t="s">
        <v>30</v>
      </c>
      <c r="L249" s="2" t="s">
        <v>352</v>
      </c>
      <c r="M249" s="2" t="s">
        <v>41</v>
      </c>
      <c r="N249" s="2" t="s">
        <v>489</v>
      </c>
      <c r="O249" s="2" t="s">
        <v>138</v>
      </c>
      <c r="P249" s="2" t="s">
        <v>2134</v>
      </c>
      <c r="Q249" s="2" t="s">
        <v>194</v>
      </c>
      <c r="R249" s="2" t="s">
        <v>432</v>
      </c>
      <c r="S249" s="2" t="s">
        <v>34</v>
      </c>
      <c r="T249" s="147">
        <v>5.5640000000000001</v>
      </c>
      <c r="U249" s="2" t="s">
        <v>2154</v>
      </c>
      <c r="V249" s="160">
        <v>3.6799999999999999E-2</v>
      </c>
      <c r="W249" s="162">
        <v>3.3189999999999997E-2</v>
      </c>
      <c r="X249" s="4" t="s">
        <v>438</v>
      </c>
      <c r="Y249" s="4" t="s">
        <v>138</v>
      </c>
      <c r="Z249" s="147">
        <v>2928000</v>
      </c>
      <c r="AA249" s="156">
        <v>1</v>
      </c>
      <c r="AB249" s="173">
        <v>107.29</v>
      </c>
      <c r="AD249" s="147">
        <v>3141.451</v>
      </c>
      <c r="AG249" s="2" t="s">
        <v>36</v>
      </c>
      <c r="AH249" s="162">
        <v>6.6E-3</v>
      </c>
      <c r="AI249" s="162">
        <v>1.3072384177968801E-2</v>
      </c>
      <c r="AJ249" s="162">
        <v>1.2643050978912E-3</v>
      </c>
    </row>
    <row r="250" spans="1:36">
      <c r="A250" s="2">
        <v>424</v>
      </c>
      <c r="B250" s="2">
        <v>7228</v>
      </c>
      <c r="C250" s="2" t="s">
        <v>2150</v>
      </c>
      <c r="D250" s="2" t="s">
        <v>2151</v>
      </c>
      <c r="E250" s="4" t="s">
        <v>1359</v>
      </c>
      <c r="F250" s="2" t="s">
        <v>2155</v>
      </c>
      <c r="G250" s="2" t="s">
        <v>2156</v>
      </c>
      <c r="H250" s="2" t="s">
        <v>346</v>
      </c>
      <c r="I250" s="2" t="s">
        <v>196</v>
      </c>
      <c r="J250" s="2" t="s">
        <v>30</v>
      </c>
      <c r="K250" s="2" t="s">
        <v>30</v>
      </c>
      <c r="L250" s="2" t="s">
        <v>352</v>
      </c>
      <c r="M250" s="2" t="s">
        <v>41</v>
      </c>
      <c r="N250" s="2" t="s">
        <v>489</v>
      </c>
      <c r="O250" s="2" t="s">
        <v>138</v>
      </c>
      <c r="P250" s="2" t="s">
        <v>2134</v>
      </c>
      <c r="Q250" s="2" t="s">
        <v>194</v>
      </c>
      <c r="R250" s="2" t="s">
        <v>432</v>
      </c>
      <c r="S250" s="2" t="s">
        <v>34</v>
      </c>
      <c r="T250" s="147">
        <v>1.2290000000000001</v>
      </c>
      <c r="U250" s="2" t="s">
        <v>2157</v>
      </c>
      <c r="V250" s="160">
        <v>3.4599999999999999E-2</v>
      </c>
      <c r="W250" s="162">
        <v>3.2050000000000002E-2</v>
      </c>
      <c r="X250" s="4" t="s">
        <v>438</v>
      </c>
      <c r="Y250" s="4" t="s">
        <v>138</v>
      </c>
      <c r="Z250" s="147">
        <v>0.91</v>
      </c>
      <c r="AA250" s="156">
        <v>1</v>
      </c>
      <c r="AB250" s="173">
        <v>118.48</v>
      </c>
      <c r="AC250" s="147">
        <v>0</v>
      </c>
      <c r="AD250" s="147">
        <v>1E-3</v>
      </c>
      <c r="AG250" s="2" t="s">
        <v>36</v>
      </c>
      <c r="AH250" s="162">
        <v>0</v>
      </c>
      <c r="AI250" s="162">
        <v>4.5697587114998402E-9</v>
      </c>
      <c r="AJ250" s="162">
        <v>4.4196752148847004E-10</v>
      </c>
    </row>
    <row r="251" spans="1:36">
      <c r="A251" s="2">
        <v>424</v>
      </c>
      <c r="B251" s="2">
        <v>7228</v>
      </c>
      <c r="C251" s="2" t="s">
        <v>1754</v>
      </c>
      <c r="D251" s="2" t="s">
        <v>1755</v>
      </c>
      <c r="E251" s="4" t="s">
        <v>1359</v>
      </c>
      <c r="F251" s="2" t="s">
        <v>2158</v>
      </c>
      <c r="G251" s="2" t="s">
        <v>2159</v>
      </c>
      <c r="H251" s="2" t="s">
        <v>346</v>
      </c>
      <c r="I251" s="2" t="s">
        <v>993</v>
      </c>
      <c r="J251" s="2" t="s">
        <v>30</v>
      </c>
      <c r="K251" s="2" t="s">
        <v>30</v>
      </c>
      <c r="L251" s="2" t="s">
        <v>352</v>
      </c>
      <c r="M251" s="2" t="s">
        <v>41</v>
      </c>
      <c r="N251" s="2" t="s">
        <v>465</v>
      </c>
      <c r="O251" s="2" t="s">
        <v>138</v>
      </c>
      <c r="P251" s="2" t="s">
        <v>2076</v>
      </c>
      <c r="Q251" s="2" t="s">
        <v>194</v>
      </c>
      <c r="R251" s="2" t="s">
        <v>432</v>
      </c>
      <c r="S251" s="2" t="s">
        <v>34</v>
      </c>
      <c r="T251" s="147">
        <v>1.9950000000000001</v>
      </c>
      <c r="U251" s="2" t="s">
        <v>2160</v>
      </c>
      <c r="V251" s="160">
        <v>2.7E-2</v>
      </c>
      <c r="W251" s="162">
        <v>5.1560000000000002E-2</v>
      </c>
      <c r="X251" s="4" t="s">
        <v>438</v>
      </c>
      <c r="Y251" s="4" t="s">
        <v>138</v>
      </c>
      <c r="Z251" s="147">
        <v>2210000</v>
      </c>
      <c r="AA251" s="156">
        <v>1</v>
      </c>
      <c r="AB251" s="173">
        <v>96.02</v>
      </c>
      <c r="AD251" s="147">
        <v>2122.0419999999999</v>
      </c>
      <c r="AG251" s="2" t="s">
        <v>36</v>
      </c>
      <c r="AH251" s="162">
        <v>3.8649999999999999E-3</v>
      </c>
      <c r="AI251" s="162">
        <v>8.8303610337111798E-3</v>
      </c>
      <c r="AJ251" s="162">
        <v>8.5403475901176798E-4</v>
      </c>
    </row>
    <row r="252" spans="1:36">
      <c r="A252" s="2">
        <v>424</v>
      </c>
      <c r="B252" s="2">
        <v>7228</v>
      </c>
      <c r="C252" s="2" t="s">
        <v>2161</v>
      </c>
      <c r="D252" s="2" t="s">
        <v>2162</v>
      </c>
      <c r="E252" s="4" t="s">
        <v>1359</v>
      </c>
      <c r="F252" s="2" t="s">
        <v>2163</v>
      </c>
      <c r="G252" s="2" t="s">
        <v>2164</v>
      </c>
      <c r="H252" s="2" t="s">
        <v>346</v>
      </c>
      <c r="I252" s="2" t="s">
        <v>993</v>
      </c>
      <c r="J252" s="2" t="s">
        <v>30</v>
      </c>
      <c r="K252" s="2" t="s">
        <v>30</v>
      </c>
      <c r="L252" s="2" t="s">
        <v>352</v>
      </c>
      <c r="M252" s="2" t="s">
        <v>31</v>
      </c>
      <c r="N252" s="2" t="s">
        <v>510</v>
      </c>
      <c r="O252" s="2" t="s">
        <v>138</v>
      </c>
      <c r="P252" s="2" t="s">
        <v>2067</v>
      </c>
      <c r="Q252" s="2" t="s">
        <v>440</v>
      </c>
      <c r="R252" s="2" t="s">
        <v>432</v>
      </c>
      <c r="S252" s="2" t="s">
        <v>34</v>
      </c>
      <c r="T252" s="147">
        <v>3.9729999999999999</v>
      </c>
      <c r="U252" s="2" t="s">
        <v>2165</v>
      </c>
      <c r="V252" s="160">
        <v>5.5E-2</v>
      </c>
      <c r="W252" s="162">
        <v>4.6519999999999999E-2</v>
      </c>
      <c r="X252" s="4" t="s">
        <v>438</v>
      </c>
      <c r="Y252" s="4" t="s">
        <v>138</v>
      </c>
      <c r="Z252" s="147">
        <v>4857233.42</v>
      </c>
      <c r="AA252" s="156">
        <v>1</v>
      </c>
      <c r="AB252" s="173">
        <v>104.02</v>
      </c>
      <c r="AD252" s="147">
        <v>5052.4939999999997</v>
      </c>
      <c r="AG252" s="2" t="s">
        <v>36</v>
      </c>
      <c r="AH252" s="162">
        <v>4.8129999999999996E-3</v>
      </c>
      <c r="AI252" s="162">
        <v>2.1024724269122299E-2</v>
      </c>
      <c r="AJ252" s="162">
        <v>2.0334214259099502E-3</v>
      </c>
    </row>
    <row r="253" spans="1:36">
      <c r="A253" s="2">
        <v>424</v>
      </c>
      <c r="B253" s="2">
        <v>7228</v>
      </c>
      <c r="C253" s="2" t="s">
        <v>1762</v>
      </c>
      <c r="D253" s="2" t="s">
        <v>1763</v>
      </c>
      <c r="E253" s="4" t="s">
        <v>1359</v>
      </c>
      <c r="F253" s="2" t="s">
        <v>2166</v>
      </c>
      <c r="G253" s="2" t="s">
        <v>2167</v>
      </c>
      <c r="H253" s="2" t="s">
        <v>346</v>
      </c>
      <c r="I253" s="2" t="s">
        <v>196</v>
      </c>
      <c r="J253" s="2" t="s">
        <v>30</v>
      </c>
      <c r="K253" s="2" t="s">
        <v>30</v>
      </c>
      <c r="L253" s="2" t="s">
        <v>352</v>
      </c>
      <c r="M253" s="2" t="s">
        <v>41</v>
      </c>
      <c r="N253" s="2" t="s">
        <v>489</v>
      </c>
      <c r="O253" s="2" t="s">
        <v>138</v>
      </c>
      <c r="P253" s="2" t="s">
        <v>2168</v>
      </c>
      <c r="Q253" s="2" t="s">
        <v>440</v>
      </c>
      <c r="R253" s="2" t="s">
        <v>432</v>
      </c>
      <c r="S253" s="2" t="s">
        <v>34</v>
      </c>
      <c r="T253" s="147">
        <v>3.7509999999999999</v>
      </c>
      <c r="U253" s="2" t="s">
        <v>2169</v>
      </c>
      <c r="V253" s="160">
        <v>1.17E-2</v>
      </c>
      <c r="W253" s="162">
        <v>2.811E-2</v>
      </c>
      <c r="X253" s="4" t="s">
        <v>438</v>
      </c>
      <c r="Y253" s="4" t="s">
        <v>138</v>
      </c>
      <c r="Z253" s="147">
        <v>2397394.14</v>
      </c>
      <c r="AA253" s="156">
        <v>1</v>
      </c>
      <c r="AB253" s="173">
        <v>110.06</v>
      </c>
      <c r="AD253" s="147">
        <v>2638.5720000000001</v>
      </c>
      <c r="AG253" s="2" t="s">
        <v>36</v>
      </c>
      <c r="AH253" s="162">
        <v>3.4819999999999999E-3</v>
      </c>
      <c r="AI253" s="162">
        <v>1.09797748062534E-2</v>
      </c>
      <c r="AJ253" s="162">
        <v>1.06191686782269E-3</v>
      </c>
    </row>
    <row r="254" spans="1:36">
      <c r="A254" s="2">
        <v>424</v>
      </c>
      <c r="B254" s="2">
        <v>7228</v>
      </c>
      <c r="C254" s="2" t="s">
        <v>1762</v>
      </c>
      <c r="D254" s="2" t="s">
        <v>1763</v>
      </c>
      <c r="E254" s="4" t="s">
        <v>1359</v>
      </c>
      <c r="F254" s="2" t="s">
        <v>2170</v>
      </c>
      <c r="G254" s="2" t="s">
        <v>2171</v>
      </c>
      <c r="H254" s="2" t="s">
        <v>346</v>
      </c>
      <c r="I254" s="2" t="s">
        <v>196</v>
      </c>
      <c r="J254" s="2" t="s">
        <v>30</v>
      </c>
      <c r="K254" s="2" t="s">
        <v>30</v>
      </c>
      <c r="L254" s="2" t="s">
        <v>352</v>
      </c>
      <c r="M254" s="2" t="s">
        <v>41</v>
      </c>
      <c r="N254" s="2" t="s">
        <v>489</v>
      </c>
      <c r="O254" s="2" t="s">
        <v>138</v>
      </c>
      <c r="P254" s="2" t="s">
        <v>2168</v>
      </c>
      <c r="Q254" s="2" t="s">
        <v>440</v>
      </c>
      <c r="R254" s="2" t="s">
        <v>432</v>
      </c>
      <c r="S254" s="2" t="s">
        <v>34</v>
      </c>
      <c r="T254" s="147">
        <v>3.7639999999999998</v>
      </c>
      <c r="U254" s="2" t="s">
        <v>2143</v>
      </c>
      <c r="V254" s="160">
        <v>1.3299999999999999E-2</v>
      </c>
      <c r="W254" s="162">
        <v>2.8490000000000001E-2</v>
      </c>
      <c r="X254" s="4" t="s">
        <v>438</v>
      </c>
      <c r="Y254" s="4" t="s">
        <v>138</v>
      </c>
      <c r="Z254" s="147">
        <v>1530000</v>
      </c>
      <c r="AA254" s="156">
        <v>1</v>
      </c>
      <c r="AB254" s="173">
        <v>110.9</v>
      </c>
      <c r="AD254" s="147">
        <v>1696.77</v>
      </c>
      <c r="AG254" s="2" t="s">
        <v>36</v>
      </c>
      <c r="AH254" s="162">
        <v>1.3600000000000001E-3</v>
      </c>
      <c r="AI254" s="162">
        <v>7.0606951658685997E-3</v>
      </c>
      <c r="AJ254" s="162">
        <v>6.8288024367491203E-4</v>
      </c>
    </row>
    <row r="255" spans="1:36">
      <c r="A255" s="2">
        <v>424</v>
      </c>
      <c r="B255" s="2">
        <v>7228</v>
      </c>
      <c r="C255" s="2" t="s">
        <v>1762</v>
      </c>
      <c r="D255" s="2" t="s">
        <v>1763</v>
      </c>
      <c r="E255" s="4" t="s">
        <v>1359</v>
      </c>
      <c r="F255" s="2" t="s">
        <v>2172</v>
      </c>
      <c r="G255" s="2" t="s">
        <v>2173</v>
      </c>
      <c r="H255" s="2" t="s">
        <v>346</v>
      </c>
      <c r="I255" s="2" t="s">
        <v>196</v>
      </c>
      <c r="J255" s="2" t="s">
        <v>30</v>
      </c>
      <c r="K255" s="2" t="s">
        <v>30</v>
      </c>
      <c r="L255" s="2" t="s">
        <v>352</v>
      </c>
      <c r="M255" s="2" t="s">
        <v>41</v>
      </c>
      <c r="N255" s="2" t="s">
        <v>489</v>
      </c>
      <c r="O255" s="2" t="s">
        <v>138</v>
      </c>
      <c r="P255" s="2" t="s">
        <v>1370</v>
      </c>
      <c r="Q255" s="2" t="s">
        <v>194</v>
      </c>
      <c r="R255" s="2" t="s">
        <v>432</v>
      </c>
      <c r="S255" s="2" t="s">
        <v>34</v>
      </c>
      <c r="T255" s="147">
        <v>4.93</v>
      </c>
      <c r="U255" s="2" t="s">
        <v>2174</v>
      </c>
      <c r="V255" s="160">
        <v>1.8700000000000001E-2</v>
      </c>
      <c r="W255" s="162">
        <v>2.9700000000000001E-2</v>
      </c>
      <c r="X255" s="4" t="s">
        <v>438</v>
      </c>
      <c r="Y255" s="4" t="s">
        <v>138</v>
      </c>
      <c r="Z255" s="147">
        <v>3235909.09</v>
      </c>
      <c r="AA255" s="156">
        <v>1</v>
      </c>
      <c r="AB255" s="173">
        <v>106.87</v>
      </c>
      <c r="AD255" s="147">
        <v>3458.2159999999999</v>
      </c>
      <c r="AG255" s="2" t="s">
        <v>36</v>
      </c>
      <c r="AH255" s="162">
        <v>3.3119999999999998E-3</v>
      </c>
      <c r="AI255" s="162">
        <v>1.43905239412592E-2</v>
      </c>
      <c r="AJ255" s="162">
        <v>1.39178993920039E-3</v>
      </c>
    </row>
    <row r="256" spans="1:36">
      <c r="A256" s="2">
        <v>424</v>
      </c>
      <c r="B256" s="2">
        <v>7228</v>
      </c>
      <c r="C256" s="2" t="s">
        <v>1754</v>
      </c>
      <c r="D256" s="2" t="s">
        <v>1755</v>
      </c>
      <c r="E256" s="4" t="s">
        <v>1359</v>
      </c>
      <c r="F256" s="2" t="s">
        <v>2175</v>
      </c>
      <c r="G256" s="2" t="s">
        <v>2176</v>
      </c>
      <c r="H256" s="2" t="s">
        <v>346</v>
      </c>
      <c r="I256" s="2" t="s">
        <v>993</v>
      </c>
      <c r="J256" s="2" t="s">
        <v>30</v>
      </c>
      <c r="K256" s="2" t="s">
        <v>30</v>
      </c>
      <c r="L256" s="2" t="s">
        <v>352</v>
      </c>
      <c r="M256" s="2" t="s">
        <v>41</v>
      </c>
      <c r="N256" s="2" t="s">
        <v>465</v>
      </c>
      <c r="O256" s="2" t="s">
        <v>138</v>
      </c>
      <c r="P256" s="2" t="s">
        <v>2076</v>
      </c>
      <c r="Q256" s="2" t="s">
        <v>194</v>
      </c>
      <c r="R256" s="2" t="s">
        <v>432</v>
      </c>
      <c r="S256" s="2" t="s">
        <v>34</v>
      </c>
      <c r="T256" s="147">
        <v>4.024</v>
      </c>
      <c r="U256" s="2" t="s">
        <v>2177</v>
      </c>
      <c r="V256" s="160">
        <v>5.7500000000000002E-2</v>
      </c>
      <c r="W256" s="162">
        <v>5.16E-2</v>
      </c>
      <c r="X256" s="4" t="s">
        <v>438</v>
      </c>
      <c r="Y256" s="4" t="s">
        <v>138</v>
      </c>
      <c r="Z256" s="147">
        <v>2229683</v>
      </c>
      <c r="AA256" s="156">
        <v>1</v>
      </c>
      <c r="AB256" s="173">
        <v>104.15</v>
      </c>
      <c r="AD256" s="147">
        <v>2322.2150000000001</v>
      </c>
      <c r="AG256" s="2" t="s">
        <v>36</v>
      </c>
      <c r="AH256" s="162">
        <v>4.2469999999999999E-3</v>
      </c>
      <c r="AI256" s="162">
        <v>9.6633315809859007E-3</v>
      </c>
      <c r="AJ256" s="162">
        <v>9.3459610841637797E-4</v>
      </c>
    </row>
    <row r="257" spans="1:36">
      <c r="A257" s="2">
        <v>424</v>
      </c>
      <c r="B257" s="2">
        <v>7228</v>
      </c>
      <c r="C257" s="2" t="s">
        <v>2178</v>
      </c>
      <c r="D257" s="2" t="s">
        <v>2179</v>
      </c>
      <c r="E257" s="4" t="s">
        <v>1359</v>
      </c>
      <c r="F257" s="2" t="s">
        <v>2186</v>
      </c>
      <c r="G257" s="2" t="s">
        <v>2187</v>
      </c>
      <c r="H257" s="2" t="s">
        <v>346</v>
      </c>
      <c r="I257" s="2" t="s">
        <v>196</v>
      </c>
      <c r="J257" s="2" t="s">
        <v>30</v>
      </c>
      <c r="K257" s="2" t="s">
        <v>30</v>
      </c>
      <c r="L257" s="2" t="s">
        <v>352</v>
      </c>
      <c r="M257" s="2" t="s">
        <v>41</v>
      </c>
      <c r="N257" s="2" t="s">
        <v>489</v>
      </c>
      <c r="O257" s="2" t="s">
        <v>138</v>
      </c>
      <c r="P257" s="2" t="s">
        <v>2093</v>
      </c>
      <c r="Q257" s="2" t="s">
        <v>194</v>
      </c>
      <c r="R257" s="2" t="s">
        <v>432</v>
      </c>
      <c r="S257" s="2" t="s">
        <v>34</v>
      </c>
      <c r="T257" s="147">
        <v>4.45</v>
      </c>
      <c r="U257" s="2" t="s">
        <v>2188</v>
      </c>
      <c r="V257" s="160">
        <v>5.8999999999999999E-3</v>
      </c>
      <c r="W257" s="162">
        <v>2.8729999999999999E-2</v>
      </c>
      <c r="X257" s="4" t="s">
        <v>438</v>
      </c>
      <c r="Y257" s="4" t="s">
        <v>138</v>
      </c>
      <c r="Z257" s="147">
        <v>2348171</v>
      </c>
      <c r="AA257" s="156">
        <v>1</v>
      </c>
      <c r="AB257" s="173">
        <v>102.74</v>
      </c>
      <c r="AD257" s="147">
        <v>2412.511</v>
      </c>
      <c r="AG257" s="2" t="s">
        <v>36</v>
      </c>
      <c r="AH257" s="162">
        <v>1.6770000000000001E-3</v>
      </c>
      <c r="AI257" s="162">
        <v>1.0039076566741001E-2</v>
      </c>
      <c r="AJ257" s="162">
        <v>9.7093655668731098E-4</v>
      </c>
    </row>
    <row r="258" spans="1:36">
      <c r="A258" s="2">
        <v>424</v>
      </c>
      <c r="B258" s="2">
        <v>7228</v>
      </c>
      <c r="C258" s="2" t="s">
        <v>2178</v>
      </c>
      <c r="D258" s="2" t="s">
        <v>2179</v>
      </c>
      <c r="E258" s="4" t="s">
        <v>1359</v>
      </c>
      <c r="F258" s="2" t="s">
        <v>2189</v>
      </c>
      <c r="G258" s="2" t="s">
        <v>2190</v>
      </c>
      <c r="H258" s="2" t="s">
        <v>346</v>
      </c>
      <c r="I258" s="2" t="s">
        <v>196</v>
      </c>
      <c r="J258" s="2" t="s">
        <v>30</v>
      </c>
      <c r="K258" s="2" t="s">
        <v>30</v>
      </c>
      <c r="L258" s="2" t="s">
        <v>352</v>
      </c>
      <c r="M258" s="2" t="s">
        <v>31</v>
      </c>
      <c r="N258" s="2" t="s">
        <v>489</v>
      </c>
      <c r="O258" s="2" t="s">
        <v>138</v>
      </c>
      <c r="P258" s="2" t="s">
        <v>2093</v>
      </c>
      <c r="Q258" s="2" t="s">
        <v>194</v>
      </c>
      <c r="R258" s="2" t="s">
        <v>432</v>
      </c>
      <c r="S258" s="2" t="s">
        <v>34</v>
      </c>
      <c r="T258" s="147">
        <v>3.0670000000000002</v>
      </c>
      <c r="U258" s="2" t="s">
        <v>83</v>
      </c>
      <c r="V258" s="160">
        <v>3.3399999999999999E-2</v>
      </c>
      <c r="W258" s="162">
        <v>2.9409999999999999E-2</v>
      </c>
      <c r="X258" s="4" t="s">
        <v>438</v>
      </c>
      <c r="Y258" s="4" t="s">
        <v>138</v>
      </c>
      <c r="Z258" s="147">
        <v>3817783</v>
      </c>
      <c r="AA258" s="156">
        <v>1</v>
      </c>
      <c r="AB258" s="173">
        <v>105.28</v>
      </c>
      <c r="AD258" s="147">
        <v>4019.3620000000001</v>
      </c>
      <c r="AG258" s="2" t="s">
        <v>36</v>
      </c>
      <c r="AH258" s="162">
        <v>3.5479999999999999E-3</v>
      </c>
      <c r="AI258" s="162">
        <v>1.6725595947936302E-2</v>
      </c>
      <c r="AJ258" s="162">
        <v>1.6176281185097401E-3</v>
      </c>
    </row>
    <row r="259" spans="1:36">
      <c r="A259" s="2">
        <v>424</v>
      </c>
      <c r="B259" s="2">
        <v>7228</v>
      </c>
      <c r="C259" s="2" t="s">
        <v>2178</v>
      </c>
      <c r="D259" s="2" t="s">
        <v>2179</v>
      </c>
      <c r="E259" s="4" t="s">
        <v>1359</v>
      </c>
      <c r="F259" s="2" t="s">
        <v>2191</v>
      </c>
      <c r="G259" s="2" t="s">
        <v>2192</v>
      </c>
      <c r="H259" s="2" t="s">
        <v>346</v>
      </c>
      <c r="I259" s="2" t="s">
        <v>196</v>
      </c>
      <c r="J259" s="2" t="s">
        <v>30</v>
      </c>
      <c r="K259" s="2" t="s">
        <v>30</v>
      </c>
      <c r="L259" s="2" t="s">
        <v>352</v>
      </c>
      <c r="M259" s="2" t="s">
        <v>41</v>
      </c>
      <c r="N259" s="2" t="s">
        <v>489</v>
      </c>
      <c r="O259" s="2" t="s">
        <v>138</v>
      </c>
      <c r="P259" s="2" t="s">
        <v>2093</v>
      </c>
      <c r="Q259" s="2" t="s">
        <v>194</v>
      </c>
      <c r="R259" s="2" t="s">
        <v>432</v>
      </c>
      <c r="S259" s="2" t="s">
        <v>34</v>
      </c>
      <c r="T259" s="147">
        <v>0.73399999999999999</v>
      </c>
      <c r="U259" s="2" t="s">
        <v>2193</v>
      </c>
      <c r="V259" s="160">
        <v>4.7500000000000001E-2</v>
      </c>
      <c r="W259" s="162">
        <v>2.971E-2</v>
      </c>
      <c r="X259" s="4" t="s">
        <v>438</v>
      </c>
      <c r="Y259" s="4" t="s">
        <v>138</v>
      </c>
      <c r="Z259" s="147">
        <v>535672.98</v>
      </c>
      <c r="AA259" s="156">
        <v>1</v>
      </c>
      <c r="AB259" s="173">
        <v>145.6</v>
      </c>
      <c r="AD259" s="147">
        <v>779.94</v>
      </c>
      <c r="AG259" s="2" t="s">
        <v>36</v>
      </c>
      <c r="AH259" s="162">
        <v>1.121E-3</v>
      </c>
      <c r="AI259" s="162">
        <v>3.2455297955894099E-3</v>
      </c>
      <c r="AJ259" s="162">
        <v>3.1389376337614998E-4</v>
      </c>
    </row>
    <row r="260" spans="1:36">
      <c r="A260" s="2">
        <v>424</v>
      </c>
      <c r="B260" s="2">
        <v>7228</v>
      </c>
      <c r="C260" s="2" t="s">
        <v>2460</v>
      </c>
      <c r="D260" s="2" t="s">
        <v>2461</v>
      </c>
      <c r="E260" s="4" t="s">
        <v>1359</v>
      </c>
      <c r="F260" s="2" t="s">
        <v>2462</v>
      </c>
      <c r="G260" s="2" t="s">
        <v>2463</v>
      </c>
      <c r="H260" s="2" t="s">
        <v>346</v>
      </c>
      <c r="I260" s="2" t="s">
        <v>196</v>
      </c>
      <c r="J260" s="2" t="s">
        <v>30</v>
      </c>
      <c r="K260" s="2" t="s">
        <v>30</v>
      </c>
      <c r="L260" s="2" t="s">
        <v>352</v>
      </c>
      <c r="M260" s="2" t="s">
        <v>41</v>
      </c>
      <c r="N260" s="2" t="s">
        <v>476</v>
      </c>
      <c r="O260" s="2" t="s">
        <v>138</v>
      </c>
      <c r="P260" s="2" t="s">
        <v>2076</v>
      </c>
      <c r="Q260" s="2" t="s">
        <v>194</v>
      </c>
      <c r="R260" s="2" t="s">
        <v>432</v>
      </c>
      <c r="S260" s="2" t="s">
        <v>34</v>
      </c>
      <c r="T260" s="147">
        <v>4.0049999999999999</v>
      </c>
      <c r="U260" s="2" t="s">
        <v>2280</v>
      </c>
      <c r="V260" s="160">
        <v>7.4999999999999997E-3</v>
      </c>
      <c r="W260" s="162">
        <v>3.1E-2</v>
      </c>
      <c r="X260" s="4" t="s">
        <v>438</v>
      </c>
      <c r="Y260" s="4" t="s">
        <v>138</v>
      </c>
      <c r="Z260" s="147">
        <v>0.9</v>
      </c>
      <c r="AA260" s="156">
        <v>1</v>
      </c>
      <c r="AB260" s="173">
        <v>103.72</v>
      </c>
      <c r="AD260" s="147">
        <v>1E-3</v>
      </c>
      <c r="AG260" s="2" t="s">
        <v>36</v>
      </c>
      <c r="AH260" s="162">
        <v>0</v>
      </c>
      <c r="AI260" s="162">
        <v>3.8844497035160996E-9</v>
      </c>
      <c r="AJ260" s="162">
        <v>3.7568736473750501E-10</v>
      </c>
    </row>
    <row r="261" spans="1:36">
      <c r="A261" s="2">
        <v>424</v>
      </c>
      <c r="B261" s="2">
        <v>7228</v>
      </c>
      <c r="C261" s="2" t="s">
        <v>2194</v>
      </c>
      <c r="D261" s="2" t="s">
        <v>2195</v>
      </c>
      <c r="E261" s="4" t="s">
        <v>1359</v>
      </c>
      <c r="F261" s="2" t="s">
        <v>2196</v>
      </c>
      <c r="G261" s="2" t="s">
        <v>2197</v>
      </c>
      <c r="H261" s="2" t="s">
        <v>346</v>
      </c>
      <c r="I261" s="2" t="s">
        <v>196</v>
      </c>
      <c r="J261" s="2" t="s">
        <v>30</v>
      </c>
      <c r="K261" s="2" t="s">
        <v>30</v>
      </c>
      <c r="L261" s="2" t="s">
        <v>352</v>
      </c>
      <c r="M261" s="2" t="s">
        <v>41</v>
      </c>
      <c r="N261" s="2" t="s">
        <v>473</v>
      </c>
      <c r="O261" s="2" t="s">
        <v>138</v>
      </c>
      <c r="P261" s="2" t="s">
        <v>193</v>
      </c>
      <c r="Q261" s="2" t="s">
        <v>194</v>
      </c>
      <c r="R261" s="2" t="s">
        <v>432</v>
      </c>
      <c r="S261" s="2" t="s">
        <v>34</v>
      </c>
      <c r="T261" s="147">
        <v>4.8920000000000003</v>
      </c>
      <c r="U261" s="2" t="s">
        <v>2198</v>
      </c>
      <c r="V261" s="160">
        <v>2.47E-2</v>
      </c>
      <c r="W261" s="162">
        <v>2.63E-2</v>
      </c>
      <c r="X261" s="4" t="s">
        <v>438</v>
      </c>
      <c r="Y261" s="4" t="s">
        <v>138</v>
      </c>
      <c r="Z261" s="147">
        <v>5159894.74</v>
      </c>
      <c r="AA261" s="156">
        <v>1</v>
      </c>
      <c r="AB261" s="173">
        <v>103.16</v>
      </c>
      <c r="AD261" s="147">
        <v>5322.9470000000001</v>
      </c>
      <c r="AG261" s="2" t="s">
        <v>36</v>
      </c>
      <c r="AH261" s="162">
        <v>1.983E-3</v>
      </c>
      <c r="AI261" s="162">
        <v>2.2150149444342699E-2</v>
      </c>
      <c r="AJ261" s="162">
        <v>2.1422677363423198E-3</v>
      </c>
    </row>
    <row r="262" spans="1:36">
      <c r="A262" s="2">
        <v>424</v>
      </c>
      <c r="B262" s="2">
        <v>7228</v>
      </c>
      <c r="C262" s="2" t="s">
        <v>2194</v>
      </c>
      <c r="D262" s="2" t="s">
        <v>2195</v>
      </c>
      <c r="E262" s="4" t="s">
        <v>1359</v>
      </c>
      <c r="F262" s="2" t="s">
        <v>2423</v>
      </c>
      <c r="G262" s="2" t="s">
        <v>2424</v>
      </c>
      <c r="H262" s="2" t="s">
        <v>346</v>
      </c>
      <c r="I262" s="2" t="s">
        <v>196</v>
      </c>
      <c r="J262" s="2" t="s">
        <v>30</v>
      </c>
      <c r="K262" s="2" t="s">
        <v>30</v>
      </c>
      <c r="L262" s="2" t="s">
        <v>352</v>
      </c>
      <c r="M262" s="2" t="s">
        <v>31</v>
      </c>
      <c r="N262" s="2" t="s">
        <v>473</v>
      </c>
      <c r="O262" s="2" t="s">
        <v>138</v>
      </c>
      <c r="P262" s="2" t="s">
        <v>193</v>
      </c>
      <c r="Q262" s="2" t="s">
        <v>194</v>
      </c>
      <c r="R262" s="2" t="s">
        <v>432</v>
      </c>
      <c r="S262" s="2" t="s">
        <v>34</v>
      </c>
      <c r="T262" s="147">
        <v>4.8159999999999998</v>
      </c>
      <c r="U262" s="2" t="s">
        <v>2198</v>
      </c>
      <c r="V262" s="160">
        <v>2.4E-2</v>
      </c>
      <c r="W262" s="162">
        <v>2.605E-2</v>
      </c>
      <c r="X262" s="4" t="s">
        <v>438</v>
      </c>
      <c r="Y262" s="4" t="s">
        <v>138</v>
      </c>
      <c r="Z262" s="147">
        <v>2500000</v>
      </c>
      <c r="AA262" s="156">
        <v>1</v>
      </c>
      <c r="AB262" s="173">
        <v>101.7</v>
      </c>
      <c r="AD262" s="147">
        <v>2542.5</v>
      </c>
      <c r="AG262" s="2" t="s">
        <v>36</v>
      </c>
      <c r="AH262" s="162">
        <v>1.1349999999999999E-3</v>
      </c>
      <c r="AI262" s="162">
        <v>1.05799946128355E-2</v>
      </c>
      <c r="AJ262" s="162">
        <v>1.0232518370453601E-3</v>
      </c>
    </row>
    <row r="263" spans="1:36">
      <c r="A263" s="2">
        <v>424</v>
      </c>
      <c r="B263" s="2">
        <v>7228</v>
      </c>
      <c r="C263" s="2" t="s">
        <v>2199</v>
      </c>
      <c r="D263" s="2" t="s">
        <v>2200</v>
      </c>
      <c r="E263" s="4" t="s">
        <v>1359</v>
      </c>
      <c r="F263" s="2" t="s">
        <v>2201</v>
      </c>
      <c r="G263" s="2" t="s">
        <v>2202</v>
      </c>
      <c r="H263" s="2" t="s">
        <v>346</v>
      </c>
      <c r="I263" s="2" t="s">
        <v>196</v>
      </c>
      <c r="J263" s="2" t="s">
        <v>30</v>
      </c>
      <c r="K263" s="2" t="s">
        <v>30</v>
      </c>
      <c r="L263" s="2" t="s">
        <v>352</v>
      </c>
      <c r="M263" s="2" t="s">
        <v>41</v>
      </c>
      <c r="N263" s="2" t="s">
        <v>476</v>
      </c>
      <c r="O263" s="2" t="s">
        <v>138</v>
      </c>
      <c r="P263" s="2" t="s">
        <v>2203</v>
      </c>
      <c r="Q263" s="2" t="s">
        <v>194</v>
      </c>
      <c r="R263" s="2" t="s">
        <v>432</v>
      </c>
      <c r="S263" s="2" t="s">
        <v>34</v>
      </c>
      <c r="T263" s="147">
        <v>0.499</v>
      </c>
      <c r="U263" s="2" t="s">
        <v>2204</v>
      </c>
      <c r="V263" s="160">
        <v>4.9500000000000002E-2</v>
      </c>
      <c r="W263" s="162">
        <v>3.3270000000000001E-2</v>
      </c>
      <c r="X263" s="4" t="s">
        <v>438</v>
      </c>
      <c r="Y263" s="4" t="s">
        <v>365</v>
      </c>
      <c r="Z263" s="147">
        <v>0.4</v>
      </c>
      <c r="AA263" s="156">
        <v>1</v>
      </c>
      <c r="AB263" s="173">
        <v>145.99</v>
      </c>
      <c r="AD263" s="147">
        <v>1E-3</v>
      </c>
      <c r="AG263" s="2" t="s">
        <v>36</v>
      </c>
      <c r="AH263" s="162">
        <v>0</v>
      </c>
      <c r="AI263" s="162">
        <v>2.4300073369169801E-9</v>
      </c>
      <c r="AJ263" s="162">
        <v>2.3501991849007303E-10</v>
      </c>
    </row>
    <row r="264" spans="1:36">
      <c r="A264" s="2">
        <v>424</v>
      </c>
      <c r="B264" s="2">
        <v>7228</v>
      </c>
      <c r="C264" s="2" t="s">
        <v>2194</v>
      </c>
      <c r="D264" s="2" t="s">
        <v>2195</v>
      </c>
      <c r="E264" s="4" t="s">
        <v>1359</v>
      </c>
      <c r="F264" s="2" t="s">
        <v>2205</v>
      </c>
      <c r="G264" s="2" t="s">
        <v>2206</v>
      </c>
      <c r="H264" s="2" t="s">
        <v>346</v>
      </c>
      <c r="I264" s="2" t="s">
        <v>196</v>
      </c>
      <c r="J264" s="2" t="s">
        <v>30</v>
      </c>
      <c r="K264" s="2" t="s">
        <v>30</v>
      </c>
      <c r="L264" s="2" t="s">
        <v>352</v>
      </c>
      <c r="M264" s="2" t="s">
        <v>41</v>
      </c>
      <c r="N264" s="2" t="s">
        <v>473</v>
      </c>
      <c r="O264" s="2" t="s">
        <v>138</v>
      </c>
      <c r="P264" s="2" t="s">
        <v>1370</v>
      </c>
      <c r="Q264" s="2" t="s">
        <v>194</v>
      </c>
      <c r="R264" s="2" t="s">
        <v>432</v>
      </c>
      <c r="S264" s="2" t="s">
        <v>34</v>
      </c>
      <c r="T264" s="147">
        <v>3.2370000000000001</v>
      </c>
      <c r="U264" s="2" t="s">
        <v>2207</v>
      </c>
      <c r="V264" s="160">
        <v>3.1699999999999999E-2</v>
      </c>
      <c r="W264" s="162">
        <v>2.827E-2</v>
      </c>
      <c r="X264" s="4" t="s">
        <v>438</v>
      </c>
      <c r="Y264" s="4" t="s">
        <v>138</v>
      </c>
      <c r="Z264" s="147">
        <v>3000000</v>
      </c>
      <c r="AA264" s="156">
        <v>1</v>
      </c>
      <c r="AB264" s="173">
        <v>111.86</v>
      </c>
      <c r="AD264" s="147">
        <v>3355.8</v>
      </c>
      <c r="AG264" s="2" t="s">
        <v>36</v>
      </c>
      <c r="AH264" s="162">
        <v>3.552E-3</v>
      </c>
      <c r="AI264" s="162">
        <v>1.3964344511997399E-2</v>
      </c>
      <c r="AJ264" s="162">
        <v>1.35057168721999E-3</v>
      </c>
    </row>
    <row r="265" spans="1:36">
      <c r="A265" s="2">
        <v>424</v>
      </c>
      <c r="B265" s="2">
        <v>7228</v>
      </c>
      <c r="C265" s="2" t="s">
        <v>2208</v>
      </c>
      <c r="D265" s="2" t="s">
        <v>2209</v>
      </c>
      <c r="E265" s="4" t="s">
        <v>1359</v>
      </c>
      <c r="F265" s="2" t="s">
        <v>2213</v>
      </c>
      <c r="G265" s="2" t="s">
        <v>2214</v>
      </c>
      <c r="H265" s="2" t="s">
        <v>346</v>
      </c>
      <c r="I265" s="2" t="s">
        <v>196</v>
      </c>
      <c r="J265" s="2" t="s">
        <v>30</v>
      </c>
      <c r="K265" s="2" t="s">
        <v>30</v>
      </c>
      <c r="L265" s="2" t="s">
        <v>352</v>
      </c>
      <c r="M265" s="2" t="s">
        <v>41</v>
      </c>
      <c r="N265" s="2" t="s">
        <v>465</v>
      </c>
      <c r="O265" s="2" t="s">
        <v>138</v>
      </c>
      <c r="P265" s="2" t="s">
        <v>2215</v>
      </c>
      <c r="Q265" s="2" t="s">
        <v>194</v>
      </c>
      <c r="R265" s="2" t="s">
        <v>432</v>
      </c>
      <c r="S265" s="2" t="s">
        <v>34</v>
      </c>
      <c r="T265" s="147">
        <v>5.5620000000000003</v>
      </c>
      <c r="U265" s="2" t="s">
        <v>2216</v>
      </c>
      <c r="V265" s="160">
        <v>3.3000000000000002E-2</v>
      </c>
      <c r="W265" s="162">
        <v>3.3020000000000001E-2</v>
      </c>
      <c r="X265" s="4" t="s">
        <v>438</v>
      </c>
      <c r="Y265" s="4" t="s">
        <v>138</v>
      </c>
      <c r="Z265" s="147">
        <v>3728053.85</v>
      </c>
      <c r="AA265" s="156">
        <v>1</v>
      </c>
      <c r="AB265" s="173">
        <v>109.3</v>
      </c>
      <c r="AD265" s="147">
        <v>4074.7629999999999</v>
      </c>
      <c r="AG265" s="2" t="s">
        <v>36</v>
      </c>
      <c r="AH265" s="162">
        <v>3.143E-3</v>
      </c>
      <c r="AI265" s="162">
        <v>1.6956133367453802E-2</v>
      </c>
      <c r="AJ265" s="162">
        <v>1.6399247119071301E-3</v>
      </c>
    </row>
    <row r="266" spans="1:36">
      <c r="A266" s="2">
        <v>424</v>
      </c>
      <c r="B266" s="2">
        <v>7228</v>
      </c>
      <c r="C266" s="2" t="s">
        <v>2217</v>
      </c>
      <c r="D266" s="2" t="s">
        <v>2218</v>
      </c>
      <c r="E266" s="4" t="s">
        <v>1359</v>
      </c>
      <c r="F266" s="2" t="s">
        <v>2219</v>
      </c>
      <c r="G266" s="2" t="s">
        <v>2220</v>
      </c>
      <c r="H266" s="2" t="s">
        <v>346</v>
      </c>
      <c r="I266" s="2" t="s">
        <v>196</v>
      </c>
      <c r="J266" s="2" t="s">
        <v>30</v>
      </c>
      <c r="K266" s="2" t="s">
        <v>30</v>
      </c>
      <c r="L266" s="2" t="s">
        <v>352</v>
      </c>
      <c r="M266" s="2" t="s">
        <v>41</v>
      </c>
      <c r="N266" s="2" t="s">
        <v>489</v>
      </c>
      <c r="O266" s="2" t="s">
        <v>138</v>
      </c>
      <c r="P266" s="2" t="s">
        <v>2215</v>
      </c>
      <c r="Q266" s="2" t="s">
        <v>194</v>
      </c>
      <c r="R266" s="2" t="s">
        <v>432</v>
      </c>
      <c r="S266" s="2" t="s">
        <v>34</v>
      </c>
      <c r="T266" s="147">
        <v>1.93</v>
      </c>
      <c r="U266" s="2" t="s">
        <v>2085</v>
      </c>
      <c r="V266" s="160">
        <v>3.6499999999999998E-2</v>
      </c>
      <c r="W266" s="162">
        <v>3.0720000000000001E-2</v>
      </c>
      <c r="X266" s="4" t="s">
        <v>438</v>
      </c>
      <c r="Y266" s="4" t="s">
        <v>138</v>
      </c>
      <c r="Z266" s="147">
        <v>1376000</v>
      </c>
      <c r="AA266" s="156">
        <v>1</v>
      </c>
      <c r="AB266" s="173">
        <v>109.91</v>
      </c>
      <c r="AD266" s="147">
        <v>1512.3620000000001</v>
      </c>
      <c r="AG266" s="2" t="s">
        <v>36</v>
      </c>
      <c r="AH266" s="162">
        <v>5.2750000000000002E-3</v>
      </c>
      <c r="AI266" s="162">
        <v>6.2933245155002097E-3</v>
      </c>
      <c r="AJ266" s="162">
        <v>6.0866343578244502E-4</v>
      </c>
    </row>
    <row r="267" spans="1:36">
      <c r="A267" s="2">
        <v>424</v>
      </c>
      <c r="B267" s="2">
        <v>7228</v>
      </c>
      <c r="C267" s="2" t="s">
        <v>2217</v>
      </c>
      <c r="D267" s="2" t="s">
        <v>2218</v>
      </c>
      <c r="E267" s="4" t="s">
        <v>1359</v>
      </c>
      <c r="F267" s="2" t="s">
        <v>2221</v>
      </c>
      <c r="G267" s="2" t="s">
        <v>2222</v>
      </c>
      <c r="H267" s="2" t="s">
        <v>346</v>
      </c>
      <c r="I267" s="2" t="s">
        <v>196</v>
      </c>
      <c r="J267" s="2" t="s">
        <v>30</v>
      </c>
      <c r="K267" s="2" t="s">
        <v>30</v>
      </c>
      <c r="L267" s="2" t="s">
        <v>352</v>
      </c>
      <c r="M267" s="2" t="s">
        <v>41</v>
      </c>
      <c r="N267" s="2" t="s">
        <v>489</v>
      </c>
      <c r="O267" s="2" t="s">
        <v>138</v>
      </c>
      <c r="P267" s="2" t="s">
        <v>2134</v>
      </c>
      <c r="Q267" s="2" t="s">
        <v>194</v>
      </c>
      <c r="R267" s="2" t="s">
        <v>432</v>
      </c>
      <c r="S267" s="2" t="s">
        <v>34</v>
      </c>
      <c r="T267" s="147">
        <v>2.2509999999999999</v>
      </c>
      <c r="U267" s="2" t="s">
        <v>2223</v>
      </c>
      <c r="V267" s="160">
        <v>1.7999999999999999E-2</v>
      </c>
      <c r="W267" s="162">
        <v>2.801E-2</v>
      </c>
      <c r="X267" s="4" t="s">
        <v>438</v>
      </c>
      <c r="Y267" s="4" t="s">
        <v>138</v>
      </c>
      <c r="Z267" s="147">
        <v>1692950.3</v>
      </c>
      <c r="AA267" s="156">
        <v>1</v>
      </c>
      <c r="AB267" s="173">
        <v>115.55</v>
      </c>
      <c r="AD267" s="147">
        <v>1956.204</v>
      </c>
      <c r="AG267" s="2" t="s">
        <v>36</v>
      </c>
      <c r="AH267" s="162">
        <v>2.2899999999999999E-3</v>
      </c>
      <c r="AI267" s="162">
        <v>8.1402668789238505E-3</v>
      </c>
      <c r="AJ267" s="162">
        <v>7.8729180332408398E-4</v>
      </c>
    </row>
    <row r="268" spans="1:36">
      <c r="A268" s="2">
        <v>424</v>
      </c>
      <c r="B268" s="2">
        <v>7228</v>
      </c>
      <c r="C268" s="2" t="s">
        <v>2224</v>
      </c>
      <c r="D268" s="2" t="s">
        <v>2225</v>
      </c>
      <c r="E268" s="4" t="s">
        <v>1359</v>
      </c>
      <c r="F268" s="2" t="s">
        <v>2425</v>
      </c>
      <c r="G268" s="2" t="s">
        <v>2426</v>
      </c>
      <c r="H268" s="2" t="s">
        <v>346</v>
      </c>
      <c r="I268" s="2" t="s">
        <v>993</v>
      </c>
      <c r="J268" s="2" t="s">
        <v>30</v>
      </c>
      <c r="K268" s="2" t="s">
        <v>30</v>
      </c>
      <c r="L268" s="2" t="s">
        <v>352</v>
      </c>
      <c r="M268" s="2" t="s">
        <v>41</v>
      </c>
      <c r="N268" s="2" t="s">
        <v>470</v>
      </c>
      <c r="O268" s="2" t="s">
        <v>138</v>
      </c>
      <c r="P268" s="2" t="s">
        <v>1370</v>
      </c>
      <c r="Q268" s="2" t="s">
        <v>194</v>
      </c>
      <c r="R268" s="2" t="s">
        <v>432</v>
      </c>
      <c r="S268" s="2" t="s">
        <v>34</v>
      </c>
      <c r="T268" s="147">
        <v>5.9130000000000003</v>
      </c>
      <c r="U268" s="2" t="s">
        <v>2427</v>
      </c>
      <c r="V268" s="160">
        <v>3.0499999999999999E-2</v>
      </c>
      <c r="W268" s="162">
        <v>4.6960000000000002E-2</v>
      </c>
      <c r="X268" s="4" t="s">
        <v>438</v>
      </c>
      <c r="Y268" s="4" t="s">
        <v>138</v>
      </c>
      <c r="Z268" s="147">
        <v>1926852</v>
      </c>
      <c r="AA268" s="156">
        <v>1</v>
      </c>
      <c r="AB268" s="173">
        <v>91.15</v>
      </c>
      <c r="AD268" s="147">
        <v>1756.326</v>
      </c>
      <c r="AG268" s="2" t="s">
        <v>36</v>
      </c>
      <c r="AH268" s="162">
        <v>2.823E-3</v>
      </c>
      <c r="AI268" s="162">
        <v>7.3085212842576601E-3</v>
      </c>
      <c r="AJ268" s="162">
        <v>7.06848926097659E-4</v>
      </c>
    </row>
    <row r="269" spans="1:36">
      <c r="A269" s="2">
        <v>424</v>
      </c>
      <c r="B269" s="2">
        <v>7228</v>
      </c>
      <c r="C269" s="2" t="s">
        <v>2224</v>
      </c>
      <c r="D269" s="2" t="s">
        <v>2225</v>
      </c>
      <c r="E269" s="4" t="s">
        <v>1359</v>
      </c>
      <c r="F269" s="2" t="s">
        <v>2226</v>
      </c>
      <c r="G269" s="2" t="s">
        <v>2227</v>
      </c>
      <c r="H269" s="2" t="s">
        <v>346</v>
      </c>
      <c r="I269" s="2" t="s">
        <v>993</v>
      </c>
      <c r="J269" s="2" t="s">
        <v>30</v>
      </c>
      <c r="K269" s="2" t="s">
        <v>30</v>
      </c>
      <c r="L269" s="2" t="s">
        <v>352</v>
      </c>
      <c r="M269" s="2" t="s">
        <v>41</v>
      </c>
      <c r="N269" s="2" t="s">
        <v>470</v>
      </c>
      <c r="O269" s="2" t="s">
        <v>138</v>
      </c>
      <c r="P269" s="2" t="s">
        <v>2076</v>
      </c>
      <c r="Q269" s="2" t="s">
        <v>194</v>
      </c>
      <c r="R269" s="2" t="s">
        <v>432</v>
      </c>
      <c r="S269" s="2" t="s">
        <v>34</v>
      </c>
      <c r="T269" s="147">
        <v>7.6970000000000001</v>
      </c>
      <c r="U269" s="2" t="s">
        <v>2228</v>
      </c>
      <c r="V269" s="160">
        <v>5.8500000000000003E-2</v>
      </c>
      <c r="W269" s="162">
        <v>5.3460000000000001E-2</v>
      </c>
      <c r="X269" s="4" t="s">
        <v>438</v>
      </c>
      <c r="Y269" s="4" t="s">
        <v>138</v>
      </c>
      <c r="Z269" s="147">
        <v>2793000</v>
      </c>
      <c r="AA269" s="156">
        <v>1</v>
      </c>
      <c r="AB269" s="173">
        <v>105.43</v>
      </c>
      <c r="AD269" s="147">
        <v>2944.66</v>
      </c>
      <c r="AG269" s="2" t="s">
        <v>36</v>
      </c>
      <c r="AH269" s="162">
        <v>2.7929999999999999E-3</v>
      </c>
      <c r="AI269" s="162">
        <v>1.2253485104673599E-2</v>
      </c>
      <c r="AJ269" s="162">
        <v>1.18510468127781E-3</v>
      </c>
    </row>
    <row r="270" spans="1:36">
      <c r="A270" s="2">
        <v>424</v>
      </c>
      <c r="B270" s="2">
        <v>7228</v>
      </c>
      <c r="C270" s="2" t="s">
        <v>2224</v>
      </c>
      <c r="D270" s="2" t="s">
        <v>2225</v>
      </c>
      <c r="E270" s="4" t="s">
        <v>1359</v>
      </c>
      <c r="F270" s="2" t="s">
        <v>2464</v>
      </c>
      <c r="G270" s="2" t="s">
        <v>2465</v>
      </c>
      <c r="H270" s="2" t="s">
        <v>346</v>
      </c>
      <c r="I270" s="2" t="s">
        <v>196</v>
      </c>
      <c r="J270" s="2" t="s">
        <v>30</v>
      </c>
      <c r="K270" s="2" t="s">
        <v>30</v>
      </c>
      <c r="L270" s="2" t="s">
        <v>352</v>
      </c>
      <c r="M270" s="2" t="s">
        <v>41</v>
      </c>
      <c r="N270" s="2" t="s">
        <v>470</v>
      </c>
      <c r="O270" s="2" t="s">
        <v>138</v>
      </c>
      <c r="P270" s="2" t="s">
        <v>1370</v>
      </c>
      <c r="Q270" s="2" t="s">
        <v>194</v>
      </c>
      <c r="R270" s="2" t="s">
        <v>432</v>
      </c>
      <c r="S270" s="2" t="s">
        <v>34</v>
      </c>
      <c r="T270" s="147">
        <v>1.4810000000000001</v>
      </c>
      <c r="U270" s="2" t="s">
        <v>2466</v>
      </c>
      <c r="V270" s="160">
        <v>2.4E-2</v>
      </c>
      <c r="W270" s="162">
        <v>2.5219999999999999E-2</v>
      </c>
      <c r="X270" s="4" t="s">
        <v>438</v>
      </c>
      <c r="Y270" s="4" t="s">
        <v>138</v>
      </c>
      <c r="Z270" s="147">
        <v>16877.099999999999</v>
      </c>
      <c r="AA270" s="156">
        <v>1</v>
      </c>
      <c r="AB270" s="173">
        <v>116.85</v>
      </c>
      <c r="AD270" s="147">
        <v>19.721</v>
      </c>
      <c r="AG270" s="2" t="s">
        <v>36</v>
      </c>
      <c r="AH270" s="162">
        <v>5.7000000000000003E-5</v>
      </c>
      <c r="AI270" s="162">
        <v>8.2063687018019396E-5</v>
      </c>
      <c r="AJ270" s="162">
        <v>7.93684888969894E-6</v>
      </c>
    </row>
    <row r="271" spans="1:36">
      <c r="A271" s="2">
        <v>424</v>
      </c>
      <c r="B271" s="2">
        <v>7228</v>
      </c>
      <c r="C271" s="2" t="s">
        <v>2229</v>
      </c>
      <c r="D271" s="2" t="s">
        <v>2230</v>
      </c>
      <c r="E271" s="4" t="s">
        <v>1359</v>
      </c>
      <c r="F271" s="2" t="s">
        <v>2231</v>
      </c>
      <c r="G271" s="2" t="s">
        <v>2232</v>
      </c>
      <c r="H271" s="2" t="s">
        <v>346</v>
      </c>
      <c r="I271" s="2" t="s">
        <v>196</v>
      </c>
      <c r="J271" s="2" t="s">
        <v>30</v>
      </c>
      <c r="K271" s="2" t="s">
        <v>30</v>
      </c>
      <c r="L271" s="2" t="s">
        <v>352</v>
      </c>
      <c r="M271" s="2" t="s">
        <v>41</v>
      </c>
      <c r="N271" s="2" t="s">
        <v>489</v>
      </c>
      <c r="O271" s="2" t="s">
        <v>138</v>
      </c>
      <c r="P271" s="2" t="s">
        <v>2067</v>
      </c>
      <c r="Q271" s="2" t="s">
        <v>440</v>
      </c>
      <c r="R271" s="2" t="s">
        <v>432</v>
      </c>
      <c r="S271" s="2" t="s">
        <v>34</v>
      </c>
      <c r="T271" s="147">
        <v>5.1120000000000001</v>
      </c>
      <c r="U271" s="2" t="s">
        <v>2233</v>
      </c>
      <c r="V271" s="160">
        <v>3.1800000000000002E-2</v>
      </c>
      <c r="W271" s="162">
        <v>3.049E-2</v>
      </c>
      <c r="X271" s="4" t="s">
        <v>438</v>
      </c>
      <c r="Y271" s="4" t="s">
        <v>138</v>
      </c>
      <c r="Z271" s="147">
        <v>3630000</v>
      </c>
      <c r="AA271" s="156">
        <v>1</v>
      </c>
      <c r="AB271" s="173">
        <v>102.65</v>
      </c>
      <c r="AD271" s="147">
        <v>3726.1950000000002</v>
      </c>
      <c r="AG271" s="2" t="s">
        <v>36</v>
      </c>
      <c r="AH271" s="162">
        <v>1.6265999999999999E-2</v>
      </c>
      <c r="AI271" s="162">
        <v>1.5505653107718601E-2</v>
      </c>
      <c r="AJ271" s="162">
        <v>1.49964046369292E-3</v>
      </c>
    </row>
    <row r="272" spans="1:36">
      <c r="A272" s="2">
        <v>424</v>
      </c>
      <c r="B272" s="2">
        <v>7228</v>
      </c>
      <c r="C272" s="2" t="s">
        <v>2234</v>
      </c>
      <c r="D272" s="2" t="s">
        <v>2235</v>
      </c>
      <c r="E272" s="4" t="s">
        <v>1359</v>
      </c>
      <c r="F272" s="2" t="s">
        <v>2239</v>
      </c>
      <c r="G272" s="2" t="s">
        <v>2240</v>
      </c>
      <c r="H272" s="2" t="s">
        <v>346</v>
      </c>
      <c r="I272" s="2" t="s">
        <v>196</v>
      </c>
      <c r="J272" s="2" t="s">
        <v>30</v>
      </c>
      <c r="K272" s="2" t="s">
        <v>30</v>
      </c>
      <c r="L272" s="2" t="s">
        <v>352</v>
      </c>
      <c r="M272" s="2" t="s">
        <v>41</v>
      </c>
      <c r="N272" s="2" t="s">
        <v>465</v>
      </c>
      <c r="O272" s="2" t="s">
        <v>138</v>
      </c>
      <c r="P272" s="2" t="s">
        <v>193</v>
      </c>
      <c r="Q272" s="2" t="s">
        <v>194</v>
      </c>
      <c r="R272" s="2" t="s">
        <v>432</v>
      </c>
      <c r="S272" s="2" t="s">
        <v>34</v>
      </c>
      <c r="T272" s="147">
        <v>7.1369999999999996</v>
      </c>
      <c r="U272" s="2" t="s">
        <v>2241</v>
      </c>
      <c r="V272" s="160">
        <v>0.03</v>
      </c>
      <c r="W272" s="162">
        <v>2.597E-2</v>
      </c>
      <c r="X272" s="4" t="s">
        <v>438</v>
      </c>
      <c r="Y272" s="4" t="s">
        <v>138</v>
      </c>
      <c r="Z272" s="147">
        <v>4700000</v>
      </c>
      <c r="AA272" s="156">
        <v>1</v>
      </c>
      <c r="AB272" s="173">
        <v>109.5</v>
      </c>
      <c r="AD272" s="147">
        <v>5146.5</v>
      </c>
      <c r="AG272" s="2" t="s">
        <v>36</v>
      </c>
      <c r="AH272" s="162">
        <v>1.152E-3</v>
      </c>
      <c r="AI272" s="162">
        <v>2.1415906499491801E-2</v>
      </c>
      <c r="AJ272" s="162">
        <v>2.0712548984676399E-3</v>
      </c>
    </row>
    <row r="273" spans="1:36">
      <c r="A273" s="2">
        <v>424</v>
      </c>
      <c r="B273" s="2">
        <v>7228</v>
      </c>
      <c r="C273" s="2" t="s">
        <v>2234</v>
      </c>
      <c r="D273" s="2" t="s">
        <v>2235</v>
      </c>
      <c r="E273" s="4" t="s">
        <v>1359</v>
      </c>
      <c r="F273" s="2" t="s">
        <v>2417</v>
      </c>
      <c r="G273" s="2" t="s">
        <v>2418</v>
      </c>
      <c r="H273" s="2" t="s">
        <v>346</v>
      </c>
      <c r="I273" s="2" t="s">
        <v>196</v>
      </c>
      <c r="J273" s="2" t="s">
        <v>30</v>
      </c>
      <c r="K273" s="2" t="s">
        <v>30</v>
      </c>
      <c r="L273" s="2" t="s">
        <v>352</v>
      </c>
      <c r="M273" s="2" t="s">
        <v>41</v>
      </c>
      <c r="N273" s="2" t="s">
        <v>465</v>
      </c>
      <c r="O273" s="2" t="s">
        <v>138</v>
      </c>
      <c r="P273" s="2" t="s">
        <v>193</v>
      </c>
      <c r="Q273" s="2" t="s">
        <v>194</v>
      </c>
      <c r="R273" s="2" t="s">
        <v>432</v>
      </c>
      <c r="S273" s="2" t="s">
        <v>34</v>
      </c>
      <c r="T273" s="147">
        <v>10.058999999999999</v>
      </c>
      <c r="U273" s="2" t="s">
        <v>2419</v>
      </c>
      <c r="V273" s="160">
        <v>3.2000000000000001E-2</v>
      </c>
      <c r="W273" s="162">
        <v>2.7959999999999999E-2</v>
      </c>
      <c r="X273" s="4" t="s">
        <v>438</v>
      </c>
      <c r="Y273" s="4" t="s">
        <v>138</v>
      </c>
      <c r="Z273" s="147">
        <v>4700000</v>
      </c>
      <c r="AA273" s="156">
        <v>1</v>
      </c>
      <c r="AB273" s="173">
        <v>110.87</v>
      </c>
      <c r="AD273" s="147">
        <v>5210.8900000000003</v>
      </c>
      <c r="AG273" s="2" t="s">
        <v>36</v>
      </c>
      <c r="AH273" s="162">
        <v>9.5399999999999999E-4</v>
      </c>
      <c r="AI273" s="162">
        <v>2.1683849804553901E-2</v>
      </c>
      <c r="AJ273" s="162">
        <v>2.09716922916079E-3</v>
      </c>
    </row>
    <row r="274" spans="1:36">
      <c r="A274" s="2">
        <v>424</v>
      </c>
      <c r="B274" s="2">
        <v>7228</v>
      </c>
      <c r="C274" s="2" t="s">
        <v>2234</v>
      </c>
      <c r="D274" s="2" t="s">
        <v>2235</v>
      </c>
      <c r="E274" s="4" t="s">
        <v>1359</v>
      </c>
      <c r="F274" s="2" t="s">
        <v>2242</v>
      </c>
      <c r="G274" s="2" t="s">
        <v>2243</v>
      </c>
      <c r="H274" s="2" t="s">
        <v>346</v>
      </c>
      <c r="I274" s="2" t="s">
        <v>196</v>
      </c>
      <c r="J274" s="2" t="s">
        <v>30</v>
      </c>
      <c r="K274" s="2" t="s">
        <v>30</v>
      </c>
      <c r="L274" s="2" t="s">
        <v>352</v>
      </c>
      <c r="M274" s="2" t="s">
        <v>31</v>
      </c>
      <c r="N274" s="2" t="s">
        <v>465</v>
      </c>
      <c r="O274" s="2" t="s">
        <v>138</v>
      </c>
      <c r="P274" s="2" t="s">
        <v>193</v>
      </c>
      <c r="Q274" s="2" t="s">
        <v>194</v>
      </c>
      <c r="R274" s="2" t="s">
        <v>432</v>
      </c>
      <c r="S274" s="2" t="s">
        <v>34</v>
      </c>
      <c r="T274" s="147">
        <v>7.8319999999999999</v>
      </c>
      <c r="U274" s="2" t="s">
        <v>2244</v>
      </c>
      <c r="V274" s="160">
        <v>2.9899999999999999E-2</v>
      </c>
      <c r="W274" s="162">
        <v>2.759E-2</v>
      </c>
      <c r="X274" s="4" t="s">
        <v>438</v>
      </c>
      <c r="Y274" s="4" t="s">
        <v>138</v>
      </c>
      <c r="Z274" s="147">
        <v>3921114</v>
      </c>
      <c r="AA274" s="156">
        <v>1</v>
      </c>
      <c r="AB274" s="173">
        <v>103.17</v>
      </c>
      <c r="AD274" s="147">
        <v>4045.413</v>
      </c>
      <c r="AG274" s="2" t="s">
        <v>36</v>
      </c>
      <c r="AH274" s="162">
        <v>1.0132E-2</v>
      </c>
      <c r="AI274" s="162">
        <v>1.6834002386114901E-2</v>
      </c>
      <c r="AJ274" s="162">
        <v>1.62811272564548E-3</v>
      </c>
    </row>
    <row r="275" spans="1:36">
      <c r="A275" s="2">
        <v>424</v>
      </c>
      <c r="B275" s="2">
        <v>7228</v>
      </c>
      <c r="C275" s="2" t="s">
        <v>2245</v>
      </c>
      <c r="D275" s="2" t="s">
        <v>2246</v>
      </c>
      <c r="E275" s="4" t="s">
        <v>1359</v>
      </c>
      <c r="F275" s="2" t="s">
        <v>2247</v>
      </c>
      <c r="G275" s="2" t="s">
        <v>2248</v>
      </c>
      <c r="H275" s="2" t="s">
        <v>346</v>
      </c>
      <c r="I275" s="2" t="s">
        <v>196</v>
      </c>
      <c r="J275" s="2" t="s">
        <v>30</v>
      </c>
      <c r="K275" s="2" t="s">
        <v>30</v>
      </c>
      <c r="L275" s="2" t="s">
        <v>352</v>
      </c>
      <c r="M275" s="2" t="s">
        <v>41</v>
      </c>
      <c r="N275" s="2" t="s">
        <v>473</v>
      </c>
      <c r="O275" s="2" t="s">
        <v>138</v>
      </c>
      <c r="P275" s="2" t="s">
        <v>1370</v>
      </c>
      <c r="Q275" s="2" t="s">
        <v>194</v>
      </c>
      <c r="R275" s="2" t="s">
        <v>432</v>
      </c>
      <c r="S275" s="2" t="s">
        <v>34</v>
      </c>
      <c r="T275" s="147">
        <v>3.8740000000000001</v>
      </c>
      <c r="U275" s="2" t="s">
        <v>2249</v>
      </c>
      <c r="V275" s="160">
        <v>2.5899999999999999E-2</v>
      </c>
      <c r="W275" s="162">
        <v>2.7470000000000001E-2</v>
      </c>
      <c r="X275" s="4" t="s">
        <v>438</v>
      </c>
      <c r="Y275" s="4" t="s">
        <v>138</v>
      </c>
      <c r="Z275" s="147">
        <v>2010000</v>
      </c>
      <c r="AA275" s="156">
        <v>1</v>
      </c>
      <c r="AB275" s="173">
        <v>105.24</v>
      </c>
      <c r="AD275" s="147">
        <v>2115.3240000000001</v>
      </c>
      <c r="AG275" s="2" t="s">
        <v>36</v>
      </c>
      <c r="AH275" s="162">
        <v>2.944E-3</v>
      </c>
      <c r="AI275" s="162">
        <v>8.8024057126456796E-3</v>
      </c>
      <c r="AJ275" s="162">
        <v>8.5133103990015695E-4</v>
      </c>
    </row>
    <row r="276" spans="1:36">
      <c r="A276" s="2">
        <v>424</v>
      </c>
      <c r="B276" s="2">
        <v>7228</v>
      </c>
      <c r="C276" s="2" t="s">
        <v>1810</v>
      </c>
      <c r="D276" s="2" t="s">
        <v>1811</v>
      </c>
      <c r="E276" s="4" t="s">
        <v>1359</v>
      </c>
      <c r="F276" s="2" t="s">
        <v>2255</v>
      </c>
      <c r="G276" s="2" t="s">
        <v>2256</v>
      </c>
      <c r="H276" s="2" t="s">
        <v>346</v>
      </c>
      <c r="I276" s="2" t="s">
        <v>993</v>
      </c>
      <c r="J276" s="2" t="s">
        <v>30</v>
      </c>
      <c r="K276" s="2" t="s">
        <v>30</v>
      </c>
      <c r="L276" s="2" t="s">
        <v>352</v>
      </c>
      <c r="M276" s="2" t="s">
        <v>41</v>
      </c>
      <c r="N276" s="2" t="s">
        <v>470</v>
      </c>
      <c r="O276" s="2" t="s">
        <v>138</v>
      </c>
      <c r="P276" s="2" t="s">
        <v>1370</v>
      </c>
      <c r="Q276" s="2" t="s">
        <v>194</v>
      </c>
      <c r="R276" s="2" t="s">
        <v>432</v>
      </c>
      <c r="S276" s="2" t="s">
        <v>34</v>
      </c>
      <c r="T276" s="147">
        <v>4.694</v>
      </c>
      <c r="U276" s="2" t="s">
        <v>2257</v>
      </c>
      <c r="V276" s="160">
        <v>5.2499999999999998E-2</v>
      </c>
      <c r="W276" s="162">
        <v>4.6530000000000002E-2</v>
      </c>
      <c r="X276" s="4" t="s">
        <v>438</v>
      </c>
      <c r="Y276" s="4" t="s">
        <v>138</v>
      </c>
      <c r="Z276" s="147">
        <v>3370000</v>
      </c>
      <c r="AA276" s="156">
        <v>1</v>
      </c>
      <c r="AB276" s="173">
        <v>103.89</v>
      </c>
      <c r="AD276" s="147">
        <v>3501.0929999999998</v>
      </c>
      <c r="AG276" s="2" t="s">
        <v>36</v>
      </c>
      <c r="AH276" s="162">
        <v>6.7400000000000003E-3</v>
      </c>
      <c r="AI276" s="162">
        <v>1.4568945950456699E-2</v>
      </c>
      <c r="AJ276" s="162">
        <v>1.4090461529662401E-3</v>
      </c>
    </row>
    <row r="277" spans="1:36">
      <c r="A277" s="2">
        <v>424</v>
      </c>
      <c r="B277" s="2">
        <v>7228</v>
      </c>
      <c r="C277" s="2" t="s">
        <v>2258</v>
      </c>
      <c r="D277" s="2" t="s">
        <v>2259</v>
      </c>
      <c r="E277" s="4" t="s">
        <v>1359</v>
      </c>
      <c r="F277" s="2" t="s">
        <v>2260</v>
      </c>
      <c r="G277" s="2" t="s">
        <v>2261</v>
      </c>
      <c r="H277" s="2" t="s">
        <v>346</v>
      </c>
      <c r="I277" s="2" t="s">
        <v>993</v>
      </c>
      <c r="J277" s="2" t="s">
        <v>30</v>
      </c>
      <c r="K277" s="2" t="s">
        <v>30</v>
      </c>
      <c r="L277" s="2" t="s">
        <v>352</v>
      </c>
      <c r="M277" s="2" t="s">
        <v>31</v>
      </c>
      <c r="N277" s="2" t="s">
        <v>470</v>
      </c>
      <c r="O277" s="2" t="s">
        <v>138</v>
      </c>
      <c r="P277" s="2" t="s">
        <v>1370</v>
      </c>
      <c r="Q277" s="2" t="s">
        <v>194</v>
      </c>
      <c r="R277" s="2" t="s">
        <v>432</v>
      </c>
      <c r="S277" s="2" t="s">
        <v>34</v>
      </c>
      <c r="T277" s="147">
        <v>8.5109999999999992</v>
      </c>
      <c r="U277" s="2" t="s">
        <v>2262</v>
      </c>
      <c r="V277" s="160">
        <v>5.5100000000000003E-2</v>
      </c>
      <c r="W277" s="162">
        <v>5.1450000000000003E-2</v>
      </c>
      <c r="X277" s="4" t="s">
        <v>438</v>
      </c>
      <c r="Y277" s="4" t="s">
        <v>138</v>
      </c>
      <c r="Z277" s="147">
        <v>2793000</v>
      </c>
      <c r="AA277" s="156">
        <v>1</v>
      </c>
      <c r="AB277" s="173">
        <v>104.59</v>
      </c>
      <c r="AD277" s="147">
        <v>2921.1990000000001</v>
      </c>
      <c r="AG277" s="2" t="s">
        <v>36</v>
      </c>
      <c r="AH277" s="162">
        <v>5.5859999999999998E-3</v>
      </c>
      <c r="AI277" s="162">
        <v>1.21558570340303E-2</v>
      </c>
      <c r="AJ277" s="162">
        <v>1.17566251175989E-3</v>
      </c>
    </row>
    <row r="278" spans="1:36">
      <c r="A278" s="2">
        <v>424</v>
      </c>
      <c r="B278" s="2">
        <v>7228</v>
      </c>
      <c r="C278" s="2" t="s">
        <v>2258</v>
      </c>
      <c r="D278" s="2" t="s">
        <v>2259</v>
      </c>
      <c r="E278" s="4" t="s">
        <v>1359</v>
      </c>
      <c r="F278" s="2" t="s">
        <v>2263</v>
      </c>
      <c r="G278" s="2" t="s">
        <v>2264</v>
      </c>
      <c r="H278" s="2" t="s">
        <v>346</v>
      </c>
      <c r="I278" s="2" t="s">
        <v>993</v>
      </c>
      <c r="J278" s="2" t="s">
        <v>30</v>
      </c>
      <c r="K278" s="2" t="s">
        <v>30</v>
      </c>
      <c r="L278" s="2" t="s">
        <v>352</v>
      </c>
      <c r="M278" s="2" t="s">
        <v>41</v>
      </c>
      <c r="N278" s="2" t="s">
        <v>504</v>
      </c>
      <c r="O278" s="2" t="s">
        <v>138</v>
      </c>
      <c r="P278" s="2" t="s">
        <v>1370</v>
      </c>
      <c r="Q278" s="2" t="s">
        <v>194</v>
      </c>
      <c r="R278" s="2" t="s">
        <v>432</v>
      </c>
      <c r="S278" s="2" t="s">
        <v>34</v>
      </c>
      <c r="T278" s="147">
        <v>7.202</v>
      </c>
      <c r="U278" s="2" t="s">
        <v>2265</v>
      </c>
      <c r="V278" s="160">
        <v>5.3100000000000001E-2</v>
      </c>
      <c r="W278" s="162">
        <v>4.9430000000000002E-2</v>
      </c>
      <c r="X278" s="4" t="s">
        <v>438</v>
      </c>
      <c r="Y278" s="4" t="s">
        <v>138</v>
      </c>
      <c r="Z278" s="147">
        <v>3444043</v>
      </c>
      <c r="AA278" s="156">
        <v>1</v>
      </c>
      <c r="AB278" s="173">
        <v>105.3</v>
      </c>
      <c r="AD278" s="147">
        <v>3626.5770000000002</v>
      </c>
      <c r="AG278" s="2" t="s">
        <v>36</v>
      </c>
      <c r="AH278" s="162">
        <v>2.7049999999999999E-3</v>
      </c>
      <c r="AI278" s="162">
        <v>1.50911182201973E-2</v>
      </c>
      <c r="AJ278" s="162">
        <v>1.45954842199557E-3</v>
      </c>
    </row>
    <row r="279" spans="1:36">
      <c r="A279" s="2">
        <v>424</v>
      </c>
      <c r="B279" s="2">
        <v>7228</v>
      </c>
      <c r="C279" s="2" t="s">
        <v>1205</v>
      </c>
      <c r="D279" s="2" t="s">
        <v>1814</v>
      </c>
      <c r="E279" s="4" t="s">
        <v>1359</v>
      </c>
      <c r="F279" s="2" t="s">
        <v>2266</v>
      </c>
      <c r="G279" s="2" t="s">
        <v>2267</v>
      </c>
      <c r="H279" s="2" t="s">
        <v>346</v>
      </c>
      <c r="I279" s="2" t="s">
        <v>196</v>
      </c>
      <c r="J279" s="2" t="s">
        <v>30</v>
      </c>
      <c r="K279" s="2" t="s">
        <v>30</v>
      </c>
      <c r="L279" s="2" t="s">
        <v>352</v>
      </c>
      <c r="M279" s="2" t="s">
        <v>41</v>
      </c>
      <c r="N279" s="2" t="s">
        <v>473</v>
      </c>
      <c r="O279" s="2" t="s">
        <v>138</v>
      </c>
      <c r="P279" s="2" t="s">
        <v>193</v>
      </c>
      <c r="Q279" s="2" t="s">
        <v>194</v>
      </c>
      <c r="R279" s="2" t="s">
        <v>432</v>
      </c>
      <c r="S279" s="2" t="s">
        <v>34</v>
      </c>
      <c r="T279" s="147">
        <v>0.995</v>
      </c>
      <c r="U279" s="2" t="s">
        <v>2268</v>
      </c>
      <c r="V279" s="160">
        <v>8.3000000000000001E-3</v>
      </c>
      <c r="W279" s="162">
        <v>2.4899999999999999E-2</v>
      </c>
      <c r="X279" s="4" t="s">
        <v>438</v>
      </c>
      <c r="Y279" s="4" t="s">
        <v>138</v>
      </c>
      <c r="Z279" s="147">
        <v>1051282.5</v>
      </c>
      <c r="AA279" s="156">
        <v>1</v>
      </c>
      <c r="AB279" s="173">
        <v>115.16</v>
      </c>
      <c r="AD279" s="147">
        <v>1210.6569999999999</v>
      </c>
      <c r="AG279" s="2" t="s">
        <v>36</v>
      </c>
      <c r="AH279" s="162">
        <v>6.9099999999999999E-4</v>
      </c>
      <c r="AI279" s="162">
        <v>5.0378539884570299E-3</v>
      </c>
      <c r="AJ279" s="162">
        <v>4.8723969501846399E-4</v>
      </c>
    </row>
    <row r="280" spans="1:36">
      <c r="A280" s="2">
        <v>424</v>
      </c>
      <c r="B280" s="2">
        <v>7228</v>
      </c>
      <c r="C280" s="2" t="s">
        <v>1205</v>
      </c>
      <c r="D280" s="2" t="s">
        <v>1814</v>
      </c>
      <c r="E280" s="4" t="s">
        <v>1359</v>
      </c>
      <c r="F280" s="2" t="s">
        <v>2269</v>
      </c>
      <c r="G280" s="2" t="s">
        <v>2270</v>
      </c>
      <c r="H280" s="2" t="s">
        <v>346</v>
      </c>
      <c r="I280" s="2" t="s">
        <v>196</v>
      </c>
      <c r="J280" s="2" t="s">
        <v>30</v>
      </c>
      <c r="K280" s="2" t="s">
        <v>30</v>
      </c>
      <c r="L280" s="2" t="s">
        <v>352</v>
      </c>
      <c r="M280" s="2" t="s">
        <v>41</v>
      </c>
      <c r="N280" s="2" t="s">
        <v>473</v>
      </c>
      <c r="O280" s="2" t="s">
        <v>138</v>
      </c>
      <c r="P280" s="2" t="s">
        <v>193</v>
      </c>
      <c r="Q280" s="2" t="s">
        <v>194</v>
      </c>
      <c r="R280" s="2" t="s">
        <v>432</v>
      </c>
      <c r="S280" s="2" t="s">
        <v>34</v>
      </c>
      <c r="T280" s="147">
        <v>4.3879999999999999</v>
      </c>
      <c r="U280" s="2" t="s">
        <v>2271</v>
      </c>
      <c r="V280" s="160">
        <v>2.0199999999999999E-2</v>
      </c>
      <c r="W280" s="162">
        <v>2.6360000000000001E-2</v>
      </c>
      <c r="X280" s="4" t="s">
        <v>438</v>
      </c>
      <c r="Y280" s="4" t="s">
        <v>138</v>
      </c>
      <c r="Z280" s="147">
        <v>3500000</v>
      </c>
      <c r="AA280" s="156">
        <v>1</v>
      </c>
      <c r="AB280" s="173">
        <v>102.52</v>
      </c>
      <c r="AD280" s="147">
        <v>3588.2</v>
      </c>
      <c r="AG280" s="2" t="s">
        <v>36</v>
      </c>
      <c r="AH280" s="162">
        <v>9.810000000000001E-4</v>
      </c>
      <c r="AI280" s="162">
        <v>1.49314205190861E-2</v>
      </c>
      <c r="AJ280" s="162">
        <v>1.4441031432393999E-3</v>
      </c>
    </row>
    <row r="281" spans="1:36">
      <c r="A281" s="2">
        <v>424</v>
      </c>
      <c r="B281" s="2">
        <v>7228</v>
      </c>
      <c r="C281" s="2" t="s">
        <v>1205</v>
      </c>
      <c r="D281" s="2" t="s">
        <v>1814</v>
      </c>
      <c r="E281" s="4" t="s">
        <v>1359</v>
      </c>
      <c r="F281" s="2" t="s">
        <v>2272</v>
      </c>
      <c r="G281" s="2" t="s">
        <v>2273</v>
      </c>
      <c r="H281" s="2" t="s">
        <v>346</v>
      </c>
      <c r="I281" s="2" t="s">
        <v>196</v>
      </c>
      <c r="J281" s="2" t="s">
        <v>30</v>
      </c>
      <c r="K281" s="2" t="s">
        <v>30</v>
      </c>
      <c r="L281" s="2" t="s">
        <v>352</v>
      </c>
      <c r="M281" s="2" t="s">
        <v>41</v>
      </c>
      <c r="N281" s="2" t="s">
        <v>473</v>
      </c>
      <c r="O281" s="2" t="s">
        <v>138</v>
      </c>
      <c r="P281" s="2" t="s">
        <v>193</v>
      </c>
      <c r="Q281" s="2" t="s">
        <v>194</v>
      </c>
      <c r="R281" s="2" t="s">
        <v>432</v>
      </c>
      <c r="S281" s="2" t="s">
        <v>34</v>
      </c>
      <c r="T281" s="147">
        <v>4.3920000000000003</v>
      </c>
      <c r="U281" s="2" t="s">
        <v>2274</v>
      </c>
      <c r="V281" s="160">
        <v>1E-3</v>
      </c>
      <c r="W281" s="162">
        <v>2.581E-2</v>
      </c>
      <c r="X281" s="4" t="s">
        <v>438</v>
      </c>
      <c r="Y281" s="4" t="s">
        <v>138</v>
      </c>
      <c r="Z281" s="147">
        <v>2400000</v>
      </c>
      <c r="AA281" s="156">
        <v>1</v>
      </c>
      <c r="AB281" s="173">
        <v>102.6</v>
      </c>
      <c r="AD281" s="147">
        <v>2462.4</v>
      </c>
      <c r="AG281" s="2" t="s">
        <v>36</v>
      </c>
      <c r="AH281" s="162">
        <v>5.5999999999999995E-4</v>
      </c>
      <c r="AI281" s="162">
        <v>1.02466779683957E-2</v>
      </c>
      <c r="AJ281" s="162">
        <v>9.9101487651544E-4</v>
      </c>
    </row>
    <row r="282" spans="1:36">
      <c r="A282" s="2">
        <v>424</v>
      </c>
      <c r="B282" s="2">
        <v>7228</v>
      </c>
      <c r="C282" s="2" t="s">
        <v>1205</v>
      </c>
      <c r="D282" s="2" t="s">
        <v>1814</v>
      </c>
      <c r="E282" s="4" t="s">
        <v>1359</v>
      </c>
      <c r="F282" s="2" t="s">
        <v>2275</v>
      </c>
      <c r="G282" s="2" t="s">
        <v>2276</v>
      </c>
      <c r="H282" s="2" t="s">
        <v>346</v>
      </c>
      <c r="I282" s="2" t="s">
        <v>196</v>
      </c>
      <c r="J282" s="2" t="s">
        <v>30</v>
      </c>
      <c r="K282" s="2" t="s">
        <v>30</v>
      </c>
      <c r="L282" s="2" t="s">
        <v>352</v>
      </c>
      <c r="M282" s="2" t="s">
        <v>31</v>
      </c>
      <c r="N282" s="2" t="s">
        <v>473</v>
      </c>
      <c r="O282" s="2" t="s">
        <v>138</v>
      </c>
      <c r="P282" s="2" t="s">
        <v>1370</v>
      </c>
      <c r="Q282" s="2" t="s">
        <v>194</v>
      </c>
      <c r="R282" s="2" t="s">
        <v>432</v>
      </c>
      <c r="S282" s="2" t="s">
        <v>34</v>
      </c>
      <c r="T282" s="147">
        <v>5.2320000000000002</v>
      </c>
      <c r="U282" s="2" t="s">
        <v>2277</v>
      </c>
      <c r="V282" s="160">
        <v>3.1E-2</v>
      </c>
      <c r="W282" s="162">
        <v>2.937E-2</v>
      </c>
      <c r="X282" s="4" t="s">
        <v>438</v>
      </c>
      <c r="Y282" s="4" t="s">
        <v>138</v>
      </c>
      <c r="Z282" s="147">
        <v>2200000</v>
      </c>
      <c r="AA282" s="156">
        <v>1</v>
      </c>
      <c r="AB282" s="173">
        <v>103.76</v>
      </c>
      <c r="AD282" s="147">
        <v>2282.7199999999998</v>
      </c>
      <c r="AG282" s="2" t="s">
        <v>36</v>
      </c>
      <c r="AH282" s="162">
        <v>1.433E-3</v>
      </c>
      <c r="AI282" s="162">
        <v>9.4989834031905095E-3</v>
      </c>
      <c r="AJ282" s="162">
        <v>9.18701055441571E-4</v>
      </c>
    </row>
    <row r="283" spans="1:36">
      <c r="A283" s="2">
        <v>424</v>
      </c>
      <c r="B283" s="2">
        <v>7228</v>
      </c>
      <c r="C283" s="2" t="s">
        <v>2281</v>
      </c>
      <c r="D283" s="2" t="s">
        <v>2282</v>
      </c>
      <c r="E283" s="4" t="s">
        <v>1359</v>
      </c>
      <c r="F283" s="2" t="s">
        <v>2283</v>
      </c>
      <c r="G283" s="2" t="s">
        <v>2284</v>
      </c>
      <c r="H283" s="2" t="s">
        <v>346</v>
      </c>
      <c r="I283" s="2" t="s">
        <v>993</v>
      </c>
      <c r="J283" s="2" t="s">
        <v>30</v>
      </c>
      <c r="K283" s="2" t="s">
        <v>30</v>
      </c>
      <c r="L283" s="2" t="s">
        <v>352</v>
      </c>
      <c r="M283" s="2" t="s">
        <v>31</v>
      </c>
      <c r="N283" s="2" t="s">
        <v>470</v>
      </c>
      <c r="O283" s="2" t="s">
        <v>138</v>
      </c>
      <c r="P283" s="2" t="s">
        <v>1363</v>
      </c>
      <c r="Q283" s="2" t="s">
        <v>440</v>
      </c>
      <c r="R283" s="2" t="s">
        <v>432</v>
      </c>
      <c r="S283" s="2" t="s">
        <v>34</v>
      </c>
      <c r="T283" s="147">
        <v>6.8369999999999997</v>
      </c>
      <c r="U283" s="2" t="s">
        <v>2154</v>
      </c>
      <c r="V283" s="160">
        <v>6.0699999999999997E-2</v>
      </c>
      <c r="W283" s="162">
        <v>5.0750000000000003E-2</v>
      </c>
      <c r="X283" s="4" t="s">
        <v>438</v>
      </c>
      <c r="Y283" s="4" t="s">
        <v>138</v>
      </c>
      <c r="Z283" s="147">
        <v>2318988</v>
      </c>
      <c r="AA283" s="156">
        <v>1</v>
      </c>
      <c r="AB283" s="173">
        <v>107.23</v>
      </c>
      <c r="AD283" s="147">
        <v>2486.6509999999998</v>
      </c>
      <c r="AG283" s="2" t="s">
        <v>36</v>
      </c>
      <c r="AH283" s="162">
        <v>3.6879999999999999E-3</v>
      </c>
      <c r="AI283" s="162">
        <v>1.0347591901984201E-2</v>
      </c>
      <c r="AJ283" s="162">
        <v>1.00077484064648E-3</v>
      </c>
    </row>
    <row r="284" spans="1:36">
      <c r="A284" s="2">
        <v>424</v>
      </c>
      <c r="B284" s="2">
        <v>7228</v>
      </c>
      <c r="C284" s="2" t="s">
        <v>2281</v>
      </c>
      <c r="D284" s="2" t="s">
        <v>2282</v>
      </c>
      <c r="E284" s="4" t="s">
        <v>1359</v>
      </c>
      <c r="F284" s="2" t="s">
        <v>2467</v>
      </c>
      <c r="G284" s="2" t="s">
        <v>2468</v>
      </c>
      <c r="H284" s="2" t="s">
        <v>346</v>
      </c>
      <c r="I284" s="2" t="s">
        <v>993</v>
      </c>
      <c r="J284" s="2" t="s">
        <v>30</v>
      </c>
      <c r="K284" s="2" t="s">
        <v>30</v>
      </c>
      <c r="L284" s="2" t="s">
        <v>352</v>
      </c>
      <c r="M284" s="2" t="s">
        <v>41</v>
      </c>
      <c r="N284" s="2" t="s">
        <v>470</v>
      </c>
      <c r="O284" s="2" t="s">
        <v>138</v>
      </c>
      <c r="P284" s="2" t="s">
        <v>1363</v>
      </c>
      <c r="Q284" s="2" t="s">
        <v>440</v>
      </c>
      <c r="R284" s="2" t="s">
        <v>432</v>
      </c>
      <c r="S284" s="2" t="s">
        <v>34</v>
      </c>
      <c r="T284" s="147">
        <v>1.4590000000000001</v>
      </c>
      <c r="U284" s="2" t="s">
        <v>2466</v>
      </c>
      <c r="V284" s="160">
        <v>4.1000000000000002E-2</v>
      </c>
      <c r="W284" s="162">
        <v>4.8800000000000003E-2</v>
      </c>
      <c r="X284" s="4" t="s">
        <v>438</v>
      </c>
      <c r="Y284" s="4" t="s">
        <v>138</v>
      </c>
      <c r="Z284" s="147">
        <v>1220000</v>
      </c>
      <c r="AA284" s="156">
        <v>1</v>
      </c>
      <c r="AB284" s="173">
        <v>100.93</v>
      </c>
      <c r="AD284" s="147">
        <v>1231.346</v>
      </c>
      <c r="AG284" s="2" t="s">
        <v>36</v>
      </c>
      <c r="AH284" s="162">
        <v>1.7110000000000001E-3</v>
      </c>
      <c r="AI284" s="162">
        <v>5.1239465276446596E-3</v>
      </c>
      <c r="AJ284" s="162">
        <v>4.9556619726193196E-4</v>
      </c>
    </row>
    <row r="285" spans="1:36">
      <c r="A285" s="2">
        <v>424</v>
      </c>
      <c r="B285" s="2">
        <v>7228</v>
      </c>
      <c r="C285" s="2" t="s">
        <v>2281</v>
      </c>
      <c r="D285" s="2" t="s">
        <v>2282</v>
      </c>
      <c r="E285" s="4" t="s">
        <v>1359</v>
      </c>
      <c r="F285" s="2" t="s">
        <v>2285</v>
      </c>
      <c r="G285" s="2" t="s">
        <v>2286</v>
      </c>
      <c r="H285" s="2" t="s">
        <v>346</v>
      </c>
      <c r="I285" s="2" t="s">
        <v>993</v>
      </c>
      <c r="J285" s="2" t="s">
        <v>30</v>
      </c>
      <c r="K285" s="2" t="s">
        <v>30</v>
      </c>
      <c r="L285" s="2" t="s">
        <v>352</v>
      </c>
      <c r="M285" s="2" t="s">
        <v>31</v>
      </c>
      <c r="N285" s="2" t="s">
        <v>470</v>
      </c>
      <c r="O285" s="2" t="s">
        <v>138</v>
      </c>
      <c r="P285" s="2" t="s">
        <v>2076</v>
      </c>
      <c r="Q285" s="2" t="s">
        <v>194</v>
      </c>
      <c r="R285" s="2" t="s">
        <v>432</v>
      </c>
      <c r="S285" s="2" t="s">
        <v>34</v>
      </c>
      <c r="T285" s="147">
        <v>6.1890000000000001</v>
      </c>
      <c r="U285" s="2" t="s">
        <v>2287</v>
      </c>
      <c r="V285" s="160">
        <v>6.0699999999999997E-2</v>
      </c>
      <c r="W285" s="162">
        <v>5.0209999999999998E-2</v>
      </c>
      <c r="X285" s="4" t="s">
        <v>438</v>
      </c>
      <c r="Y285" s="4" t="s">
        <v>138</v>
      </c>
      <c r="Z285" s="147">
        <v>2527229</v>
      </c>
      <c r="AA285" s="156">
        <v>1</v>
      </c>
      <c r="AB285" s="173">
        <v>106.87</v>
      </c>
      <c r="AD285" s="147">
        <v>2700.85</v>
      </c>
      <c r="AG285" s="2" t="s">
        <v>36</v>
      </c>
      <c r="AH285" s="162">
        <v>4.019E-3</v>
      </c>
      <c r="AI285" s="162">
        <v>1.1238928047124E-2</v>
      </c>
      <c r="AJ285" s="162">
        <v>1.08698106109509E-3</v>
      </c>
    </row>
    <row r="286" spans="1:36">
      <c r="A286" s="2">
        <v>424</v>
      </c>
      <c r="B286" s="2">
        <v>7228</v>
      </c>
      <c r="C286" s="2" t="s">
        <v>1821</v>
      </c>
      <c r="D286" s="2" t="s">
        <v>1822</v>
      </c>
      <c r="E286" s="4" t="s">
        <v>1359</v>
      </c>
      <c r="F286" s="2" t="s">
        <v>2288</v>
      </c>
      <c r="G286" s="2" t="s">
        <v>2289</v>
      </c>
      <c r="H286" s="2" t="s">
        <v>346</v>
      </c>
      <c r="I286" s="2" t="s">
        <v>993</v>
      </c>
      <c r="J286" s="2" t="s">
        <v>30</v>
      </c>
      <c r="K286" s="2" t="s">
        <v>30</v>
      </c>
      <c r="L286" s="2" t="s">
        <v>352</v>
      </c>
      <c r="M286" s="2" t="s">
        <v>41</v>
      </c>
      <c r="N286" s="2" t="s">
        <v>489</v>
      </c>
      <c r="O286" s="2" t="s">
        <v>138</v>
      </c>
      <c r="P286" s="2" t="s">
        <v>2067</v>
      </c>
      <c r="Q286" s="2" t="s">
        <v>440</v>
      </c>
      <c r="R286" s="2" t="s">
        <v>432</v>
      </c>
      <c r="S286" s="2" t="s">
        <v>34</v>
      </c>
      <c r="T286" s="147">
        <v>4.8819999999999997</v>
      </c>
      <c r="U286" s="2" t="s">
        <v>2233</v>
      </c>
      <c r="V286" s="160">
        <v>5.4800000000000001E-2</v>
      </c>
      <c r="W286" s="162">
        <v>4.8259999999999997E-2</v>
      </c>
      <c r="X286" s="4" t="s">
        <v>438</v>
      </c>
      <c r="Y286" s="4" t="s">
        <v>138</v>
      </c>
      <c r="Z286" s="147">
        <v>2160000</v>
      </c>
      <c r="AA286" s="156">
        <v>1</v>
      </c>
      <c r="AB286" s="173">
        <v>103.44</v>
      </c>
      <c r="AD286" s="147">
        <v>2234.3040000000001</v>
      </c>
      <c r="AG286" s="2" t="s">
        <v>36</v>
      </c>
      <c r="AH286" s="162">
        <v>7.1999999999999998E-3</v>
      </c>
      <c r="AI286" s="162">
        <v>9.2975120092180195E-3</v>
      </c>
      <c r="AJ286" s="162">
        <v>8.9921560374348303E-4</v>
      </c>
    </row>
    <row r="287" spans="1:36">
      <c r="A287" s="2">
        <v>424</v>
      </c>
      <c r="B287" s="2">
        <v>7228</v>
      </c>
      <c r="C287" s="2" t="s">
        <v>1821</v>
      </c>
      <c r="D287" s="2" t="s">
        <v>1822</v>
      </c>
      <c r="E287" s="4" t="s">
        <v>1359</v>
      </c>
      <c r="F287" s="2" t="s">
        <v>2290</v>
      </c>
      <c r="G287" s="2" t="s">
        <v>2291</v>
      </c>
      <c r="H287" s="2" t="s">
        <v>346</v>
      </c>
      <c r="I287" s="2" t="s">
        <v>993</v>
      </c>
      <c r="J287" s="2" t="s">
        <v>30</v>
      </c>
      <c r="K287" s="2" t="s">
        <v>30</v>
      </c>
      <c r="L287" s="2" t="s">
        <v>352</v>
      </c>
      <c r="M287" s="2" t="s">
        <v>31</v>
      </c>
      <c r="N287" s="2" t="s">
        <v>489</v>
      </c>
      <c r="O287" s="2" t="s">
        <v>138</v>
      </c>
      <c r="P287" s="2" t="s">
        <v>2067</v>
      </c>
      <c r="Q287" s="2" t="s">
        <v>440</v>
      </c>
      <c r="R287" s="2" t="s">
        <v>432</v>
      </c>
      <c r="S287" s="2" t="s">
        <v>34</v>
      </c>
      <c r="T287" s="147">
        <v>6.5540000000000003</v>
      </c>
      <c r="U287" s="2" t="s">
        <v>2188</v>
      </c>
      <c r="V287" s="160">
        <v>5.2900000000000003E-2</v>
      </c>
      <c r="W287" s="162">
        <v>5.169E-2</v>
      </c>
      <c r="X287" s="4" t="s">
        <v>438</v>
      </c>
      <c r="Y287" s="4" t="s">
        <v>138</v>
      </c>
      <c r="Z287" s="147">
        <v>3699808</v>
      </c>
      <c r="AA287" s="156">
        <v>1</v>
      </c>
      <c r="AB287" s="173">
        <v>101.2</v>
      </c>
      <c r="AD287" s="147">
        <v>3744.2060000000001</v>
      </c>
      <c r="AG287" s="2" t="s">
        <v>36</v>
      </c>
      <c r="AH287" s="162">
        <v>6.7330000000000003E-3</v>
      </c>
      <c r="AI287" s="162">
        <v>1.5580600233246001E-2</v>
      </c>
      <c r="AJ287" s="162">
        <v>1.50688902918691E-3</v>
      </c>
    </row>
    <row r="288" spans="1:36">
      <c r="A288" s="2">
        <v>424</v>
      </c>
      <c r="B288" s="2">
        <v>7228</v>
      </c>
      <c r="C288" s="2" t="s">
        <v>2292</v>
      </c>
      <c r="D288" s="2" t="s">
        <v>2293</v>
      </c>
      <c r="E288" s="4" t="s">
        <v>1359</v>
      </c>
      <c r="F288" s="2" t="s">
        <v>2294</v>
      </c>
      <c r="G288" s="2" t="s">
        <v>2295</v>
      </c>
      <c r="H288" s="2" t="s">
        <v>346</v>
      </c>
      <c r="I288" s="2" t="s">
        <v>196</v>
      </c>
      <c r="J288" s="2" t="s">
        <v>30</v>
      </c>
      <c r="K288" s="2" t="s">
        <v>30</v>
      </c>
      <c r="L288" s="2" t="s">
        <v>352</v>
      </c>
      <c r="M288" s="2" t="s">
        <v>41</v>
      </c>
      <c r="N288" s="2" t="s">
        <v>489</v>
      </c>
      <c r="O288" s="2" t="s">
        <v>138</v>
      </c>
      <c r="P288" s="2" t="s">
        <v>2076</v>
      </c>
      <c r="Q288" s="2" t="s">
        <v>194</v>
      </c>
      <c r="R288" s="2" t="s">
        <v>432</v>
      </c>
      <c r="S288" s="2" t="s">
        <v>34</v>
      </c>
      <c r="T288" s="147">
        <v>5.1100000000000003</v>
      </c>
      <c r="U288" s="2" t="s">
        <v>2296</v>
      </c>
      <c r="V288" s="160">
        <v>9.7000000000000003E-3</v>
      </c>
      <c r="W288" s="162">
        <v>3.2030000000000003E-2</v>
      </c>
      <c r="X288" s="4" t="s">
        <v>438</v>
      </c>
      <c r="Y288" s="4" t="s">
        <v>138</v>
      </c>
      <c r="Z288" s="147">
        <v>3494117.65</v>
      </c>
      <c r="AA288" s="156">
        <v>1</v>
      </c>
      <c r="AB288" s="173">
        <v>103.36</v>
      </c>
      <c r="AD288" s="147">
        <v>3611.52</v>
      </c>
      <c r="AG288" s="2" t="s">
        <v>36</v>
      </c>
      <c r="AH288" s="162">
        <v>5.8060000000000004E-3</v>
      </c>
      <c r="AI288" s="162">
        <v>1.5028461032963999E-2</v>
      </c>
      <c r="AJ288" s="162">
        <v>1.45348848677945E-3</v>
      </c>
    </row>
    <row r="289" spans="1:36">
      <c r="A289" s="2">
        <v>424</v>
      </c>
      <c r="B289" s="2">
        <v>7228</v>
      </c>
      <c r="C289" s="2" t="s">
        <v>2297</v>
      </c>
      <c r="D289" s="2" t="s">
        <v>2298</v>
      </c>
      <c r="E289" s="4" t="s">
        <v>1359</v>
      </c>
      <c r="F289" s="2" t="s">
        <v>2433</v>
      </c>
      <c r="G289" s="2" t="s">
        <v>2434</v>
      </c>
      <c r="H289" s="2" t="s">
        <v>346</v>
      </c>
      <c r="I289" s="2" t="s">
        <v>196</v>
      </c>
      <c r="J289" s="2" t="s">
        <v>30</v>
      </c>
      <c r="K289" s="2" t="s">
        <v>30</v>
      </c>
      <c r="L289" s="2" t="s">
        <v>352</v>
      </c>
      <c r="M289" s="2" t="s">
        <v>41</v>
      </c>
      <c r="N289" s="2" t="s">
        <v>473</v>
      </c>
      <c r="O289" s="2" t="s">
        <v>138</v>
      </c>
      <c r="P289" s="2" t="s">
        <v>193</v>
      </c>
      <c r="Q289" s="2" t="s">
        <v>194</v>
      </c>
      <c r="R289" s="2" t="s">
        <v>432</v>
      </c>
      <c r="S289" s="2" t="s">
        <v>34</v>
      </c>
      <c r="T289" s="147">
        <v>4.9790000000000001</v>
      </c>
      <c r="U289" s="2" t="s">
        <v>2435</v>
      </c>
      <c r="V289" s="160">
        <v>2E-3</v>
      </c>
      <c r="W289" s="162">
        <v>2.6159999999999999E-2</v>
      </c>
      <c r="X289" s="4" t="s">
        <v>438</v>
      </c>
      <c r="Y289" s="4" t="s">
        <v>138</v>
      </c>
      <c r="Z289" s="147">
        <v>2400000</v>
      </c>
      <c r="AA289" s="156">
        <v>1</v>
      </c>
      <c r="AB289" s="173">
        <v>104.05</v>
      </c>
      <c r="AC289" s="147">
        <v>5.6230000000000002</v>
      </c>
      <c r="AD289" s="147">
        <v>2502.8229999999999</v>
      </c>
      <c r="AG289" s="2" t="s">
        <v>36</v>
      </c>
      <c r="AH289" s="162">
        <v>6.9399999999999996E-4</v>
      </c>
      <c r="AI289" s="162">
        <v>1.0414890228624799E-2</v>
      </c>
      <c r="AJ289" s="162">
        <v>1.00728364701974E-3</v>
      </c>
    </row>
    <row r="290" spans="1:36">
      <c r="A290" s="2">
        <v>424</v>
      </c>
      <c r="B290" s="2">
        <v>7228</v>
      </c>
      <c r="C290" s="2" t="s">
        <v>2297</v>
      </c>
      <c r="D290" s="2" t="s">
        <v>2298</v>
      </c>
      <c r="E290" s="4" t="s">
        <v>1359</v>
      </c>
      <c r="F290" s="2" t="s">
        <v>2299</v>
      </c>
      <c r="G290" s="2" t="s">
        <v>2300</v>
      </c>
      <c r="H290" s="2" t="s">
        <v>346</v>
      </c>
      <c r="I290" s="2" t="s">
        <v>196</v>
      </c>
      <c r="J290" s="2" t="s">
        <v>30</v>
      </c>
      <c r="K290" s="2" t="s">
        <v>30</v>
      </c>
      <c r="L290" s="2" t="s">
        <v>352</v>
      </c>
      <c r="M290" s="2" t="s">
        <v>41</v>
      </c>
      <c r="N290" s="2" t="s">
        <v>473</v>
      </c>
      <c r="O290" s="2" t="s">
        <v>138</v>
      </c>
      <c r="P290" s="2" t="s">
        <v>1370</v>
      </c>
      <c r="Q290" s="2" t="s">
        <v>194</v>
      </c>
      <c r="R290" s="2" t="s">
        <v>432</v>
      </c>
      <c r="S290" s="2" t="s">
        <v>34</v>
      </c>
      <c r="T290" s="147">
        <v>3.7949999999999999</v>
      </c>
      <c r="U290" s="2" t="s">
        <v>2301</v>
      </c>
      <c r="V290" s="160">
        <v>3.3599999999999998E-2</v>
      </c>
      <c r="W290" s="162">
        <v>2.733E-2</v>
      </c>
      <c r="X290" s="4" t="s">
        <v>438</v>
      </c>
      <c r="Y290" s="4" t="s">
        <v>138</v>
      </c>
      <c r="Z290" s="147">
        <v>2550000</v>
      </c>
      <c r="AA290" s="156">
        <v>1</v>
      </c>
      <c r="AB290" s="173">
        <v>107.56</v>
      </c>
      <c r="AD290" s="147">
        <v>2742.78</v>
      </c>
      <c r="AG290" s="2" t="s">
        <v>36</v>
      </c>
      <c r="AH290" s="162">
        <v>2.1849999999999999E-3</v>
      </c>
      <c r="AI290" s="162">
        <v>1.14134110616295E-2</v>
      </c>
      <c r="AJ290" s="162">
        <v>1.10385631213817E-3</v>
      </c>
    </row>
    <row r="291" spans="1:36">
      <c r="A291" s="2">
        <v>424</v>
      </c>
      <c r="B291" s="2">
        <v>7228</v>
      </c>
      <c r="C291" s="2" t="s">
        <v>2297</v>
      </c>
      <c r="D291" s="2" t="s">
        <v>2298</v>
      </c>
      <c r="E291" s="4" t="s">
        <v>1359</v>
      </c>
      <c r="F291" s="2" t="s">
        <v>2302</v>
      </c>
      <c r="G291" s="2" t="s">
        <v>2303</v>
      </c>
      <c r="H291" s="2" t="s">
        <v>346</v>
      </c>
      <c r="I291" s="2" t="s">
        <v>196</v>
      </c>
      <c r="J291" s="2" t="s">
        <v>30</v>
      </c>
      <c r="K291" s="2" t="s">
        <v>30</v>
      </c>
      <c r="L291" s="2" t="s">
        <v>352</v>
      </c>
      <c r="M291" s="2" t="s">
        <v>41</v>
      </c>
      <c r="N291" s="2" t="s">
        <v>473</v>
      </c>
      <c r="O291" s="2" t="s">
        <v>138</v>
      </c>
      <c r="P291" s="2" t="s">
        <v>1370</v>
      </c>
      <c r="Q291" s="2" t="s">
        <v>194</v>
      </c>
      <c r="R291" s="2" t="s">
        <v>432</v>
      </c>
      <c r="S291" s="2" t="s">
        <v>34</v>
      </c>
      <c r="T291" s="147">
        <v>4.9470000000000001</v>
      </c>
      <c r="U291" s="2" t="s">
        <v>2304</v>
      </c>
      <c r="V291" s="160">
        <v>3.3500000000000002E-2</v>
      </c>
      <c r="W291" s="162">
        <v>2.9909999999999999E-2</v>
      </c>
      <c r="X291" s="4" t="s">
        <v>438</v>
      </c>
      <c r="Y291" s="4" t="s">
        <v>138</v>
      </c>
      <c r="Z291" s="147">
        <v>3630000</v>
      </c>
      <c r="AA291" s="156">
        <v>1</v>
      </c>
      <c r="AB291" s="173">
        <v>105.14</v>
      </c>
      <c r="AD291" s="147">
        <v>3816.5819999999999</v>
      </c>
      <c r="AG291" s="2" t="s">
        <v>36</v>
      </c>
      <c r="AH291" s="162">
        <v>4.2690000000000002E-3</v>
      </c>
      <c r="AI291" s="162">
        <v>1.58817765976185E-2</v>
      </c>
      <c r="AJ291" s="162">
        <v>1.5360175192661799E-3</v>
      </c>
    </row>
    <row r="292" spans="1:36">
      <c r="A292" s="2">
        <v>424</v>
      </c>
      <c r="B292" s="2">
        <v>7228</v>
      </c>
      <c r="C292" s="2" t="s">
        <v>2297</v>
      </c>
      <c r="D292" s="2" t="s">
        <v>2298</v>
      </c>
      <c r="E292" s="4" t="s">
        <v>1359</v>
      </c>
      <c r="F292" s="2" t="s">
        <v>2305</v>
      </c>
      <c r="G292" s="2" t="s">
        <v>2306</v>
      </c>
      <c r="H292" s="2" t="s">
        <v>346</v>
      </c>
      <c r="I292" s="2" t="s">
        <v>196</v>
      </c>
      <c r="J292" s="2" t="s">
        <v>30</v>
      </c>
      <c r="K292" s="2" t="s">
        <v>30</v>
      </c>
      <c r="L292" s="2" t="s">
        <v>352</v>
      </c>
      <c r="M292" s="2" t="s">
        <v>41</v>
      </c>
      <c r="N292" s="2" t="s">
        <v>473</v>
      </c>
      <c r="O292" s="2" t="s">
        <v>138</v>
      </c>
      <c r="P292" s="2" t="s">
        <v>193</v>
      </c>
      <c r="Q292" s="2" t="s">
        <v>194</v>
      </c>
      <c r="R292" s="2" t="s">
        <v>432</v>
      </c>
      <c r="S292" s="2" t="s">
        <v>34</v>
      </c>
      <c r="T292" s="147">
        <v>4.6539999999999999</v>
      </c>
      <c r="U292" s="2" t="s">
        <v>2307</v>
      </c>
      <c r="V292" s="160">
        <v>2.2013000000000001E-2</v>
      </c>
      <c r="W292" s="162">
        <v>2.3130000000000001E-2</v>
      </c>
      <c r="X292" s="4" t="s">
        <v>438</v>
      </c>
      <c r="Y292" s="4" t="s">
        <v>138</v>
      </c>
      <c r="Z292" s="147">
        <v>4000000</v>
      </c>
      <c r="AA292" s="156">
        <v>1</v>
      </c>
      <c r="AB292" s="173">
        <v>122.31</v>
      </c>
      <c r="AD292" s="147">
        <v>4892.3999999999996</v>
      </c>
      <c r="AG292" s="2" t="s">
        <v>36</v>
      </c>
      <c r="AH292" s="162">
        <v>5.6990000000000001E-3</v>
      </c>
      <c r="AI292" s="162">
        <v>2.0358531226681E-2</v>
      </c>
      <c r="AJ292" s="162">
        <v>1.9689900836030402E-3</v>
      </c>
    </row>
    <row r="293" spans="1:36">
      <c r="A293" s="2">
        <v>424</v>
      </c>
      <c r="B293" s="2">
        <v>7228</v>
      </c>
      <c r="C293" s="2" t="s">
        <v>1832</v>
      </c>
      <c r="D293" s="2" t="s">
        <v>1833</v>
      </c>
      <c r="E293" s="4" t="s">
        <v>1359</v>
      </c>
      <c r="F293" s="2" t="s">
        <v>2308</v>
      </c>
      <c r="G293" s="2" t="s">
        <v>2309</v>
      </c>
      <c r="H293" s="2" t="s">
        <v>346</v>
      </c>
      <c r="I293" s="2" t="s">
        <v>196</v>
      </c>
      <c r="J293" s="2" t="s">
        <v>30</v>
      </c>
      <c r="K293" s="2" t="s">
        <v>30</v>
      </c>
      <c r="L293" s="2" t="s">
        <v>352</v>
      </c>
      <c r="M293" s="2" t="s">
        <v>41</v>
      </c>
      <c r="N293" s="2" t="s">
        <v>489</v>
      </c>
      <c r="O293" s="2" t="s">
        <v>138</v>
      </c>
      <c r="P293" s="2" t="s">
        <v>2093</v>
      </c>
      <c r="Q293" s="2" t="s">
        <v>194</v>
      </c>
      <c r="R293" s="2" t="s">
        <v>432</v>
      </c>
      <c r="S293" s="2" t="s">
        <v>34</v>
      </c>
      <c r="T293" s="147">
        <v>3.7440000000000002</v>
      </c>
      <c r="U293" s="2" t="s">
        <v>2310</v>
      </c>
      <c r="V293" s="160">
        <v>1.43E-2</v>
      </c>
      <c r="W293" s="162">
        <v>2.81E-2</v>
      </c>
      <c r="X293" s="4" t="s">
        <v>438</v>
      </c>
      <c r="Y293" s="4" t="s">
        <v>138</v>
      </c>
      <c r="Z293" s="147">
        <v>2966043.96</v>
      </c>
      <c r="AA293" s="156">
        <v>1</v>
      </c>
      <c r="AB293" s="173">
        <v>111.28</v>
      </c>
      <c r="AC293" s="147">
        <v>63.667000000000002</v>
      </c>
      <c r="AD293" s="147">
        <v>3364.2809999999999</v>
      </c>
      <c r="AG293" s="2" t="s">
        <v>36</v>
      </c>
      <c r="AH293" s="162">
        <v>1.5380000000000001E-3</v>
      </c>
      <c r="AI293" s="162">
        <v>1.39996362892364E-2</v>
      </c>
      <c r="AJ293" s="162">
        <v>1.3539849570007401E-3</v>
      </c>
    </row>
    <row r="294" spans="1:36">
      <c r="A294" s="2">
        <v>424</v>
      </c>
      <c r="B294" s="2">
        <v>7228</v>
      </c>
      <c r="C294" s="2" t="s">
        <v>1832</v>
      </c>
      <c r="D294" s="2" t="s">
        <v>1833</v>
      </c>
      <c r="E294" s="4" t="s">
        <v>1359</v>
      </c>
      <c r="F294" s="2" t="s">
        <v>2311</v>
      </c>
      <c r="G294" s="2" t="s">
        <v>2312</v>
      </c>
      <c r="H294" s="2" t="s">
        <v>346</v>
      </c>
      <c r="I294" s="2" t="s">
        <v>196</v>
      </c>
      <c r="J294" s="2" t="s">
        <v>30</v>
      </c>
      <c r="K294" s="2" t="s">
        <v>30</v>
      </c>
      <c r="L294" s="2" t="s">
        <v>352</v>
      </c>
      <c r="M294" s="2" t="s">
        <v>41</v>
      </c>
      <c r="N294" s="2" t="s">
        <v>489</v>
      </c>
      <c r="O294" s="2" t="s">
        <v>138</v>
      </c>
      <c r="P294" s="2" t="s">
        <v>2093</v>
      </c>
      <c r="Q294" s="2" t="s">
        <v>194</v>
      </c>
      <c r="R294" s="2" t="s">
        <v>432</v>
      </c>
      <c r="S294" s="2" t="s">
        <v>34</v>
      </c>
      <c r="T294" s="147">
        <v>5.5979999999999999</v>
      </c>
      <c r="U294" s="2" t="s">
        <v>2313</v>
      </c>
      <c r="V294" s="160">
        <v>3.61E-2</v>
      </c>
      <c r="W294" s="162">
        <v>2.928E-2</v>
      </c>
      <c r="X294" s="4" t="s">
        <v>438</v>
      </c>
      <c r="Y294" s="4" t="s">
        <v>138</v>
      </c>
      <c r="Z294" s="147">
        <v>5581176.5700000003</v>
      </c>
      <c r="AA294" s="156">
        <v>1</v>
      </c>
      <c r="AB294" s="173">
        <v>111.6</v>
      </c>
      <c r="AC294" s="147">
        <v>123.842</v>
      </c>
      <c r="AD294" s="147">
        <v>6352.4350000000004</v>
      </c>
      <c r="AG294" s="2" t="s">
        <v>36</v>
      </c>
      <c r="AH294" s="162">
        <v>3.5599999999999998E-3</v>
      </c>
      <c r="AI294" s="162">
        <v>2.6434112096446898E-2</v>
      </c>
      <c r="AJ294" s="162">
        <v>2.5565942850800001E-3</v>
      </c>
    </row>
    <row r="295" spans="1:36">
      <c r="A295" s="2">
        <v>424</v>
      </c>
      <c r="B295" s="2">
        <v>7228</v>
      </c>
      <c r="C295" s="2" t="s">
        <v>1840</v>
      </c>
      <c r="D295" s="2" t="s">
        <v>1841</v>
      </c>
      <c r="E295" s="4" t="s">
        <v>1359</v>
      </c>
      <c r="F295" s="2" t="s">
        <v>2320</v>
      </c>
      <c r="G295" s="2" t="s">
        <v>2321</v>
      </c>
      <c r="H295" s="2" t="s">
        <v>346</v>
      </c>
      <c r="I295" s="2" t="s">
        <v>993</v>
      </c>
      <c r="J295" s="2" t="s">
        <v>30</v>
      </c>
      <c r="K295" s="2" t="s">
        <v>30</v>
      </c>
      <c r="L295" s="2" t="s">
        <v>352</v>
      </c>
      <c r="M295" s="2" t="s">
        <v>41</v>
      </c>
      <c r="N295" s="2" t="s">
        <v>468</v>
      </c>
      <c r="O295" s="2" t="s">
        <v>138</v>
      </c>
      <c r="P295" s="2" t="s">
        <v>2117</v>
      </c>
      <c r="Q295" s="2" t="s">
        <v>440</v>
      </c>
      <c r="R295" s="2" t="s">
        <v>432</v>
      </c>
      <c r="S295" s="2" t="s">
        <v>34</v>
      </c>
      <c r="T295" s="147">
        <v>0.73099999999999998</v>
      </c>
      <c r="U295" s="2" t="s">
        <v>2322</v>
      </c>
      <c r="V295" s="160">
        <v>0.114</v>
      </c>
      <c r="W295" s="162">
        <v>5.91E-2</v>
      </c>
      <c r="X295" s="4" t="s">
        <v>438</v>
      </c>
      <c r="Y295" s="4" t="s">
        <v>138</v>
      </c>
      <c r="Z295" s="147">
        <v>3807471.98</v>
      </c>
      <c r="AA295" s="156">
        <v>1</v>
      </c>
      <c r="AB295" s="173">
        <v>102.52</v>
      </c>
      <c r="AD295" s="147">
        <v>3903.42</v>
      </c>
      <c r="AG295" s="2" t="s">
        <v>36</v>
      </c>
      <c r="AH295" s="162">
        <v>1.5751000000000001E-2</v>
      </c>
      <c r="AI295" s="162">
        <v>1.6243132928004899E-2</v>
      </c>
      <c r="AJ295" s="162">
        <v>1.57096635831827E-3</v>
      </c>
    </row>
    <row r="296" spans="1:36">
      <c r="A296" s="2">
        <v>424</v>
      </c>
      <c r="B296" s="2">
        <v>7228</v>
      </c>
      <c r="C296" s="2" t="s">
        <v>1840</v>
      </c>
      <c r="D296" s="2" t="s">
        <v>1841</v>
      </c>
      <c r="E296" s="4" t="s">
        <v>1359</v>
      </c>
      <c r="F296" s="2" t="s">
        <v>2326</v>
      </c>
      <c r="G296" s="2" t="s">
        <v>2327</v>
      </c>
      <c r="H296" s="2" t="s">
        <v>346</v>
      </c>
      <c r="I296" s="2" t="s">
        <v>993</v>
      </c>
      <c r="J296" s="2" t="s">
        <v>30</v>
      </c>
      <c r="K296" s="2" t="s">
        <v>30</v>
      </c>
      <c r="L296" s="2" t="s">
        <v>352</v>
      </c>
      <c r="M296" s="2" t="s">
        <v>31</v>
      </c>
      <c r="N296" s="2" t="s">
        <v>468</v>
      </c>
      <c r="O296" s="2" t="s">
        <v>138</v>
      </c>
      <c r="P296" s="2" t="s">
        <v>2117</v>
      </c>
      <c r="Q296" s="2" t="s">
        <v>440</v>
      </c>
      <c r="R296" s="2" t="s">
        <v>432</v>
      </c>
      <c r="S296" s="2" t="s">
        <v>34</v>
      </c>
      <c r="T296" s="147">
        <v>3.1070000000000002</v>
      </c>
      <c r="U296" s="2" t="s">
        <v>2165</v>
      </c>
      <c r="V296" s="160">
        <v>6.4000000000000001E-2</v>
      </c>
      <c r="W296" s="162">
        <v>5.5649999999999998E-2</v>
      </c>
      <c r="X296" s="4" t="s">
        <v>438</v>
      </c>
      <c r="Y296" s="4" t="s">
        <v>138</v>
      </c>
      <c r="Z296" s="147">
        <v>2339000</v>
      </c>
      <c r="AA296" s="156">
        <v>1</v>
      </c>
      <c r="AB296" s="173">
        <v>103.33</v>
      </c>
      <c r="AD296" s="147">
        <v>2416.8890000000001</v>
      </c>
      <c r="AG296" s="2" t="s">
        <v>36</v>
      </c>
      <c r="AH296" s="162">
        <v>6.7539999999999996E-3</v>
      </c>
      <c r="AI296" s="162">
        <v>1.00572937761349E-2</v>
      </c>
      <c r="AJ296" s="162">
        <v>9.7269844727991496E-4</v>
      </c>
    </row>
    <row r="297" spans="1:36">
      <c r="A297" s="2">
        <v>424</v>
      </c>
      <c r="B297" s="2">
        <v>7228</v>
      </c>
      <c r="C297" s="2" t="s">
        <v>2328</v>
      </c>
      <c r="D297" s="2" t="s">
        <v>2329</v>
      </c>
      <c r="E297" s="4" t="s">
        <v>1359</v>
      </c>
      <c r="F297" s="2" t="s">
        <v>2330</v>
      </c>
      <c r="G297" s="2" t="s">
        <v>2331</v>
      </c>
      <c r="H297" s="2" t="s">
        <v>346</v>
      </c>
      <c r="I297" s="2" t="s">
        <v>196</v>
      </c>
      <c r="J297" s="2" t="s">
        <v>30</v>
      </c>
      <c r="K297" s="2" t="s">
        <v>30</v>
      </c>
      <c r="L297" s="2" t="s">
        <v>352</v>
      </c>
      <c r="M297" s="2" t="s">
        <v>41</v>
      </c>
      <c r="N297" s="2" t="s">
        <v>472</v>
      </c>
      <c r="O297" s="2" t="s">
        <v>138</v>
      </c>
      <c r="P297" s="2" t="s">
        <v>2332</v>
      </c>
      <c r="Q297" s="2" t="s">
        <v>440</v>
      </c>
      <c r="R297" s="2" t="s">
        <v>432</v>
      </c>
      <c r="S297" s="2" t="s">
        <v>34</v>
      </c>
      <c r="T297" s="147">
        <v>3.5459999999999998</v>
      </c>
      <c r="U297" s="2" t="s">
        <v>2333</v>
      </c>
      <c r="V297" s="160">
        <v>2.07E-2</v>
      </c>
      <c r="W297" s="162">
        <v>3.721E-2</v>
      </c>
      <c r="X297" s="4" t="s">
        <v>438</v>
      </c>
      <c r="Y297" s="4" t="s">
        <v>138</v>
      </c>
      <c r="Z297" s="147">
        <v>2963703.46</v>
      </c>
      <c r="AA297" s="156">
        <v>1</v>
      </c>
      <c r="AB297" s="173">
        <v>107.9</v>
      </c>
      <c r="AD297" s="147">
        <v>3197.8359999999998</v>
      </c>
      <c r="AG297" s="2" t="s">
        <v>36</v>
      </c>
      <c r="AH297" s="162">
        <v>7.1009999999999997E-3</v>
      </c>
      <c r="AI297" s="162">
        <v>1.33070159313544E-2</v>
      </c>
      <c r="AJ297" s="162">
        <v>1.28699767775222E-3</v>
      </c>
    </row>
    <row r="298" spans="1:36">
      <c r="A298" s="2">
        <v>424</v>
      </c>
      <c r="B298" s="2">
        <v>7228</v>
      </c>
      <c r="C298" s="2" t="s">
        <v>2334</v>
      </c>
      <c r="D298" s="2" t="s">
        <v>2335</v>
      </c>
      <c r="E298" s="4" t="s">
        <v>1359</v>
      </c>
      <c r="F298" s="2" t="s">
        <v>2336</v>
      </c>
      <c r="G298" s="2" t="s">
        <v>2337</v>
      </c>
      <c r="H298" s="2" t="s">
        <v>346</v>
      </c>
      <c r="I298" s="2" t="s">
        <v>196</v>
      </c>
      <c r="J298" s="2" t="s">
        <v>30</v>
      </c>
      <c r="K298" s="2" t="s">
        <v>30</v>
      </c>
      <c r="L298" s="2" t="s">
        <v>352</v>
      </c>
      <c r="M298" s="2" t="s">
        <v>41</v>
      </c>
      <c r="N298" s="2" t="s">
        <v>503</v>
      </c>
      <c r="O298" s="2" t="s">
        <v>138</v>
      </c>
      <c r="P298" s="2" t="s">
        <v>193</v>
      </c>
      <c r="Q298" s="2" t="s">
        <v>194</v>
      </c>
      <c r="R298" s="2" t="s">
        <v>432</v>
      </c>
      <c r="S298" s="2" t="s">
        <v>34</v>
      </c>
      <c r="T298" s="147">
        <v>11.726000000000001</v>
      </c>
      <c r="U298" s="2" t="s">
        <v>2338</v>
      </c>
      <c r="V298" s="160">
        <v>2.07E-2</v>
      </c>
      <c r="W298" s="162">
        <v>2.776E-2</v>
      </c>
      <c r="X298" s="4" t="s">
        <v>438</v>
      </c>
      <c r="Y298" s="4" t="s">
        <v>138</v>
      </c>
      <c r="Z298" s="147">
        <v>2022127.66</v>
      </c>
      <c r="AA298" s="156">
        <v>1</v>
      </c>
      <c r="AB298" s="173">
        <v>106.32</v>
      </c>
      <c r="AD298" s="147">
        <v>2149.9259999999999</v>
      </c>
      <c r="AG298" s="2" t="s">
        <v>36</v>
      </c>
      <c r="AH298" s="162">
        <v>3.6999999999999999E-4</v>
      </c>
      <c r="AI298" s="162">
        <v>8.9463940426427798E-3</v>
      </c>
      <c r="AJ298" s="162">
        <v>8.6525697545818396E-4</v>
      </c>
    </row>
    <row r="299" spans="1:36">
      <c r="A299" s="2">
        <v>424</v>
      </c>
      <c r="B299" s="2">
        <v>7228</v>
      </c>
      <c r="C299" s="2" t="s">
        <v>2339</v>
      </c>
      <c r="D299" s="2" t="s">
        <v>2340</v>
      </c>
      <c r="E299" s="4" t="s">
        <v>338</v>
      </c>
      <c r="F299" s="2" t="s">
        <v>2341</v>
      </c>
      <c r="G299" s="2" t="s">
        <v>2342</v>
      </c>
      <c r="H299" s="2" t="s">
        <v>346</v>
      </c>
      <c r="I299" s="2" t="s">
        <v>993</v>
      </c>
      <c r="J299" s="2" t="s">
        <v>30</v>
      </c>
      <c r="K299" s="2" t="s">
        <v>30</v>
      </c>
      <c r="L299" s="2" t="s">
        <v>352</v>
      </c>
      <c r="M299" s="2" t="s">
        <v>31</v>
      </c>
      <c r="N299" s="2" t="s">
        <v>479</v>
      </c>
      <c r="O299" s="2" t="s">
        <v>138</v>
      </c>
      <c r="P299" s="2" t="s">
        <v>2343</v>
      </c>
      <c r="Q299" s="2" t="s">
        <v>194</v>
      </c>
      <c r="R299" s="2" t="s">
        <v>432</v>
      </c>
      <c r="S299" s="2" t="s">
        <v>34</v>
      </c>
      <c r="T299" s="147">
        <v>4.0060000000000002</v>
      </c>
      <c r="U299" s="2" t="s">
        <v>2344</v>
      </c>
      <c r="V299" s="160">
        <v>0.06</v>
      </c>
      <c r="W299" s="162">
        <v>5.8369999999999998E-2</v>
      </c>
      <c r="X299" s="4" t="s">
        <v>438</v>
      </c>
      <c r="Y299" s="4" t="s">
        <v>138</v>
      </c>
      <c r="Z299" s="147">
        <v>2900000</v>
      </c>
      <c r="AA299" s="156">
        <v>1</v>
      </c>
      <c r="AB299" s="173">
        <v>100.97</v>
      </c>
      <c r="AD299" s="147">
        <v>2928.13</v>
      </c>
      <c r="AG299" s="2" t="s">
        <v>36</v>
      </c>
      <c r="AH299" s="162">
        <v>3.6110000000000001E-3</v>
      </c>
      <c r="AI299" s="162">
        <v>1.2184699951104E-2</v>
      </c>
      <c r="AJ299" s="162">
        <v>1.1784520753619001E-3</v>
      </c>
    </row>
    <row r="300" spans="1:36">
      <c r="A300" s="2">
        <v>424</v>
      </c>
      <c r="B300" s="2">
        <v>7228</v>
      </c>
      <c r="C300" s="2" t="s">
        <v>2339</v>
      </c>
      <c r="D300" s="2" t="s">
        <v>2340</v>
      </c>
      <c r="E300" s="4" t="s">
        <v>338</v>
      </c>
      <c r="F300" s="2" t="s">
        <v>2345</v>
      </c>
      <c r="G300" s="2" t="s">
        <v>2346</v>
      </c>
      <c r="H300" s="2" t="s">
        <v>346</v>
      </c>
      <c r="I300" s="2" t="s">
        <v>993</v>
      </c>
      <c r="J300" s="2" t="s">
        <v>30</v>
      </c>
      <c r="K300" s="2" t="s">
        <v>30</v>
      </c>
      <c r="L300" s="2" t="s">
        <v>352</v>
      </c>
      <c r="M300" s="2" t="s">
        <v>31</v>
      </c>
      <c r="N300" s="2" t="s">
        <v>479</v>
      </c>
      <c r="O300" s="2" t="s">
        <v>138</v>
      </c>
      <c r="P300" s="2" t="s">
        <v>2215</v>
      </c>
      <c r="Q300" s="2" t="s">
        <v>194</v>
      </c>
      <c r="R300" s="2" t="s">
        <v>432</v>
      </c>
      <c r="S300" s="2" t="s">
        <v>34</v>
      </c>
      <c r="T300" s="147">
        <v>3.129</v>
      </c>
      <c r="U300" s="2" t="s">
        <v>2347</v>
      </c>
      <c r="V300" s="160">
        <v>6.7000000000000004E-2</v>
      </c>
      <c r="W300" s="162">
        <v>5.1139999999999998E-2</v>
      </c>
      <c r="X300" s="4" t="s">
        <v>438</v>
      </c>
      <c r="Y300" s="4" t="s">
        <v>138</v>
      </c>
      <c r="Z300" s="147">
        <v>1425000</v>
      </c>
      <c r="AA300" s="156">
        <v>1</v>
      </c>
      <c r="AB300" s="173">
        <v>106.88</v>
      </c>
      <c r="AD300" s="147">
        <v>1523.04</v>
      </c>
      <c r="AG300" s="2" t="s">
        <v>36</v>
      </c>
      <c r="AH300" s="162">
        <v>1.5659999999999999E-3</v>
      </c>
      <c r="AI300" s="162">
        <v>6.33776007674847E-3</v>
      </c>
      <c r="AJ300" s="162">
        <v>6.1296105325214204E-4</v>
      </c>
    </row>
    <row r="301" spans="1:36">
      <c r="A301" s="2">
        <v>424</v>
      </c>
      <c r="B301" s="2">
        <v>7228</v>
      </c>
      <c r="C301" s="2" t="s">
        <v>2348</v>
      </c>
      <c r="D301" s="2" t="s">
        <v>2349</v>
      </c>
      <c r="E301" s="4" t="s">
        <v>1359</v>
      </c>
      <c r="F301" s="2" t="s">
        <v>2350</v>
      </c>
      <c r="G301" s="2" t="s">
        <v>2351</v>
      </c>
      <c r="H301" s="2" t="s">
        <v>346</v>
      </c>
      <c r="I301" s="2" t="s">
        <v>993</v>
      </c>
      <c r="J301" s="2" t="s">
        <v>30</v>
      </c>
      <c r="K301" s="2" t="s">
        <v>30</v>
      </c>
      <c r="L301" s="2" t="s">
        <v>352</v>
      </c>
      <c r="M301" s="2" t="s">
        <v>31</v>
      </c>
      <c r="N301" s="2" t="s">
        <v>506</v>
      </c>
      <c r="O301" s="2" t="s">
        <v>138</v>
      </c>
      <c r="P301" s="2" t="s">
        <v>435</v>
      </c>
      <c r="Q301" s="2" t="s">
        <v>435</v>
      </c>
      <c r="R301" s="2" t="s">
        <v>435</v>
      </c>
      <c r="S301" s="2" t="s">
        <v>34</v>
      </c>
      <c r="T301" s="147">
        <v>3.823</v>
      </c>
      <c r="U301" s="2" t="s">
        <v>2352</v>
      </c>
      <c r="V301" s="160">
        <v>5.8999999999999997E-2</v>
      </c>
      <c r="W301" s="162">
        <v>5.4179999999999999E-2</v>
      </c>
      <c r="X301" s="4" t="s">
        <v>438</v>
      </c>
      <c r="Y301" s="4" t="s">
        <v>138</v>
      </c>
      <c r="Z301" s="147">
        <v>3052000</v>
      </c>
      <c r="AA301" s="156">
        <v>1</v>
      </c>
      <c r="AB301" s="173">
        <v>103.91</v>
      </c>
      <c r="AD301" s="147">
        <v>3171.3330000000001</v>
      </c>
      <c r="AG301" s="2" t="s">
        <v>36</v>
      </c>
      <c r="AH301" s="162">
        <v>6.2760000000000003E-3</v>
      </c>
      <c r="AI301" s="162">
        <v>1.31967308442503E-2</v>
      </c>
      <c r="AJ301" s="162">
        <v>1.2763313757258401E-3</v>
      </c>
    </row>
    <row r="302" spans="1:36">
      <c r="A302" s="2">
        <v>424</v>
      </c>
      <c r="B302" s="2">
        <v>7228</v>
      </c>
      <c r="C302" s="2" t="s">
        <v>2353</v>
      </c>
      <c r="D302" s="2" t="s">
        <v>2354</v>
      </c>
      <c r="E302" s="4" t="s">
        <v>1359</v>
      </c>
      <c r="F302" s="2" t="s">
        <v>2355</v>
      </c>
      <c r="G302" s="2" t="s">
        <v>2356</v>
      </c>
      <c r="H302" s="2" t="s">
        <v>346</v>
      </c>
      <c r="I302" s="2" t="s">
        <v>993</v>
      </c>
      <c r="J302" s="2" t="s">
        <v>30</v>
      </c>
      <c r="K302" s="2" t="s">
        <v>30</v>
      </c>
      <c r="L302" s="2" t="s">
        <v>352</v>
      </c>
      <c r="M302" s="2" t="s">
        <v>41</v>
      </c>
      <c r="N302" s="2" t="s">
        <v>466</v>
      </c>
      <c r="O302" s="2" t="s">
        <v>138</v>
      </c>
      <c r="P302" s="2" t="s">
        <v>2117</v>
      </c>
      <c r="Q302" s="2" t="s">
        <v>440</v>
      </c>
      <c r="R302" s="2" t="s">
        <v>432</v>
      </c>
      <c r="S302" s="2" t="s">
        <v>34</v>
      </c>
      <c r="T302" s="147">
        <v>3.2570000000000001</v>
      </c>
      <c r="U302" s="2" t="s">
        <v>2344</v>
      </c>
      <c r="V302" s="160">
        <v>6.9500000000000006E-2</v>
      </c>
      <c r="W302" s="162">
        <v>5.2350000000000001E-2</v>
      </c>
      <c r="X302" s="4" t="s">
        <v>438</v>
      </c>
      <c r="Y302" s="4" t="s">
        <v>138</v>
      </c>
      <c r="Z302" s="147">
        <v>2090000</v>
      </c>
      <c r="AA302" s="156">
        <v>1</v>
      </c>
      <c r="AB302" s="173">
        <v>105.78</v>
      </c>
      <c r="AD302" s="147">
        <v>2210.8020000000001</v>
      </c>
      <c r="AG302" s="2" t="s">
        <v>36</v>
      </c>
      <c r="AH302" s="162">
        <v>2.6029999999999998E-3</v>
      </c>
      <c r="AI302" s="162">
        <v>9.1997141593101097E-3</v>
      </c>
      <c r="AJ302" s="162">
        <v>8.8975701390110805E-4</v>
      </c>
    </row>
    <row r="303" spans="1:36">
      <c r="A303" s="2">
        <v>424</v>
      </c>
      <c r="B303" s="2">
        <v>7228</v>
      </c>
      <c r="C303" s="2" t="s">
        <v>2360</v>
      </c>
      <c r="D303" s="2" t="s">
        <v>2361</v>
      </c>
      <c r="E303" s="4" t="s">
        <v>339</v>
      </c>
      <c r="F303" s="2" t="s">
        <v>2362</v>
      </c>
      <c r="G303" s="2" t="s">
        <v>2363</v>
      </c>
      <c r="H303" s="2" t="s">
        <v>346</v>
      </c>
      <c r="I303" s="2" t="s">
        <v>993</v>
      </c>
      <c r="J303" s="2" t="s">
        <v>30</v>
      </c>
      <c r="K303" s="2" t="s">
        <v>30</v>
      </c>
      <c r="L303" s="2" t="s">
        <v>352</v>
      </c>
      <c r="M303" s="2" t="s">
        <v>31</v>
      </c>
      <c r="N303" s="2" t="s">
        <v>490</v>
      </c>
      <c r="O303" s="2" t="s">
        <v>138</v>
      </c>
      <c r="P303" s="2" t="s">
        <v>2093</v>
      </c>
      <c r="Q303" s="2" t="s">
        <v>194</v>
      </c>
      <c r="R303" s="2" t="s">
        <v>432</v>
      </c>
      <c r="S303" s="2" t="s">
        <v>34</v>
      </c>
      <c r="T303" s="147">
        <v>3.3980000000000001</v>
      </c>
      <c r="U303" s="2" t="s">
        <v>2364</v>
      </c>
      <c r="V303" s="160">
        <v>6.25E-2</v>
      </c>
      <c r="W303" s="162">
        <v>5.2850000000000001E-2</v>
      </c>
      <c r="X303" s="4" t="s">
        <v>438</v>
      </c>
      <c r="Y303" s="4" t="s">
        <v>138</v>
      </c>
      <c r="Z303" s="147">
        <v>3422632</v>
      </c>
      <c r="AA303" s="156">
        <v>1</v>
      </c>
      <c r="AB303" s="173">
        <v>104.82</v>
      </c>
      <c r="AD303" s="147">
        <v>3587.6030000000001</v>
      </c>
      <c r="AG303" s="2" t="s">
        <v>36</v>
      </c>
      <c r="AH303" s="162">
        <v>6.2230000000000002E-3</v>
      </c>
      <c r="AI303" s="162">
        <v>1.4928935676375699E-2</v>
      </c>
      <c r="AJ303" s="162">
        <v>1.4438628198780801E-3</v>
      </c>
    </row>
    <row r="304" spans="1:36">
      <c r="A304" s="2">
        <v>424</v>
      </c>
      <c r="B304" s="2">
        <v>7228</v>
      </c>
      <c r="C304" s="2" t="s">
        <v>2360</v>
      </c>
      <c r="D304" s="2" t="s">
        <v>2361</v>
      </c>
      <c r="E304" s="4" t="s">
        <v>339</v>
      </c>
      <c r="F304" s="2" t="s">
        <v>2365</v>
      </c>
      <c r="G304" s="2" t="s">
        <v>2366</v>
      </c>
      <c r="H304" s="2" t="s">
        <v>346</v>
      </c>
      <c r="I304" s="2" t="s">
        <v>993</v>
      </c>
      <c r="J304" s="2" t="s">
        <v>30</v>
      </c>
      <c r="K304" s="2" t="s">
        <v>30</v>
      </c>
      <c r="L304" s="2" t="s">
        <v>352</v>
      </c>
      <c r="M304" s="2" t="s">
        <v>180</v>
      </c>
      <c r="N304" s="2" t="s">
        <v>490</v>
      </c>
      <c r="O304" s="2" t="s">
        <v>138</v>
      </c>
      <c r="P304" s="2" t="s">
        <v>1370</v>
      </c>
      <c r="Q304" s="2" t="s">
        <v>194</v>
      </c>
      <c r="R304" s="2" t="s">
        <v>432</v>
      </c>
      <c r="S304" s="2" t="s">
        <v>34</v>
      </c>
      <c r="T304" s="147">
        <v>4.4009999999999998</v>
      </c>
      <c r="U304" s="2" t="s">
        <v>2344</v>
      </c>
      <c r="V304" s="160">
        <v>2.9000000000000001E-2</v>
      </c>
      <c r="W304" s="162">
        <v>5.5690000000000003E-2</v>
      </c>
      <c r="X304" s="4" t="s">
        <v>438</v>
      </c>
      <c r="Y304" s="4" t="s">
        <v>138</v>
      </c>
      <c r="Z304" s="147">
        <v>2393000</v>
      </c>
      <c r="AA304" s="156">
        <v>1</v>
      </c>
      <c r="AB304" s="173">
        <v>101.67</v>
      </c>
      <c r="AD304" s="147">
        <v>2432.9630000000002</v>
      </c>
      <c r="AG304" s="2" t="s">
        <v>36</v>
      </c>
      <c r="AH304" s="162">
        <v>6.8370000000000002E-3</v>
      </c>
      <c r="AI304" s="162">
        <v>1.0124183477375599E-2</v>
      </c>
      <c r="AJ304" s="162">
        <v>9.7916773315185192E-4</v>
      </c>
    </row>
    <row r="305" spans="1:36">
      <c r="A305" s="2">
        <v>424</v>
      </c>
      <c r="B305" s="2">
        <v>7228</v>
      </c>
      <c r="C305" s="2" t="s">
        <v>2367</v>
      </c>
      <c r="D305" s="2" t="s">
        <v>2368</v>
      </c>
      <c r="E305" s="4" t="s">
        <v>339</v>
      </c>
      <c r="F305" s="2" t="s">
        <v>2369</v>
      </c>
      <c r="G305" s="2" t="s">
        <v>2370</v>
      </c>
      <c r="H305" s="2" t="s">
        <v>346</v>
      </c>
      <c r="I305" s="2" t="s">
        <v>993</v>
      </c>
      <c r="J305" s="2" t="s">
        <v>30</v>
      </c>
      <c r="K305" s="2" t="s">
        <v>252</v>
      </c>
      <c r="L305" s="2" t="s">
        <v>352</v>
      </c>
      <c r="M305" s="2" t="s">
        <v>41</v>
      </c>
      <c r="N305" s="2" t="s">
        <v>490</v>
      </c>
      <c r="O305" s="2" t="s">
        <v>138</v>
      </c>
      <c r="P305" s="2" t="s">
        <v>2093</v>
      </c>
      <c r="Q305" s="2" t="s">
        <v>194</v>
      </c>
      <c r="R305" s="2" t="s">
        <v>432</v>
      </c>
      <c r="S305" s="2" t="s">
        <v>34</v>
      </c>
      <c r="T305" s="147">
        <v>1.4510000000000001</v>
      </c>
      <c r="U305" s="2" t="s">
        <v>2223</v>
      </c>
      <c r="V305" s="160">
        <v>3.49E-2</v>
      </c>
      <c r="W305" s="162">
        <v>5.4579999999999997E-2</v>
      </c>
      <c r="X305" s="4" t="s">
        <v>438</v>
      </c>
      <c r="Y305" s="4" t="s">
        <v>138</v>
      </c>
      <c r="Z305" s="147">
        <v>4891529</v>
      </c>
      <c r="AA305" s="156">
        <v>1</v>
      </c>
      <c r="AB305" s="173">
        <v>97.34</v>
      </c>
      <c r="AD305" s="147">
        <v>4761.4139999999998</v>
      </c>
      <c r="AG305" s="2" t="s">
        <v>36</v>
      </c>
      <c r="AH305" s="162">
        <v>5.1729999999999996E-3</v>
      </c>
      <c r="AI305" s="162">
        <v>1.9813466252139901E-2</v>
      </c>
      <c r="AJ305" s="162">
        <v>1.9162737300586301E-3</v>
      </c>
    </row>
    <row r="306" spans="1:36">
      <c r="A306" s="2">
        <v>424</v>
      </c>
      <c r="B306" s="2">
        <v>7228</v>
      </c>
      <c r="C306" s="2" t="s">
        <v>2367</v>
      </c>
      <c r="D306" s="2" t="s">
        <v>2368</v>
      </c>
      <c r="E306" s="4" t="s">
        <v>339</v>
      </c>
      <c r="F306" s="2" t="s">
        <v>2371</v>
      </c>
      <c r="G306" s="2" t="s">
        <v>2372</v>
      </c>
      <c r="H306" s="2" t="s">
        <v>346</v>
      </c>
      <c r="I306" s="2" t="s">
        <v>993</v>
      </c>
      <c r="J306" s="2" t="s">
        <v>30</v>
      </c>
      <c r="K306" s="2" t="s">
        <v>252</v>
      </c>
      <c r="L306" s="2" t="s">
        <v>352</v>
      </c>
      <c r="M306" s="2" t="s">
        <v>31</v>
      </c>
      <c r="N306" s="2" t="s">
        <v>490</v>
      </c>
      <c r="O306" s="2" t="s">
        <v>138</v>
      </c>
      <c r="P306" s="2" t="s">
        <v>2093</v>
      </c>
      <c r="Q306" s="2" t="s">
        <v>194</v>
      </c>
      <c r="R306" s="2" t="s">
        <v>432</v>
      </c>
      <c r="S306" s="2" t="s">
        <v>34</v>
      </c>
      <c r="T306" s="147">
        <v>3.96</v>
      </c>
      <c r="U306" s="2" t="s">
        <v>2373</v>
      </c>
      <c r="V306" s="160">
        <v>6.7400000000000002E-2</v>
      </c>
      <c r="W306" s="162">
        <v>5.6840000000000002E-2</v>
      </c>
      <c r="X306" s="4" t="s">
        <v>438</v>
      </c>
      <c r="Y306" s="4" t="s">
        <v>138</v>
      </c>
      <c r="Z306" s="147">
        <v>2289000</v>
      </c>
      <c r="AA306" s="156">
        <v>1</v>
      </c>
      <c r="AB306" s="173">
        <v>104.44</v>
      </c>
      <c r="AD306" s="147">
        <v>2390.6320000000001</v>
      </c>
      <c r="AG306" s="2" t="s">
        <v>36</v>
      </c>
      <c r="AH306" s="162">
        <v>8.0319999999999992E-3</v>
      </c>
      <c r="AI306" s="162">
        <v>9.94803124848548E-3</v>
      </c>
      <c r="AJ306" s="162">
        <v>9.6213104283134705E-4</v>
      </c>
    </row>
    <row r="307" spans="1:36">
      <c r="A307" s="2">
        <v>424</v>
      </c>
      <c r="B307" s="2">
        <v>7228</v>
      </c>
      <c r="C307" s="2" t="s">
        <v>2439</v>
      </c>
      <c r="D307" s="2" t="s">
        <v>2440</v>
      </c>
      <c r="E307" s="4" t="s">
        <v>1359</v>
      </c>
      <c r="F307" s="2" t="s">
        <v>2441</v>
      </c>
      <c r="G307" s="2" t="s">
        <v>2442</v>
      </c>
      <c r="H307" s="2" t="s">
        <v>346</v>
      </c>
      <c r="I307" s="2" t="s">
        <v>993</v>
      </c>
      <c r="J307" s="2" t="s">
        <v>30</v>
      </c>
      <c r="K307" s="2" t="s">
        <v>30</v>
      </c>
      <c r="L307" s="2" t="s">
        <v>352</v>
      </c>
      <c r="M307" s="2" t="s">
        <v>41</v>
      </c>
      <c r="N307" s="2" t="s">
        <v>510</v>
      </c>
      <c r="O307" s="2" t="s">
        <v>138</v>
      </c>
      <c r="P307" s="2" t="s">
        <v>2076</v>
      </c>
      <c r="Q307" s="2" t="s">
        <v>194</v>
      </c>
      <c r="R307" s="2" t="s">
        <v>432</v>
      </c>
      <c r="S307" s="2" t="s">
        <v>34</v>
      </c>
      <c r="T307" s="147">
        <v>2.81</v>
      </c>
      <c r="U307" s="2" t="s">
        <v>2443</v>
      </c>
      <c r="V307" s="160">
        <v>4.7300000000000002E-2</v>
      </c>
      <c r="W307" s="162">
        <v>4.7199999999999999E-2</v>
      </c>
      <c r="X307" s="4" t="s">
        <v>438</v>
      </c>
      <c r="Y307" s="4" t="s">
        <v>138</v>
      </c>
      <c r="Z307" s="147">
        <v>1757500</v>
      </c>
      <c r="AA307" s="156">
        <v>1</v>
      </c>
      <c r="AB307" s="173">
        <v>100.11</v>
      </c>
      <c r="AC307" s="147">
        <v>41.564999999999998</v>
      </c>
      <c r="AD307" s="147">
        <v>1800.998</v>
      </c>
      <c r="AG307" s="2" t="s">
        <v>36</v>
      </c>
      <c r="AH307" s="162">
        <v>3.738E-3</v>
      </c>
      <c r="AI307" s="162">
        <v>7.4944151477391602E-3</v>
      </c>
      <c r="AJ307" s="162">
        <v>7.2482778565890495E-4</v>
      </c>
    </row>
    <row r="308" spans="1:36">
      <c r="A308" s="2">
        <v>424</v>
      </c>
      <c r="B308" s="2">
        <v>7228</v>
      </c>
      <c r="C308" s="2" t="s">
        <v>1856</v>
      </c>
      <c r="D308" s="2" t="s">
        <v>1857</v>
      </c>
      <c r="E308" s="4" t="s">
        <v>1359</v>
      </c>
      <c r="F308" s="2" t="s">
        <v>2374</v>
      </c>
      <c r="G308" s="2" t="s">
        <v>2375</v>
      </c>
      <c r="H308" s="2" t="s">
        <v>346</v>
      </c>
      <c r="I308" s="2" t="s">
        <v>196</v>
      </c>
      <c r="J308" s="2" t="s">
        <v>30</v>
      </c>
      <c r="K308" s="2" t="s">
        <v>30</v>
      </c>
      <c r="L308" s="2" t="s">
        <v>352</v>
      </c>
      <c r="M308" s="2" t="s">
        <v>41</v>
      </c>
      <c r="N308" s="2" t="s">
        <v>489</v>
      </c>
      <c r="O308" s="2" t="s">
        <v>138</v>
      </c>
      <c r="P308" s="2" t="s">
        <v>2376</v>
      </c>
      <c r="Q308" s="2" t="s">
        <v>440</v>
      </c>
      <c r="R308" s="2" t="s">
        <v>432</v>
      </c>
      <c r="S308" s="2" t="s">
        <v>34</v>
      </c>
      <c r="T308" s="147">
        <v>1.9570000000000001</v>
      </c>
      <c r="U308" s="2" t="s">
        <v>1449</v>
      </c>
      <c r="V308" s="160">
        <v>1.77E-2</v>
      </c>
      <c r="W308" s="162">
        <v>2.8219999999999999E-2</v>
      </c>
      <c r="X308" s="4" t="s">
        <v>438</v>
      </c>
      <c r="Y308" s="4" t="s">
        <v>138</v>
      </c>
      <c r="Z308" s="147">
        <v>2097000</v>
      </c>
      <c r="AA308" s="156">
        <v>1</v>
      </c>
      <c r="AB308" s="173">
        <v>114.73</v>
      </c>
      <c r="AD308" s="147">
        <v>2405.8879999999999</v>
      </c>
      <c r="AG308" s="2" t="s">
        <v>36</v>
      </c>
      <c r="AH308" s="162">
        <v>8.6200000000000003E-4</v>
      </c>
      <c r="AI308" s="162">
        <v>1.00115174580472E-2</v>
      </c>
      <c r="AJ308" s="162">
        <v>9.6827115754201799E-4</v>
      </c>
    </row>
    <row r="309" spans="1:36">
      <c r="A309" s="2">
        <v>424</v>
      </c>
      <c r="B309" s="2">
        <v>7228</v>
      </c>
      <c r="C309" s="2" t="s">
        <v>1856</v>
      </c>
      <c r="D309" s="2" t="s">
        <v>1857</v>
      </c>
      <c r="E309" s="4" t="s">
        <v>1359</v>
      </c>
      <c r="F309" s="2" t="s">
        <v>2377</v>
      </c>
      <c r="G309" s="2" t="s">
        <v>2378</v>
      </c>
      <c r="H309" s="2" t="s">
        <v>346</v>
      </c>
      <c r="I309" s="2" t="s">
        <v>196</v>
      </c>
      <c r="J309" s="2" t="s">
        <v>30</v>
      </c>
      <c r="K309" s="2" t="s">
        <v>30</v>
      </c>
      <c r="L309" s="2" t="s">
        <v>352</v>
      </c>
      <c r="M309" s="2" t="s">
        <v>41</v>
      </c>
      <c r="N309" s="2" t="s">
        <v>489</v>
      </c>
      <c r="O309" s="2" t="s">
        <v>138</v>
      </c>
      <c r="P309" s="2" t="s">
        <v>1463</v>
      </c>
      <c r="Q309" s="2" t="s">
        <v>194</v>
      </c>
      <c r="R309" s="2" t="s">
        <v>432</v>
      </c>
      <c r="S309" s="2" t="s">
        <v>34</v>
      </c>
      <c r="T309" s="147">
        <v>6.4160000000000004</v>
      </c>
      <c r="U309" s="2" t="s">
        <v>2379</v>
      </c>
      <c r="V309" s="160">
        <v>8.9999999999999993E-3</v>
      </c>
      <c r="W309" s="162">
        <v>2.8410000000000001E-2</v>
      </c>
      <c r="X309" s="4" t="s">
        <v>438</v>
      </c>
      <c r="Y309" s="4" t="s">
        <v>138</v>
      </c>
      <c r="Z309" s="147">
        <v>2742857.14</v>
      </c>
      <c r="AA309" s="156">
        <v>1</v>
      </c>
      <c r="AB309" s="173">
        <v>101.93</v>
      </c>
      <c r="AC309" s="147">
        <v>80.418000000000006</v>
      </c>
      <c r="AD309" s="147">
        <v>2876.2130000000002</v>
      </c>
      <c r="AG309" s="2" t="s">
        <v>36</v>
      </c>
      <c r="AH309" s="162">
        <v>1.018E-3</v>
      </c>
      <c r="AI309" s="162">
        <v>1.1968658470172901E-2</v>
      </c>
      <c r="AJ309" s="162">
        <v>1.15755746715742E-3</v>
      </c>
    </row>
    <row r="310" spans="1:36">
      <c r="A310" s="2">
        <v>424</v>
      </c>
      <c r="B310" s="2">
        <v>7228</v>
      </c>
      <c r="C310" s="2" t="s">
        <v>1856</v>
      </c>
      <c r="D310" s="2" t="s">
        <v>1857</v>
      </c>
      <c r="E310" s="4" t="s">
        <v>1359</v>
      </c>
      <c r="F310" s="2" t="s">
        <v>2380</v>
      </c>
      <c r="G310" s="2" t="s">
        <v>2381</v>
      </c>
      <c r="H310" s="2" t="s">
        <v>346</v>
      </c>
      <c r="I310" s="2" t="s">
        <v>196</v>
      </c>
      <c r="J310" s="2" t="s">
        <v>30</v>
      </c>
      <c r="K310" s="2" t="s">
        <v>30</v>
      </c>
      <c r="L310" s="2" t="s">
        <v>352</v>
      </c>
      <c r="M310" s="2" t="s">
        <v>41</v>
      </c>
      <c r="N310" s="2" t="s">
        <v>489</v>
      </c>
      <c r="O310" s="2" t="s">
        <v>138</v>
      </c>
      <c r="P310" s="2" t="s">
        <v>1463</v>
      </c>
      <c r="Q310" s="2" t="s">
        <v>194</v>
      </c>
      <c r="R310" s="2" t="s">
        <v>432</v>
      </c>
      <c r="S310" s="2" t="s">
        <v>34</v>
      </c>
      <c r="T310" s="147">
        <v>9.8800000000000008</v>
      </c>
      <c r="U310" s="2" t="s">
        <v>2382</v>
      </c>
      <c r="V310" s="160">
        <v>1.6899999999999998E-2</v>
      </c>
      <c r="W310" s="162">
        <v>2.9499999999999998E-2</v>
      </c>
      <c r="X310" s="4" t="s">
        <v>438</v>
      </c>
      <c r="Y310" s="4" t="s">
        <v>138</v>
      </c>
      <c r="Z310" s="147">
        <v>2367865</v>
      </c>
      <c r="AA310" s="156">
        <v>1</v>
      </c>
      <c r="AB310" s="173">
        <v>102.05</v>
      </c>
      <c r="AC310" s="147">
        <v>23.071000000000002</v>
      </c>
      <c r="AD310" s="147">
        <v>2439.4769999999999</v>
      </c>
      <c r="AG310" s="2" t="s">
        <v>36</v>
      </c>
      <c r="AH310" s="162">
        <v>5.4299999999999997E-4</v>
      </c>
      <c r="AI310" s="162">
        <v>1.01512910360606E-2</v>
      </c>
      <c r="AJ310" s="162">
        <v>9.8178946031119894E-4</v>
      </c>
    </row>
    <row r="311" spans="1:36">
      <c r="A311" s="2">
        <v>424</v>
      </c>
      <c r="B311" s="2">
        <v>7228</v>
      </c>
      <c r="C311" s="2" t="s">
        <v>1856</v>
      </c>
      <c r="D311" s="2" t="s">
        <v>1857</v>
      </c>
      <c r="E311" s="4" t="s">
        <v>1359</v>
      </c>
      <c r="F311" s="2" t="s">
        <v>2383</v>
      </c>
      <c r="G311" s="2" t="s">
        <v>2384</v>
      </c>
      <c r="H311" s="2" t="s">
        <v>346</v>
      </c>
      <c r="I311" s="2" t="s">
        <v>196</v>
      </c>
      <c r="J311" s="2" t="s">
        <v>30</v>
      </c>
      <c r="K311" s="2" t="s">
        <v>30</v>
      </c>
      <c r="L311" s="2" t="s">
        <v>352</v>
      </c>
      <c r="M311" s="2" t="s">
        <v>31</v>
      </c>
      <c r="N311" s="2" t="s">
        <v>489</v>
      </c>
      <c r="O311" s="2" t="s">
        <v>138</v>
      </c>
      <c r="P311" s="2" t="s">
        <v>2376</v>
      </c>
      <c r="Q311" s="2" t="s">
        <v>440</v>
      </c>
      <c r="R311" s="2" t="s">
        <v>432</v>
      </c>
      <c r="S311" s="2" t="s">
        <v>34</v>
      </c>
      <c r="T311" s="147">
        <v>11.936</v>
      </c>
      <c r="U311" s="2" t="s">
        <v>2385</v>
      </c>
      <c r="V311" s="160">
        <v>3.6700000000000003E-2</v>
      </c>
      <c r="W311" s="162">
        <v>3.1620000000000002E-2</v>
      </c>
      <c r="X311" s="4" t="s">
        <v>438</v>
      </c>
      <c r="Y311" s="4" t="s">
        <v>138</v>
      </c>
      <c r="Z311" s="147">
        <v>2400000</v>
      </c>
      <c r="AA311" s="156">
        <v>1</v>
      </c>
      <c r="AB311" s="173">
        <v>109.54</v>
      </c>
      <c r="AC311" s="147">
        <v>45.357999999999997</v>
      </c>
      <c r="AD311" s="147">
        <v>2674.3180000000002</v>
      </c>
      <c r="AG311" s="2" t="s">
        <v>36</v>
      </c>
      <c r="AH311" s="162">
        <v>7.3099999999999999E-4</v>
      </c>
      <c r="AI311" s="162">
        <v>1.1128521372433199E-2</v>
      </c>
      <c r="AJ311" s="162">
        <v>1.07630299963725E-3</v>
      </c>
    </row>
    <row r="312" spans="1:36">
      <c r="A312" s="2">
        <v>424</v>
      </c>
      <c r="B312" s="2">
        <v>7228</v>
      </c>
      <c r="C312" s="2" t="s">
        <v>1211</v>
      </c>
      <c r="D312" s="2" t="s">
        <v>1368</v>
      </c>
      <c r="E312" s="4" t="s">
        <v>1359</v>
      </c>
      <c r="F312" s="2" t="s">
        <v>2386</v>
      </c>
      <c r="G312" s="2" t="s">
        <v>2387</v>
      </c>
      <c r="H312" s="2" t="s">
        <v>346</v>
      </c>
      <c r="I312" s="2" t="s">
        <v>196</v>
      </c>
      <c r="J312" s="2" t="s">
        <v>30</v>
      </c>
      <c r="K312" s="2" t="s">
        <v>30</v>
      </c>
      <c r="L312" s="2" t="s">
        <v>352</v>
      </c>
      <c r="M312" s="2" t="s">
        <v>41</v>
      </c>
      <c r="N312" s="2" t="s">
        <v>473</v>
      </c>
      <c r="O312" s="2" t="s">
        <v>138</v>
      </c>
      <c r="P312" s="2" t="s">
        <v>1370</v>
      </c>
      <c r="Q312" s="2" t="s">
        <v>194</v>
      </c>
      <c r="R312" s="2" t="s">
        <v>432</v>
      </c>
      <c r="S312" s="2" t="s">
        <v>34</v>
      </c>
      <c r="T312" s="147">
        <v>4.0979999999999999</v>
      </c>
      <c r="U312" s="2" t="s">
        <v>2388</v>
      </c>
      <c r="V312" s="160">
        <v>3.7100000000000001E-2</v>
      </c>
      <c r="W312" s="162">
        <v>2.8670000000000001E-2</v>
      </c>
      <c r="X312" s="4" t="s">
        <v>438</v>
      </c>
      <c r="Y312" s="4" t="s">
        <v>138</v>
      </c>
      <c r="Z312" s="147">
        <v>2150000</v>
      </c>
      <c r="AA312" s="156">
        <v>1</v>
      </c>
      <c r="AB312" s="173">
        <v>110.56</v>
      </c>
      <c r="AD312" s="147">
        <v>2377.04</v>
      </c>
      <c r="AG312" s="2" t="s">
        <v>36</v>
      </c>
      <c r="AH312" s="162">
        <v>5.5970000000000004E-3</v>
      </c>
      <c r="AI312" s="162">
        <v>9.8914731148454296E-3</v>
      </c>
      <c r="AJ312" s="162">
        <v>9.5666098199815696E-4</v>
      </c>
    </row>
    <row r="313" spans="1:36">
      <c r="A313" s="2">
        <v>424</v>
      </c>
      <c r="B313" s="2">
        <v>7228</v>
      </c>
      <c r="C313" s="2" t="s">
        <v>1211</v>
      </c>
      <c r="D313" s="2" t="s">
        <v>1368</v>
      </c>
      <c r="E313" s="4" t="s">
        <v>1359</v>
      </c>
      <c r="F313" s="2" t="s">
        <v>2389</v>
      </c>
      <c r="G313" s="2" t="s">
        <v>2390</v>
      </c>
      <c r="H313" s="2" t="s">
        <v>346</v>
      </c>
      <c r="I313" s="2" t="s">
        <v>196</v>
      </c>
      <c r="J313" s="2" t="s">
        <v>30</v>
      </c>
      <c r="K313" s="2" t="s">
        <v>30</v>
      </c>
      <c r="L313" s="2" t="s">
        <v>352</v>
      </c>
      <c r="M313" s="2" t="s">
        <v>31</v>
      </c>
      <c r="N313" s="2" t="s">
        <v>473</v>
      </c>
      <c r="O313" s="2" t="s">
        <v>138</v>
      </c>
      <c r="P313" s="2" t="s">
        <v>1370</v>
      </c>
      <c r="Q313" s="2" t="s">
        <v>194</v>
      </c>
      <c r="R313" s="2" t="s">
        <v>432</v>
      </c>
      <c r="S313" s="2" t="s">
        <v>34</v>
      </c>
      <c r="T313" s="147">
        <v>6.56</v>
      </c>
      <c r="U313" s="2" t="s">
        <v>2391</v>
      </c>
      <c r="V313" s="160">
        <v>3.4500000000000003E-2</v>
      </c>
      <c r="W313" s="162">
        <v>2.903E-2</v>
      </c>
      <c r="X313" s="4" t="s">
        <v>438</v>
      </c>
      <c r="Y313" s="4" t="s">
        <v>138</v>
      </c>
      <c r="Z313" s="147">
        <v>3600000</v>
      </c>
      <c r="AA313" s="156">
        <v>1</v>
      </c>
      <c r="AB313" s="173">
        <v>106.85</v>
      </c>
      <c r="AD313" s="147">
        <v>3846.6</v>
      </c>
      <c r="AG313" s="2" t="s">
        <v>36</v>
      </c>
      <c r="AH313" s="162">
        <v>2.4459999999999998E-3</v>
      </c>
      <c r="AI313" s="162">
        <v>1.60066891947819E-2</v>
      </c>
      <c r="AJ313" s="162">
        <v>1.5480985315157101E-3</v>
      </c>
    </row>
    <row r="314" spans="1:36">
      <c r="A314" s="2">
        <v>424</v>
      </c>
      <c r="B314" s="2">
        <v>7228</v>
      </c>
      <c r="C314" s="2" t="s">
        <v>1862</v>
      </c>
      <c r="D314" s="2" t="s">
        <v>1863</v>
      </c>
      <c r="E314" s="4" t="s">
        <v>1359</v>
      </c>
      <c r="F314" s="2" t="s">
        <v>2469</v>
      </c>
      <c r="G314" s="2" t="s">
        <v>2470</v>
      </c>
      <c r="H314" s="2" t="s">
        <v>346</v>
      </c>
      <c r="I314" s="2" t="s">
        <v>993</v>
      </c>
      <c r="J314" s="2" t="s">
        <v>30</v>
      </c>
      <c r="K314" s="2" t="s">
        <v>30</v>
      </c>
      <c r="L314" s="2" t="s">
        <v>352</v>
      </c>
      <c r="M314" s="2" t="s">
        <v>41</v>
      </c>
      <c r="N314" s="2" t="s">
        <v>510</v>
      </c>
      <c r="O314" s="2" t="s">
        <v>138</v>
      </c>
      <c r="P314" s="2" t="s">
        <v>1370</v>
      </c>
      <c r="Q314" s="2" t="s">
        <v>194</v>
      </c>
      <c r="R314" s="2" t="s">
        <v>432</v>
      </c>
      <c r="S314" s="2" t="s">
        <v>34</v>
      </c>
      <c r="T314" s="147">
        <v>1.62</v>
      </c>
      <c r="U314" s="2" t="s">
        <v>2471</v>
      </c>
      <c r="V314" s="160">
        <v>0.04</v>
      </c>
      <c r="W314" s="162">
        <v>4.6690000000000002E-2</v>
      </c>
      <c r="X314" s="4" t="s">
        <v>438</v>
      </c>
      <c r="Y314" s="4" t="s">
        <v>138</v>
      </c>
      <c r="Z314" s="147">
        <v>365724.6</v>
      </c>
      <c r="AA314" s="156">
        <v>1</v>
      </c>
      <c r="AB314" s="173">
        <v>99.04</v>
      </c>
      <c r="AD314" s="147">
        <v>362.214</v>
      </c>
      <c r="AG314" s="2" t="s">
        <v>36</v>
      </c>
      <c r="AH314" s="162">
        <v>7.1599999999999995E-4</v>
      </c>
      <c r="AI314" s="162">
        <v>1.5072638743452199E-3</v>
      </c>
      <c r="AJ314" s="162">
        <v>1.4577611660262599E-4</v>
      </c>
    </row>
    <row r="315" spans="1:36">
      <c r="A315" s="2">
        <v>424</v>
      </c>
      <c r="B315" s="2">
        <v>7228</v>
      </c>
      <c r="C315" s="2" t="s">
        <v>2392</v>
      </c>
      <c r="D315" s="2" t="s">
        <v>2393</v>
      </c>
      <c r="E315" s="4" t="s">
        <v>1359</v>
      </c>
      <c r="F315" s="2" t="s">
        <v>2394</v>
      </c>
      <c r="G315" s="2" t="s">
        <v>2395</v>
      </c>
      <c r="H315" s="2" t="s">
        <v>346</v>
      </c>
      <c r="I315" s="2" t="s">
        <v>993</v>
      </c>
      <c r="J315" s="2" t="s">
        <v>30</v>
      </c>
      <c r="K315" s="2" t="s">
        <v>30</v>
      </c>
      <c r="L315" s="2" t="s">
        <v>352</v>
      </c>
      <c r="M315" s="2" t="s">
        <v>41</v>
      </c>
      <c r="N315" s="2" t="s">
        <v>490</v>
      </c>
      <c r="O315" s="2" t="s">
        <v>138</v>
      </c>
      <c r="P315" s="2" t="s">
        <v>2067</v>
      </c>
      <c r="Q315" s="2" t="s">
        <v>440</v>
      </c>
      <c r="R315" s="2" t="s">
        <v>432</v>
      </c>
      <c r="S315" s="2" t="s">
        <v>34</v>
      </c>
      <c r="T315" s="147">
        <v>5.6509999999999998</v>
      </c>
      <c r="U315" s="2" t="s">
        <v>2216</v>
      </c>
      <c r="V315" s="160">
        <v>5.5899999999999998E-2</v>
      </c>
      <c r="W315" s="162">
        <v>5.2449999999999997E-2</v>
      </c>
      <c r="X315" s="4" t="s">
        <v>438</v>
      </c>
      <c r="Y315" s="4" t="s">
        <v>138</v>
      </c>
      <c r="Z315" s="147">
        <v>2103000</v>
      </c>
      <c r="AA315" s="156">
        <v>1</v>
      </c>
      <c r="AB315" s="173">
        <v>103.88</v>
      </c>
      <c r="AD315" s="147">
        <v>2184.596</v>
      </c>
      <c r="AG315" s="2" t="s">
        <v>36</v>
      </c>
      <c r="AH315" s="162">
        <v>9.4020000000000006E-3</v>
      </c>
      <c r="AI315" s="162">
        <v>9.0906659363696497E-3</v>
      </c>
      <c r="AJ315" s="162">
        <v>8.7921033608758697E-4</v>
      </c>
    </row>
    <row r="316" spans="1:36">
      <c r="A316" s="2">
        <v>424</v>
      </c>
      <c r="B316" s="2">
        <v>7228</v>
      </c>
      <c r="C316" s="2" t="s">
        <v>2392</v>
      </c>
      <c r="D316" s="2" t="s">
        <v>2393</v>
      </c>
      <c r="E316" s="4" t="s">
        <v>1359</v>
      </c>
      <c r="F316" s="2" t="s">
        <v>2396</v>
      </c>
      <c r="G316" s="2" t="s">
        <v>2397</v>
      </c>
      <c r="H316" s="2" t="s">
        <v>346</v>
      </c>
      <c r="I316" s="2" t="s">
        <v>993</v>
      </c>
      <c r="J316" s="2" t="s">
        <v>30</v>
      </c>
      <c r="K316" s="2" t="s">
        <v>30</v>
      </c>
      <c r="L316" s="2" t="s">
        <v>352</v>
      </c>
      <c r="M316" s="2" t="s">
        <v>41</v>
      </c>
      <c r="N316" s="2" t="s">
        <v>490</v>
      </c>
      <c r="O316" s="2" t="s">
        <v>138</v>
      </c>
      <c r="P316" s="2" t="s">
        <v>2067</v>
      </c>
      <c r="Q316" s="2" t="s">
        <v>440</v>
      </c>
      <c r="R316" s="2" t="s">
        <v>432</v>
      </c>
      <c r="S316" s="2" t="s">
        <v>34</v>
      </c>
      <c r="T316" s="147">
        <v>1.3160000000000001</v>
      </c>
      <c r="U316" s="2" t="s">
        <v>2398</v>
      </c>
      <c r="V316" s="160">
        <v>2.6499999999999999E-2</v>
      </c>
      <c r="W316" s="162">
        <v>4.9759999999999999E-2</v>
      </c>
      <c r="X316" s="4" t="s">
        <v>438</v>
      </c>
      <c r="Y316" s="4" t="s">
        <v>138</v>
      </c>
      <c r="Z316" s="147">
        <v>1585714.28</v>
      </c>
      <c r="AA316" s="156">
        <v>1</v>
      </c>
      <c r="AB316" s="173">
        <v>97.97</v>
      </c>
      <c r="AD316" s="147">
        <v>1553.5239999999999</v>
      </c>
      <c r="AG316" s="2" t="s">
        <v>36</v>
      </c>
      <c r="AH316" s="162">
        <v>3.0959999999999998E-3</v>
      </c>
      <c r="AI316" s="162">
        <v>6.4646129850684103E-3</v>
      </c>
      <c r="AJ316" s="162">
        <v>6.2522972409961603E-4</v>
      </c>
    </row>
    <row r="317" spans="1:36">
      <c r="A317" s="2">
        <v>424</v>
      </c>
      <c r="B317" s="2">
        <v>7228</v>
      </c>
      <c r="C317" s="2" t="s">
        <v>2399</v>
      </c>
      <c r="D317" s="2" t="s">
        <v>2400</v>
      </c>
      <c r="E317" s="4" t="s">
        <v>1359</v>
      </c>
      <c r="F317" s="2" t="s">
        <v>2401</v>
      </c>
      <c r="G317" s="2" t="s">
        <v>2402</v>
      </c>
      <c r="H317" s="2" t="s">
        <v>346</v>
      </c>
      <c r="I317" s="2" t="s">
        <v>196</v>
      </c>
      <c r="J317" s="2" t="s">
        <v>30</v>
      </c>
      <c r="K317" s="2" t="s">
        <v>30</v>
      </c>
      <c r="L317" s="2" t="s">
        <v>352</v>
      </c>
      <c r="M317" s="2" t="s">
        <v>41</v>
      </c>
      <c r="N317" s="2" t="s">
        <v>489</v>
      </c>
      <c r="O317" s="2" t="s">
        <v>138</v>
      </c>
      <c r="P317" s="2" t="s">
        <v>2093</v>
      </c>
      <c r="Q317" s="2" t="s">
        <v>194</v>
      </c>
      <c r="R317" s="2" t="s">
        <v>432</v>
      </c>
      <c r="S317" s="2" t="s">
        <v>34</v>
      </c>
      <c r="T317" s="147">
        <v>6.0019999999999998</v>
      </c>
      <c r="U317" s="2" t="s">
        <v>2403</v>
      </c>
      <c r="V317" s="160">
        <v>2.5000000000000001E-2</v>
      </c>
      <c r="W317" s="162">
        <v>2.9499999999999998E-2</v>
      </c>
      <c r="X317" s="4" t="s">
        <v>438</v>
      </c>
      <c r="Y317" s="4" t="s">
        <v>138</v>
      </c>
      <c r="Z317" s="147">
        <v>1306000</v>
      </c>
      <c r="AA317" s="156">
        <v>1</v>
      </c>
      <c r="AB317" s="173">
        <v>114.89</v>
      </c>
      <c r="AD317" s="147">
        <v>1500.463</v>
      </c>
      <c r="AG317" s="2" t="s">
        <v>36</v>
      </c>
      <c r="AH317" s="162">
        <v>9.68E-4</v>
      </c>
      <c r="AI317" s="162">
        <v>6.2438130535916797E-3</v>
      </c>
      <c r="AJ317" s="162">
        <v>6.0387489890632601E-4</v>
      </c>
    </row>
    <row r="318" spans="1:36">
      <c r="A318" s="2">
        <v>424</v>
      </c>
      <c r="B318" s="2">
        <v>7228</v>
      </c>
      <c r="C318" s="2" t="s">
        <v>2408</v>
      </c>
      <c r="D318" s="2" t="s">
        <v>2409</v>
      </c>
      <c r="E318" s="4" t="s">
        <v>339</v>
      </c>
      <c r="F318" s="2" t="s">
        <v>2410</v>
      </c>
      <c r="G318" s="2" t="s">
        <v>2411</v>
      </c>
      <c r="H318" s="2" t="s">
        <v>346</v>
      </c>
      <c r="I318" s="2" t="s">
        <v>191</v>
      </c>
      <c r="J318" s="2" t="s">
        <v>30</v>
      </c>
      <c r="K318" s="2" t="s">
        <v>261</v>
      </c>
      <c r="L318" s="2" t="s">
        <v>352</v>
      </c>
      <c r="M318" s="2" t="s">
        <v>41</v>
      </c>
      <c r="N318" s="2" t="s">
        <v>490</v>
      </c>
      <c r="O318" s="2" t="s">
        <v>138</v>
      </c>
      <c r="P318" s="2" t="s">
        <v>2168</v>
      </c>
      <c r="Q318" s="2" t="s">
        <v>440</v>
      </c>
      <c r="R318" s="2" t="s">
        <v>432</v>
      </c>
      <c r="S318" s="2" t="s">
        <v>34</v>
      </c>
      <c r="T318" s="147">
        <v>2.456</v>
      </c>
      <c r="U318" s="2" t="s">
        <v>2412</v>
      </c>
      <c r="V318" s="160">
        <v>4.2999999999999997E-2</v>
      </c>
      <c r="W318" s="162">
        <v>7.0510000000000003E-2</v>
      </c>
      <c r="X318" s="4" t="s">
        <v>438</v>
      </c>
      <c r="Y318" s="4" t="s">
        <v>138</v>
      </c>
      <c r="Z318" s="147">
        <v>0.77</v>
      </c>
      <c r="AA318" s="156">
        <v>1</v>
      </c>
      <c r="AB318" s="173">
        <v>91.8</v>
      </c>
      <c r="AD318" s="147">
        <v>1E-3</v>
      </c>
      <c r="AG318" s="2" t="s">
        <v>36</v>
      </c>
      <c r="AH318" s="162">
        <v>0</v>
      </c>
      <c r="AI318" s="162">
        <v>2.9414257589100903E-9</v>
      </c>
      <c r="AJ318" s="162">
        <v>2.84482121350594E-10</v>
      </c>
    </row>
    <row r="319" spans="1:36">
      <c r="A319" s="2">
        <v>424</v>
      </c>
      <c r="B319" s="2">
        <v>7228</v>
      </c>
      <c r="C319" s="2" t="s">
        <v>2444</v>
      </c>
      <c r="D319" s="2" t="s">
        <v>2445</v>
      </c>
      <c r="E319" s="4" t="s">
        <v>1359</v>
      </c>
      <c r="F319" s="2" t="s">
        <v>2446</v>
      </c>
      <c r="G319" s="2" t="s">
        <v>2447</v>
      </c>
      <c r="H319" s="2" t="s">
        <v>346</v>
      </c>
      <c r="I319" s="2" t="s">
        <v>993</v>
      </c>
      <c r="J319" s="2" t="s">
        <v>30</v>
      </c>
      <c r="K319" s="2" t="s">
        <v>30</v>
      </c>
      <c r="L319" s="2" t="s">
        <v>352</v>
      </c>
      <c r="M319" s="2" t="s">
        <v>31</v>
      </c>
      <c r="N319" s="2" t="s">
        <v>487</v>
      </c>
      <c r="O319" s="2" t="s">
        <v>138</v>
      </c>
      <c r="P319" s="2" t="s">
        <v>1363</v>
      </c>
      <c r="Q319" s="2" t="s">
        <v>440</v>
      </c>
      <c r="R319" s="2" t="s">
        <v>432</v>
      </c>
      <c r="S319" s="2" t="s">
        <v>34</v>
      </c>
      <c r="T319" s="147">
        <v>4.8010000000000002</v>
      </c>
      <c r="U319" s="2" t="s">
        <v>2182</v>
      </c>
      <c r="V319" s="160">
        <v>5.8500000000000003E-2</v>
      </c>
      <c r="W319" s="162">
        <v>4.7780000000000003E-2</v>
      </c>
      <c r="X319" s="4" t="s">
        <v>438</v>
      </c>
      <c r="Y319" s="4" t="s">
        <v>138</v>
      </c>
      <c r="Z319" s="147">
        <v>1907000</v>
      </c>
      <c r="AA319" s="156">
        <v>1</v>
      </c>
      <c r="AB319" s="173">
        <v>104.99</v>
      </c>
      <c r="AD319" s="147">
        <v>2002.1590000000001</v>
      </c>
      <c r="AG319" s="2" t="s">
        <v>36</v>
      </c>
      <c r="AH319" s="162">
        <v>1.2303E-2</v>
      </c>
      <c r="AI319" s="162">
        <v>8.3314983709099292E-3</v>
      </c>
      <c r="AJ319" s="162">
        <v>8.0578689548966003E-4</v>
      </c>
    </row>
    <row r="320" spans="1:36">
      <c r="A320" s="2">
        <v>424</v>
      </c>
      <c r="B320" s="2">
        <v>7228</v>
      </c>
      <c r="C320" s="2" t="s">
        <v>2472</v>
      </c>
      <c r="D320" s="2" t="s">
        <v>2473</v>
      </c>
      <c r="E320" s="4" t="s">
        <v>340</v>
      </c>
      <c r="F320" s="2" t="s">
        <v>2474</v>
      </c>
      <c r="G320" s="2" t="s">
        <v>2475</v>
      </c>
      <c r="H320" s="2" t="s">
        <v>346</v>
      </c>
      <c r="I320" s="2" t="s">
        <v>191</v>
      </c>
      <c r="J320" s="2" t="s">
        <v>233</v>
      </c>
      <c r="K320" s="2" t="s">
        <v>266</v>
      </c>
      <c r="L320" s="2" t="s">
        <v>352</v>
      </c>
      <c r="M320" s="2" t="s">
        <v>180</v>
      </c>
      <c r="N320" s="2" t="s">
        <v>560</v>
      </c>
      <c r="O320" s="2" t="s">
        <v>138</v>
      </c>
      <c r="P320" s="2" t="s">
        <v>2476</v>
      </c>
      <c r="Q320" s="2" t="s">
        <v>458</v>
      </c>
      <c r="R320" s="2" t="s">
        <v>432</v>
      </c>
      <c r="S320" s="2" t="s">
        <v>1202</v>
      </c>
      <c r="T320" s="147">
        <v>1.875</v>
      </c>
      <c r="U320" s="2" t="s">
        <v>2477</v>
      </c>
      <c r="V320" s="160">
        <v>4.4999999999999998E-2</v>
      </c>
      <c r="W320" s="162">
        <v>5.543E-2</v>
      </c>
      <c r="X320" s="4" t="s">
        <v>438</v>
      </c>
      <c r="Y320" s="4" t="s">
        <v>138</v>
      </c>
      <c r="Z320" s="147">
        <v>300000</v>
      </c>
      <c r="AA320" s="156">
        <v>3.9552</v>
      </c>
      <c r="AB320" s="173">
        <v>104.084</v>
      </c>
      <c r="AD320" s="147">
        <v>1235.019</v>
      </c>
      <c r="AG320" s="2" t="s">
        <v>36</v>
      </c>
      <c r="AH320" s="162">
        <v>5.9999999999999995E-4</v>
      </c>
      <c r="AI320" s="162">
        <v>5.1392312821163799E-3</v>
      </c>
      <c r="AJ320" s="162">
        <v>4.9704447335415197E-4</v>
      </c>
    </row>
    <row r="321" spans="1:36">
      <c r="A321" s="2">
        <v>424</v>
      </c>
      <c r="B321" s="2">
        <v>7228</v>
      </c>
      <c r="C321" s="2" t="s">
        <v>2478</v>
      </c>
      <c r="D321" s="2" t="s">
        <v>2479</v>
      </c>
      <c r="E321" s="4" t="s">
        <v>340</v>
      </c>
      <c r="F321" s="2" t="s">
        <v>2480</v>
      </c>
      <c r="G321" s="2" t="s">
        <v>2481</v>
      </c>
      <c r="H321" s="2" t="s">
        <v>346</v>
      </c>
      <c r="I321" s="2" t="s">
        <v>191</v>
      </c>
      <c r="J321" s="2" t="s">
        <v>233</v>
      </c>
      <c r="K321" s="2" t="s">
        <v>252</v>
      </c>
      <c r="L321" s="2" t="s">
        <v>352</v>
      </c>
      <c r="M321" s="2" t="s">
        <v>180</v>
      </c>
      <c r="N321" s="2" t="s">
        <v>538</v>
      </c>
      <c r="O321" s="2" t="s">
        <v>138</v>
      </c>
      <c r="P321" s="2" t="s">
        <v>2482</v>
      </c>
      <c r="Q321" s="2" t="s">
        <v>456</v>
      </c>
      <c r="R321" s="2" t="s">
        <v>432</v>
      </c>
      <c r="S321" s="2" t="s">
        <v>195</v>
      </c>
      <c r="T321" s="147">
        <v>6.0000000000000001E-3</v>
      </c>
      <c r="U321" s="2" t="s">
        <v>97</v>
      </c>
      <c r="V321" s="160">
        <v>0.05</v>
      </c>
      <c r="W321" s="162">
        <v>0.17671999999999999</v>
      </c>
      <c r="X321" s="4" t="s">
        <v>438</v>
      </c>
      <c r="Y321" s="4" t="s">
        <v>138</v>
      </c>
      <c r="Z321" s="147">
        <v>150000</v>
      </c>
      <c r="AA321" s="156">
        <v>3.3719999999999999</v>
      </c>
      <c r="AB321" s="173">
        <v>100.43</v>
      </c>
      <c r="AD321" s="147">
        <v>507.97699999999998</v>
      </c>
      <c r="AG321" s="2" t="s">
        <v>36</v>
      </c>
      <c r="AH321" s="162">
        <v>2.9999999999999997E-4</v>
      </c>
      <c r="AI321" s="162">
        <v>2.1138245370547898E-3</v>
      </c>
      <c r="AJ321" s="162">
        <v>2.04440070140376E-4</v>
      </c>
    </row>
    <row r="322" spans="1:36">
      <c r="A322" s="2">
        <v>424</v>
      </c>
      <c r="B322" s="2">
        <v>7228</v>
      </c>
      <c r="C322" s="2" t="s">
        <v>2483</v>
      </c>
      <c r="D322" s="2" t="s">
        <v>2484</v>
      </c>
      <c r="E322" s="4" t="s">
        <v>340</v>
      </c>
      <c r="F322" s="2" t="s">
        <v>2485</v>
      </c>
      <c r="G322" s="2" t="s">
        <v>2486</v>
      </c>
      <c r="H322" s="2" t="s">
        <v>346</v>
      </c>
      <c r="I322" s="2" t="s">
        <v>191</v>
      </c>
      <c r="J322" s="2" t="s">
        <v>233</v>
      </c>
      <c r="K322" s="2" t="s">
        <v>252</v>
      </c>
      <c r="L322" s="2" t="s">
        <v>352</v>
      </c>
      <c r="M322" s="2" t="s">
        <v>180</v>
      </c>
      <c r="N322" s="2" t="s">
        <v>572</v>
      </c>
      <c r="O322" s="2" t="s">
        <v>138</v>
      </c>
      <c r="P322" s="2" t="s">
        <v>2203</v>
      </c>
      <c r="Q322" s="2" t="s">
        <v>458</v>
      </c>
      <c r="R322" s="2" t="s">
        <v>432</v>
      </c>
      <c r="S322" s="2" t="s">
        <v>195</v>
      </c>
      <c r="T322" s="147">
        <v>8.1000000000000003E-2</v>
      </c>
      <c r="U322" s="2" t="s">
        <v>2487</v>
      </c>
      <c r="V322" s="160">
        <v>4.9000000000000002E-2</v>
      </c>
      <c r="W322" s="162">
        <v>4.7570000000000001E-2</v>
      </c>
      <c r="X322" s="4" t="s">
        <v>438</v>
      </c>
      <c r="Y322" s="4" t="s">
        <v>138</v>
      </c>
      <c r="Z322" s="147">
        <v>252000</v>
      </c>
      <c r="AA322" s="156">
        <v>3.3719999999999999</v>
      </c>
      <c r="AB322" s="173">
        <v>101.02800000000001</v>
      </c>
      <c r="AD322" s="147">
        <v>858.48299999999995</v>
      </c>
      <c r="AG322" s="2" t="s">
        <v>36</v>
      </c>
      <c r="AH322" s="162">
        <v>1.01E-4</v>
      </c>
      <c r="AI322" s="162">
        <v>3.5723669825777002E-3</v>
      </c>
      <c r="AJ322" s="162">
        <v>3.4550405848866102E-4</v>
      </c>
    </row>
    <row r="323" spans="1:36">
      <c r="A323" s="2">
        <v>424</v>
      </c>
      <c r="B323" s="2">
        <v>7228</v>
      </c>
      <c r="C323" s="2" t="s">
        <v>2488</v>
      </c>
      <c r="D323" s="2" t="s">
        <v>2489</v>
      </c>
      <c r="E323" s="4" t="s">
        <v>340</v>
      </c>
      <c r="F323" s="2" t="s">
        <v>2490</v>
      </c>
      <c r="G323" s="2" t="s">
        <v>2491</v>
      </c>
      <c r="H323" s="2" t="s">
        <v>346</v>
      </c>
      <c r="I323" s="2" t="s">
        <v>191</v>
      </c>
      <c r="J323" s="2" t="s">
        <v>233</v>
      </c>
      <c r="K323" s="2" t="s">
        <v>236</v>
      </c>
      <c r="L323" s="2" t="s">
        <v>352</v>
      </c>
      <c r="M323" s="2" t="s">
        <v>180</v>
      </c>
      <c r="N323" s="2" t="s">
        <v>535</v>
      </c>
      <c r="O323" s="2" t="s">
        <v>138</v>
      </c>
      <c r="P323" s="2" t="s">
        <v>2343</v>
      </c>
      <c r="Q323" s="2" t="s">
        <v>458</v>
      </c>
      <c r="R323" s="2" t="s">
        <v>432</v>
      </c>
      <c r="S323" s="2" t="s">
        <v>195</v>
      </c>
      <c r="T323" s="147">
        <v>0.81599999999999995</v>
      </c>
      <c r="U323" s="2" t="s">
        <v>2492</v>
      </c>
      <c r="V323" s="160">
        <v>3.6249999999999998E-2</v>
      </c>
      <c r="W323" s="162">
        <v>4.5589999999999999E-2</v>
      </c>
      <c r="X323" s="4" t="s">
        <v>438</v>
      </c>
      <c r="Y323" s="4" t="s">
        <v>138</v>
      </c>
      <c r="Z323" s="147">
        <v>270000</v>
      </c>
      <c r="AA323" s="156">
        <v>3.3719999999999999</v>
      </c>
      <c r="AB323" s="173">
        <v>99.894000000000005</v>
      </c>
      <c r="AD323" s="147">
        <v>909.47900000000004</v>
      </c>
      <c r="AG323" s="2" t="s">
        <v>36</v>
      </c>
      <c r="AH323" s="162">
        <v>2.9999999999999997E-4</v>
      </c>
      <c r="AI323" s="162">
        <v>3.7845736195862801E-3</v>
      </c>
      <c r="AJ323" s="162">
        <v>3.6602777698742199E-4</v>
      </c>
    </row>
    <row r="324" spans="1:36">
      <c r="A324" s="2">
        <v>424</v>
      </c>
      <c r="B324" s="2">
        <v>7228</v>
      </c>
      <c r="C324" s="2" t="s">
        <v>1798</v>
      </c>
      <c r="D324" s="2" t="s">
        <v>1799</v>
      </c>
      <c r="E324" s="4" t="s">
        <v>1359</v>
      </c>
      <c r="F324" s="2" t="s">
        <v>2413</v>
      </c>
      <c r="G324" s="2" t="s">
        <v>2414</v>
      </c>
      <c r="H324" s="2" t="s">
        <v>346</v>
      </c>
      <c r="I324" s="2" t="s">
        <v>191</v>
      </c>
      <c r="J324" s="2" t="s">
        <v>233</v>
      </c>
      <c r="K324" s="2" t="s">
        <v>252</v>
      </c>
      <c r="L324" s="2" t="s">
        <v>352</v>
      </c>
      <c r="M324" s="2" t="s">
        <v>180</v>
      </c>
      <c r="N324" s="2" t="s">
        <v>492</v>
      </c>
      <c r="O324" s="2" t="s">
        <v>138</v>
      </c>
      <c r="P324" s="2" t="s">
        <v>2415</v>
      </c>
      <c r="Q324" s="2" t="s">
        <v>458</v>
      </c>
      <c r="R324" s="2" t="s">
        <v>432</v>
      </c>
      <c r="S324" s="2" t="s">
        <v>1202</v>
      </c>
      <c r="T324" s="147">
        <v>4.2009999999999996</v>
      </c>
      <c r="U324" s="2" t="s">
        <v>2416</v>
      </c>
      <c r="V324" s="160">
        <v>4.3749999999999997E-2</v>
      </c>
      <c r="W324" s="162">
        <v>4.0820000000000002E-2</v>
      </c>
      <c r="X324" s="4" t="s">
        <v>438</v>
      </c>
      <c r="Y324" s="4" t="s">
        <v>138</v>
      </c>
      <c r="Z324" s="147">
        <v>640000</v>
      </c>
      <c r="AA324" s="156">
        <v>3.9552</v>
      </c>
      <c r="AB324" s="173">
        <v>102.464</v>
      </c>
      <c r="AD324" s="147">
        <v>2593.7020000000002</v>
      </c>
      <c r="AG324" s="2" t="s">
        <v>36</v>
      </c>
      <c r="AH324" s="162">
        <v>4.2700000000000002E-4</v>
      </c>
      <c r="AI324" s="162">
        <v>1.07930611534561E-2</v>
      </c>
      <c r="AJ324" s="162">
        <v>1.0438587217443799E-3</v>
      </c>
    </row>
    <row r="325" spans="1:36">
      <c r="A325" s="2">
        <v>424</v>
      </c>
      <c r="B325" s="2">
        <v>7228</v>
      </c>
      <c r="C325" s="2" t="s">
        <v>2493</v>
      </c>
      <c r="D325" s="2" t="s">
        <v>2494</v>
      </c>
      <c r="E325" s="4" t="s">
        <v>340</v>
      </c>
      <c r="F325" s="2" t="s">
        <v>2495</v>
      </c>
      <c r="G325" s="2" t="s">
        <v>2496</v>
      </c>
      <c r="H325" s="2" t="s">
        <v>346</v>
      </c>
      <c r="I325" s="2" t="s">
        <v>191</v>
      </c>
      <c r="J325" s="2" t="s">
        <v>233</v>
      </c>
      <c r="K325" s="2" t="s">
        <v>252</v>
      </c>
      <c r="L325" s="2" t="s">
        <v>352</v>
      </c>
      <c r="M325" s="2" t="s">
        <v>180</v>
      </c>
      <c r="N325" s="2" t="s">
        <v>1927</v>
      </c>
      <c r="O325" s="2" t="s">
        <v>138</v>
      </c>
      <c r="P325" s="2" t="s">
        <v>2497</v>
      </c>
      <c r="Q325" s="2" t="s">
        <v>456</v>
      </c>
      <c r="R325" s="2" t="s">
        <v>432</v>
      </c>
      <c r="S325" s="2" t="s">
        <v>195</v>
      </c>
      <c r="T325" s="147">
        <v>0.90800000000000003</v>
      </c>
      <c r="U325" s="2" t="s">
        <v>2498</v>
      </c>
      <c r="V325" s="160">
        <v>3.4500000000000003E-2</v>
      </c>
      <c r="W325" s="162">
        <v>5.9979999999999999E-2</v>
      </c>
      <c r="X325" s="4" t="s">
        <v>438</v>
      </c>
      <c r="Y325" s="4" t="s">
        <v>138</v>
      </c>
      <c r="Z325" s="147">
        <v>273000</v>
      </c>
      <c r="AA325" s="156">
        <v>3.3719999999999999</v>
      </c>
      <c r="AB325" s="173">
        <v>98.153000000000006</v>
      </c>
      <c r="AD325" s="147">
        <v>903.55799999999999</v>
      </c>
      <c r="AG325" s="2" t="s">
        <v>36</v>
      </c>
      <c r="AH325" s="162">
        <v>1.8900000000000001E-4</v>
      </c>
      <c r="AI325" s="162">
        <v>3.7599363100851799E-3</v>
      </c>
      <c r="AJ325" s="162">
        <v>3.6364496176592302E-4</v>
      </c>
    </row>
    <row r="326" spans="1:36">
      <c r="A326" s="2">
        <v>424</v>
      </c>
      <c r="B326" s="2">
        <v>7229</v>
      </c>
      <c r="C326" s="2" t="s">
        <v>2069</v>
      </c>
      <c r="D326" s="2" t="s">
        <v>2070</v>
      </c>
      <c r="E326" s="4" t="s">
        <v>1359</v>
      </c>
      <c r="F326" s="2" t="s">
        <v>2071</v>
      </c>
      <c r="G326" s="2" t="s">
        <v>2072</v>
      </c>
      <c r="H326" s="2" t="s">
        <v>346</v>
      </c>
      <c r="I326" s="2" t="s">
        <v>196</v>
      </c>
      <c r="J326" s="2" t="s">
        <v>30</v>
      </c>
      <c r="K326" s="2" t="s">
        <v>30</v>
      </c>
      <c r="L326" s="2" t="s">
        <v>352</v>
      </c>
      <c r="M326" s="2" t="s">
        <v>41</v>
      </c>
      <c r="N326" s="2" t="s">
        <v>481</v>
      </c>
      <c r="O326" s="2" t="s">
        <v>138</v>
      </c>
      <c r="P326" s="2" t="s">
        <v>1370</v>
      </c>
      <c r="Q326" s="2" t="s">
        <v>194</v>
      </c>
      <c r="R326" s="2" t="s">
        <v>432</v>
      </c>
      <c r="S326" s="2" t="s">
        <v>34</v>
      </c>
      <c r="T326" s="147">
        <v>5.0369999999999999</v>
      </c>
      <c r="U326" s="2" t="s">
        <v>2073</v>
      </c>
      <c r="V326" s="160">
        <v>5.1499999999999997E-2</v>
      </c>
      <c r="W326" s="162">
        <v>4.1759999999999999E-2</v>
      </c>
      <c r="X326" s="4" t="s">
        <v>438</v>
      </c>
      <c r="Y326" s="4" t="s">
        <v>138</v>
      </c>
      <c r="Z326" s="147">
        <v>0.26</v>
      </c>
      <c r="AA326" s="156">
        <v>1</v>
      </c>
      <c r="AB326" s="173">
        <v>148.91</v>
      </c>
      <c r="AD326" s="147">
        <v>0</v>
      </c>
      <c r="AG326" s="2" t="s">
        <v>36</v>
      </c>
      <c r="AH326" s="162">
        <v>0</v>
      </c>
      <c r="AI326" s="162">
        <v>1.7653276143388799E-8</v>
      </c>
      <c r="AJ326" s="162">
        <v>2.59728789117677E-9</v>
      </c>
    </row>
    <row r="327" spans="1:36">
      <c r="A327" s="2">
        <v>424</v>
      </c>
      <c r="B327" s="2">
        <v>7229</v>
      </c>
      <c r="C327" s="2" t="s">
        <v>1695</v>
      </c>
      <c r="D327" s="2" t="s">
        <v>1696</v>
      </c>
      <c r="E327" s="4" t="s">
        <v>1359</v>
      </c>
      <c r="F327" s="2" t="s">
        <v>2074</v>
      </c>
      <c r="G327" s="2" t="s">
        <v>2075</v>
      </c>
      <c r="H327" s="2" t="s">
        <v>346</v>
      </c>
      <c r="I327" s="2" t="s">
        <v>196</v>
      </c>
      <c r="J327" s="2" t="s">
        <v>30</v>
      </c>
      <c r="K327" s="2" t="s">
        <v>30</v>
      </c>
      <c r="L327" s="2" t="s">
        <v>352</v>
      </c>
      <c r="M327" s="2" t="s">
        <v>41</v>
      </c>
      <c r="N327" s="2" t="s">
        <v>465</v>
      </c>
      <c r="O327" s="2" t="s">
        <v>138</v>
      </c>
      <c r="P327" s="2" t="s">
        <v>2076</v>
      </c>
      <c r="Q327" s="2" t="s">
        <v>194</v>
      </c>
      <c r="R327" s="2" t="s">
        <v>432</v>
      </c>
      <c r="S327" s="2" t="s">
        <v>34</v>
      </c>
      <c r="T327" s="147">
        <v>2.472</v>
      </c>
      <c r="U327" s="2" t="s">
        <v>2077</v>
      </c>
      <c r="V327" s="160">
        <v>2.75E-2</v>
      </c>
      <c r="W327" s="162">
        <v>3.0839999999999999E-2</v>
      </c>
      <c r="X327" s="4" t="s">
        <v>438</v>
      </c>
      <c r="Y327" s="4" t="s">
        <v>138</v>
      </c>
      <c r="Z327" s="147">
        <v>284086.56</v>
      </c>
      <c r="AA327" s="156">
        <v>1</v>
      </c>
      <c r="AB327" s="173">
        <v>116.37</v>
      </c>
      <c r="AD327" s="147">
        <v>330.59199999999998</v>
      </c>
      <c r="AG327" s="2" t="s">
        <v>36</v>
      </c>
      <c r="AH327" s="162">
        <v>3.8099999999999999E-4</v>
      </c>
      <c r="AI327" s="162">
        <v>1.50736985362758E-2</v>
      </c>
      <c r="AJ327" s="162">
        <v>2.2177602823134001E-3</v>
      </c>
    </row>
    <row r="328" spans="1:36">
      <c r="A328" s="2">
        <v>424</v>
      </c>
      <c r="B328" s="2">
        <v>7229</v>
      </c>
      <c r="C328" s="2" t="s">
        <v>1695</v>
      </c>
      <c r="D328" s="2" t="s">
        <v>1696</v>
      </c>
      <c r="E328" s="4" t="s">
        <v>1359</v>
      </c>
      <c r="F328" s="2" t="s">
        <v>2078</v>
      </c>
      <c r="G328" s="2" t="s">
        <v>2079</v>
      </c>
      <c r="H328" s="2" t="s">
        <v>346</v>
      </c>
      <c r="I328" s="2" t="s">
        <v>993</v>
      </c>
      <c r="J328" s="2" t="s">
        <v>30</v>
      </c>
      <c r="K328" s="2" t="s">
        <v>30</v>
      </c>
      <c r="L328" s="2" t="s">
        <v>352</v>
      </c>
      <c r="M328" s="2" t="s">
        <v>41</v>
      </c>
      <c r="N328" s="2" t="s">
        <v>465</v>
      </c>
      <c r="O328" s="2" t="s">
        <v>138</v>
      </c>
      <c r="P328" s="2" t="s">
        <v>2076</v>
      </c>
      <c r="Q328" s="2" t="s">
        <v>194</v>
      </c>
      <c r="R328" s="2" t="s">
        <v>432</v>
      </c>
      <c r="S328" s="2" t="s">
        <v>34</v>
      </c>
      <c r="T328" s="147">
        <v>2.794</v>
      </c>
      <c r="U328" s="2" t="s">
        <v>2080</v>
      </c>
      <c r="V328" s="160">
        <v>2.5000000000000001E-2</v>
      </c>
      <c r="W328" s="162">
        <v>5.049E-2</v>
      </c>
      <c r="X328" s="4" t="s">
        <v>438</v>
      </c>
      <c r="Y328" s="4" t="s">
        <v>138</v>
      </c>
      <c r="Z328" s="147">
        <v>231000</v>
      </c>
      <c r="AA328" s="156">
        <v>1</v>
      </c>
      <c r="AB328" s="173">
        <v>94.1</v>
      </c>
      <c r="AD328" s="147">
        <v>217.37100000000001</v>
      </c>
      <c r="AG328" s="2" t="s">
        <v>36</v>
      </c>
      <c r="AH328" s="162">
        <v>3.2299999999999999E-4</v>
      </c>
      <c r="AI328" s="162">
        <v>9.9112791117106393E-3</v>
      </c>
      <c r="AJ328" s="162">
        <v>1.45822480846197E-3</v>
      </c>
    </row>
    <row r="329" spans="1:36">
      <c r="A329" s="2">
        <v>424</v>
      </c>
      <c r="B329" s="2">
        <v>7229</v>
      </c>
      <c r="C329" s="2" t="s">
        <v>2081</v>
      </c>
      <c r="D329" s="2" t="s">
        <v>2082</v>
      </c>
      <c r="E329" s="4" t="s">
        <v>1359</v>
      </c>
      <c r="F329" s="2" t="s">
        <v>2499</v>
      </c>
      <c r="G329" s="2" t="s">
        <v>2500</v>
      </c>
      <c r="H329" s="2" t="s">
        <v>346</v>
      </c>
      <c r="I329" s="2" t="s">
        <v>993</v>
      </c>
      <c r="J329" s="2" t="s">
        <v>30</v>
      </c>
      <c r="K329" s="2" t="s">
        <v>30</v>
      </c>
      <c r="L329" s="2" t="s">
        <v>352</v>
      </c>
      <c r="M329" s="2" t="s">
        <v>41</v>
      </c>
      <c r="N329" s="2" t="s">
        <v>472</v>
      </c>
      <c r="O329" s="2" t="s">
        <v>138</v>
      </c>
      <c r="P329" s="2" t="s">
        <v>1363</v>
      </c>
      <c r="Q329" s="2" t="s">
        <v>440</v>
      </c>
      <c r="R329" s="2" t="s">
        <v>432</v>
      </c>
      <c r="S329" s="2" t="s">
        <v>34</v>
      </c>
      <c r="T329" s="147">
        <v>1.1000000000000001</v>
      </c>
      <c r="U329" s="2" t="s">
        <v>2466</v>
      </c>
      <c r="V329" s="160">
        <v>2.9499999999999998E-2</v>
      </c>
      <c r="W329" s="162">
        <v>4.9099999999999998E-2</v>
      </c>
      <c r="X329" s="4" t="s">
        <v>438</v>
      </c>
      <c r="Y329" s="4" t="s">
        <v>138</v>
      </c>
      <c r="Z329" s="147">
        <v>117600</v>
      </c>
      <c r="AA329" s="156">
        <v>1</v>
      </c>
      <c r="AB329" s="173">
        <v>97.97</v>
      </c>
      <c r="AD329" s="147">
        <v>115.21299999999999</v>
      </c>
      <c r="AG329" s="2" t="s">
        <v>36</v>
      </c>
      <c r="AH329" s="162">
        <v>5.2499999999999997E-4</v>
      </c>
      <c r="AI329" s="162">
        <v>5.2532556097150398E-3</v>
      </c>
      <c r="AJ329" s="162">
        <v>7.7290000301043899E-4</v>
      </c>
    </row>
    <row r="330" spans="1:36">
      <c r="A330" s="2">
        <v>424</v>
      </c>
      <c r="B330" s="2">
        <v>7229</v>
      </c>
      <c r="C330" s="2" t="s">
        <v>2081</v>
      </c>
      <c r="D330" s="2" t="s">
        <v>2082</v>
      </c>
      <c r="E330" s="4" t="s">
        <v>1359</v>
      </c>
      <c r="F330" s="2" t="s">
        <v>2083</v>
      </c>
      <c r="G330" s="2" t="s">
        <v>2084</v>
      </c>
      <c r="H330" s="2" t="s">
        <v>346</v>
      </c>
      <c r="I330" s="2" t="s">
        <v>993</v>
      </c>
      <c r="J330" s="2" t="s">
        <v>30</v>
      </c>
      <c r="K330" s="2" t="s">
        <v>30</v>
      </c>
      <c r="L330" s="2" t="s">
        <v>352</v>
      </c>
      <c r="M330" s="2" t="s">
        <v>41</v>
      </c>
      <c r="N330" s="2" t="s">
        <v>472</v>
      </c>
      <c r="O330" s="2" t="s">
        <v>138</v>
      </c>
      <c r="P330" s="2" t="s">
        <v>1363</v>
      </c>
      <c r="Q330" s="2" t="s">
        <v>440</v>
      </c>
      <c r="R330" s="2" t="s">
        <v>432</v>
      </c>
      <c r="S330" s="2" t="s">
        <v>34</v>
      </c>
      <c r="T330" s="147">
        <v>1.9470000000000001</v>
      </c>
      <c r="U330" s="2" t="s">
        <v>2085</v>
      </c>
      <c r="V330" s="160">
        <v>2.5499999999999998E-2</v>
      </c>
      <c r="W330" s="162">
        <v>4.9639999999999997E-2</v>
      </c>
      <c r="X330" s="4" t="s">
        <v>438</v>
      </c>
      <c r="Y330" s="4" t="s">
        <v>138</v>
      </c>
      <c r="Z330" s="147">
        <v>130011.75</v>
      </c>
      <c r="AA330" s="156">
        <v>1</v>
      </c>
      <c r="AB330" s="173">
        <v>95.58</v>
      </c>
      <c r="AD330" s="147">
        <v>124.265</v>
      </c>
      <c r="AG330" s="2" t="s">
        <v>36</v>
      </c>
      <c r="AH330" s="162">
        <v>1.9900000000000001E-4</v>
      </c>
      <c r="AI330" s="162">
        <v>5.6660151761424001E-3</v>
      </c>
      <c r="AJ330" s="162">
        <v>8.33628414844106E-4</v>
      </c>
    </row>
    <row r="331" spans="1:36">
      <c r="A331" s="2">
        <v>424</v>
      </c>
      <c r="B331" s="2">
        <v>7229</v>
      </c>
      <c r="C331" s="2" t="s">
        <v>2086</v>
      </c>
      <c r="D331" s="2" t="s">
        <v>2087</v>
      </c>
      <c r="E331" s="4" t="s">
        <v>1359</v>
      </c>
      <c r="F331" s="2" t="s">
        <v>2088</v>
      </c>
      <c r="G331" s="2" t="s">
        <v>2089</v>
      </c>
      <c r="H331" s="2" t="s">
        <v>346</v>
      </c>
      <c r="I331" s="2" t="s">
        <v>993</v>
      </c>
      <c r="J331" s="2" t="s">
        <v>30</v>
      </c>
      <c r="K331" s="2" t="s">
        <v>30</v>
      </c>
      <c r="L331" s="2" t="s">
        <v>352</v>
      </c>
      <c r="M331" s="2" t="s">
        <v>41</v>
      </c>
      <c r="N331" s="2" t="s">
        <v>470</v>
      </c>
      <c r="O331" s="2" t="s">
        <v>138</v>
      </c>
      <c r="P331" s="2" t="s">
        <v>2067</v>
      </c>
      <c r="Q331" s="2" t="s">
        <v>440</v>
      </c>
      <c r="R331" s="2" t="s">
        <v>432</v>
      </c>
      <c r="S331" s="2" t="s">
        <v>34</v>
      </c>
      <c r="T331" s="147">
        <v>3.34</v>
      </c>
      <c r="U331" s="2" t="s">
        <v>2090</v>
      </c>
      <c r="V331" s="160">
        <v>2.18E-2</v>
      </c>
      <c r="W331" s="162">
        <v>4.6550000000000001E-2</v>
      </c>
      <c r="X331" s="4" t="s">
        <v>438</v>
      </c>
      <c r="Y331" s="4" t="s">
        <v>138</v>
      </c>
      <c r="Z331" s="147">
        <v>328903</v>
      </c>
      <c r="AA331" s="156">
        <v>1</v>
      </c>
      <c r="AB331" s="173">
        <v>92.43</v>
      </c>
      <c r="AD331" s="147">
        <v>304.005</v>
      </c>
      <c r="AG331" s="2" t="s">
        <v>36</v>
      </c>
      <c r="AH331" s="162">
        <v>2.0010000000000002E-3</v>
      </c>
      <c r="AI331" s="162">
        <v>1.3861457285238001E-2</v>
      </c>
      <c r="AJ331" s="162">
        <v>2.0394058795990501E-3</v>
      </c>
    </row>
    <row r="332" spans="1:36">
      <c r="A332" s="2">
        <v>424</v>
      </c>
      <c r="B332" s="2">
        <v>7229</v>
      </c>
      <c r="C332" s="2" t="s">
        <v>1703</v>
      </c>
      <c r="D332" s="2" t="s">
        <v>1704</v>
      </c>
      <c r="E332" s="4" t="s">
        <v>1359</v>
      </c>
      <c r="F332" s="2" t="s">
        <v>2091</v>
      </c>
      <c r="G332" s="2" t="s">
        <v>2092</v>
      </c>
      <c r="H332" s="2" t="s">
        <v>346</v>
      </c>
      <c r="I332" s="2" t="s">
        <v>993</v>
      </c>
      <c r="J332" s="2" t="s">
        <v>30</v>
      </c>
      <c r="K332" s="2" t="s">
        <v>30</v>
      </c>
      <c r="L332" s="2" t="s">
        <v>352</v>
      </c>
      <c r="M332" s="2" t="s">
        <v>41</v>
      </c>
      <c r="N332" s="2" t="s">
        <v>481</v>
      </c>
      <c r="O332" s="2" t="s">
        <v>138</v>
      </c>
      <c r="P332" s="2" t="s">
        <v>2093</v>
      </c>
      <c r="Q332" s="2" t="s">
        <v>194</v>
      </c>
      <c r="R332" s="2" t="s">
        <v>432</v>
      </c>
      <c r="S332" s="2" t="s">
        <v>34</v>
      </c>
      <c r="T332" s="147">
        <v>7.3310000000000004</v>
      </c>
      <c r="U332" s="2" t="s">
        <v>2094</v>
      </c>
      <c r="V332" s="160">
        <v>2.4E-2</v>
      </c>
      <c r="W332" s="162">
        <v>4.6940000000000003E-2</v>
      </c>
      <c r="X332" s="4" t="s">
        <v>438</v>
      </c>
      <c r="Y332" s="4" t="s">
        <v>138</v>
      </c>
      <c r="Z332" s="147">
        <v>376000</v>
      </c>
      <c r="AA332" s="156">
        <v>1</v>
      </c>
      <c r="AB332" s="173">
        <v>84.92</v>
      </c>
      <c r="AD332" s="147">
        <v>319.29899999999998</v>
      </c>
      <c r="AG332" s="2" t="s">
        <v>36</v>
      </c>
      <c r="AH332" s="162">
        <v>2.3900000000000001E-4</v>
      </c>
      <c r="AI332" s="162">
        <v>1.4558811853218299E-2</v>
      </c>
      <c r="AJ332" s="162">
        <v>2.14200613127813E-3</v>
      </c>
    </row>
    <row r="333" spans="1:36">
      <c r="A333" s="2">
        <v>424</v>
      </c>
      <c r="B333" s="2">
        <v>7229</v>
      </c>
      <c r="C333" s="2" t="s">
        <v>2095</v>
      </c>
      <c r="D333" s="2" t="s">
        <v>2096</v>
      </c>
      <c r="E333" s="4" t="s">
        <v>1359</v>
      </c>
      <c r="F333" s="2" t="s">
        <v>2097</v>
      </c>
      <c r="G333" s="2" t="s">
        <v>2098</v>
      </c>
      <c r="H333" s="2" t="s">
        <v>346</v>
      </c>
      <c r="I333" s="2" t="s">
        <v>196</v>
      </c>
      <c r="J333" s="2" t="s">
        <v>30</v>
      </c>
      <c r="K333" s="2" t="s">
        <v>30</v>
      </c>
      <c r="L333" s="2" t="s">
        <v>352</v>
      </c>
      <c r="M333" s="2" t="s">
        <v>41</v>
      </c>
      <c r="N333" s="2" t="s">
        <v>489</v>
      </c>
      <c r="O333" s="2" t="s">
        <v>138</v>
      </c>
      <c r="P333" s="2" t="s">
        <v>2093</v>
      </c>
      <c r="Q333" s="2" t="s">
        <v>194</v>
      </c>
      <c r="R333" s="2" t="s">
        <v>432</v>
      </c>
      <c r="S333" s="2" t="s">
        <v>34</v>
      </c>
      <c r="T333" s="147">
        <v>2.0139999999999998</v>
      </c>
      <c r="U333" s="2" t="s">
        <v>53</v>
      </c>
      <c r="V333" s="160">
        <v>2.3400000000000001E-2</v>
      </c>
      <c r="W333" s="162">
        <v>2.8719999999999999E-2</v>
      </c>
      <c r="X333" s="4" t="s">
        <v>438</v>
      </c>
      <c r="Y333" s="4" t="s">
        <v>138</v>
      </c>
      <c r="Z333" s="147">
        <v>119000.02</v>
      </c>
      <c r="AA333" s="156">
        <v>1</v>
      </c>
      <c r="AB333" s="173">
        <v>116.49</v>
      </c>
      <c r="AD333" s="147">
        <v>138.62299999999999</v>
      </c>
      <c r="AG333" s="2" t="s">
        <v>36</v>
      </c>
      <c r="AH333" s="162">
        <v>7.2999999999999999E-5</v>
      </c>
      <c r="AI333" s="162">
        <v>6.3206796966640303E-3</v>
      </c>
      <c r="AJ333" s="162">
        <v>9.2994777325229898E-4</v>
      </c>
    </row>
    <row r="334" spans="1:36">
      <c r="A334" s="2">
        <v>424</v>
      </c>
      <c r="B334" s="2">
        <v>7229</v>
      </c>
      <c r="C334" s="2" t="s">
        <v>2099</v>
      </c>
      <c r="D334" s="2" t="s">
        <v>2100</v>
      </c>
      <c r="E334" s="4" t="s">
        <v>1359</v>
      </c>
      <c r="F334" s="2" t="s">
        <v>2101</v>
      </c>
      <c r="G334" s="2" t="s">
        <v>2102</v>
      </c>
      <c r="H334" s="2" t="s">
        <v>346</v>
      </c>
      <c r="I334" s="2" t="s">
        <v>993</v>
      </c>
      <c r="J334" s="2" t="s">
        <v>30</v>
      </c>
      <c r="K334" s="2" t="s">
        <v>30</v>
      </c>
      <c r="L334" s="2" t="s">
        <v>352</v>
      </c>
      <c r="M334" s="2" t="s">
        <v>41</v>
      </c>
      <c r="N334" s="2" t="s">
        <v>489</v>
      </c>
      <c r="O334" s="2" t="s">
        <v>138</v>
      </c>
      <c r="P334" s="2" t="s">
        <v>1370</v>
      </c>
      <c r="Q334" s="2" t="s">
        <v>194</v>
      </c>
      <c r="R334" s="2" t="s">
        <v>432</v>
      </c>
      <c r="S334" s="2" t="s">
        <v>34</v>
      </c>
      <c r="T334" s="147">
        <v>3.7050000000000001</v>
      </c>
      <c r="U334" s="2" t="s">
        <v>2103</v>
      </c>
      <c r="V334" s="160">
        <v>2.41E-2</v>
      </c>
      <c r="W334" s="162">
        <v>4.8559999999999999E-2</v>
      </c>
      <c r="X334" s="4" t="s">
        <v>438</v>
      </c>
      <c r="Y334" s="4" t="s">
        <v>138</v>
      </c>
      <c r="Z334" s="147">
        <v>133333.32999999999</v>
      </c>
      <c r="AA334" s="156">
        <v>1</v>
      </c>
      <c r="AB334" s="173">
        <v>92.33</v>
      </c>
      <c r="AD334" s="147">
        <v>123.107</v>
      </c>
      <c r="AG334" s="2" t="s">
        <v>36</v>
      </c>
      <c r="AH334" s="162">
        <v>6.4999999999999994E-5</v>
      </c>
      <c r="AI334" s="162">
        <v>5.6131889872248096E-3</v>
      </c>
      <c r="AJ334" s="162">
        <v>8.2585621325964001E-4</v>
      </c>
    </row>
    <row r="335" spans="1:36">
      <c r="A335" s="2">
        <v>424</v>
      </c>
      <c r="B335" s="2">
        <v>7229</v>
      </c>
      <c r="C335" s="2" t="s">
        <v>2099</v>
      </c>
      <c r="D335" s="2" t="s">
        <v>2100</v>
      </c>
      <c r="E335" s="4" t="s">
        <v>1359</v>
      </c>
      <c r="F335" s="2" t="s">
        <v>2104</v>
      </c>
      <c r="G335" s="2" t="s">
        <v>2105</v>
      </c>
      <c r="H335" s="2" t="s">
        <v>346</v>
      </c>
      <c r="I335" s="2" t="s">
        <v>993</v>
      </c>
      <c r="J335" s="2" t="s">
        <v>30</v>
      </c>
      <c r="K335" s="2" t="s">
        <v>30</v>
      </c>
      <c r="L335" s="2" t="s">
        <v>352</v>
      </c>
      <c r="M335" s="2" t="s">
        <v>41</v>
      </c>
      <c r="N335" s="2" t="s">
        <v>489</v>
      </c>
      <c r="O335" s="2" t="s">
        <v>138</v>
      </c>
      <c r="P335" s="2" t="s">
        <v>1370</v>
      </c>
      <c r="Q335" s="2" t="s">
        <v>194</v>
      </c>
      <c r="R335" s="2" t="s">
        <v>432</v>
      </c>
      <c r="S335" s="2" t="s">
        <v>34</v>
      </c>
      <c r="T335" s="147">
        <v>5.9409999999999998</v>
      </c>
      <c r="U335" s="2" t="s">
        <v>2106</v>
      </c>
      <c r="V335" s="160">
        <v>4.9399999999999999E-2</v>
      </c>
      <c r="W335" s="162">
        <v>5.2420000000000001E-2</v>
      </c>
      <c r="X335" s="4" t="s">
        <v>438</v>
      </c>
      <c r="Y335" s="4" t="s">
        <v>138</v>
      </c>
      <c r="Z335" s="147">
        <v>303881</v>
      </c>
      <c r="AA335" s="156">
        <v>1</v>
      </c>
      <c r="AB335" s="173">
        <v>99.91</v>
      </c>
      <c r="AD335" s="147">
        <v>303.608</v>
      </c>
      <c r="AG335" s="2" t="s">
        <v>36</v>
      </c>
      <c r="AH335" s="162">
        <v>1.63E-4</v>
      </c>
      <c r="AI335" s="162">
        <v>1.3843331186215099E-2</v>
      </c>
      <c r="AJ335" s="162">
        <v>2.0367390263122099E-3</v>
      </c>
    </row>
    <row r="336" spans="1:36">
      <c r="A336" s="2">
        <v>424</v>
      </c>
      <c r="B336" s="2">
        <v>7229</v>
      </c>
      <c r="C336" s="2" t="s">
        <v>1723</v>
      </c>
      <c r="D336" s="2" t="s">
        <v>1724</v>
      </c>
      <c r="E336" s="4" t="s">
        <v>1359</v>
      </c>
      <c r="F336" s="2" t="s">
        <v>2107</v>
      </c>
      <c r="G336" s="2" t="s">
        <v>2108</v>
      </c>
      <c r="H336" s="2" t="s">
        <v>346</v>
      </c>
      <c r="I336" s="2" t="s">
        <v>993</v>
      </c>
      <c r="J336" s="2" t="s">
        <v>30</v>
      </c>
      <c r="K336" s="2" t="s">
        <v>30</v>
      </c>
      <c r="L336" s="2" t="s">
        <v>352</v>
      </c>
      <c r="M336" s="2" t="s">
        <v>41</v>
      </c>
      <c r="N336" s="2" t="s">
        <v>476</v>
      </c>
      <c r="O336" s="2" t="s">
        <v>138</v>
      </c>
      <c r="P336" s="2" t="s">
        <v>2076</v>
      </c>
      <c r="Q336" s="2" t="s">
        <v>194</v>
      </c>
      <c r="R336" s="2" t="s">
        <v>432</v>
      </c>
      <c r="S336" s="2" t="s">
        <v>34</v>
      </c>
      <c r="T336" s="147">
        <v>2.7559999999999998</v>
      </c>
      <c r="U336" s="2" t="s">
        <v>2109</v>
      </c>
      <c r="V336" s="160">
        <v>0.04</v>
      </c>
      <c r="W336" s="162">
        <v>4.7919999999999997E-2</v>
      </c>
      <c r="X336" s="4" t="s">
        <v>438</v>
      </c>
      <c r="Y336" s="4" t="s">
        <v>138</v>
      </c>
      <c r="Z336" s="147">
        <v>225000.08</v>
      </c>
      <c r="AA336" s="156">
        <v>1</v>
      </c>
      <c r="AB336" s="173">
        <v>99.88</v>
      </c>
      <c r="AD336" s="147">
        <v>224.73</v>
      </c>
      <c r="AG336" s="2" t="s">
        <v>36</v>
      </c>
      <c r="AH336" s="162">
        <v>3.8699999999999997E-4</v>
      </c>
      <c r="AI336" s="162">
        <v>1.0246824768371E-2</v>
      </c>
      <c r="AJ336" s="162">
        <v>1.50759290670629E-3</v>
      </c>
    </row>
    <row r="337" spans="1:36">
      <c r="A337" s="2">
        <v>424</v>
      </c>
      <c r="B337" s="2">
        <v>7229</v>
      </c>
      <c r="C337" s="2" t="s">
        <v>1723</v>
      </c>
      <c r="D337" s="2" t="s">
        <v>1724</v>
      </c>
      <c r="E337" s="4" t="s">
        <v>1359</v>
      </c>
      <c r="F337" s="2" t="s">
        <v>2110</v>
      </c>
      <c r="G337" s="2" t="s">
        <v>2111</v>
      </c>
      <c r="H337" s="2" t="s">
        <v>346</v>
      </c>
      <c r="I337" s="2" t="s">
        <v>993</v>
      </c>
      <c r="J337" s="2" t="s">
        <v>30</v>
      </c>
      <c r="K337" s="2" t="s">
        <v>30</v>
      </c>
      <c r="L337" s="2" t="s">
        <v>352</v>
      </c>
      <c r="M337" s="2" t="s">
        <v>41</v>
      </c>
      <c r="N337" s="2" t="s">
        <v>476</v>
      </c>
      <c r="O337" s="2" t="s">
        <v>138</v>
      </c>
      <c r="P337" s="2" t="s">
        <v>2076</v>
      </c>
      <c r="Q337" s="2" t="s">
        <v>194</v>
      </c>
      <c r="R337" s="2" t="s">
        <v>432</v>
      </c>
      <c r="S337" s="2" t="s">
        <v>34</v>
      </c>
      <c r="T337" s="147">
        <v>4.7830000000000004</v>
      </c>
      <c r="U337" s="2" t="s">
        <v>2112</v>
      </c>
      <c r="V337" s="160">
        <v>2.07E-2</v>
      </c>
      <c r="W337" s="162">
        <v>4.8390000000000002E-2</v>
      </c>
      <c r="X337" s="4" t="s">
        <v>438</v>
      </c>
      <c r="Y337" s="4" t="s">
        <v>138</v>
      </c>
      <c r="Z337" s="147">
        <v>379765.79</v>
      </c>
      <c r="AA337" s="156">
        <v>1</v>
      </c>
      <c r="AB337" s="173">
        <v>87.83</v>
      </c>
      <c r="AD337" s="147">
        <v>333.548</v>
      </c>
      <c r="AG337" s="2" t="s">
        <v>36</v>
      </c>
      <c r="AH337" s="162">
        <v>5.2300000000000003E-4</v>
      </c>
      <c r="AI337" s="162">
        <v>1.52085155457534E-2</v>
      </c>
      <c r="AJ337" s="162">
        <v>2.2375956139196402E-3</v>
      </c>
    </row>
    <row r="338" spans="1:36">
      <c r="A338" s="2">
        <v>424</v>
      </c>
      <c r="B338" s="2">
        <v>7229</v>
      </c>
      <c r="C338" s="2" t="s">
        <v>2113</v>
      </c>
      <c r="D338" s="2" t="s">
        <v>2114</v>
      </c>
      <c r="E338" s="4" t="s">
        <v>1359</v>
      </c>
      <c r="F338" s="2" t="s">
        <v>2115</v>
      </c>
      <c r="G338" s="2" t="s">
        <v>2116</v>
      </c>
      <c r="H338" s="2" t="s">
        <v>346</v>
      </c>
      <c r="I338" s="2" t="s">
        <v>993</v>
      </c>
      <c r="J338" s="2" t="s">
        <v>30</v>
      </c>
      <c r="K338" s="2" t="s">
        <v>30</v>
      </c>
      <c r="L338" s="2" t="s">
        <v>352</v>
      </c>
      <c r="M338" s="2" t="s">
        <v>41</v>
      </c>
      <c r="N338" s="2" t="s">
        <v>490</v>
      </c>
      <c r="O338" s="2" t="s">
        <v>138</v>
      </c>
      <c r="P338" s="2" t="s">
        <v>2117</v>
      </c>
      <c r="Q338" s="2" t="s">
        <v>440</v>
      </c>
      <c r="R338" s="2" t="s">
        <v>432</v>
      </c>
      <c r="S338" s="2" t="s">
        <v>34</v>
      </c>
      <c r="T338" s="147">
        <v>4.0410000000000004</v>
      </c>
      <c r="U338" s="2" t="s">
        <v>2118</v>
      </c>
      <c r="V338" s="160">
        <v>6.0699999999999997E-2</v>
      </c>
      <c r="W338" s="162">
        <v>5.4679999999999999E-2</v>
      </c>
      <c r="X338" s="4" t="s">
        <v>438</v>
      </c>
      <c r="Y338" s="4" t="s">
        <v>138</v>
      </c>
      <c r="Z338" s="147">
        <v>144985</v>
      </c>
      <c r="AA338" s="156">
        <v>1</v>
      </c>
      <c r="AB338" s="173">
        <v>103.15</v>
      </c>
      <c r="AD338" s="147">
        <v>149.55199999999999</v>
      </c>
      <c r="AG338" s="2" t="s">
        <v>36</v>
      </c>
      <c r="AH338" s="162">
        <v>3.48E-4</v>
      </c>
      <c r="AI338" s="162">
        <v>6.8189955710500696E-3</v>
      </c>
      <c r="AJ338" s="162">
        <v>1.0032638974669401E-3</v>
      </c>
    </row>
    <row r="339" spans="1:36">
      <c r="A339" s="2">
        <v>424</v>
      </c>
      <c r="B339" s="2">
        <v>7229</v>
      </c>
      <c r="C339" s="2" t="s">
        <v>2119</v>
      </c>
      <c r="D339" s="2" t="s">
        <v>2120</v>
      </c>
      <c r="E339" s="4" t="s">
        <v>1359</v>
      </c>
      <c r="F339" s="2" t="s">
        <v>2501</v>
      </c>
      <c r="G339" s="2" t="s">
        <v>2502</v>
      </c>
      <c r="H339" s="2" t="s">
        <v>346</v>
      </c>
      <c r="I339" s="2" t="s">
        <v>196</v>
      </c>
      <c r="J339" s="2" t="s">
        <v>30</v>
      </c>
      <c r="K339" s="2" t="s">
        <v>30</v>
      </c>
      <c r="L339" s="2" t="s">
        <v>352</v>
      </c>
      <c r="M339" s="2" t="s">
        <v>41</v>
      </c>
      <c r="N339" s="2" t="s">
        <v>489</v>
      </c>
      <c r="O339" s="2" t="s">
        <v>138</v>
      </c>
      <c r="P339" s="2" t="s">
        <v>2093</v>
      </c>
      <c r="Q339" s="2" t="s">
        <v>194</v>
      </c>
      <c r="R339" s="2" t="s">
        <v>432</v>
      </c>
      <c r="S339" s="2" t="s">
        <v>34</v>
      </c>
      <c r="T339" s="147">
        <v>1.962</v>
      </c>
      <c r="U339" s="2" t="s">
        <v>2503</v>
      </c>
      <c r="V339" s="160">
        <v>3.2000000000000001E-2</v>
      </c>
      <c r="W339" s="162">
        <v>2.8170000000000001E-2</v>
      </c>
      <c r="X339" s="4" t="s">
        <v>438</v>
      </c>
      <c r="Y339" s="4" t="s">
        <v>138</v>
      </c>
      <c r="Z339" s="147">
        <v>219454.31</v>
      </c>
      <c r="AA339" s="156">
        <v>1</v>
      </c>
      <c r="AB339" s="173">
        <v>117.65</v>
      </c>
      <c r="AC339" s="147">
        <v>96.376000000000005</v>
      </c>
      <c r="AD339" s="147">
        <v>354.56400000000002</v>
      </c>
      <c r="AG339" s="2" t="s">
        <v>36</v>
      </c>
      <c r="AH339" s="162">
        <v>5.2999999999999998E-4</v>
      </c>
      <c r="AI339" s="162">
        <v>1.6166745947558899E-2</v>
      </c>
      <c r="AJ339" s="162">
        <v>2.3785779561971698E-3</v>
      </c>
    </row>
    <row r="340" spans="1:36">
      <c r="A340" s="2">
        <v>424</v>
      </c>
      <c r="B340" s="2">
        <v>7229</v>
      </c>
      <c r="C340" s="2" t="s">
        <v>2119</v>
      </c>
      <c r="D340" s="2" t="s">
        <v>2120</v>
      </c>
      <c r="E340" s="4" t="s">
        <v>1359</v>
      </c>
      <c r="F340" s="2" t="s">
        <v>2504</v>
      </c>
      <c r="G340" s="2" t="s">
        <v>2505</v>
      </c>
      <c r="H340" s="2" t="s">
        <v>346</v>
      </c>
      <c r="I340" s="2" t="s">
        <v>993</v>
      </c>
      <c r="J340" s="2" t="s">
        <v>30</v>
      </c>
      <c r="K340" s="2" t="s">
        <v>30</v>
      </c>
      <c r="L340" s="2" t="s">
        <v>352</v>
      </c>
      <c r="M340" s="2" t="s">
        <v>41</v>
      </c>
      <c r="N340" s="2" t="s">
        <v>489</v>
      </c>
      <c r="O340" s="2" t="s">
        <v>138</v>
      </c>
      <c r="P340" s="2" t="s">
        <v>2093</v>
      </c>
      <c r="Q340" s="2" t="s">
        <v>194</v>
      </c>
      <c r="R340" s="2" t="s">
        <v>432</v>
      </c>
      <c r="S340" s="2" t="s">
        <v>34</v>
      </c>
      <c r="T340" s="147">
        <v>0.51</v>
      </c>
      <c r="U340" s="2" t="s">
        <v>2506</v>
      </c>
      <c r="V340" s="160">
        <v>3.39E-2</v>
      </c>
      <c r="W340" s="162">
        <v>4.514E-2</v>
      </c>
      <c r="X340" s="4" t="s">
        <v>438</v>
      </c>
      <c r="Y340" s="4" t="s">
        <v>138</v>
      </c>
      <c r="Z340" s="147">
        <v>63617</v>
      </c>
      <c r="AA340" s="156">
        <v>1</v>
      </c>
      <c r="AB340" s="173">
        <v>101.09</v>
      </c>
      <c r="AD340" s="147">
        <v>64.31</v>
      </c>
      <c r="AG340" s="2" t="s">
        <v>36</v>
      </c>
      <c r="AH340" s="162">
        <v>3.8900000000000002E-4</v>
      </c>
      <c r="AI340" s="162">
        <v>2.93230732223304E-3</v>
      </c>
      <c r="AJ340" s="162">
        <v>4.3142396002778698E-4</v>
      </c>
    </row>
    <row r="341" spans="1:36">
      <c r="A341" s="2">
        <v>424</v>
      </c>
      <c r="B341" s="2">
        <v>7229</v>
      </c>
      <c r="C341" s="2" t="s">
        <v>2119</v>
      </c>
      <c r="D341" s="2" t="s">
        <v>2120</v>
      </c>
      <c r="E341" s="4" t="s">
        <v>1359</v>
      </c>
      <c r="F341" s="2" t="s">
        <v>2121</v>
      </c>
      <c r="G341" s="2" t="s">
        <v>2122</v>
      </c>
      <c r="H341" s="2" t="s">
        <v>346</v>
      </c>
      <c r="I341" s="2" t="s">
        <v>993</v>
      </c>
      <c r="J341" s="2" t="s">
        <v>30</v>
      </c>
      <c r="K341" s="2" t="s">
        <v>30</v>
      </c>
      <c r="L341" s="2" t="s">
        <v>352</v>
      </c>
      <c r="M341" s="2" t="s">
        <v>31</v>
      </c>
      <c r="N341" s="2" t="s">
        <v>489</v>
      </c>
      <c r="O341" s="2" t="s">
        <v>138</v>
      </c>
      <c r="P341" s="2" t="s">
        <v>2093</v>
      </c>
      <c r="Q341" s="2" t="s">
        <v>194</v>
      </c>
      <c r="R341" s="2" t="s">
        <v>432</v>
      </c>
      <c r="S341" s="2" t="s">
        <v>34</v>
      </c>
      <c r="T341" s="147">
        <v>7.4320000000000004</v>
      </c>
      <c r="U341" s="2" t="s">
        <v>2123</v>
      </c>
      <c r="V341" s="160">
        <v>5.79E-2</v>
      </c>
      <c r="W341" s="162">
        <v>4.9489999999999999E-2</v>
      </c>
      <c r="X341" s="4" t="s">
        <v>438</v>
      </c>
      <c r="Y341" s="4" t="s">
        <v>138</v>
      </c>
      <c r="Z341" s="147">
        <v>287963</v>
      </c>
      <c r="AA341" s="156">
        <v>1</v>
      </c>
      <c r="AB341" s="173">
        <v>109</v>
      </c>
      <c r="AD341" s="147">
        <v>313.88</v>
      </c>
      <c r="AG341" s="2" t="s">
        <v>36</v>
      </c>
      <c r="AH341" s="162">
        <v>3.19E-4</v>
      </c>
      <c r="AI341" s="162">
        <v>1.4311702190548101E-2</v>
      </c>
      <c r="AJ341" s="162">
        <v>2.1056494273194401E-3</v>
      </c>
    </row>
    <row r="342" spans="1:36">
      <c r="A342" s="2">
        <v>424</v>
      </c>
      <c r="B342" s="2">
        <v>7229</v>
      </c>
      <c r="C342" s="2" t="s">
        <v>1731</v>
      </c>
      <c r="D342" s="2" t="s">
        <v>1732</v>
      </c>
      <c r="E342" s="4" t="s">
        <v>1359</v>
      </c>
      <c r="F342" s="2" t="s">
        <v>2124</v>
      </c>
      <c r="G342" s="2" t="s">
        <v>2125</v>
      </c>
      <c r="H342" s="2" t="s">
        <v>346</v>
      </c>
      <c r="I342" s="2" t="s">
        <v>993</v>
      </c>
      <c r="J342" s="2" t="s">
        <v>30</v>
      </c>
      <c r="K342" s="2" t="s">
        <v>30</v>
      </c>
      <c r="L342" s="2" t="s">
        <v>352</v>
      </c>
      <c r="M342" s="2" t="s">
        <v>180</v>
      </c>
      <c r="N342" s="2" t="s">
        <v>466</v>
      </c>
      <c r="O342" s="2" t="s">
        <v>138</v>
      </c>
      <c r="P342" s="2" t="s">
        <v>2067</v>
      </c>
      <c r="Q342" s="2" t="s">
        <v>440</v>
      </c>
      <c r="R342" s="2" t="s">
        <v>432</v>
      </c>
      <c r="S342" s="2" t="s">
        <v>34</v>
      </c>
      <c r="T342" s="147">
        <v>5.6280000000000001</v>
      </c>
      <c r="U342" s="2" t="s">
        <v>2126</v>
      </c>
      <c r="V342" s="160">
        <v>0.05</v>
      </c>
      <c r="W342" s="162">
        <v>5.2580000000000002E-2</v>
      </c>
      <c r="X342" s="4" t="s">
        <v>438</v>
      </c>
      <c r="Y342" s="4" t="s">
        <v>138</v>
      </c>
      <c r="Z342" s="147">
        <v>250000</v>
      </c>
      <c r="AA342" s="156">
        <v>1</v>
      </c>
      <c r="AB342" s="173">
        <v>100.64</v>
      </c>
      <c r="AD342" s="147">
        <v>251.6</v>
      </c>
      <c r="AG342" s="2" t="s">
        <v>36</v>
      </c>
      <c r="AH342" s="162">
        <v>5.3300000000000005E-4</v>
      </c>
      <c r="AI342" s="162">
        <v>1.14719894765465E-2</v>
      </c>
      <c r="AJ342" s="162">
        <v>1.687848709391E-3</v>
      </c>
    </row>
    <row r="343" spans="1:36">
      <c r="A343" s="2">
        <v>424</v>
      </c>
      <c r="B343" s="2">
        <v>7229</v>
      </c>
      <c r="C343" s="2" t="s">
        <v>1731</v>
      </c>
      <c r="D343" s="2" t="s">
        <v>1732</v>
      </c>
      <c r="E343" s="4" t="s">
        <v>1359</v>
      </c>
      <c r="F343" s="2" t="s">
        <v>2127</v>
      </c>
      <c r="G343" s="2" t="s">
        <v>2128</v>
      </c>
      <c r="H343" s="2" t="s">
        <v>346</v>
      </c>
      <c r="I343" s="2" t="s">
        <v>993</v>
      </c>
      <c r="J343" s="2" t="s">
        <v>30</v>
      </c>
      <c r="K343" s="2" t="s">
        <v>252</v>
      </c>
      <c r="L343" s="2" t="s">
        <v>352</v>
      </c>
      <c r="M343" s="2" t="s">
        <v>41</v>
      </c>
      <c r="N343" s="2" t="s">
        <v>466</v>
      </c>
      <c r="O343" s="2" t="s">
        <v>138</v>
      </c>
      <c r="P343" s="2" t="s">
        <v>2067</v>
      </c>
      <c r="Q343" s="2" t="s">
        <v>440</v>
      </c>
      <c r="R343" s="2" t="s">
        <v>432</v>
      </c>
      <c r="S343" s="2" t="s">
        <v>34</v>
      </c>
      <c r="T343" s="147">
        <v>3.0470000000000002</v>
      </c>
      <c r="U343" s="2" t="s">
        <v>2129</v>
      </c>
      <c r="V343" s="160">
        <v>1.4999999999999999E-2</v>
      </c>
      <c r="W343" s="162">
        <v>5.0639999999999998E-2</v>
      </c>
      <c r="X343" s="4" t="s">
        <v>438</v>
      </c>
      <c r="Y343" s="4" t="s">
        <v>138</v>
      </c>
      <c r="Z343" s="147">
        <v>256031</v>
      </c>
      <c r="AA343" s="156">
        <v>1</v>
      </c>
      <c r="AB343" s="173">
        <v>90.42</v>
      </c>
      <c r="AD343" s="147">
        <v>231.50299999999999</v>
      </c>
      <c r="AG343" s="2" t="s">
        <v>36</v>
      </c>
      <c r="AH343" s="162">
        <v>2.1800000000000001E-4</v>
      </c>
      <c r="AI343" s="162">
        <v>1.05556542950752E-2</v>
      </c>
      <c r="AJ343" s="162">
        <v>1.5530303192087299E-3</v>
      </c>
    </row>
    <row r="344" spans="1:36">
      <c r="A344" s="2">
        <v>424</v>
      </c>
      <c r="B344" s="2">
        <v>7229</v>
      </c>
      <c r="C344" s="2" t="s">
        <v>2130</v>
      </c>
      <c r="D344" s="2" t="s">
        <v>2131</v>
      </c>
      <c r="E344" s="4" t="s">
        <v>1359</v>
      </c>
      <c r="F344" s="2" t="s">
        <v>2132</v>
      </c>
      <c r="G344" s="2" t="s">
        <v>2133</v>
      </c>
      <c r="H344" s="2" t="s">
        <v>346</v>
      </c>
      <c r="I344" s="2" t="s">
        <v>993</v>
      </c>
      <c r="J344" s="2" t="s">
        <v>30</v>
      </c>
      <c r="K344" s="2" t="s">
        <v>30</v>
      </c>
      <c r="L344" s="2" t="s">
        <v>352</v>
      </c>
      <c r="M344" s="2" t="s">
        <v>41</v>
      </c>
      <c r="N344" s="2" t="s">
        <v>466</v>
      </c>
      <c r="O344" s="2" t="s">
        <v>138</v>
      </c>
      <c r="P344" s="2" t="s">
        <v>2134</v>
      </c>
      <c r="Q344" s="2" t="s">
        <v>194</v>
      </c>
      <c r="R344" s="2" t="s">
        <v>432</v>
      </c>
      <c r="S344" s="2" t="s">
        <v>34</v>
      </c>
      <c r="T344" s="147">
        <v>2.415</v>
      </c>
      <c r="U344" s="2" t="s">
        <v>2135</v>
      </c>
      <c r="V344" s="160">
        <v>2.0500000000000001E-2</v>
      </c>
      <c r="W344" s="162">
        <v>5.0180000000000002E-2</v>
      </c>
      <c r="X344" s="4" t="s">
        <v>438</v>
      </c>
      <c r="Y344" s="4" t="s">
        <v>138</v>
      </c>
      <c r="Z344" s="147">
        <v>220000</v>
      </c>
      <c r="AA344" s="156">
        <v>1</v>
      </c>
      <c r="AB344" s="173">
        <v>94.03</v>
      </c>
      <c r="AD344" s="147">
        <v>206.86600000000001</v>
      </c>
      <c r="AG344" s="2" t="s">
        <v>36</v>
      </c>
      <c r="AH344" s="162">
        <v>2.2900000000000001E-4</v>
      </c>
      <c r="AI344" s="162">
        <v>9.4322916337650099E-3</v>
      </c>
      <c r="AJ344" s="162">
        <v>1.3877524289224101E-3</v>
      </c>
    </row>
    <row r="345" spans="1:36">
      <c r="A345" s="2">
        <v>424</v>
      </c>
      <c r="B345" s="2">
        <v>7229</v>
      </c>
      <c r="C345" s="2" t="s">
        <v>2136</v>
      </c>
      <c r="D345" s="2" t="s">
        <v>2137</v>
      </c>
      <c r="E345" s="4" t="s">
        <v>1359</v>
      </c>
      <c r="F345" s="2" t="s">
        <v>2138</v>
      </c>
      <c r="G345" s="2" t="s">
        <v>2139</v>
      </c>
      <c r="H345" s="2" t="s">
        <v>346</v>
      </c>
      <c r="I345" s="2" t="s">
        <v>196</v>
      </c>
      <c r="J345" s="2" t="s">
        <v>30</v>
      </c>
      <c r="K345" s="2" t="s">
        <v>30</v>
      </c>
      <c r="L345" s="2" t="s">
        <v>352</v>
      </c>
      <c r="M345" s="2" t="s">
        <v>41</v>
      </c>
      <c r="N345" s="2" t="s">
        <v>490</v>
      </c>
      <c r="O345" s="2" t="s">
        <v>138</v>
      </c>
      <c r="P345" s="2" t="s">
        <v>2076</v>
      </c>
      <c r="Q345" s="2" t="s">
        <v>194</v>
      </c>
      <c r="R345" s="2" t="s">
        <v>432</v>
      </c>
      <c r="S345" s="2" t="s">
        <v>34</v>
      </c>
      <c r="T345" s="147">
        <v>1.0569999999999999</v>
      </c>
      <c r="U345" s="2" t="s">
        <v>2140</v>
      </c>
      <c r="V345" s="160">
        <v>2.5700000000000001E-2</v>
      </c>
      <c r="W345" s="162">
        <v>3.1800000000000002E-2</v>
      </c>
      <c r="X345" s="4" t="s">
        <v>438</v>
      </c>
      <c r="Y345" s="4" t="s">
        <v>138</v>
      </c>
      <c r="Z345" s="147">
        <v>272152.59000000003</v>
      </c>
      <c r="AA345" s="156">
        <v>1</v>
      </c>
      <c r="AB345" s="173">
        <v>118.01</v>
      </c>
      <c r="AD345" s="147">
        <v>321.16699999999997</v>
      </c>
      <c r="AG345" s="2" t="s">
        <v>36</v>
      </c>
      <c r="AH345" s="162">
        <v>2.5799999999999998E-4</v>
      </c>
      <c r="AI345" s="162">
        <v>1.46439887058379E-2</v>
      </c>
      <c r="AJ345" s="162">
        <v>2.1545380152253601E-3</v>
      </c>
    </row>
    <row r="346" spans="1:36">
      <c r="A346" s="2">
        <v>424</v>
      </c>
      <c r="B346" s="2">
        <v>7229</v>
      </c>
      <c r="C346" s="2" t="s">
        <v>2136</v>
      </c>
      <c r="D346" s="2" t="s">
        <v>2137</v>
      </c>
      <c r="E346" s="4" t="s">
        <v>1359</v>
      </c>
      <c r="F346" s="2" t="s">
        <v>2451</v>
      </c>
      <c r="G346" s="2" t="s">
        <v>2452</v>
      </c>
      <c r="H346" s="2" t="s">
        <v>346</v>
      </c>
      <c r="I346" s="2" t="s">
        <v>993</v>
      </c>
      <c r="J346" s="2" t="s">
        <v>30</v>
      </c>
      <c r="K346" s="2" t="s">
        <v>30</v>
      </c>
      <c r="L346" s="2" t="s">
        <v>352</v>
      </c>
      <c r="M346" s="2" t="s">
        <v>41</v>
      </c>
      <c r="N346" s="2" t="s">
        <v>490</v>
      </c>
      <c r="O346" s="2" t="s">
        <v>138</v>
      </c>
      <c r="P346" s="2" t="s">
        <v>2076</v>
      </c>
      <c r="Q346" s="2" t="s">
        <v>194</v>
      </c>
      <c r="R346" s="2" t="s">
        <v>432</v>
      </c>
      <c r="S346" s="2" t="s">
        <v>34</v>
      </c>
      <c r="T346" s="147">
        <v>2.7320000000000002</v>
      </c>
      <c r="U346" s="2" t="s">
        <v>2453</v>
      </c>
      <c r="V346" s="160">
        <v>3.2500000000000001E-2</v>
      </c>
      <c r="W346" s="162">
        <v>5.0630000000000001E-2</v>
      </c>
      <c r="X346" s="4" t="s">
        <v>438</v>
      </c>
      <c r="Y346" s="4" t="s">
        <v>138</v>
      </c>
      <c r="Z346" s="147">
        <v>210000</v>
      </c>
      <c r="AA346" s="156">
        <v>1</v>
      </c>
      <c r="AB346" s="173">
        <v>96.2</v>
      </c>
      <c r="AD346" s="147">
        <v>202.02</v>
      </c>
      <c r="AG346" s="2" t="s">
        <v>36</v>
      </c>
      <c r="AH346" s="162">
        <v>8.7399999999999999E-4</v>
      </c>
      <c r="AI346" s="162">
        <v>9.2113327267564892E-3</v>
      </c>
      <c r="AJ346" s="162">
        <v>1.35524322842277E-3</v>
      </c>
    </row>
    <row r="347" spans="1:36">
      <c r="A347" s="2">
        <v>424</v>
      </c>
      <c r="B347" s="2">
        <v>7229</v>
      </c>
      <c r="C347" s="2" t="s">
        <v>2136</v>
      </c>
      <c r="D347" s="2" t="s">
        <v>2137</v>
      </c>
      <c r="E347" s="4" t="s">
        <v>1359</v>
      </c>
      <c r="F347" s="2" t="s">
        <v>2141</v>
      </c>
      <c r="G347" s="2" t="s">
        <v>2142</v>
      </c>
      <c r="H347" s="2" t="s">
        <v>346</v>
      </c>
      <c r="I347" s="2" t="s">
        <v>196</v>
      </c>
      <c r="J347" s="2" t="s">
        <v>30</v>
      </c>
      <c r="K347" s="2" t="s">
        <v>30</v>
      </c>
      <c r="L347" s="2" t="s">
        <v>352</v>
      </c>
      <c r="M347" s="2" t="s">
        <v>41</v>
      </c>
      <c r="N347" s="2" t="s">
        <v>490</v>
      </c>
      <c r="O347" s="2" t="s">
        <v>138</v>
      </c>
      <c r="P347" s="2" t="s">
        <v>2076</v>
      </c>
      <c r="Q347" s="2" t="s">
        <v>194</v>
      </c>
      <c r="R347" s="2" t="s">
        <v>432</v>
      </c>
      <c r="S347" s="2" t="s">
        <v>34</v>
      </c>
      <c r="T347" s="147">
        <v>4.4539999999999997</v>
      </c>
      <c r="U347" s="2" t="s">
        <v>2143</v>
      </c>
      <c r="V347" s="160">
        <v>1.54E-2</v>
      </c>
      <c r="W347" s="162">
        <v>3.0810000000000001E-2</v>
      </c>
      <c r="X347" s="4" t="s">
        <v>438</v>
      </c>
      <c r="Y347" s="4" t="s">
        <v>138</v>
      </c>
      <c r="Z347" s="147">
        <v>228000</v>
      </c>
      <c r="AA347" s="156">
        <v>1</v>
      </c>
      <c r="AB347" s="173">
        <v>106.78</v>
      </c>
      <c r="AD347" s="147">
        <v>243.458</v>
      </c>
      <c r="AG347" s="2" t="s">
        <v>36</v>
      </c>
      <c r="AH347" s="162">
        <v>3.8200000000000002E-4</v>
      </c>
      <c r="AI347" s="162">
        <v>1.1100763922006599E-2</v>
      </c>
      <c r="AJ347" s="162">
        <v>1.6332311058441899E-3</v>
      </c>
    </row>
    <row r="348" spans="1:36">
      <c r="A348" s="2">
        <v>424</v>
      </c>
      <c r="B348" s="2">
        <v>7229</v>
      </c>
      <c r="C348" s="2" t="s">
        <v>2136</v>
      </c>
      <c r="D348" s="2" t="s">
        <v>2137</v>
      </c>
      <c r="E348" s="4" t="s">
        <v>1359</v>
      </c>
      <c r="F348" s="2" t="s">
        <v>2144</v>
      </c>
      <c r="G348" s="2" t="s">
        <v>2145</v>
      </c>
      <c r="H348" s="2" t="s">
        <v>346</v>
      </c>
      <c r="I348" s="2" t="s">
        <v>196</v>
      </c>
      <c r="J348" s="2" t="s">
        <v>30</v>
      </c>
      <c r="K348" s="2" t="s">
        <v>30</v>
      </c>
      <c r="L348" s="2" t="s">
        <v>352</v>
      </c>
      <c r="M348" s="2" t="s">
        <v>31</v>
      </c>
      <c r="N348" s="2" t="s">
        <v>490</v>
      </c>
      <c r="O348" s="2" t="s">
        <v>138</v>
      </c>
      <c r="P348" s="2" t="s">
        <v>2076</v>
      </c>
      <c r="Q348" s="2" t="s">
        <v>194</v>
      </c>
      <c r="R348" s="2" t="s">
        <v>432</v>
      </c>
      <c r="S348" s="2" t="s">
        <v>34</v>
      </c>
      <c r="T348" s="147">
        <v>6.5960000000000001</v>
      </c>
      <c r="U348" s="2" t="s">
        <v>2146</v>
      </c>
      <c r="V348" s="160">
        <v>4.02E-2</v>
      </c>
      <c r="W348" s="162">
        <v>3.245E-2</v>
      </c>
      <c r="X348" s="4" t="s">
        <v>438</v>
      </c>
      <c r="Y348" s="4" t="s">
        <v>138</v>
      </c>
      <c r="Z348" s="147">
        <v>199000</v>
      </c>
      <c r="AA348" s="156">
        <v>1</v>
      </c>
      <c r="AB348" s="173">
        <v>108.93</v>
      </c>
      <c r="AD348" s="147">
        <v>216.77099999999999</v>
      </c>
      <c r="AG348" s="2" t="s">
        <v>36</v>
      </c>
      <c r="AH348" s="162">
        <v>2.4699999999999999E-4</v>
      </c>
      <c r="AI348" s="162">
        <v>9.8839077473117098E-3</v>
      </c>
      <c r="AJ348" s="162">
        <v>1.4541977195102699E-3</v>
      </c>
    </row>
    <row r="349" spans="1:36">
      <c r="A349" s="2">
        <v>424</v>
      </c>
      <c r="B349" s="2">
        <v>7229</v>
      </c>
      <c r="C349" s="2" t="s">
        <v>2095</v>
      </c>
      <c r="D349" s="2" t="s">
        <v>2096</v>
      </c>
      <c r="E349" s="4" t="s">
        <v>1359</v>
      </c>
      <c r="F349" s="2" t="s">
        <v>2147</v>
      </c>
      <c r="G349" s="2" t="s">
        <v>2148</v>
      </c>
      <c r="H349" s="2" t="s">
        <v>346</v>
      </c>
      <c r="I349" s="2" t="s">
        <v>196</v>
      </c>
      <c r="J349" s="2" t="s">
        <v>30</v>
      </c>
      <c r="K349" s="2" t="s">
        <v>30</v>
      </c>
      <c r="L349" s="2" t="s">
        <v>352</v>
      </c>
      <c r="M349" s="2" t="s">
        <v>31</v>
      </c>
      <c r="N349" s="2" t="s">
        <v>489</v>
      </c>
      <c r="O349" s="2" t="s">
        <v>138</v>
      </c>
      <c r="P349" s="2" t="s">
        <v>2093</v>
      </c>
      <c r="Q349" s="2" t="s">
        <v>194</v>
      </c>
      <c r="R349" s="2" t="s">
        <v>432</v>
      </c>
      <c r="S349" s="2" t="s">
        <v>34</v>
      </c>
      <c r="T349" s="147">
        <v>7.21</v>
      </c>
      <c r="U349" s="2" t="s">
        <v>2149</v>
      </c>
      <c r="V349" s="160">
        <v>3.5999999999999997E-2</v>
      </c>
      <c r="W349" s="162">
        <v>3.048E-2</v>
      </c>
      <c r="X349" s="4" t="s">
        <v>438</v>
      </c>
      <c r="Y349" s="4" t="s">
        <v>138</v>
      </c>
      <c r="Z349" s="147">
        <v>143000</v>
      </c>
      <c r="AA349" s="156">
        <v>1</v>
      </c>
      <c r="AB349" s="173">
        <v>106.32</v>
      </c>
      <c r="AD349" s="147">
        <v>152.03800000000001</v>
      </c>
      <c r="AG349" s="2" t="s">
        <v>36</v>
      </c>
      <c r="AH349" s="162">
        <v>1.9599999999999999E-4</v>
      </c>
      <c r="AI349" s="162">
        <v>6.9323280891867697E-3</v>
      </c>
      <c r="AJ349" s="162">
        <v>1.0199382628732301E-3</v>
      </c>
    </row>
    <row r="350" spans="1:36">
      <c r="A350" s="2">
        <v>424</v>
      </c>
      <c r="B350" s="2">
        <v>7229</v>
      </c>
      <c r="C350" s="2" t="s">
        <v>2150</v>
      </c>
      <c r="D350" s="2" t="s">
        <v>2151</v>
      </c>
      <c r="E350" s="4" t="s">
        <v>1359</v>
      </c>
      <c r="F350" s="2" t="s">
        <v>2152</v>
      </c>
      <c r="G350" s="2" t="s">
        <v>2153</v>
      </c>
      <c r="H350" s="2" t="s">
        <v>346</v>
      </c>
      <c r="I350" s="2" t="s">
        <v>196</v>
      </c>
      <c r="J350" s="2" t="s">
        <v>30</v>
      </c>
      <c r="K350" s="2" t="s">
        <v>30</v>
      </c>
      <c r="L350" s="2" t="s">
        <v>352</v>
      </c>
      <c r="M350" s="2" t="s">
        <v>41</v>
      </c>
      <c r="N350" s="2" t="s">
        <v>489</v>
      </c>
      <c r="O350" s="2" t="s">
        <v>138</v>
      </c>
      <c r="P350" s="2" t="s">
        <v>2134</v>
      </c>
      <c r="Q350" s="2" t="s">
        <v>194</v>
      </c>
      <c r="R350" s="2" t="s">
        <v>432</v>
      </c>
      <c r="S350" s="2" t="s">
        <v>34</v>
      </c>
      <c r="T350" s="147">
        <v>5.5640000000000001</v>
      </c>
      <c r="U350" s="2" t="s">
        <v>2154</v>
      </c>
      <c r="V350" s="160">
        <v>3.6799999999999999E-2</v>
      </c>
      <c r="W350" s="162">
        <v>3.3189999999999997E-2</v>
      </c>
      <c r="X350" s="4" t="s">
        <v>438</v>
      </c>
      <c r="Y350" s="4" t="s">
        <v>138</v>
      </c>
      <c r="Z350" s="147">
        <v>248000</v>
      </c>
      <c r="AA350" s="156">
        <v>1</v>
      </c>
      <c r="AB350" s="173">
        <v>107.29</v>
      </c>
      <c r="AD350" s="147">
        <v>266.07900000000001</v>
      </c>
      <c r="AG350" s="2" t="s">
        <v>36</v>
      </c>
      <c r="AH350" s="162">
        <v>5.5900000000000004E-4</v>
      </c>
      <c r="AI350" s="162">
        <v>1.2132185144387599E-2</v>
      </c>
      <c r="AJ350" s="162">
        <v>1.7849818534013901E-3</v>
      </c>
    </row>
    <row r="351" spans="1:36">
      <c r="A351" s="2">
        <v>424</v>
      </c>
      <c r="B351" s="2">
        <v>7229</v>
      </c>
      <c r="C351" s="2" t="s">
        <v>2150</v>
      </c>
      <c r="D351" s="2" t="s">
        <v>2151</v>
      </c>
      <c r="E351" s="4" t="s">
        <v>1359</v>
      </c>
      <c r="F351" s="2" t="s">
        <v>2155</v>
      </c>
      <c r="G351" s="2" t="s">
        <v>2156</v>
      </c>
      <c r="H351" s="2" t="s">
        <v>346</v>
      </c>
      <c r="I351" s="2" t="s">
        <v>196</v>
      </c>
      <c r="J351" s="2" t="s">
        <v>30</v>
      </c>
      <c r="K351" s="2" t="s">
        <v>30</v>
      </c>
      <c r="L351" s="2" t="s">
        <v>352</v>
      </c>
      <c r="M351" s="2" t="s">
        <v>41</v>
      </c>
      <c r="N351" s="2" t="s">
        <v>489</v>
      </c>
      <c r="O351" s="2" t="s">
        <v>138</v>
      </c>
      <c r="P351" s="2" t="s">
        <v>2134</v>
      </c>
      <c r="Q351" s="2" t="s">
        <v>194</v>
      </c>
      <c r="R351" s="2" t="s">
        <v>432</v>
      </c>
      <c r="S351" s="2" t="s">
        <v>34</v>
      </c>
      <c r="T351" s="147">
        <v>1.2290000000000001</v>
      </c>
      <c r="U351" s="2" t="s">
        <v>2157</v>
      </c>
      <c r="V351" s="160">
        <v>3.4599999999999999E-2</v>
      </c>
      <c r="W351" s="162">
        <v>3.2050000000000002E-2</v>
      </c>
      <c r="X351" s="4" t="s">
        <v>438</v>
      </c>
      <c r="Y351" s="4" t="s">
        <v>138</v>
      </c>
      <c r="Z351" s="147">
        <v>0.91</v>
      </c>
      <c r="AA351" s="156">
        <v>1</v>
      </c>
      <c r="AB351" s="173">
        <v>118.48</v>
      </c>
      <c r="AC351" s="147">
        <v>0</v>
      </c>
      <c r="AD351" s="147">
        <v>1E-3</v>
      </c>
      <c r="AG351" s="2" t="s">
        <v>36</v>
      </c>
      <c r="AH351" s="162">
        <v>0</v>
      </c>
      <c r="AI351" s="162">
        <v>5.0072224719714497E-8</v>
      </c>
      <c r="AJ351" s="162">
        <v>7.367016858086221E-9</v>
      </c>
    </row>
    <row r="352" spans="1:36">
      <c r="A352" s="2">
        <v>424</v>
      </c>
      <c r="B352" s="2">
        <v>7229</v>
      </c>
      <c r="C352" s="2" t="s">
        <v>1750</v>
      </c>
      <c r="D352" s="2" t="s">
        <v>1751</v>
      </c>
      <c r="E352" s="4" t="s">
        <v>1359</v>
      </c>
      <c r="F352" s="2" t="s">
        <v>2420</v>
      </c>
      <c r="G352" s="2" t="s">
        <v>2421</v>
      </c>
      <c r="H352" s="2" t="s">
        <v>346</v>
      </c>
      <c r="I352" s="2" t="s">
        <v>993</v>
      </c>
      <c r="J352" s="2" t="s">
        <v>30</v>
      </c>
      <c r="K352" s="2" t="s">
        <v>30</v>
      </c>
      <c r="L352" s="2" t="s">
        <v>352</v>
      </c>
      <c r="M352" s="2" t="s">
        <v>41</v>
      </c>
      <c r="N352" s="2" t="s">
        <v>472</v>
      </c>
      <c r="O352" s="2" t="s">
        <v>138</v>
      </c>
      <c r="P352" s="2" t="s">
        <v>2134</v>
      </c>
      <c r="Q352" s="2" t="s">
        <v>194</v>
      </c>
      <c r="R352" s="2" t="s">
        <v>432</v>
      </c>
      <c r="S352" s="2" t="s">
        <v>34</v>
      </c>
      <c r="T352" s="147">
        <v>1.6719999999999999</v>
      </c>
      <c r="U352" s="2" t="s">
        <v>2422</v>
      </c>
      <c r="V352" s="160">
        <v>4.2999999999999997E-2</v>
      </c>
      <c r="W352" s="162">
        <v>5.1299999999999998E-2</v>
      </c>
      <c r="X352" s="4" t="s">
        <v>438</v>
      </c>
      <c r="Y352" s="4" t="s">
        <v>138</v>
      </c>
      <c r="Z352" s="147">
        <v>283220.52</v>
      </c>
      <c r="AA352" s="156">
        <v>1</v>
      </c>
      <c r="AB352" s="173">
        <v>100.71</v>
      </c>
      <c r="AD352" s="147">
        <v>285.23099999999999</v>
      </c>
      <c r="AG352" s="2" t="s">
        <v>36</v>
      </c>
      <c r="AH352" s="162">
        <v>3.5100000000000002E-4</v>
      </c>
      <c r="AI352" s="162">
        <v>1.3005450934178899E-2</v>
      </c>
      <c r="AJ352" s="162">
        <v>1.91346353822754E-3</v>
      </c>
    </row>
    <row r="353" spans="1:36">
      <c r="A353" s="2">
        <v>424</v>
      </c>
      <c r="B353" s="2">
        <v>7229</v>
      </c>
      <c r="C353" s="2" t="s">
        <v>1754</v>
      </c>
      <c r="D353" s="2" t="s">
        <v>1755</v>
      </c>
      <c r="E353" s="4" t="s">
        <v>1359</v>
      </c>
      <c r="F353" s="2" t="s">
        <v>2158</v>
      </c>
      <c r="G353" s="2" t="s">
        <v>2159</v>
      </c>
      <c r="H353" s="2" t="s">
        <v>346</v>
      </c>
      <c r="I353" s="2" t="s">
        <v>993</v>
      </c>
      <c r="J353" s="2" t="s">
        <v>30</v>
      </c>
      <c r="K353" s="2" t="s">
        <v>30</v>
      </c>
      <c r="L353" s="2" t="s">
        <v>352</v>
      </c>
      <c r="M353" s="2" t="s">
        <v>41</v>
      </c>
      <c r="N353" s="2" t="s">
        <v>465</v>
      </c>
      <c r="O353" s="2" t="s">
        <v>138</v>
      </c>
      <c r="P353" s="2" t="s">
        <v>2076</v>
      </c>
      <c r="Q353" s="2" t="s">
        <v>194</v>
      </c>
      <c r="R353" s="2" t="s">
        <v>432</v>
      </c>
      <c r="S353" s="2" t="s">
        <v>34</v>
      </c>
      <c r="T353" s="147">
        <v>1.9950000000000001</v>
      </c>
      <c r="U353" s="2" t="s">
        <v>2160</v>
      </c>
      <c r="V353" s="160">
        <v>2.7E-2</v>
      </c>
      <c r="W353" s="162">
        <v>5.1560000000000002E-2</v>
      </c>
      <c r="X353" s="4" t="s">
        <v>438</v>
      </c>
      <c r="Y353" s="4" t="s">
        <v>138</v>
      </c>
      <c r="Z353" s="147">
        <v>195000</v>
      </c>
      <c r="AA353" s="156">
        <v>1</v>
      </c>
      <c r="AB353" s="173">
        <v>96.02</v>
      </c>
      <c r="AD353" s="147">
        <v>187.239</v>
      </c>
      <c r="AG353" s="2" t="s">
        <v>36</v>
      </c>
      <c r="AH353" s="162">
        <v>3.4099999999999999E-4</v>
      </c>
      <c r="AI353" s="162">
        <v>8.5373761430806699E-3</v>
      </c>
      <c r="AJ353" s="162">
        <v>1.2560854709763999E-3</v>
      </c>
    </row>
    <row r="354" spans="1:36">
      <c r="A354" s="2">
        <v>424</v>
      </c>
      <c r="B354" s="2">
        <v>7229</v>
      </c>
      <c r="C354" s="2" t="s">
        <v>2161</v>
      </c>
      <c r="D354" s="2" t="s">
        <v>2162</v>
      </c>
      <c r="E354" s="4" t="s">
        <v>1359</v>
      </c>
      <c r="F354" s="2" t="s">
        <v>2163</v>
      </c>
      <c r="G354" s="2" t="s">
        <v>2164</v>
      </c>
      <c r="H354" s="2" t="s">
        <v>346</v>
      </c>
      <c r="I354" s="2" t="s">
        <v>993</v>
      </c>
      <c r="J354" s="2" t="s">
        <v>30</v>
      </c>
      <c r="K354" s="2" t="s">
        <v>30</v>
      </c>
      <c r="L354" s="2" t="s">
        <v>352</v>
      </c>
      <c r="M354" s="2" t="s">
        <v>31</v>
      </c>
      <c r="N354" s="2" t="s">
        <v>510</v>
      </c>
      <c r="O354" s="2" t="s">
        <v>138</v>
      </c>
      <c r="P354" s="2" t="s">
        <v>2067</v>
      </c>
      <c r="Q354" s="2" t="s">
        <v>440</v>
      </c>
      <c r="R354" s="2" t="s">
        <v>432</v>
      </c>
      <c r="S354" s="2" t="s">
        <v>34</v>
      </c>
      <c r="T354" s="147">
        <v>3.9729999999999999</v>
      </c>
      <c r="U354" s="2" t="s">
        <v>2165</v>
      </c>
      <c r="V354" s="160">
        <v>5.5E-2</v>
      </c>
      <c r="W354" s="162">
        <v>4.6519999999999999E-2</v>
      </c>
      <c r="X354" s="4" t="s">
        <v>438</v>
      </c>
      <c r="Y354" s="4" t="s">
        <v>138</v>
      </c>
      <c r="Z354" s="147">
        <v>482159.55</v>
      </c>
      <c r="AA354" s="156">
        <v>1</v>
      </c>
      <c r="AB354" s="173">
        <v>104.02</v>
      </c>
      <c r="AD354" s="147">
        <v>501.54199999999997</v>
      </c>
      <c r="AG354" s="2" t="s">
        <v>36</v>
      </c>
      <c r="AH354" s="162">
        <v>4.7800000000000002E-4</v>
      </c>
      <c r="AI354" s="162">
        <v>2.2868397141565199E-2</v>
      </c>
      <c r="AJ354" s="162">
        <v>3.3645772322353101E-3</v>
      </c>
    </row>
    <row r="355" spans="1:36">
      <c r="A355" s="2">
        <v>424</v>
      </c>
      <c r="B355" s="2">
        <v>7229</v>
      </c>
      <c r="C355" s="2" t="s">
        <v>1762</v>
      </c>
      <c r="D355" s="2" t="s">
        <v>1763</v>
      </c>
      <c r="E355" s="4" t="s">
        <v>1359</v>
      </c>
      <c r="F355" s="2" t="s">
        <v>2166</v>
      </c>
      <c r="G355" s="2" t="s">
        <v>2167</v>
      </c>
      <c r="H355" s="2" t="s">
        <v>346</v>
      </c>
      <c r="I355" s="2" t="s">
        <v>196</v>
      </c>
      <c r="J355" s="2" t="s">
        <v>30</v>
      </c>
      <c r="K355" s="2" t="s">
        <v>30</v>
      </c>
      <c r="L355" s="2" t="s">
        <v>352</v>
      </c>
      <c r="M355" s="2" t="s">
        <v>41</v>
      </c>
      <c r="N355" s="2" t="s">
        <v>489</v>
      </c>
      <c r="O355" s="2" t="s">
        <v>138</v>
      </c>
      <c r="P355" s="2" t="s">
        <v>2168</v>
      </c>
      <c r="Q355" s="2" t="s">
        <v>440</v>
      </c>
      <c r="R355" s="2" t="s">
        <v>432</v>
      </c>
      <c r="S355" s="2" t="s">
        <v>34</v>
      </c>
      <c r="T355" s="147">
        <v>3.7509999999999999</v>
      </c>
      <c r="U355" s="2" t="s">
        <v>2169</v>
      </c>
      <c r="V355" s="160">
        <v>1.17E-2</v>
      </c>
      <c r="W355" s="162">
        <v>2.811E-2</v>
      </c>
      <c r="X355" s="4" t="s">
        <v>438</v>
      </c>
      <c r="Y355" s="4" t="s">
        <v>138</v>
      </c>
      <c r="Z355" s="147">
        <v>419160</v>
      </c>
      <c r="AA355" s="156">
        <v>1</v>
      </c>
      <c r="AB355" s="173">
        <v>110.06</v>
      </c>
      <c r="AD355" s="147">
        <v>461.327</v>
      </c>
      <c r="AG355" s="2" t="s">
        <v>36</v>
      </c>
      <c r="AH355" s="162">
        <v>6.0899999999999995E-4</v>
      </c>
      <c r="AI355" s="162">
        <v>2.1034754289958501E-2</v>
      </c>
      <c r="AJ355" s="162">
        <v>3.0947973717415801E-3</v>
      </c>
    </row>
    <row r="356" spans="1:36">
      <c r="A356" s="2">
        <v>424</v>
      </c>
      <c r="B356" s="2">
        <v>7229</v>
      </c>
      <c r="C356" s="2" t="s">
        <v>1762</v>
      </c>
      <c r="D356" s="2" t="s">
        <v>1763</v>
      </c>
      <c r="E356" s="4" t="s">
        <v>1359</v>
      </c>
      <c r="F356" s="2" t="s">
        <v>2172</v>
      </c>
      <c r="G356" s="2" t="s">
        <v>2173</v>
      </c>
      <c r="H356" s="2" t="s">
        <v>346</v>
      </c>
      <c r="I356" s="2" t="s">
        <v>196</v>
      </c>
      <c r="J356" s="2" t="s">
        <v>30</v>
      </c>
      <c r="K356" s="2" t="s">
        <v>30</v>
      </c>
      <c r="L356" s="2" t="s">
        <v>352</v>
      </c>
      <c r="M356" s="2" t="s">
        <v>41</v>
      </c>
      <c r="N356" s="2" t="s">
        <v>489</v>
      </c>
      <c r="O356" s="2" t="s">
        <v>138</v>
      </c>
      <c r="P356" s="2" t="s">
        <v>1370</v>
      </c>
      <c r="Q356" s="2" t="s">
        <v>194</v>
      </c>
      <c r="R356" s="2" t="s">
        <v>432</v>
      </c>
      <c r="S356" s="2" t="s">
        <v>34</v>
      </c>
      <c r="T356" s="147">
        <v>4.93</v>
      </c>
      <c r="U356" s="2" t="s">
        <v>2174</v>
      </c>
      <c r="V356" s="160">
        <v>1.8700000000000001E-2</v>
      </c>
      <c r="W356" s="162">
        <v>2.9700000000000001E-2</v>
      </c>
      <c r="X356" s="4" t="s">
        <v>438</v>
      </c>
      <c r="Y356" s="4" t="s">
        <v>138</v>
      </c>
      <c r="Z356" s="147">
        <v>190909.09</v>
      </c>
      <c r="AA356" s="156">
        <v>1</v>
      </c>
      <c r="AB356" s="173">
        <v>106.87</v>
      </c>
      <c r="AD356" s="147">
        <v>204.02500000000001</v>
      </c>
      <c r="AG356" s="2" t="s">
        <v>36</v>
      </c>
      <c r="AH356" s="162">
        <v>1.95E-4</v>
      </c>
      <c r="AI356" s="162">
        <v>9.3027322228385403E-3</v>
      </c>
      <c r="AJ356" s="162">
        <v>1.36869063628664E-3</v>
      </c>
    </row>
    <row r="357" spans="1:36">
      <c r="A357" s="2">
        <v>424</v>
      </c>
      <c r="B357" s="2">
        <v>7229</v>
      </c>
      <c r="C357" s="2" t="s">
        <v>1762</v>
      </c>
      <c r="D357" s="2" t="s">
        <v>1763</v>
      </c>
      <c r="E357" s="4" t="s">
        <v>1359</v>
      </c>
      <c r="F357" s="2" t="s">
        <v>2507</v>
      </c>
      <c r="G357" s="2" t="s">
        <v>2508</v>
      </c>
      <c r="H357" s="2" t="s">
        <v>346</v>
      </c>
      <c r="I357" s="2" t="s">
        <v>196</v>
      </c>
      <c r="J357" s="2" t="s">
        <v>30</v>
      </c>
      <c r="K357" s="2" t="s">
        <v>30</v>
      </c>
      <c r="L357" s="2" t="s">
        <v>352</v>
      </c>
      <c r="M357" s="2" t="s">
        <v>41</v>
      </c>
      <c r="N357" s="2" t="s">
        <v>489</v>
      </c>
      <c r="O357" s="2" t="s">
        <v>138</v>
      </c>
      <c r="P357" s="2" t="s">
        <v>1370</v>
      </c>
      <c r="Q357" s="2" t="s">
        <v>194</v>
      </c>
      <c r="R357" s="2" t="s">
        <v>432</v>
      </c>
      <c r="S357" s="2" t="s">
        <v>34</v>
      </c>
      <c r="T357" s="147">
        <v>2.165</v>
      </c>
      <c r="U357" s="2" t="s">
        <v>2509</v>
      </c>
      <c r="V357" s="160">
        <v>3.3500000000000002E-2</v>
      </c>
      <c r="W357" s="162">
        <v>2.8729999999999999E-2</v>
      </c>
      <c r="X357" s="4" t="s">
        <v>438</v>
      </c>
      <c r="Y357" s="4" t="s">
        <v>138</v>
      </c>
      <c r="Z357" s="147">
        <v>108680</v>
      </c>
      <c r="AA357" s="156">
        <v>1</v>
      </c>
      <c r="AB357" s="173">
        <v>119.31</v>
      </c>
      <c r="AD357" s="147">
        <v>129.666</v>
      </c>
      <c r="AG357" s="2" t="s">
        <v>36</v>
      </c>
      <c r="AH357" s="162">
        <v>1.8000000000000001E-4</v>
      </c>
      <c r="AI357" s="162">
        <v>5.9122743499234803E-3</v>
      </c>
      <c r="AJ357" s="162">
        <v>8.6985998823352003E-4</v>
      </c>
    </row>
    <row r="358" spans="1:36">
      <c r="A358" s="2">
        <v>424</v>
      </c>
      <c r="B358" s="2">
        <v>7229</v>
      </c>
      <c r="C358" s="2" t="s">
        <v>1754</v>
      </c>
      <c r="D358" s="2" t="s">
        <v>1755</v>
      </c>
      <c r="E358" s="4" t="s">
        <v>1359</v>
      </c>
      <c r="F358" s="2" t="s">
        <v>2175</v>
      </c>
      <c r="G358" s="2" t="s">
        <v>2176</v>
      </c>
      <c r="H358" s="2" t="s">
        <v>346</v>
      </c>
      <c r="I358" s="2" t="s">
        <v>993</v>
      </c>
      <c r="J358" s="2" t="s">
        <v>30</v>
      </c>
      <c r="K358" s="2" t="s">
        <v>30</v>
      </c>
      <c r="L358" s="2" t="s">
        <v>352</v>
      </c>
      <c r="M358" s="2" t="s">
        <v>41</v>
      </c>
      <c r="N358" s="2" t="s">
        <v>465</v>
      </c>
      <c r="O358" s="2" t="s">
        <v>138</v>
      </c>
      <c r="P358" s="2" t="s">
        <v>2076</v>
      </c>
      <c r="Q358" s="2" t="s">
        <v>194</v>
      </c>
      <c r="R358" s="2" t="s">
        <v>432</v>
      </c>
      <c r="S358" s="2" t="s">
        <v>34</v>
      </c>
      <c r="T358" s="147">
        <v>4.024</v>
      </c>
      <c r="U358" s="2" t="s">
        <v>2177</v>
      </c>
      <c r="V358" s="160">
        <v>5.7500000000000002E-2</v>
      </c>
      <c r="W358" s="162">
        <v>5.16E-2</v>
      </c>
      <c r="X358" s="4" t="s">
        <v>438</v>
      </c>
      <c r="Y358" s="4" t="s">
        <v>138</v>
      </c>
      <c r="Z358" s="147">
        <v>140252</v>
      </c>
      <c r="AA358" s="156">
        <v>1</v>
      </c>
      <c r="AB358" s="173">
        <v>104.15</v>
      </c>
      <c r="AD358" s="147">
        <v>146.072</v>
      </c>
      <c r="AG358" s="2" t="s">
        <v>36</v>
      </c>
      <c r="AH358" s="162">
        <v>2.6699999999999998E-4</v>
      </c>
      <c r="AI358" s="162">
        <v>6.6603406239637798E-3</v>
      </c>
      <c r="AJ358" s="162">
        <v>9.7992134226101198E-4</v>
      </c>
    </row>
    <row r="359" spans="1:36">
      <c r="A359" s="2">
        <v>424</v>
      </c>
      <c r="B359" s="2">
        <v>7229</v>
      </c>
      <c r="C359" s="2" t="s">
        <v>2178</v>
      </c>
      <c r="D359" s="2" t="s">
        <v>2179</v>
      </c>
      <c r="E359" s="4" t="s">
        <v>1359</v>
      </c>
      <c r="F359" s="2" t="s">
        <v>2180</v>
      </c>
      <c r="G359" s="2" t="s">
        <v>2181</v>
      </c>
      <c r="H359" s="2" t="s">
        <v>346</v>
      </c>
      <c r="I359" s="2" t="s">
        <v>993</v>
      </c>
      <c r="J359" s="2" t="s">
        <v>30</v>
      </c>
      <c r="K359" s="2" t="s">
        <v>30</v>
      </c>
      <c r="L359" s="2" t="s">
        <v>352</v>
      </c>
      <c r="M359" s="2" t="s">
        <v>41</v>
      </c>
      <c r="N359" s="2" t="s">
        <v>489</v>
      </c>
      <c r="O359" s="2" t="s">
        <v>138</v>
      </c>
      <c r="P359" s="2" t="s">
        <v>2093</v>
      </c>
      <c r="Q359" s="2" t="s">
        <v>194</v>
      </c>
      <c r="R359" s="2" t="s">
        <v>432</v>
      </c>
      <c r="S359" s="2" t="s">
        <v>34</v>
      </c>
      <c r="T359" s="147">
        <v>4.8040000000000003</v>
      </c>
      <c r="U359" s="2" t="s">
        <v>2182</v>
      </c>
      <c r="V359" s="160">
        <v>2.5499999999999998E-2</v>
      </c>
      <c r="W359" s="162">
        <v>4.9270000000000001E-2</v>
      </c>
      <c r="X359" s="4" t="s">
        <v>438</v>
      </c>
      <c r="Y359" s="4" t="s">
        <v>138</v>
      </c>
      <c r="Z359" s="147">
        <v>194000</v>
      </c>
      <c r="AA359" s="156">
        <v>1</v>
      </c>
      <c r="AB359" s="173">
        <v>89.51</v>
      </c>
      <c r="AD359" s="147">
        <v>173.649</v>
      </c>
      <c r="AG359" s="2" t="s">
        <v>36</v>
      </c>
      <c r="AH359" s="162">
        <v>6.9999999999999994E-5</v>
      </c>
      <c r="AI359" s="162">
        <v>7.9177428036908606E-3</v>
      </c>
      <c r="AJ359" s="162">
        <v>1.16492017359508E-3</v>
      </c>
    </row>
    <row r="360" spans="1:36">
      <c r="A360" s="2">
        <v>424</v>
      </c>
      <c r="B360" s="2">
        <v>7229</v>
      </c>
      <c r="C360" s="2" t="s">
        <v>2178</v>
      </c>
      <c r="D360" s="2" t="s">
        <v>2179</v>
      </c>
      <c r="E360" s="4" t="s">
        <v>1359</v>
      </c>
      <c r="F360" s="2" t="s">
        <v>2186</v>
      </c>
      <c r="G360" s="2" t="s">
        <v>2187</v>
      </c>
      <c r="H360" s="2" t="s">
        <v>346</v>
      </c>
      <c r="I360" s="2" t="s">
        <v>196</v>
      </c>
      <c r="J360" s="2" t="s">
        <v>30</v>
      </c>
      <c r="K360" s="2" t="s">
        <v>30</v>
      </c>
      <c r="L360" s="2" t="s">
        <v>352</v>
      </c>
      <c r="M360" s="2" t="s">
        <v>41</v>
      </c>
      <c r="N360" s="2" t="s">
        <v>489</v>
      </c>
      <c r="O360" s="2" t="s">
        <v>138</v>
      </c>
      <c r="P360" s="2" t="s">
        <v>2093</v>
      </c>
      <c r="Q360" s="2" t="s">
        <v>194</v>
      </c>
      <c r="R360" s="2" t="s">
        <v>432</v>
      </c>
      <c r="S360" s="2" t="s">
        <v>34</v>
      </c>
      <c r="T360" s="147">
        <v>4.45</v>
      </c>
      <c r="U360" s="2" t="s">
        <v>2188</v>
      </c>
      <c r="V360" s="160">
        <v>5.8999999999999999E-3</v>
      </c>
      <c r="W360" s="162">
        <v>2.8729999999999999E-2</v>
      </c>
      <c r="X360" s="4" t="s">
        <v>438</v>
      </c>
      <c r="Y360" s="4" t="s">
        <v>138</v>
      </c>
      <c r="Z360" s="147">
        <v>224263</v>
      </c>
      <c r="AA360" s="156">
        <v>1</v>
      </c>
      <c r="AB360" s="173">
        <v>102.74</v>
      </c>
      <c r="AD360" s="147">
        <v>230.40799999999999</v>
      </c>
      <c r="AG360" s="2" t="s">
        <v>36</v>
      </c>
      <c r="AH360" s="162">
        <v>1.6000000000000001E-4</v>
      </c>
      <c r="AI360" s="162">
        <v>1.0505707186170801E-2</v>
      </c>
      <c r="AJ360" s="162">
        <v>1.5456817103667801E-3</v>
      </c>
    </row>
    <row r="361" spans="1:36">
      <c r="A361" s="2">
        <v>424</v>
      </c>
      <c r="B361" s="2">
        <v>7229</v>
      </c>
      <c r="C361" s="2" t="s">
        <v>2178</v>
      </c>
      <c r="D361" s="2" t="s">
        <v>2179</v>
      </c>
      <c r="E361" s="4" t="s">
        <v>1359</v>
      </c>
      <c r="F361" s="2" t="s">
        <v>2189</v>
      </c>
      <c r="G361" s="2" t="s">
        <v>2190</v>
      </c>
      <c r="H361" s="2" t="s">
        <v>346</v>
      </c>
      <c r="I361" s="2" t="s">
        <v>196</v>
      </c>
      <c r="J361" s="2" t="s">
        <v>30</v>
      </c>
      <c r="K361" s="2" t="s">
        <v>30</v>
      </c>
      <c r="L361" s="2" t="s">
        <v>352</v>
      </c>
      <c r="M361" s="2" t="s">
        <v>31</v>
      </c>
      <c r="N361" s="2" t="s">
        <v>489</v>
      </c>
      <c r="O361" s="2" t="s">
        <v>138</v>
      </c>
      <c r="P361" s="2" t="s">
        <v>2093</v>
      </c>
      <c r="Q361" s="2" t="s">
        <v>194</v>
      </c>
      <c r="R361" s="2" t="s">
        <v>432</v>
      </c>
      <c r="S361" s="2" t="s">
        <v>34</v>
      </c>
      <c r="T361" s="147">
        <v>3.0670000000000002</v>
      </c>
      <c r="U361" s="2" t="s">
        <v>83</v>
      </c>
      <c r="V361" s="160">
        <v>3.3399999999999999E-2</v>
      </c>
      <c r="W361" s="162">
        <v>2.9409999999999999E-2</v>
      </c>
      <c r="X361" s="4" t="s">
        <v>438</v>
      </c>
      <c r="Y361" s="4" t="s">
        <v>138</v>
      </c>
      <c r="Z361" s="147">
        <v>234584</v>
      </c>
      <c r="AA361" s="156">
        <v>1</v>
      </c>
      <c r="AB361" s="173">
        <v>105.28</v>
      </c>
      <c r="AD361" s="147">
        <v>246.97</v>
      </c>
      <c r="AG361" s="2" t="s">
        <v>36</v>
      </c>
      <c r="AH361" s="162">
        <v>2.1800000000000001E-4</v>
      </c>
      <c r="AI361" s="162">
        <v>1.1260880941322399E-2</v>
      </c>
      <c r="AJ361" s="162">
        <v>1.65678877253803E-3</v>
      </c>
    </row>
    <row r="362" spans="1:36">
      <c r="A362" s="2">
        <v>424</v>
      </c>
      <c r="B362" s="2">
        <v>7229</v>
      </c>
      <c r="C362" s="2" t="s">
        <v>2178</v>
      </c>
      <c r="D362" s="2" t="s">
        <v>2179</v>
      </c>
      <c r="E362" s="4" t="s">
        <v>1359</v>
      </c>
      <c r="F362" s="2" t="s">
        <v>2191</v>
      </c>
      <c r="G362" s="2" t="s">
        <v>2192</v>
      </c>
      <c r="H362" s="2" t="s">
        <v>346</v>
      </c>
      <c r="I362" s="2" t="s">
        <v>196</v>
      </c>
      <c r="J362" s="2" t="s">
        <v>30</v>
      </c>
      <c r="K362" s="2" t="s">
        <v>30</v>
      </c>
      <c r="L362" s="2" t="s">
        <v>352</v>
      </c>
      <c r="M362" s="2" t="s">
        <v>41</v>
      </c>
      <c r="N362" s="2" t="s">
        <v>489</v>
      </c>
      <c r="O362" s="2" t="s">
        <v>138</v>
      </c>
      <c r="P362" s="2" t="s">
        <v>2093</v>
      </c>
      <c r="Q362" s="2" t="s">
        <v>194</v>
      </c>
      <c r="R362" s="2" t="s">
        <v>432</v>
      </c>
      <c r="S362" s="2" t="s">
        <v>34</v>
      </c>
      <c r="T362" s="147">
        <v>0.73399999999999999</v>
      </c>
      <c r="U362" s="2" t="s">
        <v>2193</v>
      </c>
      <c r="V362" s="160">
        <v>4.7500000000000001E-2</v>
      </c>
      <c r="W362" s="162">
        <v>2.971E-2</v>
      </c>
      <c r="X362" s="4" t="s">
        <v>438</v>
      </c>
      <c r="Y362" s="4" t="s">
        <v>138</v>
      </c>
      <c r="Z362" s="147">
        <v>197492.06</v>
      </c>
      <c r="AA362" s="156">
        <v>1</v>
      </c>
      <c r="AB362" s="173">
        <v>145.6</v>
      </c>
      <c r="AD362" s="147">
        <v>287.548</v>
      </c>
      <c r="AG362" s="2" t="s">
        <v>36</v>
      </c>
      <c r="AH362" s="162">
        <v>4.1300000000000001E-4</v>
      </c>
      <c r="AI362" s="162">
        <v>1.3111099643622001E-2</v>
      </c>
      <c r="AJ362" s="162">
        <v>1.9290074016739701E-3</v>
      </c>
    </row>
    <row r="363" spans="1:36">
      <c r="A363" s="2">
        <v>424</v>
      </c>
      <c r="B363" s="2">
        <v>7229</v>
      </c>
      <c r="C363" s="2" t="s">
        <v>2194</v>
      </c>
      <c r="D363" s="2" t="s">
        <v>2195</v>
      </c>
      <c r="E363" s="4" t="s">
        <v>1359</v>
      </c>
      <c r="F363" s="2" t="s">
        <v>2196</v>
      </c>
      <c r="G363" s="2" t="s">
        <v>2197</v>
      </c>
      <c r="H363" s="2" t="s">
        <v>346</v>
      </c>
      <c r="I363" s="2" t="s">
        <v>196</v>
      </c>
      <c r="J363" s="2" t="s">
        <v>30</v>
      </c>
      <c r="K363" s="2" t="s">
        <v>30</v>
      </c>
      <c r="L363" s="2" t="s">
        <v>352</v>
      </c>
      <c r="M363" s="2" t="s">
        <v>41</v>
      </c>
      <c r="N363" s="2" t="s">
        <v>473</v>
      </c>
      <c r="O363" s="2" t="s">
        <v>138</v>
      </c>
      <c r="P363" s="2" t="s">
        <v>193</v>
      </c>
      <c r="Q363" s="2" t="s">
        <v>194</v>
      </c>
      <c r="R363" s="2" t="s">
        <v>432</v>
      </c>
      <c r="S363" s="2" t="s">
        <v>34</v>
      </c>
      <c r="T363" s="147">
        <v>4.8920000000000003</v>
      </c>
      <c r="U363" s="2" t="s">
        <v>2198</v>
      </c>
      <c r="V363" s="160">
        <v>2.47E-2</v>
      </c>
      <c r="W363" s="162">
        <v>2.63E-2</v>
      </c>
      <c r="X363" s="4" t="s">
        <v>438</v>
      </c>
      <c r="Y363" s="4" t="s">
        <v>138</v>
      </c>
      <c r="Z363" s="147">
        <v>322068.11</v>
      </c>
      <c r="AA363" s="156">
        <v>1</v>
      </c>
      <c r="AB363" s="173">
        <v>103.16</v>
      </c>
      <c r="AD363" s="147">
        <v>332.245</v>
      </c>
      <c r="AG363" s="2" t="s">
        <v>36</v>
      </c>
      <c r="AH363" s="162">
        <v>1.2400000000000001E-4</v>
      </c>
      <c r="AI363" s="162">
        <v>1.5149111474008801E-2</v>
      </c>
      <c r="AJ363" s="162">
        <v>2.2288556228281498E-3</v>
      </c>
    </row>
    <row r="364" spans="1:36">
      <c r="A364" s="2">
        <v>424</v>
      </c>
      <c r="B364" s="2">
        <v>7229</v>
      </c>
      <c r="C364" s="2" t="s">
        <v>2194</v>
      </c>
      <c r="D364" s="2" t="s">
        <v>2195</v>
      </c>
      <c r="E364" s="4" t="s">
        <v>1359</v>
      </c>
      <c r="F364" s="2" t="s">
        <v>2423</v>
      </c>
      <c r="G364" s="2" t="s">
        <v>2424</v>
      </c>
      <c r="H364" s="2" t="s">
        <v>346</v>
      </c>
      <c r="I364" s="2" t="s">
        <v>196</v>
      </c>
      <c r="J364" s="2" t="s">
        <v>30</v>
      </c>
      <c r="K364" s="2" t="s">
        <v>30</v>
      </c>
      <c r="L364" s="2" t="s">
        <v>352</v>
      </c>
      <c r="M364" s="2" t="s">
        <v>31</v>
      </c>
      <c r="N364" s="2" t="s">
        <v>473</v>
      </c>
      <c r="O364" s="2" t="s">
        <v>138</v>
      </c>
      <c r="P364" s="2" t="s">
        <v>193</v>
      </c>
      <c r="Q364" s="2" t="s">
        <v>194</v>
      </c>
      <c r="R364" s="2" t="s">
        <v>432</v>
      </c>
      <c r="S364" s="2" t="s">
        <v>34</v>
      </c>
      <c r="T364" s="147">
        <v>4.8159999999999998</v>
      </c>
      <c r="U364" s="2" t="s">
        <v>2198</v>
      </c>
      <c r="V364" s="160">
        <v>2.4E-2</v>
      </c>
      <c r="W364" s="162">
        <v>2.605E-2</v>
      </c>
      <c r="X364" s="4" t="s">
        <v>438</v>
      </c>
      <c r="Y364" s="4" t="s">
        <v>138</v>
      </c>
      <c r="Z364" s="147">
        <v>300000</v>
      </c>
      <c r="AA364" s="156">
        <v>1</v>
      </c>
      <c r="AB364" s="173">
        <v>101.7</v>
      </c>
      <c r="AD364" s="147">
        <v>305.10000000000002</v>
      </c>
      <c r="AG364" s="2" t="s">
        <v>36</v>
      </c>
      <c r="AH364" s="162">
        <v>1.36E-4</v>
      </c>
      <c r="AI364" s="162">
        <v>1.39113831053035E-2</v>
      </c>
      <c r="AJ364" s="162">
        <v>2.04675135626071E-3</v>
      </c>
    </row>
    <row r="365" spans="1:36">
      <c r="A365" s="2">
        <v>424</v>
      </c>
      <c r="B365" s="2">
        <v>7229</v>
      </c>
      <c r="C365" s="2" t="s">
        <v>2199</v>
      </c>
      <c r="D365" s="2" t="s">
        <v>2200</v>
      </c>
      <c r="E365" s="4" t="s">
        <v>1359</v>
      </c>
      <c r="F365" s="2" t="s">
        <v>2201</v>
      </c>
      <c r="G365" s="2" t="s">
        <v>2202</v>
      </c>
      <c r="H365" s="2" t="s">
        <v>346</v>
      </c>
      <c r="I365" s="2" t="s">
        <v>196</v>
      </c>
      <c r="J365" s="2" t="s">
        <v>30</v>
      </c>
      <c r="K365" s="2" t="s">
        <v>30</v>
      </c>
      <c r="L365" s="2" t="s">
        <v>352</v>
      </c>
      <c r="M365" s="2" t="s">
        <v>41</v>
      </c>
      <c r="N365" s="2" t="s">
        <v>476</v>
      </c>
      <c r="O365" s="2" t="s">
        <v>138</v>
      </c>
      <c r="P365" s="2" t="s">
        <v>2203</v>
      </c>
      <c r="Q365" s="2" t="s">
        <v>194</v>
      </c>
      <c r="R365" s="2" t="s">
        <v>432</v>
      </c>
      <c r="S365" s="2" t="s">
        <v>34</v>
      </c>
      <c r="T365" s="147">
        <v>0.499</v>
      </c>
      <c r="U365" s="2" t="s">
        <v>2204</v>
      </c>
      <c r="V365" s="160">
        <v>4.9500000000000002E-2</v>
      </c>
      <c r="W365" s="162">
        <v>3.3270000000000001E-2</v>
      </c>
      <c r="X365" s="4" t="s">
        <v>438</v>
      </c>
      <c r="Y365" s="4" t="s">
        <v>365</v>
      </c>
      <c r="Z365" s="147">
        <v>0.12</v>
      </c>
      <c r="AA365" s="156">
        <v>1</v>
      </c>
      <c r="AB365" s="173">
        <v>145.99</v>
      </c>
      <c r="AD365" s="147">
        <v>0</v>
      </c>
      <c r="AG365" s="2" t="s">
        <v>36</v>
      </c>
      <c r="AH365" s="162">
        <v>0</v>
      </c>
      <c r="AI365" s="162">
        <v>7.9878970286853502E-9</v>
      </c>
      <c r="AJ365" s="162">
        <v>1.1752418112114101E-9</v>
      </c>
    </row>
    <row r="366" spans="1:36">
      <c r="A366" s="2">
        <v>424</v>
      </c>
      <c r="B366" s="2">
        <v>7229</v>
      </c>
      <c r="C366" s="2" t="s">
        <v>2194</v>
      </c>
      <c r="D366" s="2" t="s">
        <v>2195</v>
      </c>
      <c r="E366" s="4" t="s">
        <v>1359</v>
      </c>
      <c r="F366" s="2" t="s">
        <v>2205</v>
      </c>
      <c r="G366" s="2" t="s">
        <v>2206</v>
      </c>
      <c r="H366" s="2" t="s">
        <v>346</v>
      </c>
      <c r="I366" s="2" t="s">
        <v>196</v>
      </c>
      <c r="J366" s="2" t="s">
        <v>30</v>
      </c>
      <c r="K366" s="2" t="s">
        <v>30</v>
      </c>
      <c r="L366" s="2" t="s">
        <v>352</v>
      </c>
      <c r="M366" s="2" t="s">
        <v>41</v>
      </c>
      <c r="N366" s="2" t="s">
        <v>473</v>
      </c>
      <c r="O366" s="2" t="s">
        <v>138</v>
      </c>
      <c r="P366" s="2" t="s">
        <v>1370</v>
      </c>
      <c r="Q366" s="2" t="s">
        <v>194</v>
      </c>
      <c r="R366" s="2" t="s">
        <v>432</v>
      </c>
      <c r="S366" s="2" t="s">
        <v>34</v>
      </c>
      <c r="T366" s="147">
        <v>3.2370000000000001</v>
      </c>
      <c r="U366" s="2" t="s">
        <v>2207</v>
      </c>
      <c r="V366" s="160">
        <v>3.1699999999999999E-2</v>
      </c>
      <c r="W366" s="162">
        <v>2.827E-2</v>
      </c>
      <c r="X366" s="4" t="s">
        <v>438</v>
      </c>
      <c r="Y366" s="4" t="s">
        <v>138</v>
      </c>
      <c r="Z366" s="147">
        <v>200000</v>
      </c>
      <c r="AA366" s="156">
        <v>1</v>
      </c>
      <c r="AB366" s="173">
        <v>111.86</v>
      </c>
      <c r="AD366" s="147">
        <v>223.72</v>
      </c>
      <c r="AG366" s="2" t="s">
        <v>36</v>
      </c>
      <c r="AH366" s="162">
        <v>2.3699999999999999E-4</v>
      </c>
      <c r="AI366" s="162">
        <v>1.0200769021037301E-2</v>
      </c>
      <c r="AJ366" s="162">
        <v>1.5008168253774E-3</v>
      </c>
    </row>
    <row r="367" spans="1:36">
      <c r="A367" s="2">
        <v>424</v>
      </c>
      <c r="B367" s="2">
        <v>7229</v>
      </c>
      <c r="C367" s="2" t="s">
        <v>2208</v>
      </c>
      <c r="D367" s="2" t="s">
        <v>2209</v>
      </c>
      <c r="E367" s="4" t="s">
        <v>1359</v>
      </c>
      <c r="F367" s="2" t="s">
        <v>2210</v>
      </c>
      <c r="G367" s="2" t="s">
        <v>2211</v>
      </c>
      <c r="H367" s="2" t="s">
        <v>346</v>
      </c>
      <c r="I367" s="2" t="s">
        <v>196</v>
      </c>
      <c r="J367" s="2" t="s">
        <v>30</v>
      </c>
      <c r="K367" s="2" t="s">
        <v>30</v>
      </c>
      <c r="L367" s="2" t="s">
        <v>352</v>
      </c>
      <c r="M367" s="2" t="s">
        <v>41</v>
      </c>
      <c r="N367" s="2" t="s">
        <v>465</v>
      </c>
      <c r="O367" s="2" t="s">
        <v>138</v>
      </c>
      <c r="P367" s="2" t="s">
        <v>2117</v>
      </c>
      <c r="Q367" s="2" t="s">
        <v>440</v>
      </c>
      <c r="R367" s="2" t="s">
        <v>432</v>
      </c>
      <c r="S367" s="2" t="s">
        <v>34</v>
      </c>
      <c r="T367" s="147">
        <v>3.21</v>
      </c>
      <c r="U367" s="2" t="s">
        <v>2212</v>
      </c>
      <c r="V367" s="160">
        <v>1.7999999999999999E-2</v>
      </c>
      <c r="W367" s="162">
        <v>3.0980000000000001E-2</v>
      </c>
      <c r="X367" s="4" t="s">
        <v>438</v>
      </c>
      <c r="Y367" s="4" t="s">
        <v>138</v>
      </c>
      <c r="Z367" s="147">
        <v>109139.78</v>
      </c>
      <c r="AA367" s="156">
        <v>1</v>
      </c>
      <c r="AB367" s="173">
        <v>112.88</v>
      </c>
      <c r="AD367" s="147">
        <v>123.197</v>
      </c>
      <c r="AG367" s="2" t="s">
        <v>36</v>
      </c>
      <c r="AH367" s="162">
        <v>1.2400000000000001E-4</v>
      </c>
      <c r="AI367" s="162">
        <v>5.6173072342435796E-3</v>
      </c>
      <c r="AJ367" s="162">
        <v>8.2646212193221902E-4</v>
      </c>
    </row>
    <row r="368" spans="1:36">
      <c r="A368" s="2">
        <v>424</v>
      </c>
      <c r="B368" s="2">
        <v>7229</v>
      </c>
      <c r="C368" s="2" t="s">
        <v>2208</v>
      </c>
      <c r="D368" s="2" t="s">
        <v>2209</v>
      </c>
      <c r="E368" s="4" t="s">
        <v>1359</v>
      </c>
      <c r="F368" s="2" t="s">
        <v>2213</v>
      </c>
      <c r="G368" s="2" t="s">
        <v>2214</v>
      </c>
      <c r="H368" s="2" t="s">
        <v>346</v>
      </c>
      <c r="I368" s="2" t="s">
        <v>196</v>
      </c>
      <c r="J368" s="2" t="s">
        <v>30</v>
      </c>
      <c r="K368" s="2" t="s">
        <v>30</v>
      </c>
      <c r="L368" s="2" t="s">
        <v>352</v>
      </c>
      <c r="M368" s="2" t="s">
        <v>41</v>
      </c>
      <c r="N368" s="2" t="s">
        <v>465</v>
      </c>
      <c r="O368" s="2" t="s">
        <v>138</v>
      </c>
      <c r="P368" s="2" t="s">
        <v>2215</v>
      </c>
      <c r="Q368" s="2" t="s">
        <v>194</v>
      </c>
      <c r="R368" s="2" t="s">
        <v>432</v>
      </c>
      <c r="S368" s="2" t="s">
        <v>34</v>
      </c>
      <c r="T368" s="147">
        <v>5.5620000000000003</v>
      </c>
      <c r="U368" s="2" t="s">
        <v>2216</v>
      </c>
      <c r="V368" s="160">
        <v>3.3000000000000002E-2</v>
      </c>
      <c r="W368" s="162">
        <v>3.3020000000000001E-2</v>
      </c>
      <c r="X368" s="4" t="s">
        <v>438</v>
      </c>
      <c r="Y368" s="4" t="s">
        <v>138</v>
      </c>
      <c r="Z368" s="147">
        <v>269100</v>
      </c>
      <c r="AA368" s="156">
        <v>1</v>
      </c>
      <c r="AB368" s="173">
        <v>109.3</v>
      </c>
      <c r="AD368" s="147">
        <v>294.12599999999998</v>
      </c>
      <c r="AG368" s="2" t="s">
        <v>36</v>
      </c>
      <c r="AH368" s="162">
        <v>2.2699999999999999E-4</v>
      </c>
      <c r="AI368" s="162">
        <v>1.34110247153242E-2</v>
      </c>
      <c r="AJ368" s="162">
        <v>1.9731347211961398E-3</v>
      </c>
    </row>
    <row r="369" spans="1:36">
      <c r="A369" s="2">
        <v>424</v>
      </c>
      <c r="B369" s="2">
        <v>7229</v>
      </c>
      <c r="C369" s="2" t="s">
        <v>2217</v>
      </c>
      <c r="D369" s="2" t="s">
        <v>2218</v>
      </c>
      <c r="E369" s="4" t="s">
        <v>1359</v>
      </c>
      <c r="F369" s="2" t="s">
        <v>2219</v>
      </c>
      <c r="G369" s="2" t="s">
        <v>2220</v>
      </c>
      <c r="H369" s="2" t="s">
        <v>346</v>
      </c>
      <c r="I369" s="2" t="s">
        <v>196</v>
      </c>
      <c r="J369" s="2" t="s">
        <v>30</v>
      </c>
      <c r="K369" s="2" t="s">
        <v>30</v>
      </c>
      <c r="L369" s="2" t="s">
        <v>352</v>
      </c>
      <c r="M369" s="2" t="s">
        <v>41</v>
      </c>
      <c r="N369" s="2" t="s">
        <v>489</v>
      </c>
      <c r="O369" s="2" t="s">
        <v>138</v>
      </c>
      <c r="P369" s="2" t="s">
        <v>2215</v>
      </c>
      <c r="Q369" s="2" t="s">
        <v>194</v>
      </c>
      <c r="R369" s="2" t="s">
        <v>432</v>
      </c>
      <c r="S369" s="2" t="s">
        <v>34</v>
      </c>
      <c r="T369" s="147">
        <v>1.93</v>
      </c>
      <c r="U369" s="2" t="s">
        <v>2085</v>
      </c>
      <c r="V369" s="160">
        <v>3.6499999999999998E-2</v>
      </c>
      <c r="W369" s="162">
        <v>3.0720000000000001E-2</v>
      </c>
      <c r="X369" s="4" t="s">
        <v>438</v>
      </c>
      <c r="Y369" s="4" t="s">
        <v>138</v>
      </c>
      <c r="Z369" s="147">
        <v>224000</v>
      </c>
      <c r="AA369" s="156">
        <v>1</v>
      </c>
      <c r="AB369" s="173">
        <v>109.91</v>
      </c>
      <c r="AD369" s="147">
        <v>246.19800000000001</v>
      </c>
      <c r="AG369" s="2" t="s">
        <v>36</v>
      </c>
      <c r="AH369" s="162">
        <v>8.5899999999999995E-4</v>
      </c>
      <c r="AI369" s="162">
        <v>1.1225697352712999E-2</v>
      </c>
      <c r="AJ369" s="162">
        <v>1.6516122881324699E-3</v>
      </c>
    </row>
    <row r="370" spans="1:36">
      <c r="A370" s="2">
        <v>424</v>
      </c>
      <c r="B370" s="2">
        <v>7229</v>
      </c>
      <c r="C370" s="2" t="s">
        <v>2217</v>
      </c>
      <c r="D370" s="2" t="s">
        <v>2218</v>
      </c>
      <c r="E370" s="4" t="s">
        <v>1359</v>
      </c>
      <c r="F370" s="2" t="s">
        <v>2221</v>
      </c>
      <c r="G370" s="2" t="s">
        <v>2222</v>
      </c>
      <c r="H370" s="2" t="s">
        <v>346</v>
      </c>
      <c r="I370" s="2" t="s">
        <v>196</v>
      </c>
      <c r="J370" s="2" t="s">
        <v>30</v>
      </c>
      <c r="K370" s="2" t="s">
        <v>30</v>
      </c>
      <c r="L370" s="2" t="s">
        <v>352</v>
      </c>
      <c r="M370" s="2" t="s">
        <v>41</v>
      </c>
      <c r="N370" s="2" t="s">
        <v>489</v>
      </c>
      <c r="O370" s="2" t="s">
        <v>138</v>
      </c>
      <c r="P370" s="2" t="s">
        <v>2134</v>
      </c>
      <c r="Q370" s="2" t="s">
        <v>194</v>
      </c>
      <c r="R370" s="2" t="s">
        <v>432</v>
      </c>
      <c r="S370" s="2" t="s">
        <v>34</v>
      </c>
      <c r="T370" s="147">
        <v>2.2509999999999999</v>
      </c>
      <c r="U370" s="2" t="s">
        <v>2223</v>
      </c>
      <c r="V370" s="160">
        <v>1.7999999999999999E-2</v>
      </c>
      <c r="W370" s="162">
        <v>2.801E-2</v>
      </c>
      <c r="X370" s="4" t="s">
        <v>438</v>
      </c>
      <c r="Y370" s="4" t="s">
        <v>138</v>
      </c>
      <c r="Z370" s="147">
        <v>126972.36</v>
      </c>
      <c r="AA370" s="156">
        <v>1</v>
      </c>
      <c r="AB370" s="173">
        <v>115.55</v>
      </c>
      <c r="AD370" s="147">
        <v>146.71700000000001</v>
      </c>
      <c r="AG370" s="2" t="s">
        <v>36</v>
      </c>
      <c r="AH370" s="162">
        <v>1.7200000000000001E-4</v>
      </c>
      <c r="AI370" s="162">
        <v>6.6897092808809499E-3</v>
      </c>
      <c r="AJ370" s="162">
        <v>9.8424228849056995E-4</v>
      </c>
    </row>
    <row r="371" spans="1:36">
      <c r="A371" s="2">
        <v>424</v>
      </c>
      <c r="B371" s="2">
        <v>7229</v>
      </c>
      <c r="C371" s="2" t="s">
        <v>2224</v>
      </c>
      <c r="D371" s="2" t="s">
        <v>2225</v>
      </c>
      <c r="E371" s="4" t="s">
        <v>1359</v>
      </c>
      <c r="F371" s="2" t="s">
        <v>2425</v>
      </c>
      <c r="G371" s="2" t="s">
        <v>2426</v>
      </c>
      <c r="H371" s="2" t="s">
        <v>346</v>
      </c>
      <c r="I371" s="2" t="s">
        <v>993</v>
      </c>
      <c r="J371" s="2" t="s">
        <v>30</v>
      </c>
      <c r="K371" s="2" t="s">
        <v>30</v>
      </c>
      <c r="L371" s="2" t="s">
        <v>352</v>
      </c>
      <c r="M371" s="2" t="s">
        <v>41</v>
      </c>
      <c r="N371" s="2" t="s">
        <v>470</v>
      </c>
      <c r="O371" s="2" t="s">
        <v>138</v>
      </c>
      <c r="P371" s="2" t="s">
        <v>1370</v>
      </c>
      <c r="Q371" s="2" t="s">
        <v>194</v>
      </c>
      <c r="R371" s="2" t="s">
        <v>432</v>
      </c>
      <c r="S371" s="2" t="s">
        <v>34</v>
      </c>
      <c r="T371" s="147">
        <v>5.9130000000000003</v>
      </c>
      <c r="U371" s="2" t="s">
        <v>2427</v>
      </c>
      <c r="V371" s="160">
        <v>3.0499999999999999E-2</v>
      </c>
      <c r="W371" s="162">
        <v>4.6960000000000002E-2</v>
      </c>
      <c r="X371" s="4" t="s">
        <v>438</v>
      </c>
      <c r="Y371" s="4" t="s">
        <v>138</v>
      </c>
      <c r="Z371" s="147">
        <v>166845</v>
      </c>
      <c r="AA371" s="156">
        <v>1</v>
      </c>
      <c r="AB371" s="173">
        <v>91.15</v>
      </c>
      <c r="AD371" s="147">
        <v>152.07900000000001</v>
      </c>
      <c r="AG371" s="2" t="s">
        <v>36</v>
      </c>
      <c r="AH371" s="162">
        <v>2.4399999999999999E-4</v>
      </c>
      <c r="AI371" s="162">
        <v>6.93422568665116E-3</v>
      </c>
      <c r="AJ371" s="162">
        <v>1.02021745223596E-3</v>
      </c>
    </row>
    <row r="372" spans="1:36">
      <c r="A372" s="2">
        <v>424</v>
      </c>
      <c r="B372" s="2">
        <v>7229</v>
      </c>
      <c r="C372" s="2" t="s">
        <v>2224</v>
      </c>
      <c r="D372" s="2" t="s">
        <v>2225</v>
      </c>
      <c r="E372" s="4" t="s">
        <v>1359</v>
      </c>
      <c r="F372" s="2" t="s">
        <v>2226</v>
      </c>
      <c r="G372" s="2" t="s">
        <v>2227</v>
      </c>
      <c r="H372" s="2" t="s">
        <v>346</v>
      </c>
      <c r="I372" s="2" t="s">
        <v>993</v>
      </c>
      <c r="J372" s="2" t="s">
        <v>30</v>
      </c>
      <c r="K372" s="2" t="s">
        <v>30</v>
      </c>
      <c r="L372" s="2" t="s">
        <v>352</v>
      </c>
      <c r="M372" s="2" t="s">
        <v>41</v>
      </c>
      <c r="N372" s="2" t="s">
        <v>470</v>
      </c>
      <c r="O372" s="2" t="s">
        <v>138</v>
      </c>
      <c r="P372" s="2" t="s">
        <v>2076</v>
      </c>
      <c r="Q372" s="2" t="s">
        <v>194</v>
      </c>
      <c r="R372" s="2" t="s">
        <v>432</v>
      </c>
      <c r="S372" s="2" t="s">
        <v>34</v>
      </c>
      <c r="T372" s="147">
        <v>7.6970000000000001</v>
      </c>
      <c r="U372" s="2" t="s">
        <v>2228</v>
      </c>
      <c r="V372" s="160">
        <v>5.8500000000000003E-2</v>
      </c>
      <c r="W372" s="162">
        <v>5.3460000000000001E-2</v>
      </c>
      <c r="X372" s="4" t="s">
        <v>438</v>
      </c>
      <c r="Y372" s="4" t="s">
        <v>138</v>
      </c>
      <c r="Z372" s="147">
        <v>480240</v>
      </c>
      <c r="AA372" s="156">
        <v>1</v>
      </c>
      <c r="AB372" s="173">
        <v>105.43</v>
      </c>
      <c r="AD372" s="147">
        <v>506.31700000000001</v>
      </c>
      <c r="AG372" s="2" t="s">
        <v>36</v>
      </c>
      <c r="AH372" s="162">
        <v>4.8000000000000001E-4</v>
      </c>
      <c r="AI372" s="162">
        <v>2.3086103588633802E-2</v>
      </c>
      <c r="AJ372" s="162">
        <v>3.3966079054208302E-3</v>
      </c>
    </row>
    <row r="373" spans="1:36">
      <c r="A373" s="2">
        <v>424</v>
      </c>
      <c r="B373" s="2">
        <v>7229</v>
      </c>
      <c r="C373" s="2" t="s">
        <v>2229</v>
      </c>
      <c r="D373" s="2" t="s">
        <v>2230</v>
      </c>
      <c r="E373" s="4" t="s">
        <v>1359</v>
      </c>
      <c r="F373" s="2" t="s">
        <v>2231</v>
      </c>
      <c r="G373" s="2" t="s">
        <v>2232</v>
      </c>
      <c r="H373" s="2" t="s">
        <v>346</v>
      </c>
      <c r="I373" s="2" t="s">
        <v>196</v>
      </c>
      <c r="J373" s="2" t="s">
        <v>30</v>
      </c>
      <c r="K373" s="2" t="s">
        <v>30</v>
      </c>
      <c r="L373" s="2" t="s">
        <v>352</v>
      </c>
      <c r="M373" s="2" t="s">
        <v>41</v>
      </c>
      <c r="N373" s="2" t="s">
        <v>489</v>
      </c>
      <c r="O373" s="2" t="s">
        <v>138</v>
      </c>
      <c r="P373" s="2" t="s">
        <v>2067</v>
      </c>
      <c r="Q373" s="2" t="s">
        <v>440</v>
      </c>
      <c r="R373" s="2" t="s">
        <v>432</v>
      </c>
      <c r="S373" s="2" t="s">
        <v>34</v>
      </c>
      <c r="T373" s="147">
        <v>5.1120000000000001</v>
      </c>
      <c r="U373" s="2" t="s">
        <v>2233</v>
      </c>
      <c r="V373" s="160">
        <v>3.1800000000000002E-2</v>
      </c>
      <c r="W373" s="162">
        <v>3.049E-2</v>
      </c>
      <c r="X373" s="4" t="s">
        <v>438</v>
      </c>
      <c r="Y373" s="4" t="s">
        <v>138</v>
      </c>
      <c r="Z373" s="147">
        <v>210000</v>
      </c>
      <c r="AA373" s="156">
        <v>1</v>
      </c>
      <c r="AB373" s="173">
        <v>102.65</v>
      </c>
      <c r="AD373" s="147">
        <v>215.565</v>
      </c>
      <c r="AG373" s="2" t="s">
        <v>36</v>
      </c>
      <c r="AH373" s="162">
        <v>9.41E-4</v>
      </c>
      <c r="AI373" s="162">
        <v>9.8289324781866208E-3</v>
      </c>
      <c r="AJ373" s="162">
        <v>1.44610932845735E-3</v>
      </c>
    </row>
    <row r="374" spans="1:36">
      <c r="A374" s="2">
        <v>424</v>
      </c>
      <c r="B374" s="2">
        <v>7229</v>
      </c>
      <c r="C374" s="2" t="s">
        <v>2234</v>
      </c>
      <c r="D374" s="2" t="s">
        <v>2235</v>
      </c>
      <c r="E374" s="4" t="s">
        <v>1359</v>
      </c>
      <c r="F374" s="2" t="s">
        <v>2236</v>
      </c>
      <c r="G374" s="2" t="s">
        <v>2237</v>
      </c>
      <c r="H374" s="2" t="s">
        <v>346</v>
      </c>
      <c r="I374" s="2" t="s">
        <v>196</v>
      </c>
      <c r="J374" s="2" t="s">
        <v>30</v>
      </c>
      <c r="K374" s="2" t="s">
        <v>30</v>
      </c>
      <c r="L374" s="2" t="s">
        <v>352</v>
      </c>
      <c r="M374" s="2" t="s">
        <v>41</v>
      </c>
      <c r="N374" s="2" t="s">
        <v>465</v>
      </c>
      <c r="O374" s="2" t="s">
        <v>138</v>
      </c>
      <c r="P374" s="2" t="s">
        <v>193</v>
      </c>
      <c r="Q374" s="2" t="s">
        <v>194</v>
      </c>
      <c r="R374" s="2" t="s">
        <v>432</v>
      </c>
      <c r="S374" s="2" t="s">
        <v>34</v>
      </c>
      <c r="T374" s="147">
        <v>0.65200000000000002</v>
      </c>
      <c r="U374" s="2" t="s">
        <v>2238</v>
      </c>
      <c r="V374" s="160">
        <v>4.4999999999999998E-2</v>
      </c>
      <c r="W374" s="162">
        <v>2.9680000000000002E-2</v>
      </c>
      <c r="X374" s="4" t="s">
        <v>438</v>
      </c>
      <c r="Y374" s="4" t="s">
        <v>138</v>
      </c>
      <c r="Z374" s="147">
        <v>55145.5</v>
      </c>
      <c r="AA374" s="156">
        <v>1</v>
      </c>
      <c r="AB374" s="173">
        <v>121.68</v>
      </c>
      <c r="AD374" s="147">
        <v>67.100999999999999</v>
      </c>
      <c r="AG374" s="2" t="s">
        <v>36</v>
      </c>
      <c r="AH374" s="162">
        <v>3.6999999999999998E-5</v>
      </c>
      <c r="AI374" s="162">
        <v>3.0595487886410202E-3</v>
      </c>
      <c r="AJ374" s="162">
        <v>4.5014471855853698E-4</v>
      </c>
    </row>
    <row r="375" spans="1:36">
      <c r="A375" s="2">
        <v>424</v>
      </c>
      <c r="B375" s="2">
        <v>7229</v>
      </c>
      <c r="C375" s="2" t="s">
        <v>2234</v>
      </c>
      <c r="D375" s="2" t="s">
        <v>2235</v>
      </c>
      <c r="E375" s="4" t="s">
        <v>1359</v>
      </c>
      <c r="F375" s="2" t="s">
        <v>2239</v>
      </c>
      <c r="G375" s="2" t="s">
        <v>2240</v>
      </c>
      <c r="H375" s="2" t="s">
        <v>346</v>
      </c>
      <c r="I375" s="2" t="s">
        <v>196</v>
      </c>
      <c r="J375" s="2" t="s">
        <v>30</v>
      </c>
      <c r="K375" s="2" t="s">
        <v>30</v>
      </c>
      <c r="L375" s="2" t="s">
        <v>352</v>
      </c>
      <c r="M375" s="2" t="s">
        <v>41</v>
      </c>
      <c r="N375" s="2" t="s">
        <v>465</v>
      </c>
      <c r="O375" s="2" t="s">
        <v>138</v>
      </c>
      <c r="P375" s="2" t="s">
        <v>193</v>
      </c>
      <c r="Q375" s="2" t="s">
        <v>194</v>
      </c>
      <c r="R375" s="2" t="s">
        <v>432</v>
      </c>
      <c r="S375" s="2" t="s">
        <v>34</v>
      </c>
      <c r="T375" s="147">
        <v>7.1369999999999996</v>
      </c>
      <c r="U375" s="2" t="s">
        <v>2241</v>
      </c>
      <c r="V375" s="160">
        <v>0.03</v>
      </c>
      <c r="W375" s="162">
        <v>2.597E-2</v>
      </c>
      <c r="X375" s="4" t="s">
        <v>438</v>
      </c>
      <c r="Y375" s="4" t="s">
        <v>138</v>
      </c>
      <c r="Z375" s="147">
        <v>280000</v>
      </c>
      <c r="AA375" s="156">
        <v>1</v>
      </c>
      <c r="AB375" s="173">
        <v>109.5</v>
      </c>
      <c r="AD375" s="147">
        <v>306.60000000000002</v>
      </c>
      <c r="AG375" s="2" t="s">
        <v>36</v>
      </c>
      <c r="AH375" s="162">
        <v>6.8999999999999997E-5</v>
      </c>
      <c r="AI375" s="162">
        <v>1.39797773191938E-2</v>
      </c>
      <c r="AJ375" s="162">
        <v>2.0568140472944402E-3</v>
      </c>
    </row>
    <row r="376" spans="1:36">
      <c r="A376" s="2">
        <v>424</v>
      </c>
      <c r="B376" s="2">
        <v>7229</v>
      </c>
      <c r="C376" s="2" t="s">
        <v>2234</v>
      </c>
      <c r="D376" s="2" t="s">
        <v>2235</v>
      </c>
      <c r="E376" s="4" t="s">
        <v>1359</v>
      </c>
      <c r="F376" s="2" t="s">
        <v>2417</v>
      </c>
      <c r="G376" s="2" t="s">
        <v>2418</v>
      </c>
      <c r="H376" s="2" t="s">
        <v>346</v>
      </c>
      <c r="I376" s="2" t="s">
        <v>196</v>
      </c>
      <c r="J376" s="2" t="s">
        <v>30</v>
      </c>
      <c r="K376" s="2" t="s">
        <v>30</v>
      </c>
      <c r="L376" s="2" t="s">
        <v>352</v>
      </c>
      <c r="M376" s="2" t="s">
        <v>41</v>
      </c>
      <c r="N376" s="2" t="s">
        <v>465</v>
      </c>
      <c r="O376" s="2" t="s">
        <v>138</v>
      </c>
      <c r="P376" s="2" t="s">
        <v>193</v>
      </c>
      <c r="Q376" s="2" t="s">
        <v>194</v>
      </c>
      <c r="R376" s="2" t="s">
        <v>432</v>
      </c>
      <c r="S376" s="2" t="s">
        <v>34</v>
      </c>
      <c r="T376" s="147">
        <v>10.058999999999999</v>
      </c>
      <c r="U376" s="2" t="s">
        <v>2419</v>
      </c>
      <c r="V376" s="160">
        <v>3.2000000000000001E-2</v>
      </c>
      <c r="W376" s="162">
        <v>2.7959999999999999E-2</v>
      </c>
      <c r="X376" s="4" t="s">
        <v>438</v>
      </c>
      <c r="Y376" s="4" t="s">
        <v>138</v>
      </c>
      <c r="Z376" s="147">
        <v>280000</v>
      </c>
      <c r="AA376" s="156">
        <v>1</v>
      </c>
      <c r="AB376" s="173">
        <v>110.87</v>
      </c>
      <c r="AD376" s="147">
        <v>310.43599999999998</v>
      </c>
      <c r="AG376" s="2" t="s">
        <v>36</v>
      </c>
      <c r="AH376" s="162">
        <v>5.7000000000000003E-5</v>
      </c>
      <c r="AI376" s="162">
        <v>1.4154684122182799E-2</v>
      </c>
      <c r="AJ376" s="162">
        <v>2.0825477024980299E-3</v>
      </c>
    </row>
    <row r="377" spans="1:36">
      <c r="A377" s="2">
        <v>424</v>
      </c>
      <c r="B377" s="2">
        <v>7229</v>
      </c>
      <c r="C377" s="2" t="s">
        <v>2234</v>
      </c>
      <c r="D377" s="2" t="s">
        <v>2235</v>
      </c>
      <c r="E377" s="4" t="s">
        <v>1359</v>
      </c>
      <c r="F377" s="2" t="s">
        <v>2242</v>
      </c>
      <c r="G377" s="2" t="s">
        <v>2243</v>
      </c>
      <c r="H377" s="2" t="s">
        <v>346</v>
      </c>
      <c r="I377" s="2" t="s">
        <v>196</v>
      </c>
      <c r="J377" s="2" t="s">
        <v>30</v>
      </c>
      <c r="K377" s="2" t="s">
        <v>30</v>
      </c>
      <c r="L377" s="2" t="s">
        <v>352</v>
      </c>
      <c r="M377" s="2" t="s">
        <v>31</v>
      </c>
      <c r="N377" s="2" t="s">
        <v>465</v>
      </c>
      <c r="O377" s="2" t="s">
        <v>138</v>
      </c>
      <c r="P377" s="2" t="s">
        <v>193</v>
      </c>
      <c r="Q377" s="2" t="s">
        <v>194</v>
      </c>
      <c r="R377" s="2" t="s">
        <v>432</v>
      </c>
      <c r="S377" s="2" t="s">
        <v>34</v>
      </c>
      <c r="T377" s="147">
        <v>7.8319999999999999</v>
      </c>
      <c r="U377" s="2" t="s">
        <v>2244</v>
      </c>
      <c r="V377" s="160">
        <v>2.9899999999999999E-2</v>
      </c>
      <c r="W377" s="162">
        <v>2.759E-2</v>
      </c>
      <c r="X377" s="4" t="s">
        <v>438</v>
      </c>
      <c r="Y377" s="4" t="s">
        <v>138</v>
      </c>
      <c r="Z377" s="147">
        <v>332055</v>
      </c>
      <c r="AA377" s="156">
        <v>1</v>
      </c>
      <c r="AB377" s="173">
        <v>103.17</v>
      </c>
      <c r="AD377" s="147">
        <v>342.58100000000002</v>
      </c>
      <c r="AG377" s="2" t="s">
        <v>36</v>
      </c>
      <c r="AH377" s="162">
        <v>8.5800000000000004E-4</v>
      </c>
      <c r="AI377" s="162">
        <v>1.56203786689002E-2</v>
      </c>
      <c r="AJ377" s="162">
        <v>2.2981921340149698E-3</v>
      </c>
    </row>
    <row r="378" spans="1:36">
      <c r="A378" s="2">
        <v>424</v>
      </c>
      <c r="B378" s="2">
        <v>7229</v>
      </c>
      <c r="C378" s="2" t="s">
        <v>2245</v>
      </c>
      <c r="D378" s="2" t="s">
        <v>2246</v>
      </c>
      <c r="E378" s="4" t="s">
        <v>1359</v>
      </c>
      <c r="F378" s="2" t="s">
        <v>2247</v>
      </c>
      <c r="G378" s="2" t="s">
        <v>2248</v>
      </c>
      <c r="H378" s="2" t="s">
        <v>346</v>
      </c>
      <c r="I378" s="2" t="s">
        <v>196</v>
      </c>
      <c r="J378" s="2" t="s">
        <v>30</v>
      </c>
      <c r="K378" s="2" t="s">
        <v>30</v>
      </c>
      <c r="L378" s="2" t="s">
        <v>352</v>
      </c>
      <c r="M378" s="2" t="s">
        <v>41</v>
      </c>
      <c r="N378" s="2" t="s">
        <v>473</v>
      </c>
      <c r="O378" s="2" t="s">
        <v>138</v>
      </c>
      <c r="P378" s="2" t="s">
        <v>1370</v>
      </c>
      <c r="Q378" s="2" t="s">
        <v>194</v>
      </c>
      <c r="R378" s="2" t="s">
        <v>432</v>
      </c>
      <c r="S378" s="2" t="s">
        <v>34</v>
      </c>
      <c r="T378" s="147">
        <v>3.8740000000000001</v>
      </c>
      <c r="U378" s="2" t="s">
        <v>2249</v>
      </c>
      <c r="V378" s="160">
        <v>2.5899999999999999E-2</v>
      </c>
      <c r="W378" s="162">
        <v>2.7470000000000001E-2</v>
      </c>
      <c r="X378" s="4" t="s">
        <v>438</v>
      </c>
      <c r="Y378" s="4" t="s">
        <v>138</v>
      </c>
      <c r="Z378" s="147">
        <v>327000</v>
      </c>
      <c r="AA378" s="156">
        <v>1</v>
      </c>
      <c r="AB378" s="173">
        <v>105.24</v>
      </c>
      <c r="AD378" s="147">
        <v>344.13499999999999</v>
      </c>
      <c r="AG378" s="2" t="s">
        <v>36</v>
      </c>
      <c r="AH378" s="162">
        <v>4.7899999999999999E-4</v>
      </c>
      <c r="AI378" s="162">
        <v>1.5691219412215601E-2</v>
      </c>
      <c r="AJ378" s="162">
        <v>2.3086147775696702E-3</v>
      </c>
    </row>
    <row r="379" spans="1:36">
      <c r="A379" s="2">
        <v>424</v>
      </c>
      <c r="B379" s="2">
        <v>7229</v>
      </c>
      <c r="C379" s="2" t="s">
        <v>2250</v>
      </c>
      <c r="D379" s="2" t="s">
        <v>2251</v>
      </c>
      <c r="E379" s="4" t="s">
        <v>338</v>
      </c>
      <c r="F379" s="2" t="s">
        <v>2252</v>
      </c>
      <c r="G379" s="2" t="s">
        <v>2253</v>
      </c>
      <c r="H379" s="2" t="s">
        <v>346</v>
      </c>
      <c r="I379" s="2" t="s">
        <v>993</v>
      </c>
      <c r="J379" s="2" t="s">
        <v>30</v>
      </c>
      <c r="K379" s="2" t="s">
        <v>30</v>
      </c>
      <c r="L379" s="2" t="s">
        <v>352</v>
      </c>
      <c r="M379" s="2" t="s">
        <v>41</v>
      </c>
      <c r="N379" s="2" t="s">
        <v>479</v>
      </c>
      <c r="O379" s="2" t="s">
        <v>138</v>
      </c>
      <c r="P379" s="2" t="s">
        <v>2093</v>
      </c>
      <c r="Q379" s="2" t="s">
        <v>194</v>
      </c>
      <c r="R379" s="2" t="s">
        <v>432</v>
      </c>
      <c r="S379" s="2" t="s">
        <v>34</v>
      </c>
      <c r="T379" s="147">
        <v>2.93</v>
      </c>
      <c r="U379" s="2" t="s">
        <v>2254</v>
      </c>
      <c r="V379" s="160">
        <v>2.24E-2</v>
      </c>
      <c r="W379" s="162">
        <v>4.589E-2</v>
      </c>
      <c r="X379" s="4" t="s">
        <v>438</v>
      </c>
      <c r="Y379" s="4" t="s">
        <v>138</v>
      </c>
      <c r="Z379" s="147">
        <v>156927.28</v>
      </c>
      <c r="AA379" s="156">
        <v>1</v>
      </c>
      <c r="AB379" s="173">
        <v>94.01</v>
      </c>
      <c r="AD379" s="147">
        <v>147.52699999999999</v>
      </c>
      <c r="AG379" s="2" t="s">
        <v>36</v>
      </c>
      <c r="AH379" s="162">
        <v>2.9399999999999999E-4</v>
      </c>
      <c r="AI379" s="162">
        <v>6.7266774454251303E-3</v>
      </c>
      <c r="AJ379" s="162">
        <v>9.8968133364851795E-4</v>
      </c>
    </row>
    <row r="380" spans="1:36">
      <c r="A380" s="2">
        <v>424</v>
      </c>
      <c r="B380" s="2">
        <v>7229</v>
      </c>
      <c r="C380" s="2" t="s">
        <v>1810</v>
      </c>
      <c r="D380" s="2" t="s">
        <v>1811</v>
      </c>
      <c r="E380" s="4" t="s">
        <v>1359</v>
      </c>
      <c r="F380" s="2" t="s">
        <v>2255</v>
      </c>
      <c r="G380" s="2" t="s">
        <v>2256</v>
      </c>
      <c r="H380" s="2" t="s">
        <v>346</v>
      </c>
      <c r="I380" s="2" t="s">
        <v>993</v>
      </c>
      <c r="J380" s="2" t="s">
        <v>30</v>
      </c>
      <c r="K380" s="2" t="s">
        <v>30</v>
      </c>
      <c r="L380" s="2" t="s">
        <v>352</v>
      </c>
      <c r="M380" s="2" t="s">
        <v>41</v>
      </c>
      <c r="N380" s="2" t="s">
        <v>470</v>
      </c>
      <c r="O380" s="2" t="s">
        <v>138</v>
      </c>
      <c r="P380" s="2" t="s">
        <v>1370</v>
      </c>
      <c r="Q380" s="2" t="s">
        <v>194</v>
      </c>
      <c r="R380" s="2" t="s">
        <v>432</v>
      </c>
      <c r="S380" s="2" t="s">
        <v>34</v>
      </c>
      <c r="T380" s="147">
        <v>4.694</v>
      </c>
      <c r="U380" s="2" t="s">
        <v>2257</v>
      </c>
      <c r="V380" s="160">
        <v>5.2499999999999998E-2</v>
      </c>
      <c r="W380" s="162">
        <v>4.6530000000000002E-2</v>
      </c>
      <c r="X380" s="4" t="s">
        <v>438</v>
      </c>
      <c r="Y380" s="4" t="s">
        <v>138</v>
      </c>
      <c r="Z380" s="147">
        <v>203000</v>
      </c>
      <c r="AA380" s="156">
        <v>1</v>
      </c>
      <c r="AB380" s="173">
        <v>103.89</v>
      </c>
      <c r="AD380" s="147">
        <v>210.89699999999999</v>
      </c>
      <c r="AG380" s="2" t="s">
        <v>36</v>
      </c>
      <c r="AH380" s="162">
        <v>4.06E-4</v>
      </c>
      <c r="AI380" s="162">
        <v>9.6160760057169802E-3</v>
      </c>
      <c r="AJ380" s="162">
        <v>1.4147922214221801E-3</v>
      </c>
    </row>
    <row r="381" spans="1:36">
      <c r="A381" s="2">
        <v>424</v>
      </c>
      <c r="B381" s="2">
        <v>7229</v>
      </c>
      <c r="C381" s="2" t="s">
        <v>2258</v>
      </c>
      <c r="D381" s="2" t="s">
        <v>2259</v>
      </c>
      <c r="E381" s="4" t="s">
        <v>1359</v>
      </c>
      <c r="F381" s="2" t="s">
        <v>2260</v>
      </c>
      <c r="G381" s="2" t="s">
        <v>2261</v>
      </c>
      <c r="H381" s="2" t="s">
        <v>346</v>
      </c>
      <c r="I381" s="2" t="s">
        <v>993</v>
      </c>
      <c r="J381" s="2" t="s">
        <v>30</v>
      </c>
      <c r="K381" s="2" t="s">
        <v>30</v>
      </c>
      <c r="L381" s="2" t="s">
        <v>352</v>
      </c>
      <c r="M381" s="2" t="s">
        <v>31</v>
      </c>
      <c r="N381" s="2" t="s">
        <v>470</v>
      </c>
      <c r="O381" s="2" t="s">
        <v>138</v>
      </c>
      <c r="P381" s="2" t="s">
        <v>1370</v>
      </c>
      <c r="Q381" s="2" t="s">
        <v>194</v>
      </c>
      <c r="R381" s="2" t="s">
        <v>432</v>
      </c>
      <c r="S381" s="2" t="s">
        <v>34</v>
      </c>
      <c r="T381" s="147">
        <v>8.5109999999999992</v>
      </c>
      <c r="U381" s="2" t="s">
        <v>2262</v>
      </c>
      <c r="V381" s="160">
        <v>5.5100000000000003E-2</v>
      </c>
      <c r="W381" s="162">
        <v>5.1450000000000003E-2</v>
      </c>
      <c r="X381" s="4" t="s">
        <v>438</v>
      </c>
      <c r="Y381" s="4" t="s">
        <v>138</v>
      </c>
      <c r="Z381" s="147">
        <v>175000</v>
      </c>
      <c r="AA381" s="156">
        <v>1</v>
      </c>
      <c r="AB381" s="173">
        <v>104.59</v>
      </c>
      <c r="AD381" s="147">
        <v>183.03200000000001</v>
      </c>
      <c r="AG381" s="2" t="s">
        <v>36</v>
      </c>
      <c r="AH381" s="162">
        <v>3.5E-4</v>
      </c>
      <c r="AI381" s="162">
        <v>8.3455759692607507E-3</v>
      </c>
      <c r="AJ381" s="162">
        <v>1.2278663310874699E-3</v>
      </c>
    </row>
    <row r="382" spans="1:36">
      <c r="A382" s="2">
        <v>424</v>
      </c>
      <c r="B382" s="2">
        <v>7229</v>
      </c>
      <c r="C382" s="2" t="s">
        <v>2258</v>
      </c>
      <c r="D382" s="2" t="s">
        <v>2259</v>
      </c>
      <c r="E382" s="4" t="s">
        <v>1359</v>
      </c>
      <c r="F382" s="2" t="s">
        <v>2263</v>
      </c>
      <c r="G382" s="2" t="s">
        <v>2264</v>
      </c>
      <c r="H382" s="2" t="s">
        <v>346</v>
      </c>
      <c r="I382" s="2" t="s">
        <v>993</v>
      </c>
      <c r="J382" s="2" t="s">
        <v>30</v>
      </c>
      <c r="K382" s="2" t="s">
        <v>30</v>
      </c>
      <c r="L382" s="2" t="s">
        <v>352</v>
      </c>
      <c r="M382" s="2" t="s">
        <v>41</v>
      </c>
      <c r="N382" s="2" t="s">
        <v>504</v>
      </c>
      <c r="O382" s="2" t="s">
        <v>138</v>
      </c>
      <c r="P382" s="2" t="s">
        <v>1370</v>
      </c>
      <c r="Q382" s="2" t="s">
        <v>194</v>
      </c>
      <c r="R382" s="2" t="s">
        <v>432</v>
      </c>
      <c r="S382" s="2" t="s">
        <v>34</v>
      </c>
      <c r="T382" s="147">
        <v>7.202</v>
      </c>
      <c r="U382" s="2" t="s">
        <v>2265</v>
      </c>
      <c r="V382" s="160">
        <v>5.3100000000000001E-2</v>
      </c>
      <c r="W382" s="162">
        <v>4.9430000000000002E-2</v>
      </c>
      <c r="X382" s="4" t="s">
        <v>438</v>
      </c>
      <c r="Y382" s="4" t="s">
        <v>138</v>
      </c>
      <c r="Z382" s="147">
        <v>294997</v>
      </c>
      <c r="AA382" s="156">
        <v>1</v>
      </c>
      <c r="AB382" s="173">
        <v>105.3</v>
      </c>
      <c r="AD382" s="147">
        <v>310.63200000000001</v>
      </c>
      <c r="AG382" s="2" t="s">
        <v>36</v>
      </c>
      <c r="AH382" s="162">
        <v>2.32E-4</v>
      </c>
      <c r="AI382" s="162">
        <v>1.41636137163445E-2</v>
      </c>
      <c r="AJ382" s="162">
        <v>2.08386149414785E-3</v>
      </c>
    </row>
    <row r="383" spans="1:36">
      <c r="A383" s="2">
        <v>424</v>
      </c>
      <c r="B383" s="2">
        <v>7229</v>
      </c>
      <c r="C383" s="2" t="s">
        <v>1205</v>
      </c>
      <c r="D383" s="2" t="s">
        <v>1814</v>
      </c>
      <c r="E383" s="4" t="s">
        <v>1359</v>
      </c>
      <c r="F383" s="2" t="s">
        <v>2266</v>
      </c>
      <c r="G383" s="2" t="s">
        <v>2267</v>
      </c>
      <c r="H383" s="2" t="s">
        <v>346</v>
      </c>
      <c r="I383" s="2" t="s">
        <v>196</v>
      </c>
      <c r="J383" s="2" t="s">
        <v>30</v>
      </c>
      <c r="K383" s="2" t="s">
        <v>30</v>
      </c>
      <c r="L383" s="2" t="s">
        <v>352</v>
      </c>
      <c r="M383" s="2" t="s">
        <v>41</v>
      </c>
      <c r="N383" s="2" t="s">
        <v>473</v>
      </c>
      <c r="O383" s="2" t="s">
        <v>138</v>
      </c>
      <c r="P383" s="2" t="s">
        <v>193</v>
      </c>
      <c r="Q383" s="2" t="s">
        <v>194</v>
      </c>
      <c r="R383" s="2" t="s">
        <v>432</v>
      </c>
      <c r="S383" s="2" t="s">
        <v>34</v>
      </c>
      <c r="T383" s="147">
        <v>0.995</v>
      </c>
      <c r="U383" s="2" t="s">
        <v>2268</v>
      </c>
      <c r="V383" s="160">
        <v>8.3000000000000001E-3</v>
      </c>
      <c r="W383" s="162">
        <v>2.4899999999999999E-2</v>
      </c>
      <c r="X383" s="4" t="s">
        <v>438</v>
      </c>
      <c r="Y383" s="4" t="s">
        <v>138</v>
      </c>
      <c r="Z383" s="147">
        <v>85685</v>
      </c>
      <c r="AA383" s="156">
        <v>1</v>
      </c>
      <c r="AB383" s="173">
        <v>115.16</v>
      </c>
      <c r="AD383" s="147">
        <v>98.674999999999997</v>
      </c>
      <c r="AG383" s="2" t="s">
        <v>36</v>
      </c>
      <c r="AH383" s="162">
        <v>5.5999999999999999E-5</v>
      </c>
      <c r="AI383" s="162">
        <v>4.4991923486162599E-3</v>
      </c>
      <c r="AJ383" s="162">
        <v>6.6195632539926602E-4</v>
      </c>
    </row>
    <row r="384" spans="1:36">
      <c r="A384" s="2">
        <v>424</v>
      </c>
      <c r="B384" s="2">
        <v>7229</v>
      </c>
      <c r="C384" s="2" t="s">
        <v>1205</v>
      </c>
      <c r="D384" s="2" t="s">
        <v>1814</v>
      </c>
      <c r="E384" s="4" t="s">
        <v>1359</v>
      </c>
      <c r="F384" s="2" t="s">
        <v>2269</v>
      </c>
      <c r="G384" s="2" t="s">
        <v>2270</v>
      </c>
      <c r="H384" s="2" t="s">
        <v>346</v>
      </c>
      <c r="I384" s="2" t="s">
        <v>196</v>
      </c>
      <c r="J384" s="2" t="s">
        <v>30</v>
      </c>
      <c r="K384" s="2" t="s">
        <v>30</v>
      </c>
      <c r="L384" s="2" t="s">
        <v>352</v>
      </c>
      <c r="M384" s="2" t="s">
        <v>41</v>
      </c>
      <c r="N384" s="2" t="s">
        <v>473</v>
      </c>
      <c r="O384" s="2" t="s">
        <v>138</v>
      </c>
      <c r="P384" s="2" t="s">
        <v>193</v>
      </c>
      <c r="Q384" s="2" t="s">
        <v>194</v>
      </c>
      <c r="R384" s="2" t="s">
        <v>432</v>
      </c>
      <c r="S384" s="2" t="s">
        <v>34</v>
      </c>
      <c r="T384" s="147">
        <v>4.3879999999999999</v>
      </c>
      <c r="U384" s="2" t="s">
        <v>2271</v>
      </c>
      <c r="V384" s="160">
        <v>2.0199999999999999E-2</v>
      </c>
      <c r="W384" s="162">
        <v>2.6360000000000001E-2</v>
      </c>
      <c r="X384" s="4" t="s">
        <v>438</v>
      </c>
      <c r="Y384" s="4" t="s">
        <v>138</v>
      </c>
      <c r="Z384" s="147">
        <v>213000</v>
      </c>
      <c r="AA384" s="156">
        <v>1</v>
      </c>
      <c r="AB384" s="173">
        <v>102.52</v>
      </c>
      <c r="AD384" s="147">
        <v>218.36799999999999</v>
      </c>
      <c r="AG384" s="2" t="s">
        <v>36</v>
      </c>
      <c r="AH384" s="162">
        <v>6.0000000000000002E-5</v>
      </c>
      <c r="AI384" s="162">
        <v>9.9567202274194102E-3</v>
      </c>
      <c r="AJ384" s="162">
        <v>1.46491046038478E-3</v>
      </c>
    </row>
    <row r="385" spans="1:36">
      <c r="A385" s="2">
        <v>424</v>
      </c>
      <c r="B385" s="2">
        <v>7229</v>
      </c>
      <c r="C385" s="2" t="s">
        <v>1205</v>
      </c>
      <c r="D385" s="2" t="s">
        <v>1814</v>
      </c>
      <c r="E385" s="4" t="s">
        <v>1359</v>
      </c>
      <c r="F385" s="2" t="s">
        <v>2272</v>
      </c>
      <c r="G385" s="2" t="s">
        <v>2273</v>
      </c>
      <c r="H385" s="2" t="s">
        <v>346</v>
      </c>
      <c r="I385" s="2" t="s">
        <v>196</v>
      </c>
      <c r="J385" s="2" t="s">
        <v>30</v>
      </c>
      <c r="K385" s="2" t="s">
        <v>30</v>
      </c>
      <c r="L385" s="2" t="s">
        <v>352</v>
      </c>
      <c r="M385" s="2" t="s">
        <v>41</v>
      </c>
      <c r="N385" s="2" t="s">
        <v>473</v>
      </c>
      <c r="O385" s="2" t="s">
        <v>138</v>
      </c>
      <c r="P385" s="2" t="s">
        <v>193</v>
      </c>
      <c r="Q385" s="2" t="s">
        <v>194</v>
      </c>
      <c r="R385" s="2" t="s">
        <v>432</v>
      </c>
      <c r="S385" s="2" t="s">
        <v>34</v>
      </c>
      <c r="T385" s="147">
        <v>4.3920000000000003</v>
      </c>
      <c r="U385" s="2" t="s">
        <v>2274</v>
      </c>
      <c r="V385" s="160">
        <v>1E-3</v>
      </c>
      <c r="W385" s="162">
        <v>2.581E-2</v>
      </c>
      <c r="X385" s="4" t="s">
        <v>438</v>
      </c>
      <c r="Y385" s="4" t="s">
        <v>138</v>
      </c>
      <c r="Z385" s="147">
        <v>300000</v>
      </c>
      <c r="AA385" s="156">
        <v>1</v>
      </c>
      <c r="AB385" s="173">
        <v>102.6</v>
      </c>
      <c r="AD385" s="147">
        <v>307.8</v>
      </c>
      <c r="AG385" s="2" t="s">
        <v>36</v>
      </c>
      <c r="AH385" s="162">
        <v>6.9999999999999994E-5</v>
      </c>
      <c r="AI385" s="162">
        <v>1.40344926903061E-2</v>
      </c>
      <c r="AJ385" s="162">
        <v>2.0648642001214199E-3</v>
      </c>
    </row>
    <row r="386" spans="1:36">
      <c r="A386" s="2">
        <v>424</v>
      </c>
      <c r="B386" s="2">
        <v>7229</v>
      </c>
      <c r="C386" s="2" t="s">
        <v>1205</v>
      </c>
      <c r="D386" s="2" t="s">
        <v>1814</v>
      </c>
      <c r="E386" s="4" t="s">
        <v>1359</v>
      </c>
      <c r="F386" s="2" t="s">
        <v>2275</v>
      </c>
      <c r="G386" s="2" t="s">
        <v>2276</v>
      </c>
      <c r="H386" s="2" t="s">
        <v>346</v>
      </c>
      <c r="I386" s="2" t="s">
        <v>196</v>
      </c>
      <c r="J386" s="2" t="s">
        <v>30</v>
      </c>
      <c r="K386" s="2" t="s">
        <v>30</v>
      </c>
      <c r="L386" s="2" t="s">
        <v>352</v>
      </c>
      <c r="M386" s="2" t="s">
        <v>31</v>
      </c>
      <c r="N386" s="2" t="s">
        <v>473</v>
      </c>
      <c r="O386" s="2" t="s">
        <v>138</v>
      </c>
      <c r="P386" s="2" t="s">
        <v>1370</v>
      </c>
      <c r="Q386" s="2" t="s">
        <v>194</v>
      </c>
      <c r="R386" s="2" t="s">
        <v>432</v>
      </c>
      <c r="S386" s="2" t="s">
        <v>34</v>
      </c>
      <c r="T386" s="147">
        <v>5.2320000000000002</v>
      </c>
      <c r="U386" s="2" t="s">
        <v>2277</v>
      </c>
      <c r="V386" s="160">
        <v>3.1E-2</v>
      </c>
      <c r="W386" s="162">
        <v>2.937E-2</v>
      </c>
      <c r="X386" s="4" t="s">
        <v>438</v>
      </c>
      <c r="Y386" s="4" t="s">
        <v>138</v>
      </c>
      <c r="Z386" s="147">
        <v>150000</v>
      </c>
      <c r="AA386" s="156">
        <v>1</v>
      </c>
      <c r="AB386" s="173">
        <v>103.76</v>
      </c>
      <c r="AD386" s="147">
        <v>155.63999999999999</v>
      </c>
      <c r="AG386" s="2" t="s">
        <v>36</v>
      </c>
      <c r="AH386" s="162">
        <v>9.7999999999999997E-5</v>
      </c>
      <c r="AI386" s="162">
        <v>7.0965836332659103E-3</v>
      </c>
      <c r="AJ386" s="162">
        <v>1.0441048216598399E-3</v>
      </c>
    </row>
    <row r="387" spans="1:36">
      <c r="A387" s="2">
        <v>424</v>
      </c>
      <c r="B387" s="2">
        <v>7229</v>
      </c>
      <c r="C387" s="2" t="s">
        <v>1817</v>
      </c>
      <c r="D387" s="2" t="s">
        <v>1818</v>
      </c>
      <c r="E387" s="4" t="s">
        <v>1359</v>
      </c>
      <c r="F387" s="2" t="s">
        <v>2278</v>
      </c>
      <c r="G387" s="2" t="s">
        <v>2279</v>
      </c>
      <c r="H387" s="2" t="s">
        <v>346</v>
      </c>
      <c r="I387" s="2" t="s">
        <v>196</v>
      </c>
      <c r="J387" s="2" t="s">
        <v>30</v>
      </c>
      <c r="K387" s="2" t="s">
        <v>30</v>
      </c>
      <c r="L387" s="2" t="s">
        <v>352</v>
      </c>
      <c r="M387" s="2" t="s">
        <v>41</v>
      </c>
      <c r="N387" s="2" t="s">
        <v>489</v>
      </c>
      <c r="O387" s="2" t="s">
        <v>138</v>
      </c>
      <c r="P387" s="2" t="s">
        <v>2093</v>
      </c>
      <c r="Q387" s="2" t="s">
        <v>194</v>
      </c>
      <c r="R387" s="2" t="s">
        <v>432</v>
      </c>
      <c r="S387" s="2" t="s">
        <v>34</v>
      </c>
      <c r="T387" s="147">
        <v>5.1150000000000002</v>
      </c>
      <c r="U387" s="2" t="s">
        <v>2280</v>
      </c>
      <c r="V387" s="160">
        <v>3.5000000000000001E-3</v>
      </c>
      <c r="W387" s="162">
        <v>2.9239999999999999E-2</v>
      </c>
      <c r="X387" s="4" t="s">
        <v>438</v>
      </c>
      <c r="Y387" s="4" t="s">
        <v>138</v>
      </c>
      <c r="Z387" s="147">
        <v>200000</v>
      </c>
      <c r="AA387" s="156">
        <v>1</v>
      </c>
      <c r="AB387" s="173">
        <v>100.33</v>
      </c>
      <c r="AD387" s="147">
        <v>200.66</v>
      </c>
      <c r="AG387" s="2" t="s">
        <v>36</v>
      </c>
      <c r="AH387" s="162">
        <v>5.7000000000000003E-5</v>
      </c>
      <c r="AI387" s="162">
        <v>9.1493219728292097E-3</v>
      </c>
      <c r="AJ387" s="162">
        <v>1.3461197218855199E-3</v>
      </c>
    </row>
    <row r="388" spans="1:36">
      <c r="A388" s="2">
        <v>424</v>
      </c>
      <c r="B388" s="2">
        <v>7229</v>
      </c>
      <c r="C388" s="2" t="s">
        <v>2281</v>
      </c>
      <c r="D388" s="2" t="s">
        <v>2282</v>
      </c>
      <c r="E388" s="4" t="s">
        <v>1359</v>
      </c>
      <c r="F388" s="2" t="s">
        <v>2283</v>
      </c>
      <c r="G388" s="2" t="s">
        <v>2284</v>
      </c>
      <c r="H388" s="2" t="s">
        <v>346</v>
      </c>
      <c r="I388" s="2" t="s">
        <v>993</v>
      </c>
      <c r="J388" s="2" t="s">
        <v>30</v>
      </c>
      <c r="K388" s="2" t="s">
        <v>30</v>
      </c>
      <c r="L388" s="2" t="s">
        <v>352</v>
      </c>
      <c r="M388" s="2" t="s">
        <v>31</v>
      </c>
      <c r="N388" s="2" t="s">
        <v>470</v>
      </c>
      <c r="O388" s="2" t="s">
        <v>138</v>
      </c>
      <c r="P388" s="2" t="s">
        <v>1363</v>
      </c>
      <c r="Q388" s="2" t="s">
        <v>440</v>
      </c>
      <c r="R388" s="2" t="s">
        <v>432</v>
      </c>
      <c r="S388" s="2" t="s">
        <v>34</v>
      </c>
      <c r="T388" s="147">
        <v>6.8369999999999997</v>
      </c>
      <c r="U388" s="2" t="s">
        <v>2154</v>
      </c>
      <c r="V388" s="160">
        <v>6.0699999999999997E-2</v>
      </c>
      <c r="W388" s="162">
        <v>5.0750000000000003E-2</v>
      </c>
      <c r="X388" s="4" t="s">
        <v>438</v>
      </c>
      <c r="Y388" s="4" t="s">
        <v>138</v>
      </c>
      <c r="Z388" s="147">
        <v>142642</v>
      </c>
      <c r="AA388" s="156">
        <v>1</v>
      </c>
      <c r="AB388" s="173">
        <v>107.23</v>
      </c>
      <c r="AD388" s="147">
        <v>152.95500000000001</v>
      </c>
      <c r="AG388" s="2" t="s">
        <v>36</v>
      </c>
      <c r="AH388" s="162">
        <v>2.2699999999999999E-4</v>
      </c>
      <c r="AI388" s="162">
        <v>6.9741587472981004E-3</v>
      </c>
      <c r="AJ388" s="162">
        <v>1.0260927160699099E-3</v>
      </c>
    </row>
    <row r="389" spans="1:36">
      <c r="A389" s="2">
        <v>424</v>
      </c>
      <c r="B389" s="2">
        <v>7229</v>
      </c>
      <c r="C389" s="2" t="s">
        <v>2281</v>
      </c>
      <c r="D389" s="2" t="s">
        <v>2282</v>
      </c>
      <c r="E389" s="4" t="s">
        <v>1359</v>
      </c>
      <c r="F389" s="2" t="s">
        <v>2467</v>
      </c>
      <c r="G389" s="2" t="s">
        <v>2468</v>
      </c>
      <c r="H389" s="2" t="s">
        <v>346</v>
      </c>
      <c r="I389" s="2" t="s">
        <v>993</v>
      </c>
      <c r="J389" s="2" t="s">
        <v>30</v>
      </c>
      <c r="K389" s="2" t="s">
        <v>30</v>
      </c>
      <c r="L389" s="2" t="s">
        <v>352</v>
      </c>
      <c r="M389" s="2" t="s">
        <v>41</v>
      </c>
      <c r="N389" s="2" t="s">
        <v>470</v>
      </c>
      <c r="O389" s="2" t="s">
        <v>138</v>
      </c>
      <c r="P389" s="2" t="s">
        <v>1363</v>
      </c>
      <c r="Q389" s="2" t="s">
        <v>440</v>
      </c>
      <c r="R389" s="2" t="s">
        <v>432</v>
      </c>
      <c r="S389" s="2" t="s">
        <v>34</v>
      </c>
      <c r="T389" s="147">
        <v>1.4590000000000001</v>
      </c>
      <c r="U389" s="2" t="s">
        <v>2466</v>
      </c>
      <c r="V389" s="160">
        <v>4.1000000000000002E-2</v>
      </c>
      <c r="W389" s="162">
        <v>4.8800000000000003E-2</v>
      </c>
      <c r="X389" s="4" t="s">
        <v>438</v>
      </c>
      <c r="Y389" s="4" t="s">
        <v>138</v>
      </c>
      <c r="Z389" s="147">
        <v>200000</v>
      </c>
      <c r="AA389" s="156">
        <v>1</v>
      </c>
      <c r="AB389" s="173">
        <v>100.93</v>
      </c>
      <c r="AD389" s="147">
        <v>201.86</v>
      </c>
      <c r="AG389" s="2" t="s">
        <v>36</v>
      </c>
      <c r="AH389" s="162">
        <v>2.7999999999999998E-4</v>
      </c>
      <c r="AI389" s="162">
        <v>9.2040373439415107E-3</v>
      </c>
      <c r="AJ389" s="162">
        <v>1.35416987471251E-3</v>
      </c>
    </row>
    <row r="390" spans="1:36">
      <c r="A390" s="2">
        <v>424</v>
      </c>
      <c r="B390" s="2">
        <v>7229</v>
      </c>
      <c r="C390" s="2" t="s">
        <v>2281</v>
      </c>
      <c r="D390" s="2" t="s">
        <v>2282</v>
      </c>
      <c r="E390" s="4" t="s">
        <v>1359</v>
      </c>
      <c r="F390" s="2" t="s">
        <v>2285</v>
      </c>
      <c r="G390" s="2" t="s">
        <v>2286</v>
      </c>
      <c r="H390" s="2" t="s">
        <v>346</v>
      </c>
      <c r="I390" s="2" t="s">
        <v>993</v>
      </c>
      <c r="J390" s="2" t="s">
        <v>30</v>
      </c>
      <c r="K390" s="2" t="s">
        <v>30</v>
      </c>
      <c r="L390" s="2" t="s">
        <v>352</v>
      </c>
      <c r="M390" s="2" t="s">
        <v>31</v>
      </c>
      <c r="N390" s="2" t="s">
        <v>470</v>
      </c>
      <c r="O390" s="2" t="s">
        <v>138</v>
      </c>
      <c r="P390" s="2" t="s">
        <v>2076</v>
      </c>
      <c r="Q390" s="2" t="s">
        <v>194</v>
      </c>
      <c r="R390" s="2" t="s">
        <v>432</v>
      </c>
      <c r="S390" s="2" t="s">
        <v>34</v>
      </c>
      <c r="T390" s="147">
        <v>6.1890000000000001</v>
      </c>
      <c r="U390" s="2" t="s">
        <v>2287</v>
      </c>
      <c r="V390" s="160">
        <v>6.0699999999999997E-2</v>
      </c>
      <c r="W390" s="162">
        <v>5.0209999999999998E-2</v>
      </c>
      <c r="X390" s="4" t="s">
        <v>438</v>
      </c>
      <c r="Y390" s="4" t="s">
        <v>138</v>
      </c>
      <c r="Z390" s="147">
        <v>141724</v>
      </c>
      <c r="AA390" s="156">
        <v>1</v>
      </c>
      <c r="AB390" s="173">
        <v>106.87</v>
      </c>
      <c r="AD390" s="147">
        <v>151.46</v>
      </c>
      <c r="AG390" s="2" t="s">
        <v>36</v>
      </c>
      <c r="AH390" s="162">
        <v>2.2499999999999999E-4</v>
      </c>
      <c r="AI390" s="162">
        <v>6.9060117648120896E-3</v>
      </c>
      <c r="AJ390" s="162">
        <v>1.01606639965173E-3</v>
      </c>
    </row>
    <row r="391" spans="1:36">
      <c r="A391" s="2">
        <v>424</v>
      </c>
      <c r="B391" s="2">
        <v>7229</v>
      </c>
      <c r="C391" s="2" t="s">
        <v>1821</v>
      </c>
      <c r="D391" s="2" t="s">
        <v>1822</v>
      </c>
      <c r="E391" s="4" t="s">
        <v>1359</v>
      </c>
      <c r="F391" s="2" t="s">
        <v>2288</v>
      </c>
      <c r="G391" s="2" t="s">
        <v>2289</v>
      </c>
      <c r="H391" s="2" t="s">
        <v>346</v>
      </c>
      <c r="I391" s="2" t="s">
        <v>993</v>
      </c>
      <c r="J391" s="2" t="s">
        <v>30</v>
      </c>
      <c r="K391" s="2" t="s">
        <v>30</v>
      </c>
      <c r="L391" s="2" t="s">
        <v>352</v>
      </c>
      <c r="M391" s="2" t="s">
        <v>41</v>
      </c>
      <c r="N391" s="2" t="s">
        <v>489</v>
      </c>
      <c r="O391" s="2" t="s">
        <v>138</v>
      </c>
      <c r="P391" s="2" t="s">
        <v>2067</v>
      </c>
      <c r="Q391" s="2" t="s">
        <v>440</v>
      </c>
      <c r="R391" s="2" t="s">
        <v>432</v>
      </c>
      <c r="S391" s="2" t="s">
        <v>34</v>
      </c>
      <c r="T391" s="147">
        <v>4.8819999999999997</v>
      </c>
      <c r="U391" s="2" t="s">
        <v>2233</v>
      </c>
      <c r="V391" s="160">
        <v>5.4800000000000001E-2</v>
      </c>
      <c r="W391" s="162">
        <v>4.8259999999999997E-2</v>
      </c>
      <c r="X391" s="4" t="s">
        <v>438</v>
      </c>
      <c r="Y391" s="4" t="s">
        <v>138</v>
      </c>
      <c r="Z391" s="147">
        <v>223000</v>
      </c>
      <c r="AA391" s="156">
        <v>1</v>
      </c>
      <c r="AB391" s="173">
        <v>103.44</v>
      </c>
      <c r="AD391" s="147">
        <v>230.67099999999999</v>
      </c>
      <c r="AG391" s="2" t="s">
        <v>36</v>
      </c>
      <c r="AH391" s="162">
        <v>7.4299999999999995E-4</v>
      </c>
      <c r="AI391" s="162">
        <v>1.05177169274339E-2</v>
      </c>
      <c r="AJ391" s="162">
        <v>1.5474486773198401E-3</v>
      </c>
    </row>
    <row r="392" spans="1:36">
      <c r="A392" s="2">
        <v>424</v>
      </c>
      <c r="B392" s="2">
        <v>7229</v>
      </c>
      <c r="C392" s="2" t="s">
        <v>1821</v>
      </c>
      <c r="D392" s="2" t="s">
        <v>1822</v>
      </c>
      <c r="E392" s="4" t="s">
        <v>1359</v>
      </c>
      <c r="F392" s="2" t="s">
        <v>2290</v>
      </c>
      <c r="G392" s="2" t="s">
        <v>2291</v>
      </c>
      <c r="H392" s="2" t="s">
        <v>346</v>
      </c>
      <c r="I392" s="2" t="s">
        <v>993</v>
      </c>
      <c r="J392" s="2" t="s">
        <v>30</v>
      </c>
      <c r="K392" s="2" t="s">
        <v>30</v>
      </c>
      <c r="L392" s="2" t="s">
        <v>352</v>
      </c>
      <c r="M392" s="2" t="s">
        <v>31</v>
      </c>
      <c r="N392" s="2" t="s">
        <v>489</v>
      </c>
      <c r="O392" s="2" t="s">
        <v>138</v>
      </c>
      <c r="P392" s="2" t="s">
        <v>2067</v>
      </c>
      <c r="Q392" s="2" t="s">
        <v>440</v>
      </c>
      <c r="R392" s="2" t="s">
        <v>432</v>
      </c>
      <c r="S392" s="2" t="s">
        <v>34</v>
      </c>
      <c r="T392" s="147">
        <v>6.5540000000000003</v>
      </c>
      <c r="U392" s="2" t="s">
        <v>2188</v>
      </c>
      <c r="V392" s="160">
        <v>5.2900000000000003E-2</v>
      </c>
      <c r="W392" s="162">
        <v>5.169E-2</v>
      </c>
      <c r="X392" s="4" t="s">
        <v>438</v>
      </c>
      <c r="Y392" s="4" t="s">
        <v>138</v>
      </c>
      <c r="Z392" s="147">
        <v>224000</v>
      </c>
      <c r="AA392" s="156">
        <v>1</v>
      </c>
      <c r="AB392" s="173">
        <v>101.2</v>
      </c>
      <c r="AD392" s="147">
        <v>226.68799999999999</v>
      </c>
      <c r="AG392" s="2" t="s">
        <v>36</v>
      </c>
      <c r="AH392" s="162">
        <v>4.08E-4</v>
      </c>
      <c r="AI392" s="162">
        <v>1.03360983722551E-2</v>
      </c>
      <c r="AJ392" s="162">
        <v>1.5207275367028099E-3</v>
      </c>
    </row>
    <row r="393" spans="1:36">
      <c r="A393" s="2">
        <v>424</v>
      </c>
      <c r="B393" s="2">
        <v>7229</v>
      </c>
      <c r="C393" s="2" t="s">
        <v>2292</v>
      </c>
      <c r="D393" s="2" t="s">
        <v>2293</v>
      </c>
      <c r="E393" s="4" t="s">
        <v>1359</v>
      </c>
      <c r="F393" s="2" t="s">
        <v>2294</v>
      </c>
      <c r="G393" s="2" t="s">
        <v>2295</v>
      </c>
      <c r="H393" s="2" t="s">
        <v>346</v>
      </c>
      <c r="I393" s="2" t="s">
        <v>196</v>
      </c>
      <c r="J393" s="2" t="s">
        <v>30</v>
      </c>
      <c r="K393" s="2" t="s">
        <v>30</v>
      </c>
      <c r="L393" s="2" t="s">
        <v>352</v>
      </c>
      <c r="M393" s="2" t="s">
        <v>41</v>
      </c>
      <c r="N393" s="2" t="s">
        <v>489</v>
      </c>
      <c r="O393" s="2" t="s">
        <v>138</v>
      </c>
      <c r="P393" s="2" t="s">
        <v>2076</v>
      </c>
      <c r="Q393" s="2" t="s">
        <v>194</v>
      </c>
      <c r="R393" s="2" t="s">
        <v>432</v>
      </c>
      <c r="S393" s="2" t="s">
        <v>34</v>
      </c>
      <c r="T393" s="147">
        <v>5.1100000000000003</v>
      </c>
      <c r="U393" s="2" t="s">
        <v>2296</v>
      </c>
      <c r="V393" s="160">
        <v>9.7000000000000003E-3</v>
      </c>
      <c r="W393" s="162">
        <v>3.2030000000000003E-2</v>
      </c>
      <c r="X393" s="4" t="s">
        <v>438</v>
      </c>
      <c r="Y393" s="4" t="s">
        <v>138</v>
      </c>
      <c r="Z393" s="147">
        <v>213529.41</v>
      </c>
      <c r="AA393" s="156">
        <v>1</v>
      </c>
      <c r="AB393" s="173">
        <v>103.36</v>
      </c>
      <c r="AD393" s="147">
        <v>220.70400000000001</v>
      </c>
      <c r="AG393" s="2" t="s">
        <v>36</v>
      </c>
      <c r="AH393" s="162">
        <v>3.5500000000000001E-4</v>
      </c>
      <c r="AI393" s="162">
        <v>1.00632509718077E-2</v>
      </c>
      <c r="AJ393" s="162">
        <v>1.48058409570268E-3</v>
      </c>
    </row>
    <row r="394" spans="1:36">
      <c r="A394" s="2">
        <v>424</v>
      </c>
      <c r="B394" s="2">
        <v>7229</v>
      </c>
      <c r="C394" s="2" t="s">
        <v>2297</v>
      </c>
      <c r="D394" s="2" t="s">
        <v>2298</v>
      </c>
      <c r="E394" s="4" t="s">
        <v>1359</v>
      </c>
      <c r="F394" s="2" t="s">
        <v>2433</v>
      </c>
      <c r="G394" s="2" t="s">
        <v>2434</v>
      </c>
      <c r="H394" s="2" t="s">
        <v>346</v>
      </c>
      <c r="I394" s="2" t="s">
        <v>196</v>
      </c>
      <c r="J394" s="2" t="s">
        <v>30</v>
      </c>
      <c r="K394" s="2" t="s">
        <v>30</v>
      </c>
      <c r="L394" s="2" t="s">
        <v>352</v>
      </c>
      <c r="M394" s="2" t="s">
        <v>41</v>
      </c>
      <c r="N394" s="2" t="s">
        <v>473</v>
      </c>
      <c r="O394" s="2" t="s">
        <v>138</v>
      </c>
      <c r="P394" s="2" t="s">
        <v>193</v>
      </c>
      <c r="Q394" s="2" t="s">
        <v>194</v>
      </c>
      <c r="R394" s="2" t="s">
        <v>432</v>
      </c>
      <c r="S394" s="2" t="s">
        <v>34</v>
      </c>
      <c r="T394" s="147">
        <v>4.9790000000000001</v>
      </c>
      <c r="U394" s="2" t="s">
        <v>2435</v>
      </c>
      <c r="V394" s="160">
        <v>2E-3</v>
      </c>
      <c r="W394" s="162">
        <v>2.6159999999999999E-2</v>
      </c>
      <c r="X394" s="4" t="s">
        <v>438</v>
      </c>
      <c r="Y394" s="4" t="s">
        <v>138</v>
      </c>
      <c r="Z394" s="147">
        <v>143000</v>
      </c>
      <c r="AA394" s="156">
        <v>1</v>
      </c>
      <c r="AB394" s="173">
        <v>104.05</v>
      </c>
      <c r="AC394" s="147">
        <v>0.33500000000000002</v>
      </c>
      <c r="AD394" s="147">
        <v>149.12700000000001</v>
      </c>
      <c r="AG394" s="2" t="s">
        <v>36</v>
      </c>
      <c r="AH394" s="162">
        <v>4.1E-5</v>
      </c>
      <c r="AI394" s="162">
        <v>6.7995958942511396E-3</v>
      </c>
      <c r="AJ394" s="162">
        <v>1.00040966546868E-3</v>
      </c>
    </row>
    <row r="395" spans="1:36">
      <c r="A395" s="2">
        <v>424</v>
      </c>
      <c r="B395" s="2">
        <v>7229</v>
      </c>
      <c r="C395" s="2" t="s">
        <v>2297</v>
      </c>
      <c r="D395" s="2" t="s">
        <v>2298</v>
      </c>
      <c r="E395" s="4" t="s">
        <v>1359</v>
      </c>
      <c r="F395" s="2" t="s">
        <v>2299</v>
      </c>
      <c r="G395" s="2" t="s">
        <v>2300</v>
      </c>
      <c r="H395" s="2" t="s">
        <v>346</v>
      </c>
      <c r="I395" s="2" t="s">
        <v>196</v>
      </c>
      <c r="J395" s="2" t="s">
        <v>30</v>
      </c>
      <c r="K395" s="2" t="s">
        <v>30</v>
      </c>
      <c r="L395" s="2" t="s">
        <v>352</v>
      </c>
      <c r="M395" s="2" t="s">
        <v>41</v>
      </c>
      <c r="N395" s="2" t="s">
        <v>473</v>
      </c>
      <c r="O395" s="2" t="s">
        <v>138</v>
      </c>
      <c r="P395" s="2" t="s">
        <v>1370</v>
      </c>
      <c r="Q395" s="2" t="s">
        <v>194</v>
      </c>
      <c r="R395" s="2" t="s">
        <v>432</v>
      </c>
      <c r="S395" s="2" t="s">
        <v>34</v>
      </c>
      <c r="T395" s="147">
        <v>3.7949999999999999</v>
      </c>
      <c r="U395" s="2" t="s">
        <v>2301</v>
      </c>
      <c r="V395" s="160">
        <v>3.3599999999999998E-2</v>
      </c>
      <c r="W395" s="162">
        <v>2.733E-2</v>
      </c>
      <c r="X395" s="4" t="s">
        <v>438</v>
      </c>
      <c r="Y395" s="4" t="s">
        <v>138</v>
      </c>
      <c r="Z395" s="147">
        <v>200000</v>
      </c>
      <c r="AA395" s="156">
        <v>1</v>
      </c>
      <c r="AB395" s="173">
        <v>107.56</v>
      </c>
      <c r="AD395" s="147">
        <v>215.12</v>
      </c>
      <c r="AG395" s="2" t="s">
        <v>36</v>
      </c>
      <c r="AH395" s="162">
        <v>1.7100000000000001E-4</v>
      </c>
      <c r="AI395" s="162">
        <v>9.8086421947324795E-3</v>
      </c>
      <c r="AJ395" s="162">
        <v>1.4431240634506801E-3</v>
      </c>
    </row>
    <row r="396" spans="1:36">
      <c r="A396" s="2">
        <v>424</v>
      </c>
      <c r="B396" s="2">
        <v>7229</v>
      </c>
      <c r="C396" s="2" t="s">
        <v>2297</v>
      </c>
      <c r="D396" s="2" t="s">
        <v>2298</v>
      </c>
      <c r="E396" s="4" t="s">
        <v>1359</v>
      </c>
      <c r="F396" s="2" t="s">
        <v>2302</v>
      </c>
      <c r="G396" s="2" t="s">
        <v>2303</v>
      </c>
      <c r="H396" s="2" t="s">
        <v>346</v>
      </c>
      <c r="I396" s="2" t="s">
        <v>196</v>
      </c>
      <c r="J396" s="2" t="s">
        <v>30</v>
      </c>
      <c r="K396" s="2" t="s">
        <v>30</v>
      </c>
      <c r="L396" s="2" t="s">
        <v>352</v>
      </c>
      <c r="M396" s="2" t="s">
        <v>41</v>
      </c>
      <c r="N396" s="2" t="s">
        <v>473</v>
      </c>
      <c r="O396" s="2" t="s">
        <v>138</v>
      </c>
      <c r="P396" s="2" t="s">
        <v>1370</v>
      </c>
      <c r="Q396" s="2" t="s">
        <v>194</v>
      </c>
      <c r="R396" s="2" t="s">
        <v>432</v>
      </c>
      <c r="S396" s="2" t="s">
        <v>34</v>
      </c>
      <c r="T396" s="147">
        <v>4.9470000000000001</v>
      </c>
      <c r="U396" s="2" t="s">
        <v>2304</v>
      </c>
      <c r="V396" s="160">
        <v>3.3500000000000002E-2</v>
      </c>
      <c r="W396" s="162">
        <v>2.9909999999999999E-2</v>
      </c>
      <c r="X396" s="4" t="s">
        <v>438</v>
      </c>
      <c r="Y396" s="4" t="s">
        <v>138</v>
      </c>
      <c r="Z396" s="147">
        <v>210000</v>
      </c>
      <c r="AA396" s="156">
        <v>1</v>
      </c>
      <c r="AB396" s="173">
        <v>105.14</v>
      </c>
      <c r="AD396" s="147">
        <v>220.79400000000001</v>
      </c>
      <c r="AG396" s="2" t="s">
        <v>36</v>
      </c>
      <c r="AH396" s="162">
        <v>2.4699999999999999E-4</v>
      </c>
      <c r="AI396" s="162">
        <v>1.00673547078085E-2</v>
      </c>
      <c r="AJ396" s="162">
        <v>1.48118786940094E-3</v>
      </c>
    </row>
    <row r="397" spans="1:36">
      <c r="A397" s="2">
        <v>424</v>
      </c>
      <c r="B397" s="2">
        <v>7229</v>
      </c>
      <c r="C397" s="2" t="s">
        <v>2297</v>
      </c>
      <c r="D397" s="2" t="s">
        <v>2298</v>
      </c>
      <c r="E397" s="4" t="s">
        <v>1359</v>
      </c>
      <c r="F397" s="2" t="s">
        <v>2305</v>
      </c>
      <c r="G397" s="2" t="s">
        <v>2306</v>
      </c>
      <c r="H397" s="2" t="s">
        <v>346</v>
      </c>
      <c r="I397" s="2" t="s">
        <v>196</v>
      </c>
      <c r="J397" s="2" t="s">
        <v>30</v>
      </c>
      <c r="K397" s="2" t="s">
        <v>30</v>
      </c>
      <c r="L397" s="2" t="s">
        <v>352</v>
      </c>
      <c r="M397" s="2" t="s">
        <v>41</v>
      </c>
      <c r="N397" s="2" t="s">
        <v>473</v>
      </c>
      <c r="O397" s="2" t="s">
        <v>138</v>
      </c>
      <c r="P397" s="2" t="s">
        <v>193</v>
      </c>
      <c r="Q397" s="2" t="s">
        <v>194</v>
      </c>
      <c r="R397" s="2" t="s">
        <v>432</v>
      </c>
      <c r="S397" s="2" t="s">
        <v>34</v>
      </c>
      <c r="T397" s="147">
        <v>4.6539999999999999</v>
      </c>
      <c r="U397" s="2" t="s">
        <v>2307</v>
      </c>
      <c r="V397" s="160">
        <v>2.2013000000000001E-2</v>
      </c>
      <c r="W397" s="162">
        <v>2.3130000000000001E-2</v>
      </c>
      <c r="X397" s="4" t="s">
        <v>438</v>
      </c>
      <c r="Y397" s="4" t="s">
        <v>138</v>
      </c>
      <c r="Z397" s="147">
        <v>300000</v>
      </c>
      <c r="AA397" s="156">
        <v>1</v>
      </c>
      <c r="AB397" s="173">
        <v>122.31</v>
      </c>
      <c r="AD397" s="147">
        <v>366.93</v>
      </c>
      <c r="AG397" s="2" t="s">
        <v>36</v>
      </c>
      <c r="AH397" s="162">
        <v>4.2700000000000002E-4</v>
      </c>
      <c r="AI397" s="162">
        <v>1.6730592601865001E-2</v>
      </c>
      <c r="AJ397" s="162">
        <v>2.4615354806710602E-3</v>
      </c>
    </row>
    <row r="398" spans="1:36">
      <c r="A398" s="2">
        <v>424</v>
      </c>
      <c r="B398" s="2">
        <v>7229</v>
      </c>
      <c r="C398" s="2" t="s">
        <v>1832</v>
      </c>
      <c r="D398" s="2" t="s">
        <v>1833</v>
      </c>
      <c r="E398" s="4" t="s">
        <v>1359</v>
      </c>
      <c r="F398" s="2" t="s">
        <v>2311</v>
      </c>
      <c r="G398" s="2" t="s">
        <v>2312</v>
      </c>
      <c r="H398" s="2" t="s">
        <v>346</v>
      </c>
      <c r="I398" s="2" t="s">
        <v>196</v>
      </c>
      <c r="J398" s="2" t="s">
        <v>30</v>
      </c>
      <c r="K398" s="2" t="s">
        <v>30</v>
      </c>
      <c r="L398" s="2" t="s">
        <v>352</v>
      </c>
      <c r="M398" s="2" t="s">
        <v>41</v>
      </c>
      <c r="N398" s="2" t="s">
        <v>489</v>
      </c>
      <c r="O398" s="2" t="s">
        <v>138</v>
      </c>
      <c r="P398" s="2" t="s">
        <v>2093</v>
      </c>
      <c r="Q398" s="2" t="s">
        <v>194</v>
      </c>
      <c r="R398" s="2" t="s">
        <v>432</v>
      </c>
      <c r="S398" s="2" t="s">
        <v>34</v>
      </c>
      <c r="T398" s="147">
        <v>5.5979999999999999</v>
      </c>
      <c r="U398" s="2" t="s">
        <v>2313</v>
      </c>
      <c r="V398" s="160">
        <v>3.61E-2</v>
      </c>
      <c r="W398" s="162">
        <v>2.928E-2</v>
      </c>
      <c r="X398" s="4" t="s">
        <v>438</v>
      </c>
      <c r="Y398" s="4" t="s">
        <v>138</v>
      </c>
      <c r="Z398" s="147">
        <v>317362.40000000002</v>
      </c>
      <c r="AA398" s="156">
        <v>1</v>
      </c>
      <c r="AB398" s="173">
        <v>111.6</v>
      </c>
      <c r="AC398" s="147">
        <v>7.0419999999999998</v>
      </c>
      <c r="AD398" s="147">
        <v>361.21800000000002</v>
      </c>
      <c r="AG398" s="2" t="s">
        <v>36</v>
      </c>
      <c r="AH398" s="162">
        <v>2.02E-4</v>
      </c>
      <c r="AI398" s="162">
        <v>1.6470169248565002E-2</v>
      </c>
      <c r="AJ398" s="162">
        <v>2.4232199625422099E-3</v>
      </c>
    </row>
    <row r="399" spans="1:36">
      <c r="A399" s="2">
        <v>424</v>
      </c>
      <c r="B399" s="2">
        <v>7229</v>
      </c>
      <c r="C399" s="2" t="s">
        <v>2025</v>
      </c>
      <c r="D399" s="2" t="s">
        <v>2026</v>
      </c>
      <c r="E399" s="4" t="s">
        <v>1359</v>
      </c>
      <c r="F399" s="2" t="s">
        <v>2510</v>
      </c>
      <c r="G399" s="2" t="s">
        <v>2511</v>
      </c>
      <c r="H399" s="2" t="s">
        <v>346</v>
      </c>
      <c r="I399" s="2" t="s">
        <v>196</v>
      </c>
      <c r="J399" s="2" t="s">
        <v>30</v>
      </c>
      <c r="K399" s="2" t="s">
        <v>30</v>
      </c>
      <c r="L399" s="2" t="s">
        <v>352</v>
      </c>
      <c r="M399" s="2" t="s">
        <v>41</v>
      </c>
      <c r="N399" s="2" t="s">
        <v>489</v>
      </c>
      <c r="O399" s="2" t="s">
        <v>138</v>
      </c>
      <c r="P399" s="2" t="s">
        <v>2168</v>
      </c>
      <c r="Q399" s="2" t="s">
        <v>440</v>
      </c>
      <c r="R399" s="2" t="s">
        <v>432</v>
      </c>
      <c r="S399" s="2" t="s">
        <v>34</v>
      </c>
      <c r="T399" s="147">
        <v>2.2509999999999999</v>
      </c>
      <c r="U399" s="2" t="s">
        <v>2223</v>
      </c>
      <c r="V399" s="160">
        <v>2.75E-2</v>
      </c>
      <c r="W399" s="162">
        <v>2.869E-2</v>
      </c>
      <c r="X399" s="4" t="s">
        <v>438</v>
      </c>
      <c r="Y399" s="4" t="s">
        <v>138</v>
      </c>
      <c r="Z399" s="147">
        <v>160000</v>
      </c>
      <c r="AA399" s="156">
        <v>1</v>
      </c>
      <c r="AB399" s="173">
        <v>116.1</v>
      </c>
      <c r="AD399" s="147">
        <v>185.76</v>
      </c>
      <c r="AG399" s="2" t="s">
        <v>36</v>
      </c>
      <c r="AH399" s="162">
        <v>2.8600000000000001E-4</v>
      </c>
      <c r="AI399" s="162">
        <v>8.4699394481847594E-3</v>
      </c>
      <c r="AJ399" s="162">
        <v>1.24616365761714E-3</v>
      </c>
    </row>
    <row r="400" spans="1:36">
      <c r="A400" s="2">
        <v>424</v>
      </c>
      <c r="B400" s="2">
        <v>7229</v>
      </c>
      <c r="C400" s="2" t="s">
        <v>1840</v>
      </c>
      <c r="D400" s="2" t="s">
        <v>1841</v>
      </c>
      <c r="E400" s="4" t="s">
        <v>1359</v>
      </c>
      <c r="F400" s="2" t="s">
        <v>2320</v>
      </c>
      <c r="G400" s="2" t="s">
        <v>2321</v>
      </c>
      <c r="H400" s="2" t="s">
        <v>346</v>
      </c>
      <c r="I400" s="2" t="s">
        <v>993</v>
      </c>
      <c r="J400" s="2" t="s">
        <v>30</v>
      </c>
      <c r="K400" s="2" t="s">
        <v>30</v>
      </c>
      <c r="L400" s="2" t="s">
        <v>352</v>
      </c>
      <c r="M400" s="2" t="s">
        <v>41</v>
      </c>
      <c r="N400" s="2" t="s">
        <v>468</v>
      </c>
      <c r="O400" s="2" t="s">
        <v>138</v>
      </c>
      <c r="P400" s="2" t="s">
        <v>2117</v>
      </c>
      <c r="Q400" s="2" t="s">
        <v>440</v>
      </c>
      <c r="R400" s="2" t="s">
        <v>432</v>
      </c>
      <c r="S400" s="2" t="s">
        <v>34</v>
      </c>
      <c r="T400" s="147">
        <v>0.73099999999999998</v>
      </c>
      <c r="U400" s="2" t="s">
        <v>2322</v>
      </c>
      <c r="V400" s="160">
        <v>0.114</v>
      </c>
      <c r="W400" s="162">
        <v>5.91E-2</v>
      </c>
      <c r="X400" s="4" t="s">
        <v>438</v>
      </c>
      <c r="Y400" s="4" t="s">
        <v>138</v>
      </c>
      <c r="Z400" s="147">
        <v>324822.7</v>
      </c>
      <c r="AA400" s="156">
        <v>1</v>
      </c>
      <c r="AB400" s="173">
        <v>102.52</v>
      </c>
      <c r="AD400" s="147">
        <v>333.00799999999998</v>
      </c>
      <c r="AG400" s="2" t="s">
        <v>36</v>
      </c>
      <c r="AH400" s="162">
        <v>1.3439999999999999E-3</v>
      </c>
      <c r="AI400" s="162">
        <v>1.5183890832934199E-2</v>
      </c>
      <c r="AJ400" s="162">
        <v>2.2339726338048201E-3</v>
      </c>
    </row>
    <row r="401" spans="1:36">
      <c r="A401" s="2">
        <v>424</v>
      </c>
      <c r="B401" s="2">
        <v>7229</v>
      </c>
      <c r="C401" s="2" t="s">
        <v>1840</v>
      </c>
      <c r="D401" s="2" t="s">
        <v>1841</v>
      </c>
      <c r="E401" s="4" t="s">
        <v>1359</v>
      </c>
      <c r="F401" s="2" t="s">
        <v>2326</v>
      </c>
      <c r="G401" s="2" t="s">
        <v>2327</v>
      </c>
      <c r="H401" s="2" t="s">
        <v>346</v>
      </c>
      <c r="I401" s="2" t="s">
        <v>993</v>
      </c>
      <c r="J401" s="2" t="s">
        <v>30</v>
      </c>
      <c r="K401" s="2" t="s">
        <v>30</v>
      </c>
      <c r="L401" s="2" t="s">
        <v>352</v>
      </c>
      <c r="M401" s="2" t="s">
        <v>31</v>
      </c>
      <c r="N401" s="2" t="s">
        <v>468</v>
      </c>
      <c r="O401" s="2" t="s">
        <v>138</v>
      </c>
      <c r="P401" s="2" t="s">
        <v>2117</v>
      </c>
      <c r="Q401" s="2" t="s">
        <v>440</v>
      </c>
      <c r="R401" s="2" t="s">
        <v>432</v>
      </c>
      <c r="S401" s="2" t="s">
        <v>34</v>
      </c>
      <c r="T401" s="147">
        <v>3.1070000000000002</v>
      </c>
      <c r="U401" s="2" t="s">
        <v>2165</v>
      </c>
      <c r="V401" s="160">
        <v>6.4000000000000001E-2</v>
      </c>
      <c r="W401" s="162">
        <v>5.5649999999999998E-2</v>
      </c>
      <c r="X401" s="4" t="s">
        <v>438</v>
      </c>
      <c r="Y401" s="4" t="s">
        <v>138</v>
      </c>
      <c r="Z401" s="147">
        <v>139000</v>
      </c>
      <c r="AA401" s="156">
        <v>1</v>
      </c>
      <c r="AB401" s="173">
        <v>103.33</v>
      </c>
      <c r="AD401" s="147">
        <v>143.62899999999999</v>
      </c>
      <c r="AG401" s="2" t="s">
        <v>36</v>
      </c>
      <c r="AH401" s="162">
        <v>4.0099999999999999E-4</v>
      </c>
      <c r="AI401" s="162">
        <v>6.5489146857315604E-3</v>
      </c>
      <c r="AJ401" s="162">
        <v>9.6352748778420804E-4</v>
      </c>
    </row>
    <row r="402" spans="1:36">
      <c r="A402" s="2">
        <v>424</v>
      </c>
      <c r="B402" s="2">
        <v>7229</v>
      </c>
      <c r="C402" s="2" t="s">
        <v>2328</v>
      </c>
      <c r="D402" s="2" t="s">
        <v>2329</v>
      </c>
      <c r="E402" s="4" t="s">
        <v>1359</v>
      </c>
      <c r="F402" s="2" t="s">
        <v>2330</v>
      </c>
      <c r="G402" s="2" t="s">
        <v>2331</v>
      </c>
      <c r="H402" s="2" t="s">
        <v>346</v>
      </c>
      <c r="I402" s="2" t="s">
        <v>196</v>
      </c>
      <c r="J402" s="2" t="s">
        <v>30</v>
      </c>
      <c r="K402" s="2" t="s">
        <v>30</v>
      </c>
      <c r="L402" s="2" t="s">
        <v>352</v>
      </c>
      <c r="M402" s="2" t="s">
        <v>41</v>
      </c>
      <c r="N402" s="2" t="s">
        <v>472</v>
      </c>
      <c r="O402" s="2" t="s">
        <v>138</v>
      </c>
      <c r="P402" s="2" t="s">
        <v>2332</v>
      </c>
      <c r="Q402" s="2" t="s">
        <v>440</v>
      </c>
      <c r="R402" s="2" t="s">
        <v>432</v>
      </c>
      <c r="S402" s="2" t="s">
        <v>34</v>
      </c>
      <c r="T402" s="147">
        <v>3.5459999999999998</v>
      </c>
      <c r="U402" s="2" t="s">
        <v>2333</v>
      </c>
      <c r="V402" s="160">
        <v>2.07E-2</v>
      </c>
      <c r="W402" s="162">
        <v>3.721E-2</v>
      </c>
      <c r="X402" s="4" t="s">
        <v>438</v>
      </c>
      <c r="Y402" s="4" t="s">
        <v>138</v>
      </c>
      <c r="Z402" s="147">
        <v>239917.08</v>
      </c>
      <c r="AA402" s="156">
        <v>1</v>
      </c>
      <c r="AB402" s="173">
        <v>107.9</v>
      </c>
      <c r="AD402" s="147">
        <v>258.87099999999998</v>
      </c>
      <c r="AG402" s="2" t="s">
        <v>36</v>
      </c>
      <c r="AH402" s="162">
        <v>5.7499999999999999E-4</v>
      </c>
      <c r="AI402" s="162">
        <v>1.18034975681521E-2</v>
      </c>
      <c r="AJ402" s="162">
        <v>1.7366227695235601E-3</v>
      </c>
    </row>
    <row r="403" spans="1:36">
      <c r="A403" s="2">
        <v>424</v>
      </c>
      <c r="B403" s="2">
        <v>7229</v>
      </c>
      <c r="C403" s="2" t="s">
        <v>2334</v>
      </c>
      <c r="D403" s="2" t="s">
        <v>2335</v>
      </c>
      <c r="E403" s="4" t="s">
        <v>1359</v>
      </c>
      <c r="F403" s="2" t="s">
        <v>2336</v>
      </c>
      <c r="G403" s="2" t="s">
        <v>2337</v>
      </c>
      <c r="H403" s="2" t="s">
        <v>346</v>
      </c>
      <c r="I403" s="2" t="s">
        <v>196</v>
      </c>
      <c r="J403" s="2" t="s">
        <v>30</v>
      </c>
      <c r="K403" s="2" t="s">
        <v>30</v>
      </c>
      <c r="L403" s="2" t="s">
        <v>352</v>
      </c>
      <c r="M403" s="2" t="s">
        <v>41</v>
      </c>
      <c r="N403" s="2" t="s">
        <v>503</v>
      </c>
      <c r="O403" s="2" t="s">
        <v>138</v>
      </c>
      <c r="P403" s="2" t="s">
        <v>193</v>
      </c>
      <c r="Q403" s="2" t="s">
        <v>194</v>
      </c>
      <c r="R403" s="2" t="s">
        <v>432</v>
      </c>
      <c r="S403" s="2" t="s">
        <v>34</v>
      </c>
      <c r="T403" s="147">
        <v>11.726000000000001</v>
      </c>
      <c r="U403" s="2" t="s">
        <v>2338</v>
      </c>
      <c r="V403" s="160">
        <v>2.07E-2</v>
      </c>
      <c r="W403" s="162">
        <v>2.776E-2</v>
      </c>
      <c r="X403" s="4" t="s">
        <v>438</v>
      </c>
      <c r="Y403" s="4" t="s">
        <v>138</v>
      </c>
      <c r="Z403" s="147">
        <v>139489.35999999999</v>
      </c>
      <c r="AA403" s="156">
        <v>1</v>
      </c>
      <c r="AB403" s="173">
        <v>106.32</v>
      </c>
      <c r="AD403" s="147">
        <v>148.30500000000001</v>
      </c>
      <c r="AG403" s="2" t="s">
        <v>36</v>
      </c>
      <c r="AH403" s="162">
        <v>2.5999999999999998E-5</v>
      </c>
      <c r="AI403" s="162">
        <v>6.7621399193754199E-3</v>
      </c>
      <c r="AJ403" s="162">
        <v>9.9489884984404597E-4</v>
      </c>
    </row>
    <row r="404" spans="1:36">
      <c r="A404" s="2">
        <v>424</v>
      </c>
      <c r="B404" s="2">
        <v>7229</v>
      </c>
      <c r="C404" s="2" t="s">
        <v>2339</v>
      </c>
      <c r="D404" s="2" t="s">
        <v>2340</v>
      </c>
      <c r="E404" s="4" t="s">
        <v>338</v>
      </c>
      <c r="F404" s="2" t="s">
        <v>2341</v>
      </c>
      <c r="G404" s="2" t="s">
        <v>2342</v>
      </c>
      <c r="H404" s="2" t="s">
        <v>346</v>
      </c>
      <c r="I404" s="2" t="s">
        <v>993</v>
      </c>
      <c r="J404" s="2" t="s">
        <v>30</v>
      </c>
      <c r="K404" s="2" t="s">
        <v>30</v>
      </c>
      <c r="L404" s="2" t="s">
        <v>352</v>
      </c>
      <c r="M404" s="2" t="s">
        <v>31</v>
      </c>
      <c r="N404" s="2" t="s">
        <v>479</v>
      </c>
      <c r="O404" s="2" t="s">
        <v>138</v>
      </c>
      <c r="P404" s="2" t="s">
        <v>2343</v>
      </c>
      <c r="Q404" s="2" t="s">
        <v>194</v>
      </c>
      <c r="R404" s="2" t="s">
        <v>432</v>
      </c>
      <c r="S404" s="2" t="s">
        <v>34</v>
      </c>
      <c r="T404" s="147">
        <v>4.0060000000000002</v>
      </c>
      <c r="U404" s="2" t="s">
        <v>2344</v>
      </c>
      <c r="V404" s="160">
        <v>0.06</v>
      </c>
      <c r="W404" s="162">
        <v>5.8369999999999998E-2</v>
      </c>
      <c r="X404" s="4" t="s">
        <v>438</v>
      </c>
      <c r="Y404" s="4" t="s">
        <v>138</v>
      </c>
      <c r="Z404" s="147">
        <v>175000</v>
      </c>
      <c r="AA404" s="156">
        <v>1</v>
      </c>
      <c r="AB404" s="173">
        <v>100.97</v>
      </c>
      <c r="AD404" s="147">
        <v>176.697</v>
      </c>
      <c r="AG404" s="2" t="s">
        <v>36</v>
      </c>
      <c r="AH404" s="162">
        <v>2.1800000000000001E-4</v>
      </c>
      <c r="AI404" s="162">
        <v>8.0567244059303704E-3</v>
      </c>
      <c r="AJ404" s="162">
        <v>1.18536823262168E-3</v>
      </c>
    </row>
    <row r="405" spans="1:36">
      <c r="A405" s="2">
        <v>424</v>
      </c>
      <c r="B405" s="2">
        <v>7229</v>
      </c>
      <c r="C405" s="2" t="s">
        <v>2339</v>
      </c>
      <c r="D405" s="2" t="s">
        <v>2340</v>
      </c>
      <c r="E405" s="4" t="s">
        <v>338</v>
      </c>
      <c r="F405" s="2" t="s">
        <v>2345</v>
      </c>
      <c r="G405" s="2" t="s">
        <v>2346</v>
      </c>
      <c r="H405" s="2" t="s">
        <v>346</v>
      </c>
      <c r="I405" s="2" t="s">
        <v>993</v>
      </c>
      <c r="J405" s="2" t="s">
        <v>30</v>
      </c>
      <c r="K405" s="2" t="s">
        <v>30</v>
      </c>
      <c r="L405" s="2" t="s">
        <v>352</v>
      </c>
      <c r="M405" s="2" t="s">
        <v>31</v>
      </c>
      <c r="N405" s="2" t="s">
        <v>479</v>
      </c>
      <c r="O405" s="2" t="s">
        <v>138</v>
      </c>
      <c r="P405" s="2" t="s">
        <v>2215</v>
      </c>
      <c r="Q405" s="2" t="s">
        <v>194</v>
      </c>
      <c r="R405" s="2" t="s">
        <v>432</v>
      </c>
      <c r="S405" s="2" t="s">
        <v>34</v>
      </c>
      <c r="T405" s="147">
        <v>3.129</v>
      </c>
      <c r="U405" s="2" t="s">
        <v>2347</v>
      </c>
      <c r="V405" s="160">
        <v>6.7000000000000004E-2</v>
      </c>
      <c r="W405" s="162">
        <v>5.1139999999999998E-2</v>
      </c>
      <c r="X405" s="4" t="s">
        <v>438</v>
      </c>
      <c r="Y405" s="4" t="s">
        <v>138</v>
      </c>
      <c r="Z405" s="147">
        <v>67000</v>
      </c>
      <c r="AA405" s="156">
        <v>1</v>
      </c>
      <c r="AB405" s="173">
        <v>106.88</v>
      </c>
      <c r="AD405" s="147">
        <v>71.61</v>
      </c>
      <c r="AG405" s="2" t="s">
        <v>36</v>
      </c>
      <c r="AH405" s="162">
        <v>7.3999999999999996E-5</v>
      </c>
      <c r="AI405" s="162">
        <v>3.2651215326697401E-3</v>
      </c>
      <c r="AJ405" s="162">
        <v>4.8039018656599998E-4</v>
      </c>
    </row>
    <row r="406" spans="1:36">
      <c r="A406" s="2">
        <v>424</v>
      </c>
      <c r="B406" s="2">
        <v>7229</v>
      </c>
      <c r="C406" s="2" t="s">
        <v>2348</v>
      </c>
      <c r="D406" s="2" t="s">
        <v>2349</v>
      </c>
      <c r="E406" s="4" t="s">
        <v>1359</v>
      </c>
      <c r="F406" s="2" t="s">
        <v>2350</v>
      </c>
      <c r="G406" s="2" t="s">
        <v>2351</v>
      </c>
      <c r="H406" s="2" t="s">
        <v>346</v>
      </c>
      <c r="I406" s="2" t="s">
        <v>993</v>
      </c>
      <c r="J406" s="2" t="s">
        <v>30</v>
      </c>
      <c r="K406" s="2" t="s">
        <v>30</v>
      </c>
      <c r="L406" s="2" t="s">
        <v>352</v>
      </c>
      <c r="M406" s="2" t="s">
        <v>31</v>
      </c>
      <c r="N406" s="2" t="s">
        <v>506</v>
      </c>
      <c r="O406" s="2" t="s">
        <v>138</v>
      </c>
      <c r="P406" s="2" t="s">
        <v>435</v>
      </c>
      <c r="Q406" s="2" t="s">
        <v>435</v>
      </c>
      <c r="R406" s="2" t="s">
        <v>435</v>
      </c>
      <c r="S406" s="2" t="s">
        <v>34</v>
      </c>
      <c r="T406" s="147">
        <v>3.823</v>
      </c>
      <c r="U406" s="2" t="s">
        <v>2352</v>
      </c>
      <c r="V406" s="160">
        <v>5.8999999999999997E-2</v>
      </c>
      <c r="W406" s="162">
        <v>5.4179999999999999E-2</v>
      </c>
      <c r="X406" s="4" t="s">
        <v>438</v>
      </c>
      <c r="Y406" s="4" t="s">
        <v>138</v>
      </c>
      <c r="Z406" s="147">
        <v>207000</v>
      </c>
      <c r="AA406" s="156">
        <v>1</v>
      </c>
      <c r="AB406" s="173">
        <v>103.91</v>
      </c>
      <c r="AD406" s="147">
        <v>215.09399999999999</v>
      </c>
      <c r="AG406" s="2" t="s">
        <v>36</v>
      </c>
      <c r="AH406" s="162">
        <v>4.26E-4</v>
      </c>
      <c r="AI406" s="162">
        <v>9.8074430161822594E-3</v>
      </c>
      <c r="AJ406" s="162">
        <v>1.44294763093456E-3</v>
      </c>
    </row>
    <row r="407" spans="1:36">
      <c r="A407" s="2">
        <v>424</v>
      </c>
      <c r="B407" s="2">
        <v>7229</v>
      </c>
      <c r="C407" s="2" t="s">
        <v>2353</v>
      </c>
      <c r="D407" s="2" t="s">
        <v>2354</v>
      </c>
      <c r="E407" s="4" t="s">
        <v>1359</v>
      </c>
      <c r="F407" s="2" t="s">
        <v>2355</v>
      </c>
      <c r="G407" s="2" t="s">
        <v>2356</v>
      </c>
      <c r="H407" s="2" t="s">
        <v>346</v>
      </c>
      <c r="I407" s="2" t="s">
        <v>993</v>
      </c>
      <c r="J407" s="2" t="s">
        <v>30</v>
      </c>
      <c r="K407" s="2" t="s">
        <v>30</v>
      </c>
      <c r="L407" s="2" t="s">
        <v>352</v>
      </c>
      <c r="M407" s="2" t="s">
        <v>41</v>
      </c>
      <c r="N407" s="2" t="s">
        <v>466</v>
      </c>
      <c r="O407" s="2" t="s">
        <v>138</v>
      </c>
      <c r="P407" s="2" t="s">
        <v>2117</v>
      </c>
      <c r="Q407" s="2" t="s">
        <v>440</v>
      </c>
      <c r="R407" s="2" t="s">
        <v>432</v>
      </c>
      <c r="S407" s="2" t="s">
        <v>34</v>
      </c>
      <c r="T407" s="147">
        <v>3.2570000000000001</v>
      </c>
      <c r="U407" s="2" t="s">
        <v>2344</v>
      </c>
      <c r="V407" s="160">
        <v>6.9500000000000006E-2</v>
      </c>
      <c r="W407" s="162">
        <v>5.2350000000000001E-2</v>
      </c>
      <c r="X407" s="4" t="s">
        <v>438</v>
      </c>
      <c r="Y407" s="4" t="s">
        <v>138</v>
      </c>
      <c r="Z407" s="147">
        <v>133000</v>
      </c>
      <c r="AA407" s="156">
        <v>1</v>
      </c>
      <c r="AB407" s="173">
        <v>105.78</v>
      </c>
      <c r="AD407" s="147">
        <v>140.68700000000001</v>
      </c>
      <c r="AG407" s="2" t="s">
        <v>36</v>
      </c>
      <c r="AH407" s="162">
        <v>1.66E-4</v>
      </c>
      <c r="AI407" s="162">
        <v>6.4148027515210397E-3</v>
      </c>
      <c r="AJ407" s="162">
        <v>9.4379589235920095E-4</v>
      </c>
    </row>
    <row r="408" spans="1:36">
      <c r="A408" s="2">
        <v>424</v>
      </c>
      <c r="B408" s="2">
        <v>7229</v>
      </c>
      <c r="C408" s="2" t="s">
        <v>2353</v>
      </c>
      <c r="D408" s="2" t="s">
        <v>2354</v>
      </c>
      <c r="E408" s="4" t="s">
        <v>1359</v>
      </c>
      <c r="F408" s="2" t="s">
        <v>2357</v>
      </c>
      <c r="G408" s="2" t="s">
        <v>2358</v>
      </c>
      <c r="H408" s="2" t="s">
        <v>346</v>
      </c>
      <c r="I408" s="2" t="s">
        <v>993</v>
      </c>
      <c r="J408" s="2" t="s">
        <v>30</v>
      </c>
      <c r="K408" s="2" t="s">
        <v>30</v>
      </c>
      <c r="L408" s="2" t="s">
        <v>352</v>
      </c>
      <c r="M408" s="2" t="s">
        <v>31</v>
      </c>
      <c r="N408" s="2" t="s">
        <v>466</v>
      </c>
      <c r="O408" s="2" t="s">
        <v>138</v>
      </c>
      <c r="P408" s="2" t="s">
        <v>2117</v>
      </c>
      <c r="Q408" s="2" t="s">
        <v>440</v>
      </c>
      <c r="R408" s="2" t="s">
        <v>432</v>
      </c>
      <c r="S408" s="2" t="s">
        <v>34</v>
      </c>
      <c r="T408" s="147">
        <v>5.7709999999999999</v>
      </c>
      <c r="U408" s="2" t="s">
        <v>2359</v>
      </c>
      <c r="V408" s="160">
        <v>6.6900000000000001E-2</v>
      </c>
      <c r="W408" s="162">
        <v>5.561E-2</v>
      </c>
      <c r="X408" s="4" t="s">
        <v>438</v>
      </c>
      <c r="Y408" s="4" t="s">
        <v>138</v>
      </c>
      <c r="Z408" s="147">
        <v>114372</v>
      </c>
      <c r="AA408" s="156">
        <v>1</v>
      </c>
      <c r="AB408" s="173">
        <v>106.94</v>
      </c>
      <c r="AD408" s="147">
        <v>122.309</v>
      </c>
      <c r="AG408" s="2" t="s">
        <v>36</v>
      </c>
      <c r="AH408" s="162">
        <v>1.5100000000000001E-4</v>
      </c>
      <c r="AI408" s="162">
        <v>5.5768376089512899E-3</v>
      </c>
      <c r="AJ408" s="162">
        <v>8.2050791451607999E-4</v>
      </c>
    </row>
    <row r="409" spans="1:36">
      <c r="A409" s="2">
        <v>424</v>
      </c>
      <c r="B409" s="2">
        <v>7229</v>
      </c>
      <c r="C409" s="2" t="s">
        <v>2360</v>
      </c>
      <c r="D409" s="2" t="s">
        <v>2361</v>
      </c>
      <c r="E409" s="4" t="s">
        <v>339</v>
      </c>
      <c r="F409" s="2" t="s">
        <v>2362</v>
      </c>
      <c r="G409" s="2" t="s">
        <v>2363</v>
      </c>
      <c r="H409" s="2" t="s">
        <v>346</v>
      </c>
      <c r="I409" s="2" t="s">
        <v>993</v>
      </c>
      <c r="J409" s="2" t="s">
        <v>30</v>
      </c>
      <c r="K409" s="2" t="s">
        <v>30</v>
      </c>
      <c r="L409" s="2" t="s">
        <v>352</v>
      </c>
      <c r="M409" s="2" t="s">
        <v>31</v>
      </c>
      <c r="N409" s="2" t="s">
        <v>490</v>
      </c>
      <c r="O409" s="2" t="s">
        <v>138</v>
      </c>
      <c r="P409" s="2" t="s">
        <v>2093</v>
      </c>
      <c r="Q409" s="2" t="s">
        <v>194</v>
      </c>
      <c r="R409" s="2" t="s">
        <v>432</v>
      </c>
      <c r="S409" s="2" t="s">
        <v>34</v>
      </c>
      <c r="T409" s="147">
        <v>3.3980000000000001</v>
      </c>
      <c r="U409" s="2" t="s">
        <v>2364</v>
      </c>
      <c r="V409" s="160">
        <v>6.25E-2</v>
      </c>
      <c r="W409" s="162">
        <v>5.2850000000000001E-2</v>
      </c>
      <c r="X409" s="4" t="s">
        <v>438</v>
      </c>
      <c r="Y409" s="4" t="s">
        <v>138</v>
      </c>
      <c r="Z409" s="147">
        <v>215398</v>
      </c>
      <c r="AA409" s="156">
        <v>1</v>
      </c>
      <c r="AB409" s="173">
        <v>104.82</v>
      </c>
      <c r="AD409" s="147">
        <v>225.78</v>
      </c>
      <c r="AG409" s="2" t="s">
        <v>36</v>
      </c>
      <c r="AH409" s="162">
        <v>3.9199999999999999E-4</v>
      </c>
      <c r="AI409" s="162">
        <v>1.02947054462319E-2</v>
      </c>
      <c r="AJ409" s="162">
        <v>1.5146374860704401E-3</v>
      </c>
    </row>
    <row r="410" spans="1:36">
      <c r="A410" s="2">
        <v>424</v>
      </c>
      <c r="B410" s="2">
        <v>7229</v>
      </c>
      <c r="C410" s="2" t="s">
        <v>2360</v>
      </c>
      <c r="D410" s="2" t="s">
        <v>2361</v>
      </c>
      <c r="E410" s="4" t="s">
        <v>339</v>
      </c>
      <c r="F410" s="2" t="s">
        <v>2365</v>
      </c>
      <c r="G410" s="2" t="s">
        <v>2366</v>
      </c>
      <c r="H410" s="2" t="s">
        <v>346</v>
      </c>
      <c r="I410" s="2" t="s">
        <v>993</v>
      </c>
      <c r="J410" s="2" t="s">
        <v>30</v>
      </c>
      <c r="K410" s="2" t="s">
        <v>30</v>
      </c>
      <c r="L410" s="2" t="s">
        <v>352</v>
      </c>
      <c r="M410" s="2" t="s">
        <v>180</v>
      </c>
      <c r="N410" s="2" t="s">
        <v>490</v>
      </c>
      <c r="O410" s="2" t="s">
        <v>138</v>
      </c>
      <c r="P410" s="2" t="s">
        <v>1370</v>
      </c>
      <c r="Q410" s="2" t="s">
        <v>194</v>
      </c>
      <c r="R410" s="2" t="s">
        <v>432</v>
      </c>
      <c r="S410" s="2" t="s">
        <v>34</v>
      </c>
      <c r="T410" s="147">
        <v>4.4009999999999998</v>
      </c>
      <c r="U410" s="2" t="s">
        <v>2344</v>
      </c>
      <c r="V410" s="160">
        <v>2.9000000000000001E-2</v>
      </c>
      <c r="W410" s="162">
        <v>5.5690000000000003E-2</v>
      </c>
      <c r="X410" s="4" t="s">
        <v>438</v>
      </c>
      <c r="Y410" s="4" t="s">
        <v>138</v>
      </c>
      <c r="Z410" s="147">
        <v>224000</v>
      </c>
      <c r="AA410" s="156">
        <v>1</v>
      </c>
      <c r="AB410" s="173">
        <v>101.67</v>
      </c>
      <c r="AD410" s="147">
        <v>227.74100000000001</v>
      </c>
      <c r="AG410" s="2" t="s">
        <v>36</v>
      </c>
      <c r="AH410" s="162">
        <v>6.4000000000000005E-4</v>
      </c>
      <c r="AI410" s="162">
        <v>1.03841019911776E-2</v>
      </c>
      <c r="AJ410" s="162">
        <v>1.5277902041163499E-3</v>
      </c>
    </row>
    <row r="411" spans="1:36">
      <c r="A411" s="2">
        <v>424</v>
      </c>
      <c r="B411" s="2">
        <v>7229</v>
      </c>
      <c r="C411" s="2" t="s">
        <v>2367</v>
      </c>
      <c r="D411" s="2" t="s">
        <v>2368</v>
      </c>
      <c r="E411" s="4" t="s">
        <v>339</v>
      </c>
      <c r="F411" s="2" t="s">
        <v>2369</v>
      </c>
      <c r="G411" s="2" t="s">
        <v>2370</v>
      </c>
      <c r="H411" s="2" t="s">
        <v>346</v>
      </c>
      <c r="I411" s="2" t="s">
        <v>993</v>
      </c>
      <c r="J411" s="2" t="s">
        <v>30</v>
      </c>
      <c r="K411" s="2" t="s">
        <v>252</v>
      </c>
      <c r="L411" s="2" t="s">
        <v>352</v>
      </c>
      <c r="M411" s="2" t="s">
        <v>41</v>
      </c>
      <c r="N411" s="2" t="s">
        <v>490</v>
      </c>
      <c r="O411" s="2" t="s">
        <v>138</v>
      </c>
      <c r="P411" s="2" t="s">
        <v>2093</v>
      </c>
      <c r="Q411" s="2" t="s">
        <v>194</v>
      </c>
      <c r="R411" s="2" t="s">
        <v>432</v>
      </c>
      <c r="S411" s="2" t="s">
        <v>34</v>
      </c>
      <c r="T411" s="147">
        <v>1.4510000000000001</v>
      </c>
      <c r="U411" s="2" t="s">
        <v>2223</v>
      </c>
      <c r="V411" s="160">
        <v>3.49E-2</v>
      </c>
      <c r="W411" s="162">
        <v>5.4579999999999997E-2</v>
      </c>
      <c r="X411" s="4" t="s">
        <v>438</v>
      </c>
      <c r="Y411" s="4" t="s">
        <v>138</v>
      </c>
      <c r="Z411" s="147">
        <v>326575</v>
      </c>
      <c r="AA411" s="156">
        <v>1</v>
      </c>
      <c r="AB411" s="173">
        <v>97.34</v>
      </c>
      <c r="AD411" s="147">
        <v>317.88799999999998</v>
      </c>
      <c r="AG411" s="2" t="s">
        <v>36</v>
      </c>
      <c r="AH411" s="162">
        <v>3.4499999999999998E-4</v>
      </c>
      <c r="AI411" s="162">
        <v>1.4494471364385199E-2</v>
      </c>
      <c r="AJ411" s="162">
        <v>2.1325398559419702E-3</v>
      </c>
    </row>
    <row r="412" spans="1:36">
      <c r="A412" s="2">
        <v>424</v>
      </c>
      <c r="B412" s="2">
        <v>7229</v>
      </c>
      <c r="C412" s="2" t="s">
        <v>2367</v>
      </c>
      <c r="D412" s="2" t="s">
        <v>2368</v>
      </c>
      <c r="E412" s="4" t="s">
        <v>339</v>
      </c>
      <c r="F412" s="2" t="s">
        <v>2371</v>
      </c>
      <c r="G412" s="2" t="s">
        <v>2372</v>
      </c>
      <c r="H412" s="2" t="s">
        <v>346</v>
      </c>
      <c r="I412" s="2" t="s">
        <v>993</v>
      </c>
      <c r="J412" s="2" t="s">
        <v>30</v>
      </c>
      <c r="K412" s="2" t="s">
        <v>252</v>
      </c>
      <c r="L412" s="2" t="s">
        <v>352</v>
      </c>
      <c r="M412" s="2" t="s">
        <v>31</v>
      </c>
      <c r="N412" s="2" t="s">
        <v>490</v>
      </c>
      <c r="O412" s="2" t="s">
        <v>138</v>
      </c>
      <c r="P412" s="2" t="s">
        <v>2093</v>
      </c>
      <c r="Q412" s="2" t="s">
        <v>194</v>
      </c>
      <c r="R412" s="2" t="s">
        <v>432</v>
      </c>
      <c r="S412" s="2" t="s">
        <v>34</v>
      </c>
      <c r="T412" s="147">
        <v>3.96</v>
      </c>
      <c r="U412" s="2" t="s">
        <v>2373</v>
      </c>
      <c r="V412" s="160">
        <v>6.7400000000000002E-2</v>
      </c>
      <c r="W412" s="162">
        <v>5.6840000000000002E-2</v>
      </c>
      <c r="X412" s="4" t="s">
        <v>438</v>
      </c>
      <c r="Y412" s="4" t="s">
        <v>138</v>
      </c>
      <c r="Z412" s="147">
        <v>138000</v>
      </c>
      <c r="AA412" s="156">
        <v>1</v>
      </c>
      <c r="AB412" s="173">
        <v>104.44</v>
      </c>
      <c r="AD412" s="147">
        <v>144.12700000000001</v>
      </c>
      <c r="AG412" s="2" t="s">
        <v>36</v>
      </c>
      <c r="AH412" s="162">
        <v>4.84E-4</v>
      </c>
      <c r="AI412" s="162">
        <v>6.5716443628144596E-3</v>
      </c>
      <c r="AJ412" s="162">
        <v>9.6687165543775096E-4</v>
      </c>
    </row>
    <row r="413" spans="1:36">
      <c r="A413" s="2">
        <v>424</v>
      </c>
      <c r="B413" s="2">
        <v>7229</v>
      </c>
      <c r="C413" s="2" t="s">
        <v>2439</v>
      </c>
      <c r="D413" s="2" t="s">
        <v>2440</v>
      </c>
      <c r="E413" s="4" t="s">
        <v>1359</v>
      </c>
      <c r="F413" s="2" t="s">
        <v>2441</v>
      </c>
      <c r="G413" s="2" t="s">
        <v>2442</v>
      </c>
      <c r="H413" s="2" t="s">
        <v>346</v>
      </c>
      <c r="I413" s="2" t="s">
        <v>993</v>
      </c>
      <c r="J413" s="2" t="s">
        <v>30</v>
      </c>
      <c r="K413" s="2" t="s">
        <v>30</v>
      </c>
      <c r="L413" s="2" t="s">
        <v>352</v>
      </c>
      <c r="M413" s="2" t="s">
        <v>41</v>
      </c>
      <c r="N413" s="2" t="s">
        <v>510</v>
      </c>
      <c r="O413" s="2" t="s">
        <v>138</v>
      </c>
      <c r="P413" s="2" t="s">
        <v>2076</v>
      </c>
      <c r="Q413" s="2" t="s">
        <v>194</v>
      </c>
      <c r="R413" s="2" t="s">
        <v>432</v>
      </c>
      <c r="S413" s="2" t="s">
        <v>34</v>
      </c>
      <c r="T413" s="147">
        <v>2.81</v>
      </c>
      <c r="U413" s="2" t="s">
        <v>2443</v>
      </c>
      <c r="V413" s="160">
        <v>4.7300000000000002E-2</v>
      </c>
      <c r="W413" s="162">
        <v>4.7199999999999999E-2</v>
      </c>
      <c r="X413" s="4" t="s">
        <v>438</v>
      </c>
      <c r="Y413" s="4" t="s">
        <v>138</v>
      </c>
      <c r="Z413" s="147">
        <v>285000</v>
      </c>
      <c r="AA413" s="156">
        <v>1</v>
      </c>
      <c r="AB413" s="173">
        <v>100.11</v>
      </c>
      <c r="AC413" s="147">
        <v>6.74</v>
      </c>
      <c r="AD413" s="147">
        <v>292.05399999999997</v>
      </c>
      <c r="AG413" s="2" t="s">
        <v>36</v>
      </c>
      <c r="AH413" s="162">
        <v>6.0599999999999998E-4</v>
      </c>
      <c r="AI413" s="162">
        <v>1.3316524429991899E-2</v>
      </c>
      <c r="AJ413" s="162">
        <v>1.9592311009948402E-3</v>
      </c>
    </row>
    <row r="414" spans="1:36">
      <c r="A414" s="2">
        <v>424</v>
      </c>
      <c r="B414" s="2">
        <v>7229</v>
      </c>
      <c r="C414" s="2" t="s">
        <v>1856</v>
      </c>
      <c r="D414" s="2" t="s">
        <v>1857</v>
      </c>
      <c r="E414" s="4" t="s">
        <v>1359</v>
      </c>
      <c r="F414" s="2" t="s">
        <v>2374</v>
      </c>
      <c r="G414" s="2" t="s">
        <v>2375</v>
      </c>
      <c r="H414" s="2" t="s">
        <v>346</v>
      </c>
      <c r="I414" s="2" t="s">
        <v>196</v>
      </c>
      <c r="J414" s="2" t="s">
        <v>30</v>
      </c>
      <c r="K414" s="2" t="s">
        <v>30</v>
      </c>
      <c r="L414" s="2" t="s">
        <v>352</v>
      </c>
      <c r="M414" s="2" t="s">
        <v>41</v>
      </c>
      <c r="N414" s="2" t="s">
        <v>489</v>
      </c>
      <c r="O414" s="2" t="s">
        <v>138</v>
      </c>
      <c r="P414" s="2" t="s">
        <v>2376</v>
      </c>
      <c r="Q414" s="2" t="s">
        <v>440</v>
      </c>
      <c r="R414" s="2" t="s">
        <v>432</v>
      </c>
      <c r="S414" s="2" t="s">
        <v>34</v>
      </c>
      <c r="T414" s="147">
        <v>1.9570000000000001</v>
      </c>
      <c r="U414" s="2" t="s">
        <v>1449</v>
      </c>
      <c r="V414" s="160">
        <v>1.77E-2</v>
      </c>
      <c r="W414" s="162">
        <v>2.8219999999999999E-2</v>
      </c>
      <c r="X414" s="4" t="s">
        <v>438</v>
      </c>
      <c r="Y414" s="4" t="s">
        <v>138</v>
      </c>
      <c r="Z414" s="147">
        <v>150000</v>
      </c>
      <c r="AA414" s="156">
        <v>1</v>
      </c>
      <c r="AB414" s="173">
        <v>114.73</v>
      </c>
      <c r="AD414" s="147">
        <v>172.095</v>
      </c>
      <c r="AG414" s="2" t="s">
        <v>36</v>
      </c>
      <c r="AH414" s="162">
        <v>6.2000000000000003E-5</v>
      </c>
      <c r="AI414" s="162">
        <v>7.8468681596433904E-3</v>
      </c>
      <c r="AJ414" s="162">
        <v>1.15449254229986E-3</v>
      </c>
    </row>
    <row r="415" spans="1:36">
      <c r="A415" s="2">
        <v>424</v>
      </c>
      <c r="B415" s="2">
        <v>7229</v>
      </c>
      <c r="C415" s="2" t="s">
        <v>1856</v>
      </c>
      <c r="D415" s="2" t="s">
        <v>1857</v>
      </c>
      <c r="E415" s="4" t="s">
        <v>1359</v>
      </c>
      <c r="F415" s="2" t="s">
        <v>2377</v>
      </c>
      <c r="G415" s="2" t="s">
        <v>2378</v>
      </c>
      <c r="H415" s="2" t="s">
        <v>346</v>
      </c>
      <c r="I415" s="2" t="s">
        <v>196</v>
      </c>
      <c r="J415" s="2" t="s">
        <v>30</v>
      </c>
      <c r="K415" s="2" t="s">
        <v>30</v>
      </c>
      <c r="L415" s="2" t="s">
        <v>352</v>
      </c>
      <c r="M415" s="2" t="s">
        <v>41</v>
      </c>
      <c r="N415" s="2" t="s">
        <v>489</v>
      </c>
      <c r="O415" s="2" t="s">
        <v>138</v>
      </c>
      <c r="P415" s="2" t="s">
        <v>1463</v>
      </c>
      <c r="Q415" s="2" t="s">
        <v>194</v>
      </c>
      <c r="R415" s="2" t="s">
        <v>432</v>
      </c>
      <c r="S415" s="2" t="s">
        <v>34</v>
      </c>
      <c r="T415" s="147">
        <v>6.4160000000000004</v>
      </c>
      <c r="U415" s="2" t="s">
        <v>2379</v>
      </c>
      <c r="V415" s="160">
        <v>8.9999999999999993E-3</v>
      </c>
      <c r="W415" s="162">
        <v>2.8410000000000001E-2</v>
      </c>
      <c r="X415" s="4" t="s">
        <v>438</v>
      </c>
      <c r="Y415" s="4" t="s">
        <v>138</v>
      </c>
      <c r="Z415" s="147">
        <v>210612.24</v>
      </c>
      <c r="AA415" s="156">
        <v>1</v>
      </c>
      <c r="AB415" s="173">
        <v>101.93</v>
      </c>
      <c r="AC415" s="147">
        <v>6.1749999999999998</v>
      </c>
      <c r="AD415" s="147">
        <v>220.852</v>
      </c>
      <c r="AG415" s="2" t="s">
        <v>36</v>
      </c>
      <c r="AH415" s="162">
        <v>7.7999999999999999E-5</v>
      </c>
      <c r="AI415" s="162">
        <v>1.0070000936118401E-2</v>
      </c>
      <c r="AJ415" s="162">
        <v>1.48157720318186E-3</v>
      </c>
    </row>
    <row r="416" spans="1:36">
      <c r="A416" s="2">
        <v>424</v>
      </c>
      <c r="B416" s="2">
        <v>7229</v>
      </c>
      <c r="C416" s="2" t="s">
        <v>1856</v>
      </c>
      <c r="D416" s="2" t="s">
        <v>1857</v>
      </c>
      <c r="E416" s="4" t="s">
        <v>1359</v>
      </c>
      <c r="F416" s="2" t="s">
        <v>2380</v>
      </c>
      <c r="G416" s="2" t="s">
        <v>2381</v>
      </c>
      <c r="H416" s="2" t="s">
        <v>346</v>
      </c>
      <c r="I416" s="2" t="s">
        <v>196</v>
      </c>
      <c r="J416" s="2" t="s">
        <v>30</v>
      </c>
      <c r="K416" s="2" t="s">
        <v>30</v>
      </c>
      <c r="L416" s="2" t="s">
        <v>352</v>
      </c>
      <c r="M416" s="2" t="s">
        <v>41</v>
      </c>
      <c r="N416" s="2" t="s">
        <v>489</v>
      </c>
      <c r="O416" s="2" t="s">
        <v>138</v>
      </c>
      <c r="P416" s="2" t="s">
        <v>1463</v>
      </c>
      <c r="Q416" s="2" t="s">
        <v>194</v>
      </c>
      <c r="R416" s="2" t="s">
        <v>432</v>
      </c>
      <c r="S416" s="2" t="s">
        <v>34</v>
      </c>
      <c r="T416" s="147">
        <v>9.8800000000000008</v>
      </c>
      <c r="U416" s="2" t="s">
        <v>2382</v>
      </c>
      <c r="V416" s="160">
        <v>1.6899999999999998E-2</v>
      </c>
      <c r="W416" s="162">
        <v>2.9499999999999998E-2</v>
      </c>
      <c r="X416" s="4" t="s">
        <v>438</v>
      </c>
      <c r="Y416" s="4" t="s">
        <v>138</v>
      </c>
      <c r="Z416" s="147">
        <v>226074</v>
      </c>
      <c r="AA416" s="156">
        <v>1</v>
      </c>
      <c r="AB416" s="173">
        <v>102.05</v>
      </c>
      <c r="AC416" s="147">
        <v>2.2029999999999998</v>
      </c>
      <c r="AD416" s="147">
        <v>232.911</v>
      </c>
      <c r="AG416" s="2" t="s">
        <v>36</v>
      </c>
      <c r="AH416" s="162">
        <v>5.1999999999999997E-5</v>
      </c>
      <c r="AI416" s="162">
        <v>1.06198548858236E-2</v>
      </c>
      <c r="AJ416" s="162">
        <v>1.5624760116458099E-3</v>
      </c>
    </row>
    <row r="417" spans="1:36">
      <c r="A417" s="2">
        <v>424</v>
      </c>
      <c r="B417" s="2">
        <v>7229</v>
      </c>
      <c r="C417" s="2" t="s">
        <v>1856</v>
      </c>
      <c r="D417" s="2" t="s">
        <v>1857</v>
      </c>
      <c r="E417" s="4" t="s">
        <v>1359</v>
      </c>
      <c r="F417" s="2" t="s">
        <v>2383</v>
      </c>
      <c r="G417" s="2" t="s">
        <v>2384</v>
      </c>
      <c r="H417" s="2" t="s">
        <v>346</v>
      </c>
      <c r="I417" s="2" t="s">
        <v>196</v>
      </c>
      <c r="J417" s="2" t="s">
        <v>30</v>
      </c>
      <c r="K417" s="2" t="s">
        <v>30</v>
      </c>
      <c r="L417" s="2" t="s">
        <v>352</v>
      </c>
      <c r="M417" s="2" t="s">
        <v>31</v>
      </c>
      <c r="N417" s="2" t="s">
        <v>489</v>
      </c>
      <c r="O417" s="2" t="s">
        <v>138</v>
      </c>
      <c r="P417" s="2" t="s">
        <v>2376</v>
      </c>
      <c r="Q417" s="2" t="s">
        <v>440</v>
      </c>
      <c r="R417" s="2" t="s">
        <v>432</v>
      </c>
      <c r="S417" s="2" t="s">
        <v>34</v>
      </c>
      <c r="T417" s="147">
        <v>11.936</v>
      </c>
      <c r="U417" s="2" t="s">
        <v>2385</v>
      </c>
      <c r="V417" s="160">
        <v>3.6700000000000003E-2</v>
      </c>
      <c r="W417" s="162">
        <v>3.1620000000000002E-2</v>
      </c>
      <c r="X417" s="4" t="s">
        <v>438</v>
      </c>
      <c r="Y417" s="4" t="s">
        <v>138</v>
      </c>
      <c r="Z417" s="147">
        <v>146000</v>
      </c>
      <c r="AA417" s="156">
        <v>1</v>
      </c>
      <c r="AB417" s="173">
        <v>109.54</v>
      </c>
      <c r="AC417" s="147">
        <v>2.7589999999999999</v>
      </c>
      <c r="AD417" s="147">
        <v>162.68799999999999</v>
      </c>
      <c r="AG417" s="2" t="s">
        <v>36</v>
      </c>
      <c r="AH417" s="162">
        <v>4.3999999999999999E-5</v>
      </c>
      <c r="AI417" s="162">
        <v>7.4179292876156103E-3</v>
      </c>
      <c r="AJ417" s="162">
        <v>1.0913837046357499E-3</v>
      </c>
    </row>
    <row r="418" spans="1:36">
      <c r="A418" s="2">
        <v>424</v>
      </c>
      <c r="B418" s="2">
        <v>7229</v>
      </c>
      <c r="C418" s="2" t="s">
        <v>1211</v>
      </c>
      <c r="D418" s="2" t="s">
        <v>1368</v>
      </c>
      <c r="E418" s="4" t="s">
        <v>1359</v>
      </c>
      <c r="F418" s="2" t="s">
        <v>2386</v>
      </c>
      <c r="G418" s="2" t="s">
        <v>2387</v>
      </c>
      <c r="H418" s="2" t="s">
        <v>346</v>
      </c>
      <c r="I418" s="2" t="s">
        <v>196</v>
      </c>
      <c r="J418" s="2" t="s">
        <v>30</v>
      </c>
      <c r="K418" s="2" t="s">
        <v>30</v>
      </c>
      <c r="L418" s="2" t="s">
        <v>352</v>
      </c>
      <c r="M418" s="2" t="s">
        <v>41</v>
      </c>
      <c r="N418" s="2" t="s">
        <v>473</v>
      </c>
      <c r="O418" s="2" t="s">
        <v>138</v>
      </c>
      <c r="P418" s="2" t="s">
        <v>1370</v>
      </c>
      <c r="Q418" s="2" t="s">
        <v>194</v>
      </c>
      <c r="R418" s="2" t="s">
        <v>432</v>
      </c>
      <c r="S418" s="2" t="s">
        <v>34</v>
      </c>
      <c r="T418" s="147">
        <v>4.0979999999999999</v>
      </c>
      <c r="U418" s="2" t="s">
        <v>2388</v>
      </c>
      <c r="V418" s="160">
        <v>3.7100000000000001E-2</v>
      </c>
      <c r="W418" s="162">
        <v>2.8670000000000001E-2</v>
      </c>
      <c r="X418" s="4" t="s">
        <v>438</v>
      </c>
      <c r="Y418" s="4" t="s">
        <v>138</v>
      </c>
      <c r="Z418" s="147">
        <v>300000</v>
      </c>
      <c r="AA418" s="156">
        <v>1</v>
      </c>
      <c r="AB418" s="173">
        <v>110.56</v>
      </c>
      <c r="AD418" s="147">
        <v>331.68</v>
      </c>
      <c r="AG418" s="2" t="s">
        <v>36</v>
      </c>
      <c r="AH418" s="162">
        <v>7.8100000000000001E-4</v>
      </c>
      <c r="AI418" s="162">
        <v>1.5123328575441001E-2</v>
      </c>
      <c r="AJ418" s="162">
        <v>2.2250622413784002E-3</v>
      </c>
    </row>
    <row r="419" spans="1:36">
      <c r="A419" s="2">
        <v>424</v>
      </c>
      <c r="B419" s="2">
        <v>7229</v>
      </c>
      <c r="C419" s="2" t="s">
        <v>1211</v>
      </c>
      <c r="D419" s="2" t="s">
        <v>1368</v>
      </c>
      <c r="E419" s="4" t="s">
        <v>1359</v>
      </c>
      <c r="F419" s="2" t="s">
        <v>2389</v>
      </c>
      <c r="G419" s="2" t="s">
        <v>2390</v>
      </c>
      <c r="H419" s="2" t="s">
        <v>346</v>
      </c>
      <c r="I419" s="2" t="s">
        <v>196</v>
      </c>
      <c r="J419" s="2" t="s">
        <v>30</v>
      </c>
      <c r="K419" s="2" t="s">
        <v>30</v>
      </c>
      <c r="L419" s="2" t="s">
        <v>352</v>
      </c>
      <c r="M419" s="2" t="s">
        <v>31</v>
      </c>
      <c r="N419" s="2" t="s">
        <v>473</v>
      </c>
      <c r="O419" s="2" t="s">
        <v>138</v>
      </c>
      <c r="P419" s="2" t="s">
        <v>1370</v>
      </c>
      <c r="Q419" s="2" t="s">
        <v>194</v>
      </c>
      <c r="R419" s="2" t="s">
        <v>432</v>
      </c>
      <c r="S419" s="2" t="s">
        <v>34</v>
      </c>
      <c r="T419" s="147">
        <v>6.56</v>
      </c>
      <c r="U419" s="2" t="s">
        <v>2391</v>
      </c>
      <c r="V419" s="160">
        <v>3.4500000000000003E-2</v>
      </c>
      <c r="W419" s="162">
        <v>2.903E-2</v>
      </c>
      <c r="X419" s="4" t="s">
        <v>438</v>
      </c>
      <c r="Y419" s="4" t="s">
        <v>138</v>
      </c>
      <c r="Z419" s="147">
        <v>220000</v>
      </c>
      <c r="AA419" s="156">
        <v>1</v>
      </c>
      <c r="AB419" s="173">
        <v>106.85</v>
      </c>
      <c r="AD419" s="147">
        <v>235.07</v>
      </c>
      <c r="AG419" s="2" t="s">
        <v>36</v>
      </c>
      <c r="AH419" s="162">
        <v>1.4899999999999999E-4</v>
      </c>
      <c r="AI419" s="162">
        <v>1.07182852394745E-2</v>
      </c>
      <c r="AJ419" s="162">
        <v>1.57695785419929E-3</v>
      </c>
    </row>
    <row r="420" spans="1:36">
      <c r="A420" s="2">
        <v>424</v>
      </c>
      <c r="B420" s="2">
        <v>7229</v>
      </c>
      <c r="C420" s="2" t="s">
        <v>1862</v>
      </c>
      <c r="D420" s="2" t="s">
        <v>1863</v>
      </c>
      <c r="E420" s="4" t="s">
        <v>1359</v>
      </c>
      <c r="F420" s="2" t="s">
        <v>2469</v>
      </c>
      <c r="G420" s="2" t="s">
        <v>2470</v>
      </c>
      <c r="H420" s="2" t="s">
        <v>346</v>
      </c>
      <c r="I420" s="2" t="s">
        <v>993</v>
      </c>
      <c r="J420" s="2" t="s">
        <v>30</v>
      </c>
      <c r="K420" s="2" t="s">
        <v>30</v>
      </c>
      <c r="L420" s="2" t="s">
        <v>352</v>
      </c>
      <c r="M420" s="2" t="s">
        <v>41</v>
      </c>
      <c r="N420" s="2" t="s">
        <v>510</v>
      </c>
      <c r="O420" s="2" t="s">
        <v>138</v>
      </c>
      <c r="P420" s="2" t="s">
        <v>1370</v>
      </c>
      <c r="Q420" s="2" t="s">
        <v>194</v>
      </c>
      <c r="R420" s="2" t="s">
        <v>432</v>
      </c>
      <c r="S420" s="2" t="s">
        <v>34</v>
      </c>
      <c r="T420" s="147">
        <v>1.62</v>
      </c>
      <c r="U420" s="2" t="s">
        <v>2471</v>
      </c>
      <c r="V420" s="160">
        <v>0.04</v>
      </c>
      <c r="W420" s="162">
        <v>4.6690000000000002E-2</v>
      </c>
      <c r="X420" s="4" t="s">
        <v>438</v>
      </c>
      <c r="Y420" s="4" t="s">
        <v>138</v>
      </c>
      <c r="Z420" s="147">
        <v>215052.6</v>
      </c>
      <c r="AA420" s="156">
        <v>1</v>
      </c>
      <c r="AB420" s="173">
        <v>99.04</v>
      </c>
      <c r="AD420" s="147">
        <v>212.988</v>
      </c>
      <c r="AG420" s="2" t="s">
        <v>36</v>
      </c>
      <c r="AH420" s="162">
        <v>4.2099999999999999E-4</v>
      </c>
      <c r="AI420" s="162">
        <v>9.7114355521803405E-3</v>
      </c>
      <c r="AJ420" s="162">
        <v>1.4288222628335099E-3</v>
      </c>
    </row>
    <row r="421" spans="1:36">
      <c r="A421" s="2">
        <v>424</v>
      </c>
      <c r="B421" s="2">
        <v>7229</v>
      </c>
      <c r="C421" s="2" t="s">
        <v>2392</v>
      </c>
      <c r="D421" s="2" t="s">
        <v>2393</v>
      </c>
      <c r="E421" s="4" t="s">
        <v>1359</v>
      </c>
      <c r="F421" s="2" t="s">
        <v>2394</v>
      </c>
      <c r="G421" s="2" t="s">
        <v>2395</v>
      </c>
      <c r="H421" s="2" t="s">
        <v>346</v>
      </c>
      <c r="I421" s="2" t="s">
        <v>993</v>
      </c>
      <c r="J421" s="2" t="s">
        <v>30</v>
      </c>
      <c r="K421" s="2" t="s">
        <v>30</v>
      </c>
      <c r="L421" s="2" t="s">
        <v>352</v>
      </c>
      <c r="M421" s="2" t="s">
        <v>41</v>
      </c>
      <c r="N421" s="2" t="s">
        <v>490</v>
      </c>
      <c r="O421" s="2" t="s">
        <v>138</v>
      </c>
      <c r="P421" s="2" t="s">
        <v>2067</v>
      </c>
      <c r="Q421" s="2" t="s">
        <v>440</v>
      </c>
      <c r="R421" s="2" t="s">
        <v>432</v>
      </c>
      <c r="S421" s="2" t="s">
        <v>34</v>
      </c>
      <c r="T421" s="147">
        <v>5.6509999999999998</v>
      </c>
      <c r="U421" s="2" t="s">
        <v>2216</v>
      </c>
      <c r="V421" s="160">
        <v>5.5899999999999998E-2</v>
      </c>
      <c r="W421" s="162">
        <v>5.2449999999999997E-2</v>
      </c>
      <c r="X421" s="4" t="s">
        <v>438</v>
      </c>
      <c r="Y421" s="4" t="s">
        <v>138</v>
      </c>
      <c r="Z421" s="147">
        <v>191000</v>
      </c>
      <c r="AA421" s="156">
        <v>1</v>
      </c>
      <c r="AB421" s="173">
        <v>103.88</v>
      </c>
      <c r="AD421" s="147">
        <v>198.411</v>
      </c>
      <c r="AG421" s="2" t="s">
        <v>36</v>
      </c>
      <c r="AH421" s="162">
        <v>8.5400000000000005E-4</v>
      </c>
      <c r="AI421" s="162">
        <v>9.0467671289077099E-3</v>
      </c>
      <c r="AJ421" s="162">
        <v>1.33103105210348E-3</v>
      </c>
    </row>
    <row r="422" spans="1:36">
      <c r="A422" s="2">
        <v>424</v>
      </c>
      <c r="B422" s="2">
        <v>7229</v>
      </c>
      <c r="C422" s="2" t="s">
        <v>2392</v>
      </c>
      <c r="D422" s="2" t="s">
        <v>2393</v>
      </c>
      <c r="E422" s="4" t="s">
        <v>1359</v>
      </c>
      <c r="F422" s="2" t="s">
        <v>2396</v>
      </c>
      <c r="G422" s="2" t="s">
        <v>2397</v>
      </c>
      <c r="H422" s="2" t="s">
        <v>346</v>
      </c>
      <c r="I422" s="2" t="s">
        <v>993</v>
      </c>
      <c r="J422" s="2" t="s">
        <v>30</v>
      </c>
      <c r="K422" s="2" t="s">
        <v>30</v>
      </c>
      <c r="L422" s="2" t="s">
        <v>352</v>
      </c>
      <c r="M422" s="2" t="s">
        <v>41</v>
      </c>
      <c r="N422" s="2" t="s">
        <v>490</v>
      </c>
      <c r="O422" s="2" t="s">
        <v>138</v>
      </c>
      <c r="P422" s="2" t="s">
        <v>2067</v>
      </c>
      <c r="Q422" s="2" t="s">
        <v>440</v>
      </c>
      <c r="R422" s="2" t="s">
        <v>432</v>
      </c>
      <c r="S422" s="2" t="s">
        <v>34</v>
      </c>
      <c r="T422" s="147">
        <v>1.3160000000000001</v>
      </c>
      <c r="U422" s="2" t="s">
        <v>2398</v>
      </c>
      <c r="V422" s="160">
        <v>2.6499999999999999E-2</v>
      </c>
      <c r="W422" s="162">
        <v>4.9759999999999999E-2</v>
      </c>
      <c r="X422" s="4" t="s">
        <v>438</v>
      </c>
      <c r="Y422" s="4" t="s">
        <v>138</v>
      </c>
      <c r="Z422" s="147">
        <v>235714.28</v>
      </c>
      <c r="AA422" s="156">
        <v>1</v>
      </c>
      <c r="AB422" s="173">
        <v>97.97</v>
      </c>
      <c r="AD422" s="147">
        <v>230.929</v>
      </c>
      <c r="AG422" s="2" t="s">
        <v>36</v>
      </c>
      <c r="AH422" s="162">
        <v>4.6000000000000001E-4</v>
      </c>
      <c r="AI422" s="162">
        <v>1.05294843852036E-2</v>
      </c>
      <c r="AJ422" s="162">
        <v>1.5491799976326799E-3</v>
      </c>
    </row>
    <row r="423" spans="1:36">
      <c r="A423" s="2">
        <v>424</v>
      </c>
      <c r="B423" s="2">
        <v>7229</v>
      </c>
      <c r="C423" s="2" t="s">
        <v>2512</v>
      </c>
      <c r="D423" s="2" t="s">
        <v>2513</v>
      </c>
      <c r="E423" s="4" t="s">
        <v>1359</v>
      </c>
      <c r="F423" s="2" t="s">
        <v>2514</v>
      </c>
      <c r="G423" s="2" t="s">
        <v>2515</v>
      </c>
      <c r="H423" s="2" t="s">
        <v>346</v>
      </c>
      <c r="I423" s="2" t="s">
        <v>196</v>
      </c>
      <c r="J423" s="2" t="s">
        <v>30</v>
      </c>
      <c r="K423" s="2" t="s">
        <v>30</v>
      </c>
      <c r="L423" s="2" t="s">
        <v>352</v>
      </c>
      <c r="M423" s="2" t="s">
        <v>41</v>
      </c>
      <c r="N423" s="2" t="s">
        <v>489</v>
      </c>
      <c r="O423" s="2" t="s">
        <v>138</v>
      </c>
      <c r="P423" s="2" t="s">
        <v>1370</v>
      </c>
      <c r="Q423" s="2" t="s">
        <v>194</v>
      </c>
      <c r="R423" s="2" t="s">
        <v>432</v>
      </c>
      <c r="S423" s="2" t="s">
        <v>34</v>
      </c>
      <c r="T423" s="147">
        <v>0.90400000000000003</v>
      </c>
      <c r="U423" s="2" t="s">
        <v>2516</v>
      </c>
      <c r="V423" s="160">
        <v>2.1499999999999998E-2</v>
      </c>
      <c r="W423" s="162">
        <v>2.8510000000000001E-2</v>
      </c>
      <c r="X423" s="4" t="s">
        <v>438</v>
      </c>
      <c r="Y423" s="4" t="s">
        <v>138</v>
      </c>
      <c r="Z423" s="147">
        <v>89500</v>
      </c>
      <c r="AA423" s="156">
        <v>1</v>
      </c>
      <c r="AB423" s="173">
        <v>118.18</v>
      </c>
      <c r="AD423" s="147">
        <v>105.771</v>
      </c>
      <c r="AG423" s="2" t="s">
        <v>36</v>
      </c>
      <c r="AH423" s="162">
        <v>6.3999999999999997E-5</v>
      </c>
      <c r="AI423" s="162">
        <v>4.82275415788057E-3</v>
      </c>
      <c r="AJ423" s="162">
        <v>7.0956126639851397E-4</v>
      </c>
    </row>
    <row r="424" spans="1:36">
      <c r="A424" s="2">
        <v>424</v>
      </c>
      <c r="B424" s="2">
        <v>7229</v>
      </c>
      <c r="C424" s="2" t="s">
        <v>2399</v>
      </c>
      <c r="D424" s="2" t="s">
        <v>2400</v>
      </c>
      <c r="E424" s="4" t="s">
        <v>1359</v>
      </c>
      <c r="F424" s="2" t="s">
        <v>2401</v>
      </c>
      <c r="G424" s="2" t="s">
        <v>2402</v>
      </c>
      <c r="H424" s="2" t="s">
        <v>346</v>
      </c>
      <c r="I424" s="2" t="s">
        <v>196</v>
      </c>
      <c r="J424" s="2" t="s">
        <v>30</v>
      </c>
      <c r="K424" s="2" t="s">
        <v>30</v>
      </c>
      <c r="L424" s="2" t="s">
        <v>352</v>
      </c>
      <c r="M424" s="2" t="s">
        <v>41</v>
      </c>
      <c r="N424" s="2" t="s">
        <v>489</v>
      </c>
      <c r="O424" s="2" t="s">
        <v>138</v>
      </c>
      <c r="P424" s="2" t="s">
        <v>2093</v>
      </c>
      <c r="Q424" s="2" t="s">
        <v>194</v>
      </c>
      <c r="R424" s="2" t="s">
        <v>432</v>
      </c>
      <c r="S424" s="2" t="s">
        <v>34</v>
      </c>
      <c r="T424" s="147">
        <v>6.0019999999999998</v>
      </c>
      <c r="U424" s="2" t="s">
        <v>2403</v>
      </c>
      <c r="V424" s="160">
        <v>2.5000000000000001E-2</v>
      </c>
      <c r="W424" s="162">
        <v>2.9499999999999998E-2</v>
      </c>
      <c r="X424" s="4" t="s">
        <v>438</v>
      </c>
      <c r="Y424" s="4" t="s">
        <v>138</v>
      </c>
      <c r="Z424" s="147">
        <v>82000</v>
      </c>
      <c r="AA424" s="156">
        <v>1</v>
      </c>
      <c r="AB424" s="173">
        <v>114.89</v>
      </c>
      <c r="AD424" s="147">
        <v>94.21</v>
      </c>
      <c r="AG424" s="2" t="s">
        <v>36</v>
      </c>
      <c r="AH424" s="162">
        <v>6.0999999999999999E-5</v>
      </c>
      <c r="AI424" s="162">
        <v>4.2956034745133299E-3</v>
      </c>
      <c r="AJ424" s="162">
        <v>6.3200273983300497E-4</v>
      </c>
    </row>
    <row r="425" spans="1:36">
      <c r="A425" s="2">
        <v>424</v>
      </c>
      <c r="B425" s="2">
        <v>7229</v>
      </c>
      <c r="C425" s="2" t="s">
        <v>2408</v>
      </c>
      <c r="D425" s="2" t="s">
        <v>2409</v>
      </c>
      <c r="E425" s="4" t="s">
        <v>339</v>
      </c>
      <c r="F425" s="2" t="s">
        <v>2410</v>
      </c>
      <c r="G425" s="2" t="s">
        <v>2411</v>
      </c>
      <c r="H425" s="2" t="s">
        <v>346</v>
      </c>
      <c r="I425" s="2" t="s">
        <v>191</v>
      </c>
      <c r="J425" s="2" t="s">
        <v>30</v>
      </c>
      <c r="K425" s="2" t="s">
        <v>261</v>
      </c>
      <c r="L425" s="2" t="s">
        <v>352</v>
      </c>
      <c r="M425" s="2" t="s">
        <v>41</v>
      </c>
      <c r="N425" s="2" t="s">
        <v>490</v>
      </c>
      <c r="O425" s="2" t="s">
        <v>138</v>
      </c>
      <c r="P425" s="2" t="s">
        <v>2168</v>
      </c>
      <c r="Q425" s="2" t="s">
        <v>440</v>
      </c>
      <c r="R425" s="2" t="s">
        <v>432</v>
      </c>
      <c r="S425" s="2" t="s">
        <v>34</v>
      </c>
      <c r="T425" s="147">
        <v>2.456</v>
      </c>
      <c r="U425" s="2" t="s">
        <v>2412</v>
      </c>
      <c r="V425" s="160">
        <v>4.2999999999999997E-2</v>
      </c>
      <c r="W425" s="162">
        <v>7.0510000000000003E-2</v>
      </c>
      <c r="X425" s="4" t="s">
        <v>438</v>
      </c>
      <c r="Y425" s="4" t="s">
        <v>138</v>
      </c>
      <c r="Z425" s="147">
        <v>0.24</v>
      </c>
      <c r="AA425" s="156">
        <v>1</v>
      </c>
      <c r="AB425" s="173">
        <v>91.8</v>
      </c>
      <c r="AD425" s="147">
        <v>0</v>
      </c>
      <c r="AG425" s="2" t="s">
        <v>36</v>
      </c>
      <c r="AH425" s="162">
        <v>0</v>
      </c>
      <c r="AI425" s="162">
        <v>1.0045742136219101E-8</v>
      </c>
      <c r="AJ425" s="162">
        <v>1.4780080590342801E-9</v>
      </c>
    </row>
    <row r="426" spans="1:36">
      <c r="A426" s="2">
        <v>424</v>
      </c>
      <c r="B426" s="2">
        <v>7229</v>
      </c>
      <c r="C426" s="2" t="s">
        <v>2444</v>
      </c>
      <c r="D426" s="2" t="s">
        <v>2445</v>
      </c>
      <c r="E426" s="4" t="s">
        <v>1359</v>
      </c>
      <c r="F426" s="2" t="s">
        <v>2446</v>
      </c>
      <c r="G426" s="2" t="s">
        <v>2447</v>
      </c>
      <c r="H426" s="2" t="s">
        <v>346</v>
      </c>
      <c r="I426" s="2" t="s">
        <v>993</v>
      </c>
      <c r="J426" s="2" t="s">
        <v>30</v>
      </c>
      <c r="K426" s="2" t="s">
        <v>30</v>
      </c>
      <c r="L426" s="2" t="s">
        <v>352</v>
      </c>
      <c r="M426" s="2" t="s">
        <v>31</v>
      </c>
      <c r="N426" s="2" t="s">
        <v>487</v>
      </c>
      <c r="O426" s="2" t="s">
        <v>138</v>
      </c>
      <c r="P426" s="2" t="s">
        <v>1363</v>
      </c>
      <c r="Q426" s="2" t="s">
        <v>440</v>
      </c>
      <c r="R426" s="2" t="s">
        <v>432</v>
      </c>
      <c r="S426" s="2" t="s">
        <v>34</v>
      </c>
      <c r="T426" s="147">
        <v>4.8010000000000002</v>
      </c>
      <c r="U426" s="2" t="s">
        <v>2182</v>
      </c>
      <c r="V426" s="160">
        <v>5.8500000000000003E-2</v>
      </c>
      <c r="W426" s="162">
        <v>4.7780000000000003E-2</v>
      </c>
      <c r="X426" s="4" t="s">
        <v>438</v>
      </c>
      <c r="Y426" s="4" t="s">
        <v>138</v>
      </c>
      <c r="Z426" s="147">
        <v>116000</v>
      </c>
      <c r="AA426" s="156">
        <v>1</v>
      </c>
      <c r="AB426" s="173">
        <v>104.99</v>
      </c>
      <c r="AD426" s="147">
        <v>121.788</v>
      </c>
      <c r="AG426" s="2" t="s">
        <v>36</v>
      </c>
      <c r="AH426" s="162">
        <v>7.4799999999999997E-4</v>
      </c>
      <c r="AI426" s="162">
        <v>5.55308125264483E-3</v>
      </c>
      <c r="AJ426" s="162">
        <v>8.1701269379489099E-4</v>
      </c>
    </row>
    <row r="427" spans="1:36">
      <c r="A427" s="2">
        <v>424</v>
      </c>
      <c r="B427" s="2">
        <v>9817</v>
      </c>
      <c r="C427" s="2" t="s">
        <v>2086</v>
      </c>
      <c r="D427" s="2" t="s">
        <v>2087</v>
      </c>
      <c r="E427" s="4" t="s">
        <v>1359</v>
      </c>
      <c r="F427" s="2" t="s">
        <v>2088</v>
      </c>
      <c r="G427" s="2" t="s">
        <v>2089</v>
      </c>
      <c r="H427" s="2" t="s">
        <v>346</v>
      </c>
      <c r="I427" s="2" t="s">
        <v>993</v>
      </c>
      <c r="J427" s="2" t="s">
        <v>30</v>
      </c>
      <c r="K427" s="2" t="s">
        <v>30</v>
      </c>
      <c r="L427" s="2" t="s">
        <v>352</v>
      </c>
      <c r="M427" s="2" t="s">
        <v>41</v>
      </c>
      <c r="N427" s="2" t="s">
        <v>470</v>
      </c>
      <c r="O427" s="2" t="s">
        <v>138</v>
      </c>
      <c r="P427" s="2" t="s">
        <v>2067</v>
      </c>
      <c r="Q427" s="2" t="s">
        <v>440</v>
      </c>
      <c r="R427" s="2" t="s">
        <v>432</v>
      </c>
      <c r="S427" s="2" t="s">
        <v>34</v>
      </c>
      <c r="T427" s="147">
        <v>3.34</v>
      </c>
      <c r="U427" s="2" t="s">
        <v>2090</v>
      </c>
      <c r="V427" s="160">
        <v>2.18E-2</v>
      </c>
      <c r="W427" s="162">
        <v>4.6550000000000001E-2</v>
      </c>
      <c r="X427" s="4" t="s">
        <v>438</v>
      </c>
      <c r="Y427" s="4" t="s">
        <v>138</v>
      </c>
      <c r="Z427" s="147">
        <v>2364</v>
      </c>
      <c r="AA427" s="156">
        <v>1</v>
      </c>
      <c r="AB427" s="173">
        <v>92.43</v>
      </c>
      <c r="AD427" s="147">
        <v>2.1850000000000001</v>
      </c>
      <c r="AG427" s="2" t="s">
        <v>36</v>
      </c>
      <c r="AH427" s="162">
        <v>1.4E-5</v>
      </c>
      <c r="AI427" s="162">
        <v>2.1367743351294499E-2</v>
      </c>
      <c r="AJ427" s="162">
        <v>1.27675169869684E-3</v>
      </c>
    </row>
    <row r="428" spans="1:36">
      <c r="A428" s="2">
        <v>424</v>
      </c>
      <c r="B428" s="2">
        <v>9817</v>
      </c>
      <c r="C428" s="2" t="s">
        <v>2099</v>
      </c>
      <c r="D428" s="2" t="s">
        <v>2100</v>
      </c>
      <c r="E428" s="4" t="s">
        <v>1359</v>
      </c>
      <c r="F428" s="2" t="s">
        <v>2448</v>
      </c>
      <c r="G428" s="2" t="s">
        <v>2449</v>
      </c>
      <c r="H428" s="2" t="s">
        <v>346</v>
      </c>
      <c r="I428" s="2" t="s">
        <v>993</v>
      </c>
      <c r="J428" s="2" t="s">
        <v>30</v>
      </c>
      <c r="K428" s="2" t="s">
        <v>30</v>
      </c>
      <c r="L428" s="2" t="s">
        <v>352</v>
      </c>
      <c r="M428" s="2" t="s">
        <v>41</v>
      </c>
      <c r="N428" s="2" t="s">
        <v>489</v>
      </c>
      <c r="O428" s="2" t="s">
        <v>138</v>
      </c>
      <c r="P428" s="2" t="s">
        <v>1370</v>
      </c>
      <c r="Q428" s="2" t="s">
        <v>194</v>
      </c>
      <c r="R428" s="2" t="s">
        <v>432</v>
      </c>
      <c r="S428" s="2" t="s">
        <v>34</v>
      </c>
      <c r="T428" s="147">
        <v>1.141</v>
      </c>
      <c r="U428" s="2" t="s">
        <v>2450</v>
      </c>
      <c r="V428" s="160">
        <v>3.85E-2</v>
      </c>
      <c r="W428" s="162">
        <v>4.9360000000000001E-2</v>
      </c>
      <c r="X428" s="4" t="s">
        <v>438</v>
      </c>
      <c r="Y428" s="4" t="s">
        <v>138</v>
      </c>
      <c r="Z428" s="147">
        <v>1626.47</v>
      </c>
      <c r="AA428" s="156">
        <v>1</v>
      </c>
      <c r="AB428" s="173">
        <v>100.09</v>
      </c>
      <c r="AD428" s="147">
        <v>1.6279999999999999</v>
      </c>
      <c r="AG428" s="2" t="s">
        <v>36</v>
      </c>
      <c r="AH428" s="162">
        <v>5.0000000000000004E-6</v>
      </c>
      <c r="AI428" s="162">
        <v>1.59197036851941E-2</v>
      </c>
      <c r="AJ428" s="162">
        <v>9.5122392611434196E-4</v>
      </c>
    </row>
    <row r="429" spans="1:36">
      <c r="A429" s="2">
        <v>424</v>
      </c>
      <c r="B429" s="2">
        <v>9817</v>
      </c>
      <c r="C429" s="2" t="s">
        <v>2099</v>
      </c>
      <c r="D429" s="2" t="s">
        <v>2100</v>
      </c>
      <c r="E429" s="4" t="s">
        <v>1359</v>
      </c>
      <c r="F429" s="2" t="s">
        <v>2104</v>
      </c>
      <c r="G429" s="2" t="s">
        <v>2105</v>
      </c>
      <c r="H429" s="2" t="s">
        <v>346</v>
      </c>
      <c r="I429" s="2" t="s">
        <v>993</v>
      </c>
      <c r="J429" s="2" t="s">
        <v>30</v>
      </c>
      <c r="K429" s="2" t="s">
        <v>30</v>
      </c>
      <c r="L429" s="2" t="s">
        <v>352</v>
      </c>
      <c r="M429" s="2" t="s">
        <v>41</v>
      </c>
      <c r="N429" s="2" t="s">
        <v>489</v>
      </c>
      <c r="O429" s="2" t="s">
        <v>138</v>
      </c>
      <c r="P429" s="2" t="s">
        <v>1370</v>
      </c>
      <c r="Q429" s="2" t="s">
        <v>194</v>
      </c>
      <c r="R429" s="2" t="s">
        <v>432</v>
      </c>
      <c r="S429" s="2" t="s">
        <v>34</v>
      </c>
      <c r="T429" s="147">
        <v>5.9409999999999998</v>
      </c>
      <c r="U429" s="2" t="s">
        <v>2106</v>
      </c>
      <c r="V429" s="160">
        <v>4.9399999999999999E-2</v>
      </c>
      <c r="W429" s="162">
        <v>5.2420000000000001E-2</v>
      </c>
      <c r="X429" s="4" t="s">
        <v>438</v>
      </c>
      <c r="Y429" s="4" t="s">
        <v>138</v>
      </c>
      <c r="Z429" s="147">
        <v>1538</v>
      </c>
      <c r="AA429" s="156">
        <v>1</v>
      </c>
      <c r="AB429" s="173">
        <v>99.91</v>
      </c>
      <c r="AD429" s="147">
        <v>1.5369999999999999</v>
      </c>
      <c r="AG429" s="2" t="s">
        <v>36</v>
      </c>
      <c r="AH429" s="162">
        <v>9.9999999999999995E-7</v>
      </c>
      <c r="AI429" s="162">
        <v>1.5026696950682801E-2</v>
      </c>
      <c r="AJ429" s="162">
        <v>8.9786556035289795E-4</v>
      </c>
    </row>
    <row r="430" spans="1:36">
      <c r="A430" s="2">
        <v>424</v>
      </c>
      <c r="B430" s="2">
        <v>9817</v>
      </c>
      <c r="C430" s="2" t="s">
        <v>1723</v>
      </c>
      <c r="D430" s="2" t="s">
        <v>1724</v>
      </c>
      <c r="E430" s="4" t="s">
        <v>1359</v>
      </c>
      <c r="F430" s="2" t="s">
        <v>2107</v>
      </c>
      <c r="G430" s="2" t="s">
        <v>2108</v>
      </c>
      <c r="H430" s="2" t="s">
        <v>346</v>
      </c>
      <c r="I430" s="2" t="s">
        <v>993</v>
      </c>
      <c r="J430" s="2" t="s">
        <v>30</v>
      </c>
      <c r="K430" s="2" t="s">
        <v>30</v>
      </c>
      <c r="L430" s="2" t="s">
        <v>352</v>
      </c>
      <c r="M430" s="2" t="s">
        <v>41</v>
      </c>
      <c r="N430" s="2" t="s">
        <v>476</v>
      </c>
      <c r="O430" s="2" t="s">
        <v>138</v>
      </c>
      <c r="P430" s="2" t="s">
        <v>2076</v>
      </c>
      <c r="Q430" s="2" t="s">
        <v>194</v>
      </c>
      <c r="R430" s="2" t="s">
        <v>432</v>
      </c>
      <c r="S430" s="2" t="s">
        <v>34</v>
      </c>
      <c r="T430" s="147">
        <v>2.7559999999999998</v>
      </c>
      <c r="U430" s="2" t="s">
        <v>2109</v>
      </c>
      <c r="V430" s="160">
        <v>0.04</v>
      </c>
      <c r="W430" s="162">
        <v>4.7919999999999997E-2</v>
      </c>
      <c r="X430" s="4" t="s">
        <v>438</v>
      </c>
      <c r="Y430" s="4" t="s">
        <v>138</v>
      </c>
      <c r="Z430" s="147">
        <v>2358.75</v>
      </c>
      <c r="AA430" s="156">
        <v>1</v>
      </c>
      <c r="AB430" s="173">
        <v>99.88</v>
      </c>
      <c r="AD430" s="147">
        <v>2.3559999999999999</v>
      </c>
      <c r="AG430" s="2" t="s">
        <v>36</v>
      </c>
      <c r="AH430" s="162">
        <v>3.9999999999999998E-6</v>
      </c>
      <c r="AI430" s="162">
        <v>2.3038737703142301E-2</v>
      </c>
      <c r="AJ430" s="162">
        <v>1.3765958816861199E-3</v>
      </c>
    </row>
    <row r="431" spans="1:36">
      <c r="A431" s="2">
        <v>424</v>
      </c>
      <c r="B431" s="2">
        <v>9817</v>
      </c>
      <c r="C431" s="2" t="s">
        <v>2136</v>
      </c>
      <c r="D431" s="2" t="s">
        <v>2137</v>
      </c>
      <c r="E431" s="4" t="s">
        <v>1359</v>
      </c>
      <c r="F431" s="2" t="s">
        <v>2451</v>
      </c>
      <c r="G431" s="2" t="s">
        <v>2452</v>
      </c>
      <c r="H431" s="2" t="s">
        <v>346</v>
      </c>
      <c r="I431" s="2" t="s">
        <v>993</v>
      </c>
      <c r="J431" s="2" t="s">
        <v>30</v>
      </c>
      <c r="K431" s="2" t="s">
        <v>30</v>
      </c>
      <c r="L431" s="2" t="s">
        <v>352</v>
      </c>
      <c r="M431" s="2" t="s">
        <v>41</v>
      </c>
      <c r="N431" s="2" t="s">
        <v>490</v>
      </c>
      <c r="O431" s="2" t="s">
        <v>138</v>
      </c>
      <c r="P431" s="2" t="s">
        <v>2076</v>
      </c>
      <c r="Q431" s="2" t="s">
        <v>194</v>
      </c>
      <c r="R431" s="2" t="s">
        <v>432</v>
      </c>
      <c r="S431" s="2" t="s">
        <v>34</v>
      </c>
      <c r="T431" s="147">
        <v>2.7320000000000002</v>
      </c>
      <c r="U431" s="2" t="s">
        <v>2453</v>
      </c>
      <c r="V431" s="160">
        <v>3.2500000000000001E-2</v>
      </c>
      <c r="W431" s="162">
        <v>5.0630000000000001E-2</v>
      </c>
      <c r="X431" s="4" t="s">
        <v>438</v>
      </c>
      <c r="Y431" s="4" t="s">
        <v>138</v>
      </c>
      <c r="Z431" s="147">
        <v>1750</v>
      </c>
      <c r="AA431" s="156">
        <v>1</v>
      </c>
      <c r="AB431" s="173">
        <v>96.2</v>
      </c>
      <c r="AD431" s="147">
        <v>1.6830000000000001</v>
      </c>
      <c r="AG431" s="2" t="s">
        <v>36</v>
      </c>
      <c r="AH431" s="162">
        <v>6.9999999999999999E-6</v>
      </c>
      <c r="AI431" s="162">
        <v>1.6463090068756601E-2</v>
      </c>
      <c r="AJ431" s="162">
        <v>9.8369200085935901E-4</v>
      </c>
    </row>
    <row r="432" spans="1:36">
      <c r="A432" s="2">
        <v>424</v>
      </c>
      <c r="B432" s="2">
        <v>9817</v>
      </c>
      <c r="C432" s="2" t="s">
        <v>1754</v>
      </c>
      <c r="D432" s="2" t="s">
        <v>1755</v>
      </c>
      <c r="E432" s="4" t="s">
        <v>1359</v>
      </c>
      <c r="F432" s="2" t="s">
        <v>2158</v>
      </c>
      <c r="G432" s="2" t="s">
        <v>2159</v>
      </c>
      <c r="H432" s="2" t="s">
        <v>346</v>
      </c>
      <c r="I432" s="2" t="s">
        <v>993</v>
      </c>
      <c r="J432" s="2" t="s">
        <v>30</v>
      </c>
      <c r="K432" s="2" t="s">
        <v>30</v>
      </c>
      <c r="L432" s="2" t="s">
        <v>352</v>
      </c>
      <c r="M432" s="2" t="s">
        <v>41</v>
      </c>
      <c r="N432" s="2" t="s">
        <v>465</v>
      </c>
      <c r="O432" s="2" t="s">
        <v>138</v>
      </c>
      <c r="P432" s="2" t="s">
        <v>2076</v>
      </c>
      <c r="Q432" s="2" t="s">
        <v>194</v>
      </c>
      <c r="R432" s="2" t="s">
        <v>432</v>
      </c>
      <c r="S432" s="2" t="s">
        <v>34</v>
      </c>
      <c r="T432" s="147">
        <v>1.9950000000000001</v>
      </c>
      <c r="U432" s="2" t="s">
        <v>2160</v>
      </c>
      <c r="V432" s="160">
        <v>2.7E-2</v>
      </c>
      <c r="W432" s="162">
        <v>5.1560000000000002E-2</v>
      </c>
      <c r="X432" s="4" t="s">
        <v>438</v>
      </c>
      <c r="Y432" s="4" t="s">
        <v>138</v>
      </c>
      <c r="Z432" s="147">
        <v>1625</v>
      </c>
      <c r="AA432" s="156">
        <v>1</v>
      </c>
      <c r="AB432" s="173">
        <v>96.02</v>
      </c>
      <c r="AD432" s="147">
        <v>1.56</v>
      </c>
      <c r="AG432" s="2" t="s">
        <v>36</v>
      </c>
      <c r="AH432" s="162">
        <v>3.0000000000000001E-6</v>
      </c>
      <c r="AI432" s="162">
        <v>1.52585512394017E-2</v>
      </c>
      <c r="AJ432" s="162">
        <v>9.1171916913625097E-4</v>
      </c>
    </row>
    <row r="433" spans="1:36">
      <c r="A433" s="2">
        <v>424</v>
      </c>
      <c r="B433" s="2">
        <v>9817</v>
      </c>
      <c r="C433" s="2" t="s">
        <v>2161</v>
      </c>
      <c r="D433" s="2" t="s">
        <v>2162</v>
      </c>
      <c r="E433" s="4" t="s">
        <v>1359</v>
      </c>
      <c r="F433" s="2" t="s">
        <v>2163</v>
      </c>
      <c r="G433" s="2" t="s">
        <v>2164</v>
      </c>
      <c r="H433" s="2" t="s">
        <v>346</v>
      </c>
      <c r="I433" s="2" t="s">
        <v>993</v>
      </c>
      <c r="J433" s="2" t="s">
        <v>30</v>
      </c>
      <c r="K433" s="2" t="s">
        <v>30</v>
      </c>
      <c r="L433" s="2" t="s">
        <v>352</v>
      </c>
      <c r="M433" s="2" t="s">
        <v>31</v>
      </c>
      <c r="N433" s="2" t="s">
        <v>510</v>
      </c>
      <c r="O433" s="2" t="s">
        <v>138</v>
      </c>
      <c r="P433" s="2" t="s">
        <v>2067</v>
      </c>
      <c r="Q433" s="2" t="s">
        <v>440</v>
      </c>
      <c r="R433" s="2" t="s">
        <v>432</v>
      </c>
      <c r="S433" s="2" t="s">
        <v>34</v>
      </c>
      <c r="T433" s="147">
        <v>3.9729999999999999</v>
      </c>
      <c r="U433" s="2" t="s">
        <v>2165</v>
      </c>
      <c r="V433" s="160">
        <v>5.5E-2</v>
      </c>
      <c r="W433" s="162">
        <v>4.6519999999999999E-2</v>
      </c>
      <c r="X433" s="4" t="s">
        <v>438</v>
      </c>
      <c r="Y433" s="4" t="s">
        <v>138</v>
      </c>
      <c r="Z433" s="147">
        <v>5356.03</v>
      </c>
      <c r="AA433" s="156">
        <v>1</v>
      </c>
      <c r="AB433" s="173">
        <v>104.02</v>
      </c>
      <c r="AD433" s="147">
        <v>5.5709999999999997</v>
      </c>
      <c r="AG433" s="2" t="s">
        <v>36</v>
      </c>
      <c r="AH433" s="162">
        <v>5.0000000000000004E-6</v>
      </c>
      <c r="AI433" s="162">
        <v>5.44826325119461E-2</v>
      </c>
      <c r="AJ433" s="162">
        <v>3.25541132095678E-3</v>
      </c>
    </row>
    <row r="434" spans="1:36">
      <c r="A434" s="2">
        <v>424</v>
      </c>
      <c r="B434" s="2">
        <v>9817</v>
      </c>
      <c r="C434" s="2" t="s">
        <v>1762</v>
      </c>
      <c r="D434" s="2" t="s">
        <v>1763</v>
      </c>
      <c r="E434" s="4" t="s">
        <v>1359</v>
      </c>
      <c r="F434" s="2" t="s">
        <v>2507</v>
      </c>
      <c r="G434" s="2" t="s">
        <v>2508</v>
      </c>
      <c r="H434" s="2" t="s">
        <v>346</v>
      </c>
      <c r="I434" s="2" t="s">
        <v>196</v>
      </c>
      <c r="J434" s="2" t="s">
        <v>30</v>
      </c>
      <c r="K434" s="2" t="s">
        <v>30</v>
      </c>
      <c r="L434" s="2" t="s">
        <v>352</v>
      </c>
      <c r="M434" s="2" t="s">
        <v>41</v>
      </c>
      <c r="N434" s="2" t="s">
        <v>489</v>
      </c>
      <c r="O434" s="2" t="s">
        <v>138</v>
      </c>
      <c r="P434" s="2" t="s">
        <v>1370</v>
      </c>
      <c r="Q434" s="2" t="s">
        <v>194</v>
      </c>
      <c r="R434" s="2" t="s">
        <v>432</v>
      </c>
      <c r="S434" s="2" t="s">
        <v>34</v>
      </c>
      <c r="T434" s="147">
        <v>2.165</v>
      </c>
      <c r="U434" s="2" t="s">
        <v>2509</v>
      </c>
      <c r="V434" s="160">
        <v>3.3500000000000002E-2</v>
      </c>
      <c r="W434" s="162">
        <v>2.8729999999999999E-2</v>
      </c>
      <c r="X434" s="4" t="s">
        <v>438</v>
      </c>
      <c r="Y434" s="4" t="s">
        <v>138</v>
      </c>
      <c r="Z434" s="147">
        <v>5122.1099999999997</v>
      </c>
      <c r="AA434" s="156">
        <v>1</v>
      </c>
      <c r="AB434" s="173">
        <v>119.31</v>
      </c>
      <c r="AD434" s="147">
        <v>6.1109999999999998</v>
      </c>
      <c r="AG434" s="2" t="s">
        <v>36</v>
      </c>
      <c r="AH434" s="162">
        <v>7.9999999999999996E-6</v>
      </c>
      <c r="AI434" s="162">
        <v>5.9761842705326702E-2</v>
      </c>
      <c r="AJ434" s="162">
        <v>3.5708513031469402E-3</v>
      </c>
    </row>
    <row r="435" spans="1:36">
      <c r="A435" s="2">
        <v>424</v>
      </c>
      <c r="B435" s="2">
        <v>9817</v>
      </c>
      <c r="C435" s="2" t="s">
        <v>2178</v>
      </c>
      <c r="D435" s="2" t="s">
        <v>2179</v>
      </c>
      <c r="E435" s="4" t="s">
        <v>1359</v>
      </c>
      <c r="F435" s="2" t="s">
        <v>2183</v>
      </c>
      <c r="G435" s="2" t="s">
        <v>2184</v>
      </c>
      <c r="H435" s="2" t="s">
        <v>346</v>
      </c>
      <c r="I435" s="2" t="s">
        <v>196</v>
      </c>
      <c r="J435" s="2" t="s">
        <v>30</v>
      </c>
      <c r="K435" s="2" t="s">
        <v>30</v>
      </c>
      <c r="L435" s="2" t="s">
        <v>352</v>
      </c>
      <c r="M435" s="2" t="s">
        <v>41</v>
      </c>
      <c r="N435" s="2" t="s">
        <v>489</v>
      </c>
      <c r="O435" s="2" t="s">
        <v>138</v>
      </c>
      <c r="P435" s="2" t="s">
        <v>2093</v>
      </c>
      <c r="Q435" s="2" t="s">
        <v>194</v>
      </c>
      <c r="R435" s="2" t="s">
        <v>432</v>
      </c>
      <c r="S435" s="2" t="s">
        <v>34</v>
      </c>
      <c r="T435" s="147">
        <v>3.992</v>
      </c>
      <c r="U435" s="2" t="s">
        <v>2185</v>
      </c>
      <c r="V435" s="160">
        <v>5.0000000000000001E-3</v>
      </c>
      <c r="W435" s="162">
        <v>2.8850000000000001E-2</v>
      </c>
      <c r="X435" s="4" t="s">
        <v>438</v>
      </c>
      <c r="Y435" s="4" t="s">
        <v>138</v>
      </c>
      <c r="Z435" s="147">
        <v>10322.26</v>
      </c>
      <c r="AA435" s="156">
        <v>1</v>
      </c>
      <c r="AB435" s="173">
        <v>106.2</v>
      </c>
      <c r="AD435" s="147">
        <v>10.962</v>
      </c>
      <c r="AG435" s="2" t="s">
        <v>36</v>
      </c>
      <c r="AH435" s="162">
        <v>7.9999999999999996E-6</v>
      </c>
      <c r="AI435" s="162">
        <v>0.10720068099251399</v>
      </c>
      <c r="AJ435" s="162">
        <v>6.4053863484072101E-3</v>
      </c>
    </row>
    <row r="436" spans="1:36">
      <c r="A436" s="2">
        <v>424</v>
      </c>
      <c r="B436" s="2">
        <v>9817</v>
      </c>
      <c r="C436" s="2" t="s">
        <v>2178</v>
      </c>
      <c r="D436" s="2" t="s">
        <v>2179</v>
      </c>
      <c r="E436" s="4" t="s">
        <v>1359</v>
      </c>
      <c r="F436" s="2" t="s">
        <v>2186</v>
      </c>
      <c r="G436" s="2" t="s">
        <v>2187</v>
      </c>
      <c r="H436" s="2" t="s">
        <v>346</v>
      </c>
      <c r="I436" s="2" t="s">
        <v>196</v>
      </c>
      <c r="J436" s="2" t="s">
        <v>30</v>
      </c>
      <c r="K436" s="2" t="s">
        <v>30</v>
      </c>
      <c r="L436" s="2" t="s">
        <v>352</v>
      </c>
      <c r="M436" s="2" t="s">
        <v>41</v>
      </c>
      <c r="N436" s="2" t="s">
        <v>489</v>
      </c>
      <c r="O436" s="2" t="s">
        <v>138</v>
      </c>
      <c r="P436" s="2" t="s">
        <v>2093</v>
      </c>
      <c r="Q436" s="2" t="s">
        <v>194</v>
      </c>
      <c r="R436" s="2" t="s">
        <v>432</v>
      </c>
      <c r="S436" s="2" t="s">
        <v>34</v>
      </c>
      <c r="T436" s="147">
        <v>4.45</v>
      </c>
      <c r="U436" s="2" t="s">
        <v>2188</v>
      </c>
      <c r="V436" s="160">
        <v>5.8999999999999999E-3</v>
      </c>
      <c r="W436" s="162">
        <v>2.8729999999999999E-2</v>
      </c>
      <c r="X436" s="4" t="s">
        <v>438</v>
      </c>
      <c r="Y436" s="4" t="s">
        <v>138</v>
      </c>
      <c r="Z436" s="147">
        <v>1557</v>
      </c>
      <c r="AA436" s="156">
        <v>1</v>
      </c>
      <c r="AB436" s="173">
        <v>102.74</v>
      </c>
      <c r="AD436" s="147">
        <v>1.6</v>
      </c>
      <c r="AG436" s="2" t="s">
        <v>36</v>
      </c>
      <c r="AH436" s="162">
        <v>9.9999999999999995E-7</v>
      </c>
      <c r="AI436" s="162">
        <v>1.5643229161241098E-2</v>
      </c>
      <c r="AJ436" s="162">
        <v>9.3470419764792598E-4</v>
      </c>
    </row>
    <row r="437" spans="1:36">
      <c r="A437" s="2">
        <v>424</v>
      </c>
      <c r="B437" s="2">
        <v>9817</v>
      </c>
      <c r="C437" s="2" t="s">
        <v>2178</v>
      </c>
      <c r="D437" s="2" t="s">
        <v>2179</v>
      </c>
      <c r="E437" s="4" t="s">
        <v>1359</v>
      </c>
      <c r="F437" s="2" t="s">
        <v>2191</v>
      </c>
      <c r="G437" s="2" t="s">
        <v>2192</v>
      </c>
      <c r="H437" s="2" t="s">
        <v>346</v>
      </c>
      <c r="I437" s="2" t="s">
        <v>196</v>
      </c>
      <c r="J437" s="2" t="s">
        <v>30</v>
      </c>
      <c r="K437" s="2" t="s">
        <v>30</v>
      </c>
      <c r="L437" s="2" t="s">
        <v>352</v>
      </c>
      <c r="M437" s="2" t="s">
        <v>41</v>
      </c>
      <c r="N437" s="2" t="s">
        <v>489</v>
      </c>
      <c r="O437" s="2" t="s">
        <v>138</v>
      </c>
      <c r="P437" s="2" t="s">
        <v>2093</v>
      </c>
      <c r="Q437" s="2" t="s">
        <v>194</v>
      </c>
      <c r="R437" s="2" t="s">
        <v>432</v>
      </c>
      <c r="S437" s="2" t="s">
        <v>34</v>
      </c>
      <c r="T437" s="147">
        <v>0.73399999999999999</v>
      </c>
      <c r="U437" s="2" t="s">
        <v>2193</v>
      </c>
      <c r="V437" s="160">
        <v>4.7500000000000001E-2</v>
      </c>
      <c r="W437" s="162">
        <v>2.971E-2</v>
      </c>
      <c r="X437" s="4" t="s">
        <v>438</v>
      </c>
      <c r="Y437" s="4" t="s">
        <v>138</v>
      </c>
      <c r="Z437" s="147">
        <v>456.34</v>
      </c>
      <c r="AA437" s="156">
        <v>1</v>
      </c>
      <c r="AB437" s="173">
        <v>145.6</v>
      </c>
      <c r="AD437" s="147">
        <v>0.66400000000000003</v>
      </c>
      <c r="AG437" s="2" t="s">
        <v>36</v>
      </c>
      <c r="AH437" s="162">
        <v>9.9999999999999995E-7</v>
      </c>
      <c r="AI437" s="162">
        <v>6.4975278027903996E-3</v>
      </c>
      <c r="AJ437" s="162">
        <v>3.8823611474348899E-4</v>
      </c>
    </row>
    <row r="438" spans="1:36">
      <c r="A438" s="2">
        <v>424</v>
      </c>
      <c r="B438" s="2">
        <v>9817</v>
      </c>
      <c r="C438" s="2" t="s">
        <v>2460</v>
      </c>
      <c r="D438" s="2" t="s">
        <v>2461</v>
      </c>
      <c r="E438" s="4" t="s">
        <v>1359</v>
      </c>
      <c r="F438" s="2" t="s">
        <v>2462</v>
      </c>
      <c r="G438" s="2" t="s">
        <v>2463</v>
      </c>
      <c r="H438" s="2" t="s">
        <v>346</v>
      </c>
      <c r="I438" s="2" t="s">
        <v>196</v>
      </c>
      <c r="J438" s="2" t="s">
        <v>30</v>
      </c>
      <c r="K438" s="2" t="s">
        <v>30</v>
      </c>
      <c r="L438" s="2" t="s">
        <v>352</v>
      </c>
      <c r="M438" s="2" t="s">
        <v>41</v>
      </c>
      <c r="N438" s="2" t="s">
        <v>476</v>
      </c>
      <c r="O438" s="2" t="s">
        <v>138</v>
      </c>
      <c r="P438" s="2" t="s">
        <v>2076</v>
      </c>
      <c r="Q438" s="2" t="s">
        <v>194</v>
      </c>
      <c r="R438" s="2" t="s">
        <v>432</v>
      </c>
      <c r="S438" s="2" t="s">
        <v>34</v>
      </c>
      <c r="T438" s="147">
        <v>4.0049999999999999</v>
      </c>
      <c r="U438" s="2" t="s">
        <v>2280</v>
      </c>
      <c r="V438" s="160">
        <v>7.4999999999999997E-3</v>
      </c>
      <c r="W438" s="162">
        <v>3.1E-2</v>
      </c>
      <c r="X438" s="4" t="s">
        <v>438</v>
      </c>
      <c r="Y438" s="4" t="s">
        <v>138</v>
      </c>
      <c r="Z438" s="147">
        <v>1238</v>
      </c>
      <c r="AA438" s="156">
        <v>1</v>
      </c>
      <c r="AB438" s="173">
        <v>103.72</v>
      </c>
      <c r="AD438" s="147">
        <v>1.284</v>
      </c>
      <c r="AG438" s="2" t="s">
        <v>36</v>
      </c>
      <c r="AH438" s="162">
        <v>9.9999999999999995E-7</v>
      </c>
      <c r="AI438" s="162">
        <v>1.25568696583969E-2</v>
      </c>
      <c r="AJ438" s="162">
        <v>7.5029002375685296E-4</v>
      </c>
    </row>
    <row r="439" spans="1:36">
      <c r="A439" s="2">
        <v>424</v>
      </c>
      <c r="B439" s="2">
        <v>9817</v>
      </c>
      <c r="C439" s="2" t="s">
        <v>2208</v>
      </c>
      <c r="D439" s="2" t="s">
        <v>2209</v>
      </c>
      <c r="E439" s="4" t="s">
        <v>1359</v>
      </c>
      <c r="F439" s="2" t="s">
        <v>2210</v>
      </c>
      <c r="G439" s="2" t="s">
        <v>2211</v>
      </c>
      <c r="H439" s="2" t="s">
        <v>346</v>
      </c>
      <c r="I439" s="2" t="s">
        <v>196</v>
      </c>
      <c r="J439" s="2" t="s">
        <v>30</v>
      </c>
      <c r="K439" s="2" t="s">
        <v>30</v>
      </c>
      <c r="L439" s="2" t="s">
        <v>352</v>
      </c>
      <c r="M439" s="2" t="s">
        <v>41</v>
      </c>
      <c r="N439" s="2" t="s">
        <v>465</v>
      </c>
      <c r="O439" s="2" t="s">
        <v>138</v>
      </c>
      <c r="P439" s="2" t="s">
        <v>2117</v>
      </c>
      <c r="Q439" s="2" t="s">
        <v>440</v>
      </c>
      <c r="R439" s="2" t="s">
        <v>432</v>
      </c>
      <c r="S439" s="2" t="s">
        <v>34</v>
      </c>
      <c r="T439" s="147">
        <v>3.21</v>
      </c>
      <c r="U439" s="2" t="s">
        <v>2212</v>
      </c>
      <c r="V439" s="160">
        <v>1.7999999999999999E-2</v>
      </c>
      <c r="W439" s="162">
        <v>3.0980000000000001E-2</v>
      </c>
      <c r="X439" s="4" t="s">
        <v>438</v>
      </c>
      <c r="Y439" s="4" t="s">
        <v>138</v>
      </c>
      <c r="Z439" s="147">
        <v>6520.65</v>
      </c>
      <c r="AA439" s="156">
        <v>1</v>
      </c>
      <c r="AB439" s="173">
        <v>112.88</v>
      </c>
      <c r="AD439" s="147">
        <v>7.3609999999999998</v>
      </c>
      <c r="AG439" s="2" t="s">
        <v>36</v>
      </c>
      <c r="AH439" s="162">
        <v>6.9999999999999999E-6</v>
      </c>
      <c r="AI439" s="162">
        <v>7.1979052255609605E-2</v>
      </c>
      <c r="AJ439" s="162">
        <v>4.3008461739302397E-3</v>
      </c>
    </row>
    <row r="440" spans="1:36">
      <c r="A440" s="2">
        <v>424</v>
      </c>
      <c r="B440" s="2">
        <v>9817</v>
      </c>
      <c r="C440" s="2" t="s">
        <v>2224</v>
      </c>
      <c r="D440" s="2" t="s">
        <v>2225</v>
      </c>
      <c r="E440" s="4" t="s">
        <v>1359</v>
      </c>
      <c r="F440" s="2" t="s">
        <v>2517</v>
      </c>
      <c r="G440" s="2" t="s">
        <v>2518</v>
      </c>
      <c r="H440" s="2" t="s">
        <v>346</v>
      </c>
      <c r="I440" s="2" t="s">
        <v>993</v>
      </c>
      <c r="J440" s="2" t="s">
        <v>30</v>
      </c>
      <c r="K440" s="2" t="s">
        <v>30</v>
      </c>
      <c r="L440" s="2" t="s">
        <v>352</v>
      </c>
      <c r="M440" s="2" t="s">
        <v>41</v>
      </c>
      <c r="N440" s="2" t="s">
        <v>470</v>
      </c>
      <c r="O440" s="2" t="s">
        <v>138</v>
      </c>
      <c r="P440" s="2" t="s">
        <v>1370</v>
      </c>
      <c r="Q440" s="2" t="s">
        <v>194</v>
      </c>
      <c r="R440" s="2" t="s">
        <v>432</v>
      </c>
      <c r="S440" s="2" t="s">
        <v>34</v>
      </c>
      <c r="T440" s="147">
        <v>2.4529999999999998</v>
      </c>
      <c r="U440" s="2" t="s">
        <v>2223</v>
      </c>
      <c r="V440" s="160">
        <v>1.7899999999999999E-2</v>
      </c>
      <c r="W440" s="162">
        <v>4.367E-2</v>
      </c>
      <c r="X440" s="4" t="s">
        <v>438</v>
      </c>
      <c r="Y440" s="4" t="s">
        <v>138</v>
      </c>
      <c r="Z440" s="147">
        <v>6000</v>
      </c>
      <c r="AA440" s="156">
        <v>1</v>
      </c>
      <c r="AB440" s="173">
        <v>94.07</v>
      </c>
      <c r="AD440" s="147">
        <v>5.6440000000000001</v>
      </c>
      <c r="AG440" s="2" t="s">
        <v>36</v>
      </c>
      <c r="AH440" s="162">
        <v>1.7E-5</v>
      </c>
      <c r="AI440" s="162">
        <v>5.5195113136962397E-2</v>
      </c>
      <c r="AJ440" s="162">
        <v>3.29798300638574E-3</v>
      </c>
    </row>
    <row r="441" spans="1:36">
      <c r="A441" s="2">
        <v>424</v>
      </c>
      <c r="B441" s="2">
        <v>9817</v>
      </c>
      <c r="C441" s="2" t="s">
        <v>2224</v>
      </c>
      <c r="D441" s="2" t="s">
        <v>2225</v>
      </c>
      <c r="E441" s="4" t="s">
        <v>1359</v>
      </c>
      <c r="F441" s="2" t="s">
        <v>2425</v>
      </c>
      <c r="G441" s="2" t="s">
        <v>2426</v>
      </c>
      <c r="H441" s="2" t="s">
        <v>346</v>
      </c>
      <c r="I441" s="2" t="s">
        <v>993</v>
      </c>
      <c r="J441" s="2" t="s">
        <v>30</v>
      </c>
      <c r="K441" s="2" t="s">
        <v>30</v>
      </c>
      <c r="L441" s="2" t="s">
        <v>352</v>
      </c>
      <c r="M441" s="2" t="s">
        <v>41</v>
      </c>
      <c r="N441" s="2" t="s">
        <v>470</v>
      </c>
      <c r="O441" s="2" t="s">
        <v>138</v>
      </c>
      <c r="P441" s="2" t="s">
        <v>1370</v>
      </c>
      <c r="Q441" s="2" t="s">
        <v>194</v>
      </c>
      <c r="R441" s="2" t="s">
        <v>432</v>
      </c>
      <c r="S441" s="2" t="s">
        <v>34</v>
      </c>
      <c r="T441" s="147">
        <v>5.9130000000000003</v>
      </c>
      <c r="U441" s="2" t="s">
        <v>2427</v>
      </c>
      <c r="V441" s="160">
        <v>3.0499999999999999E-2</v>
      </c>
      <c r="W441" s="162">
        <v>4.6960000000000002E-2</v>
      </c>
      <c r="X441" s="4" t="s">
        <v>438</v>
      </c>
      <c r="Y441" s="4" t="s">
        <v>138</v>
      </c>
      <c r="Z441" s="147">
        <v>1546</v>
      </c>
      <c r="AA441" s="156">
        <v>1</v>
      </c>
      <c r="AB441" s="173">
        <v>91.15</v>
      </c>
      <c r="AD441" s="147">
        <v>1.409</v>
      </c>
      <c r="AG441" s="2" t="s">
        <v>36</v>
      </c>
      <c r="AH441" s="162">
        <v>1.9999999999999999E-6</v>
      </c>
      <c r="AI441" s="162">
        <v>1.37804816156819E-2</v>
      </c>
      <c r="AJ441" s="162">
        <v>8.2340250078942099E-4</v>
      </c>
    </row>
    <row r="442" spans="1:36">
      <c r="A442" s="2">
        <v>424</v>
      </c>
      <c r="B442" s="2">
        <v>9817</v>
      </c>
      <c r="C442" s="2" t="s">
        <v>2224</v>
      </c>
      <c r="D442" s="2" t="s">
        <v>2225</v>
      </c>
      <c r="E442" s="4" t="s">
        <v>1359</v>
      </c>
      <c r="F442" s="2" t="s">
        <v>2428</v>
      </c>
      <c r="G442" s="2" t="s">
        <v>2429</v>
      </c>
      <c r="H442" s="2" t="s">
        <v>346</v>
      </c>
      <c r="I442" s="2" t="s">
        <v>993</v>
      </c>
      <c r="J442" s="2" t="s">
        <v>30</v>
      </c>
      <c r="K442" s="2" t="s">
        <v>30</v>
      </c>
      <c r="L442" s="2" t="s">
        <v>352</v>
      </c>
      <c r="M442" s="2" t="s">
        <v>41</v>
      </c>
      <c r="N442" s="2" t="s">
        <v>470</v>
      </c>
      <c r="O442" s="2" t="s">
        <v>138</v>
      </c>
      <c r="P442" s="2" t="s">
        <v>1370</v>
      </c>
      <c r="Q442" s="2" t="s">
        <v>194</v>
      </c>
      <c r="R442" s="2" t="s">
        <v>432</v>
      </c>
      <c r="S442" s="2" t="s">
        <v>34</v>
      </c>
      <c r="T442" s="147">
        <v>6.8</v>
      </c>
      <c r="U442" s="2" t="s">
        <v>2287</v>
      </c>
      <c r="V442" s="160">
        <v>2.63E-2</v>
      </c>
      <c r="W442" s="162">
        <v>4.743E-2</v>
      </c>
      <c r="X442" s="4" t="s">
        <v>438</v>
      </c>
      <c r="Y442" s="4" t="s">
        <v>138</v>
      </c>
      <c r="Z442" s="147">
        <v>1016</v>
      </c>
      <c r="AA442" s="156">
        <v>1</v>
      </c>
      <c r="AB442" s="173">
        <v>87.1</v>
      </c>
      <c r="AD442" s="147">
        <v>0.88500000000000001</v>
      </c>
      <c r="AG442" s="2" t="s">
        <v>36</v>
      </c>
      <c r="AH442" s="162">
        <v>9.9999999999999995E-7</v>
      </c>
      <c r="AI442" s="162">
        <v>8.6538646112772396E-3</v>
      </c>
      <c r="AJ442" s="162">
        <v>5.1708016897682001E-4</v>
      </c>
    </row>
    <row r="443" spans="1:36">
      <c r="A443" s="2">
        <v>424</v>
      </c>
      <c r="B443" s="2">
        <v>9817</v>
      </c>
      <c r="C443" s="2" t="s">
        <v>2297</v>
      </c>
      <c r="D443" s="2" t="s">
        <v>2298</v>
      </c>
      <c r="E443" s="4" t="s">
        <v>1359</v>
      </c>
      <c r="F443" s="2" t="s">
        <v>2519</v>
      </c>
      <c r="G443" s="2" t="s">
        <v>2520</v>
      </c>
      <c r="H443" s="2" t="s">
        <v>346</v>
      </c>
      <c r="I443" s="2" t="s">
        <v>196</v>
      </c>
      <c r="J443" s="2" t="s">
        <v>30</v>
      </c>
      <c r="K443" s="2" t="s">
        <v>30</v>
      </c>
      <c r="L443" s="2" t="s">
        <v>352</v>
      </c>
      <c r="M443" s="2" t="s">
        <v>41</v>
      </c>
      <c r="N443" s="2" t="s">
        <v>473</v>
      </c>
      <c r="O443" s="2" t="s">
        <v>138</v>
      </c>
      <c r="P443" s="2" t="s">
        <v>193</v>
      </c>
      <c r="Q443" s="2" t="s">
        <v>194</v>
      </c>
      <c r="R443" s="2" t="s">
        <v>432</v>
      </c>
      <c r="S443" s="2" t="s">
        <v>34</v>
      </c>
      <c r="T443" s="147">
        <v>0.97499999999999998</v>
      </c>
      <c r="U443" s="2" t="s">
        <v>2521</v>
      </c>
      <c r="V443" s="160">
        <v>3.8E-3</v>
      </c>
      <c r="W443" s="162">
        <v>2.5610000000000001E-2</v>
      </c>
      <c r="X443" s="4" t="s">
        <v>438</v>
      </c>
      <c r="Y443" s="4" t="s">
        <v>138</v>
      </c>
      <c r="Z443" s="147">
        <v>7012</v>
      </c>
      <c r="AA443" s="156">
        <v>1</v>
      </c>
      <c r="AB443" s="173">
        <v>112.93</v>
      </c>
      <c r="AD443" s="147">
        <v>7.9189999999999996</v>
      </c>
      <c r="AG443" s="2" t="s">
        <v>36</v>
      </c>
      <c r="AH443" s="162">
        <v>1.9999999999999999E-6</v>
      </c>
      <c r="AI443" s="162">
        <v>7.7437169298428199E-2</v>
      </c>
      <c r="AJ443" s="162">
        <v>4.6269760834643098E-3</v>
      </c>
    </row>
    <row r="444" spans="1:36">
      <c r="A444" s="2">
        <v>424</v>
      </c>
      <c r="B444" s="2">
        <v>9817</v>
      </c>
      <c r="C444" s="2" t="s">
        <v>1832</v>
      </c>
      <c r="D444" s="2" t="s">
        <v>1833</v>
      </c>
      <c r="E444" s="4" t="s">
        <v>1359</v>
      </c>
      <c r="F444" s="2" t="s">
        <v>2436</v>
      </c>
      <c r="G444" s="2" t="s">
        <v>2437</v>
      </c>
      <c r="H444" s="2" t="s">
        <v>346</v>
      </c>
      <c r="I444" s="2" t="s">
        <v>196</v>
      </c>
      <c r="J444" s="2" t="s">
        <v>30</v>
      </c>
      <c r="K444" s="2" t="s">
        <v>30</v>
      </c>
      <c r="L444" s="2" t="s">
        <v>352</v>
      </c>
      <c r="M444" s="2" t="s">
        <v>41</v>
      </c>
      <c r="N444" s="2" t="s">
        <v>489</v>
      </c>
      <c r="O444" s="2" t="s">
        <v>138</v>
      </c>
      <c r="P444" s="2" t="s">
        <v>2093</v>
      </c>
      <c r="Q444" s="2" t="s">
        <v>194</v>
      </c>
      <c r="R444" s="2" t="s">
        <v>432</v>
      </c>
      <c r="S444" s="2" t="s">
        <v>34</v>
      </c>
      <c r="T444" s="147">
        <v>2.1999999999999999E-2</v>
      </c>
      <c r="U444" s="2" t="s">
        <v>2438</v>
      </c>
      <c r="V444" s="160">
        <v>2.3E-2</v>
      </c>
      <c r="W444" s="162">
        <v>4.793E-2</v>
      </c>
      <c r="X444" s="4" t="s">
        <v>438</v>
      </c>
      <c r="Y444" s="4" t="s">
        <v>138</v>
      </c>
      <c r="Z444" s="147">
        <v>3917.26</v>
      </c>
      <c r="AA444" s="156">
        <v>1</v>
      </c>
      <c r="AB444" s="173">
        <v>120.17</v>
      </c>
      <c r="AD444" s="147">
        <v>4.7069999999999999</v>
      </c>
      <c r="AG444" s="2" t="s">
        <v>36</v>
      </c>
      <c r="AH444" s="162">
        <v>5.0000000000000004E-6</v>
      </c>
      <c r="AI444" s="162">
        <v>4.60337857977011E-2</v>
      </c>
      <c r="AJ444" s="162">
        <v>2.7505812498960398E-3</v>
      </c>
    </row>
    <row r="445" spans="1:36">
      <c r="A445" s="2">
        <v>424</v>
      </c>
      <c r="B445" s="2">
        <v>9817</v>
      </c>
      <c r="C445" s="2" t="s">
        <v>1832</v>
      </c>
      <c r="D445" s="2" t="s">
        <v>1833</v>
      </c>
      <c r="E445" s="4" t="s">
        <v>1359</v>
      </c>
      <c r="F445" s="2" t="s">
        <v>2314</v>
      </c>
      <c r="G445" s="2" t="s">
        <v>2315</v>
      </c>
      <c r="H445" s="2" t="s">
        <v>346</v>
      </c>
      <c r="I445" s="2" t="s">
        <v>196</v>
      </c>
      <c r="J445" s="2" t="s">
        <v>30</v>
      </c>
      <c r="K445" s="2" t="s">
        <v>30</v>
      </c>
      <c r="L445" s="2" t="s">
        <v>352</v>
      </c>
      <c r="M445" s="2" t="s">
        <v>41</v>
      </c>
      <c r="N445" s="2" t="s">
        <v>489</v>
      </c>
      <c r="O445" s="2" t="s">
        <v>138</v>
      </c>
      <c r="P445" s="2" t="s">
        <v>2093</v>
      </c>
      <c r="Q445" s="2" t="s">
        <v>194</v>
      </c>
      <c r="R445" s="2" t="s">
        <v>432</v>
      </c>
      <c r="S445" s="2" t="s">
        <v>34</v>
      </c>
      <c r="T445" s="147">
        <v>0.80800000000000005</v>
      </c>
      <c r="U445" s="2" t="s">
        <v>2316</v>
      </c>
      <c r="V445" s="160">
        <v>2.1499999999999998E-2</v>
      </c>
      <c r="W445" s="162">
        <v>3.1850000000000003E-2</v>
      </c>
      <c r="X445" s="4" t="s">
        <v>438</v>
      </c>
      <c r="Y445" s="4" t="s">
        <v>138</v>
      </c>
      <c r="Z445" s="147">
        <v>3605.78</v>
      </c>
      <c r="AA445" s="156">
        <v>1</v>
      </c>
      <c r="AB445" s="173">
        <v>118.67</v>
      </c>
      <c r="AD445" s="147">
        <v>4.2789999999999999</v>
      </c>
      <c r="AG445" s="2" t="s">
        <v>36</v>
      </c>
      <c r="AH445" s="162">
        <v>3.0000000000000001E-6</v>
      </c>
      <c r="AI445" s="162">
        <v>4.1844501784180303E-2</v>
      </c>
      <c r="AJ445" s="162">
        <v>2.5002658378915198E-3</v>
      </c>
    </row>
    <row r="446" spans="1:36">
      <c r="A446" s="2">
        <v>424</v>
      </c>
      <c r="B446" s="2">
        <v>9817</v>
      </c>
      <c r="C446" s="2" t="s">
        <v>1832</v>
      </c>
      <c r="D446" s="2" t="s">
        <v>1833</v>
      </c>
      <c r="E446" s="4" t="s">
        <v>1359</v>
      </c>
      <c r="F446" s="2" t="s">
        <v>2522</v>
      </c>
      <c r="G446" s="2" t="s">
        <v>2523</v>
      </c>
      <c r="H446" s="2" t="s">
        <v>346</v>
      </c>
      <c r="I446" s="2" t="s">
        <v>196</v>
      </c>
      <c r="J446" s="2" t="s">
        <v>30</v>
      </c>
      <c r="K446" s="2" t="s">
        <v>30</v>
      </c>
      <c r="L446" s="2" t="s">
        <v>352</v>
      </c>
      <c r="M446" s="2" t="s">
        <v>41</v>
      </c>
      <c r="N446" s="2" t="s">
        <v>489</v>
      </c>
      <c r="O446" s="2" t="s">
        <v>138</v>
      </c>
      <c r="P446" s="2" t="s">
        <v>2093</v>
      </c>
      <c r="Q446" s="2" t="s">
        <v>194</v>
      </c>
      <c r="R446" s="2" t="s">
        <v>432</v>
      </c>
      <c r="S446" s="2" t="s">
        <v>34</v>
      </c>
      <c r="T446" s="147">
        <v>1.6779999999999999</v>
      </c>
      <c r="U446" s="2" t="s">
        <v>2524</v>
      </c>
      <c r="V446" s="160">
        <v>2.35E-2</v>
      </c>
      <c r="W446" s="162">
        <v>2.7459999999999998E-2</v>
      </c>
      <c r="X446" s="4" t="s">
        <v>438</v>
      </c>
      <c r="Y446" s="4" t="s">
        <v>138</v>
      </c>
      <c r="Z446" s="147">
        <v>12838.64</v>
      </c>
      <c r="AA446" s="156">
        <v>1</v>
      </c>
      <c r="AB446" s="173">
        <v>118.4</v>
      </c>
      <c r="AD446" s="147">
        <v>15.201000000000001</v>
      </c>
      <c r="AG446" s="2" t="s">
        <v>36</v>
      </c>
      <c r="AH446" s="162">
        <v>1.4E-5</v>
      </c>
      <c r="AI446" s="162">
        <v>0.148651384038922</v>
      </c>
      <c r="AJ446" s="162">
        <v>8.8821221766421099E-3</v>
      </c>
    </row>
    <row r="447" spans="1:36">
      <c r="A447" s="2">
        <v>424</v>
      </c>
      <c r="B447" s="2">
        <v>9817</v>
      </c>
      <c r="C447" s="2" t="s">
        <v>2025</v>
      </c>
      <c r="D447" s="2" t="s">
        <v>2026</v>
      </c>
      <c r="E447" s="4" t="s">
        <v>1359</v>
      </c>
      <c r="F447" s="2" t="s">
        <v>2510</v>
      </c>
      <c r="G447" s="2" t="s">
        <v>2511</v>
      </c>
      <c r="H447" s="2" t="s">
        <v>346</v>
      </c>
      <c r="I447" s="2" t="s">
        <v>196</v>
      </c>
      <c r="J447" s="2" t="s">
        <v>30</v>
      </c>
      <c r="K447" s="2" t="s">
        <v>30</v>
      </c>
      <c r="L447" s="2" t="s">
        <v>352</v>
      </c>
      <c r="M447" s="2" t="s">
        <v>41</v>
      </c>
      <c r="N447" s="2" t="s">
        <v>489</v>
      </c>
      <c r="O447" s="2" t="s">
        <v>138</v>
      </c>
      <c r="P447" s="2" t="s">
        <v>2168</v>
      </c>
      <c r="Q447" s="2" t="s">
        <v>440</v>
      </c>
      <c r="R447" s="2" t="s">
        <v>432</v>
      </c>
      <c r="S447" s="2" t="s">
        <v>34</v>
      </c>
      <c r="T447" s="147">
        <v>2.2509999999999999</v>
      </c>
      <c r="U447" s="2" t="s">
        <v>2223</v>
      </c>
      <c r="V447" s="160">
        <v>2.75E-2</v>
      </c>
      <c r="W447" s="162">
        <v>2.869E-2</v>
      </c>
      <c r="X447" s="4" t="s">
        <v>438</v>
      </c>
      <c r="Y447" s="4" t="s">
        <v>138</v>
      </c>
      <c r="Z447" s="147">
        <v>4000</v>
      </c>
      <c r="AA447" s="156">
        <v>1</v>
      </c>
      <c r="AB447" s="173">
        <v>116.1</v>
      </c>
      <c r="AD447" s="147">
        <v>4.6440000000000001</v>
      </c>
      <c r="AG447" s="2" t="s">
        <v>36</v>
      </c>
      <c r="AH447" s="162">
        <v>6.9999999999999999E-6</v>
      </c>
      <c r="AI447" s="162">
        <v>4.54140720399797E-2</v>
      </c>
      <c r="AJ447" s="162">
        <v>2.7135525108350801E-3</v>
      </c>
    </row>
    <row r="448" spans="1:36">
      <c r="A448" s="2">
        <v>424</v>
      </c>
      <c r="B448" s="2">
        <v>9817</v>
      </c>
      <c r="C448" s="2" t="s">
        <v>1840</v>
      </c>
      <c r="D448" s="2" t="s">
        <v>1841</v>
      </c>
      <c r="E448" s="4" t="s">
        <v>1359</v>
      </c>
      <c r="F448" s="2" t="s">
        <v>2320</v>
      </c>
      <c r="G448" s="2" t="s">
        <v>2321</v>
      </c>
      <c r="H448" s="2" t="s">
        <v>346</v>
      </c>
      <c r="I448" s="2" t="s">
        <v>993</v>
      </c>
      <c r="J448" s="2" t="s">
        <v>30</v>
      </c>
      <c r="K448" s="2" t="s">
        <v>30</v>
      </c>
      <c r="L448" s="2" t="s">
        <v>352</v>
      </c>
      <c r="M448" s="2" t="s">
        <v>41</v>
      </c>
      <c r="N448" s="2" t="s">
        <v>468</v>
      </c>
      <c r="O448" s="2" t="s">
        <v>138</v>
      </c>
      <c r="P448" s="2" t="s">
        <v>2117</v>
      </c>
      <c r="Q448" s="2" t="s">
        <v>440</v>
      </c>
      <c r="R448" s="2" t="s">
        <v>432</v>
      </c>
      <c r="S448" s="2" t="s">
        <v>34</v>
      </c>
      <c r="T448" s="147">
        <v>0.73099999999999998</v>
      </c>
      <c r="U448" s="2" t="s">
        <v>2322</v>
      </c>
      <c r="V448" s="160">
        <v>0.114</v>
      </c>
      <c r="W448" s="162">
        <v>5.91E-2</v>
      </c>
      <c r="X448" s="4" t="s">
        <v>438</v>
      </c>
      <c r="Y448" s="4" t="s">
        <v>138</v>
      </c>
      <c r="Z448" s="147">
        <v>1990.57</v>
      </c>
      <c r="AA448" s="156">
        <v>1</v>
      </c>
      <c r="AB448" s="173">
        <v>102.52</v>
      </c>
      <c r="AD448" s="147">
        <v>2.0409999999999999</v>
      </c>
      <c r="AG448" s="2" t="s">
        <v>36</v>
      </c>
      <c r="AH448" s="162">
        <v>7.9999999999999996E-6</v>
      </c>
      <c r="AI448" s="162">
        <v>1.99564958210625E-2</v>
      </c>
      <c r="AJ448" s="162">
        <v>1.1924277412305401E-3</v>
      </c>
    </row>
    <row r="449" spans="1:36">
      <c r="A449" s="2">
        <v>424</v>
      </c>
      <c r="B449" s="2">
        <v>9817</v>
      </c>
      <c r="C449" s="2" t="s">
        <v>2328</v>
      </c>
      <c r="D449" s="2" t="s">
        <v>2329</v>
      </c>
      <c r="E449" s="4" t="s">
        <v>1359</v>
      </c>
      <c r="F449" s="2" t="s">
        <v>2330</v>
      </c>
      <c r="G449" s="2" t="s">
        <v>2331</v>
      </c>
      <c r="H449" s="2" t="s">
        <v>346</v>
      </c>
      <c r="I449" s="2" t="s">
        <v>196</v>
      </c>
      <c r="J449" s="2" t="s">
        <v>30</v>
      </c>
      <c r="K449" s="2" t="s">
        <v>30</v>
      </c>
      <c r="L449" s="2" t="s">
        <v>352</v>
      </c>
      <c r="M449" s="2" t="s">
        <v>41</v>
      </c>
      <c r="N449" s="2" t="s">
        <v>472</v>
      </c>
      <c r="O449" s="2" t="s">
        <v>138</v>
      </c>
      <c r="P449" s="2" t="s">
        <v>2332</v>
      </c>
      <c r="Q449" s="2" t="s">
        <v>440</v>
      </c>
      <c r="R449" s="2" t="s">
        <v>432</v>
      </c>
      <c r="S449" s="2" t="s">
        <v>34</v>
      </c>
      <c r="T449" s="147">
        <v>3.5459999999999998</v>
      </c>
      <c r="U449" s="2" t="s">
        <v>2333</v>
      </c>
      <c r="V449" s="160">
        <v>2.07E-2</v>
      </c>
      <c r="W449" s="162">
        <v>3.721E-2</v>
      </c>
      <c r="X449" s="4" t="s">
        <v>438</v>
      </c>
      <c r="Y449" s="4" t="s">
        <v>138</v>
      </c>
      <c r="Z449" s="147">
        <v>1841.06</v>
      </c>
      <c r="AA449" s="156">
        <v>1</v>
      </c>
      <c r="AB449" s="173">
        <v>107.9</v>
      </c>
      <c r="AD449" s="147">
        <v>1.9870000000000001</v>
      </c>
      <c r="AG449" s="2" t="s">
        <v>36</v>
      </c>
      <c r="AH449" s="162">
        <v>3.9999999999999998E-6</v>
      </c>
      <c r="AI449" s="162">
        <v>1.94261894823534E-2</v>
      </c>
      <c r="AJ449" s="162">
        <v>1.1607412169380401E-3</v>
      </c>
    </row>
    <row r="450" spans="1:36">
      <c r="A450" s="2">
        <v>424</v>
      </c>
      <c r="B450" s="2">
        <v>9817</v>
      </c>
      <c r="C450" s="2" t="s">
        <v>1856</v>
      </c>
      <c r="D450" s="2" t="s">
        <v>1857</v>
      </c>
      <c r="E450" s="4" t="s">
        <v>1359</v>
      </c>
      <c r="F450" s="2" t="s">
        <v>2380</v>
      </c>
      <c r="G450" s="2" t="s">
        <v>2381</v>
      </c>
      <c r="H450" s="2" t="s">
        <v>346</v>
      </c>
      <c r="I450" s="2" t="s">
        <v>196</v>
      </c>
      <c r="J450" s="2" t="s">
        <v>30</v>
      </c>
      <c r="K450" s="2" t="s">
        <v>30</v>
      </c>
      <c r="L450" s="2" t="s">
        <v>352</v>
      </c>
      <c r="M450" s="2" t="s">
        <v>41</v>
      </c>
      <c r="N450" s="2" t="s">
        <v>489</v>
      </c>
      <c r="O450" s="2" t="s">
        <v>138</v>
      </c>
      <c r="P450" s="2" t="s">
        <v>1463</v>
      </c>
      <c r="Q450" s="2" t="s">
        <v>194</v>
      </c>
      <c r="R450" s="2" t="s">
        <v>432</v>
      </c>
      <c r="S450" s="2" t="s">
        <v>34</v>
      </c>
      <c r="T450" s="147">
        <v>9.8800000000000008</v>
      </c>
      <c r="U450" s="2" t="s">
        <v>2382</v>
      </c>
      <c r="V450" s="160">
        <v>1.6899999999999998E-2</v>
      </c>
      <c r="W450" s="162">
        <v>2.9499999999999998E-2</v>
      </c>
      <c r="X450" s="4" t="s">
        <v>438</v>
      </c>
      <c r="Y450" s="4" t="s">
        <v>138</v>
      </c>
      <c r="Z450" s="147">
        <v>2131</v>
      </c>
      <c r="AA450" s="156">
        <v>1</v>
      </c>
      <c r="AB450" s="173">
        <v>102.05</v>
      </c>
      <c r="AC450" s="147">
        <v>2.1000000000000001E-2</v>
      </c>
      <c r="AD450" s="147">
        <v>2.1949999999999998</v>
      </c>
      <c r="AG450" s="2" t="s">
        <v>36</v>
      </c>
      <c r="AH450" s="162">
        <v>0</v>
      </c>
      <c r="AI450" s="162">
        <v>2.14695465627842E-2</v>
      </c>
      <c r="AJ450" s="162">
        <v>1.2828345789086301E-3</v>
      </c>
    </row>
    <row r="451" spans="1:36">
      <c r="A451" s="2">
        <v>424</v>
      </c>
      <c r="B451" s="2">
        <v>9817</v>
      </c>
      <c r="C451" s="2" t="s">
        <v>1211</v>
      </c>
      <c r="D451" s="2" t="s">
        <v>1368</v>
      </c>
      <c r="E451" s="4" t="s">
        <v>1359</v>
      </c>
      <c r="F451" s="2" t="s">
        <v>2525</v>
      </c>
      <c r="G451" s="2" t="s">
        <v>2526</v>
      </c>
      <c r="H451" s="2" t="s">
        <v>346</v>
      </c>
      <c r="I451" s="2" t="s">
        <v>196</v>
      </c>
      <c r="J451" s="2" t="s">
        <v>30</v>
      </c>
      <c r="K451" s="2" t="s">
        <v>30</v>
      </c>
      <c r="L451" s="2" t="s">
        <v>352</v>
      </c>
      <c r="M451" s="2" t="s">
        <v>41</v>
      </c>
      <c r="N451" s="2" t="s">
        <v>473</v>
      </c>
      <c r="O451" s="2" t="s">
        <v>138</v>
      </c>
      <c r="P451" s="2" t="s">
        <v>193</v>
      </c>
      <c r="Q451" s="2" t="s">
        <v>194</v>
      </c>
      <c r="R451" s="2" t="s">
        <v>432</v>
      </c>
      <c r="S451" s="2" t="s">
        <v>34</v>
      </c>
      <c r="T451" s="147">
        <v>2.8039999999999998</v>
      </c>
      <c r="U451" s="2" t="s">
        <v>2527</v>
      </c>
      <c r="V451" s="160">
        <v>1.7500000000000002E-2</v>
      </c>
      <c r="W451" s="162">
        <v>2.4469999999999999E-2</v>
      </c>
      <c r="X451" s="4" t="s">
        <v>438</v>
      </c>
      <c r="Y451" s="4" t="s">
        <v>138</v>
      </c>
      <c r="Z451" s="147">
        <v>3868.11</v>
      </c>
      <c r="AA451" s="156">
        <v>1</v>
      </c>
      <c r="AB451" s="173">
        <v>115.29</v>
      </c>
      <c r="AD451" s="147">
        <v>4.46</v>
      </c>
      <c r="AG451" s="2" t="s">
        <v>36</v>
      </c>
      <c r="AH451" s="162">
        <v>1.9999999999999999E-6</v>
      </c>
      <c r="AI451" s="162">
        <v>4.3610261271388201E-2</v>
      </c>
      <c r="AJ451" s="162">
        <v>2.6057723664808402E-3</v>
      </c>
    </row>
    <row r="452" spans="1:36">
      <c r="A452" s="2">
        <v>424</v>
      </c>
      <c r="B452" s="2">
        <v>9817</v>
      </c>
      <c r="C452" s="2" t="s">
        <v>1862</v>
      </c>
      <c r="D452" s="2" t="s">
        <v>1863</v>
      </c>
      <c r="E452" s="4" t="s">
        <v>1359</v>
      </c>
      <c r="F452" s="2" t="s">
        <v>2469</v>
      </c>
      <c r="G452" s="2" t="s">
        <v>2470</v>
      </c>
      <c r="H452" s="2" t="s">
        <v>346</v>
      </c>
      <c r="I452" s="2" t="s">
        <v>993</v>
      </c>
      <c r="J452" s="2" t="s">
        <v>30</v>
      </c>
      <c r="K452" s="2" t="s">
        <v>30</v>
      </c>
      <c r="L452" s="2" t="s">
        <v>352</v>
      </c>
      <c r="M452" s="2" t="s">
        <v>41</v>
      </c>
      <c r="N452" s="2" t="s">
        <v>510</v>
      </c>
      <c r="O452" s="2" t="s">
        <v>138</v>
      </c>
      <c r="P452" s="2" t="s">
        <v>1370</v>
      </c>
      <c r="Q452" s="2" t="s">
        <v>194</v>
      </c>
      <c r="R452" s="2" t="s">
        <v>432</v>
      </c>
      <c r="S452" s="2" t="s">
        <v>34</v>
      </c>
      <c r="T452" s="147">
        <v>1.62</v>
      </c>
      <c r="U452" s="2" t="s">
        <v>2471</v>
      </c>
      <c r="V452" s="160">
        <v>0.04</v>
      </c>
      <c r="W452" s="162">
        <v>4.6690000000000002E-2</v>
      </c>
      <c r="X452" s="4" t="s">
        <v>438</v>
      </c>
      <c r="Y452" s="4" t="s">
        <v>138</v>
      </c>
      <c r="Z452" s="147">
        <v>1500</v>
      </c>
      <c r="AA452" s="156">
        <v>1</v>
      </c>
      <c r="AB452" s="173">
        <v>99.04</v>
      </c>
      <c r="AD452" s="147">
        <v>1.486</v>
      </c>
      <c r="AG452" s="2" t="s">
        <v>36</v>
      </c>
      <c r="AH452" s="162">
        <v>3.0000000000000001E-6</v>
      </c>
      <c r="AI452" s="162">
        <v>1.4527809091859099E-2</v>
      </c>
      <c r="AJ452" s="162">
        <v>8.6805633292347099E-4</v>
      </c>
    </row>
    <row r="453" spans="1:36">
      <c r="A453" s="2">
        <v>424</v>
      </c>
      <c r="B453" s="2">
        <v>9817</v>
      </c>
      <c r="C453" s="2" t="s">
        <v>2528</v>
      </c>
      <c r="D453" s="2" t="s">
        <v>2529</v>
      </c>
      <c r="E453" s="4" t="s">
        <v>1359</v>
      </c>
      <c r="F453" s="2" t="s">
        <v>2530</v>
      </c>
      <c r="G453" s="2" t="s">
        <v>2531</v>
      </c>
      <c r="H453" s="2" t="s">
        <v>346</v>
      </c>
      <c r="I453" s="2" t="s">
        <v>196</v>
      </c>
      <c r="J453" s="2" t="s">
        <v>30</v>
      </c>
      <c r="K453" s="2" t="s">
        <v>30</v>
      </c>
      <c r="L453" s="2" t="s">
        <v>352</v>
      </c>
      <c r="M453" s="2" t="s">
        <v>41</v>
      </c>
      <c r="N453" s="2" t="s">
        <v>476</v>
      </c>
      <c r="O453" s="2" t="s">
        <v>138</v>
      </c>
      <c r="P453" s="2" t="s">
        <v>2076</v>
      </c>
      <c r="Q453" s="2" t="s">
        <v>194</v>
      </c>
      <c r="R453" s="2" t="s">
        <v>432</v>
      </c>
      <c r="S453" s="2" t="s">
        <v>34</v>
      </c>
      <c r="T453" s="147">
        <v>3.6669999999999998</v>
      </c>
      <c r="U453" s="2" t="s">
        <v>2427</v>
      </c>
      <c r="V453" s="160">
        <v>7.4999999999999997E-3</v>
      </c>
      <c r="W453" s="162">
        <v>3.0880000000000001E-2</v>
      </c>
      <c r="X453" s="4" t="s">
        <v>438</v>
      </c>
      <c r="Y453" s="4" t="s">
        <v>138</v>
      </c>
      <c r="Z453" s="147">
        <v>858.38</v>
      </c>
      <c r="AA453" s="156">
        <v>1</v>
      </c>
      <c r="AB453" s="173">
        <v>104.87</v>
      </c>
      <c r="AD453" s="147">
        <v>0.9</v>
      </c>
      <c r="AG453" s="2" t="s">
        <v>36</v>
      </c>
      <c r="AH453" s="162">
        <v>9.9999999999999995E-7</v>
      </c>
      <c r="AI453" s="162">
        <v>8.8029673611233206E-3</v>
      </c>
      <c r="AJ453" s="162">
        <v>5.2598926087373498E-4</v>
      </c>
    </row>
    <row r="454" spans="1:36">
      <c r="A454" s="2">
        <v>969</v>
      </c>
      <c r="B454" s="2">
        <v>969</v>
      </c>
      <c r="C454" s="2" t="s">
        <v>2069</v>
      </c>
      <c r="D454" s="2" t="s">
        <v>2070</v>
      </c>
      <c r="E454" s="4" t="s">
        <v>1359</v>
      </c>
      <c r="F454" s="2" t="s">
        <v>2071</v>
      </c>
      <c r="G454" s="2" t="s">
        <v>2072</v>
      </c>
      <c r="H454" s="2" t="s">
        <v>346</v>
      </c>
      <c r="I454" s="2" t="s">
        <v>196</v>
      </c>
      <c r="J454" s="2" t="s">
        <v>30</v>
      </c>
      <c r="K454" s="2" t="s">
        <v>30</v>
      </c>
      <c r="L454" s="2" t="s">
        <v>352</v>
      </c>
      <c r="M454" s="2" t="s">
        <v>41</v>
      </c>
      <c r="N454" s="2" t="s">
        <v>481</v>
      </c>
      <c r="O454" s="2" t="s">
        <v>138</v>
      </c>
      <c r="P454" s="2" t="s">
        <v>1370</v>
      </c>
      <c r="Q454" s="2" t="s">
        <v>194</v>
      </c>
      <c r="R454" s="2" t="s">
        <v>432</v>
      </c>
      <c r="S454" s="2" t="s">
        <v>34</v>
      </c>
      <c r="T454" s="147">
        <v>5.0369999999999999</v>
      </c>
      <c r="U454" s="2" t="s">
        <v>2073</v>
      </c>
      <c r="V454" s="160">
        <v>5.1499999999999997E-2</v>
      </c>
      <c r="W454" s="162">
        <v>4.1759999999999999E-2</v>
      </c>
      <c r="X454" s="4" t="s">
        <v>438</v>
      </c>
      <c r="Y454" s="4" t="s">
        <v>138</v>
      </c>
      <c r="Z454" s="147">
        <v>0.14000000000000001</v>
      </c>
      <c r="AA454" s="156">
        <v>1</v>
      </c>
      <c r="AB454" s="173">
        <v>148.91</v>
      </c>
      <c r="AD454" s="147">
        <v>0</v>
      </c>
      <c r="AG454" s="2" t="s">
        <v>36</v>
      </c>
      <c r="AH454" s="162">
        <v>0</v>
      </c>
      <c r="AI454" s="162">
        <v>2.26417156192974E-8</v>
      </c>
      <c r="AJ454" s="162">
        <v>2.8259445084732602E-9</v>
      </c>
    </row>
    <row r="455" spans="1:36">
      <c r="A455" s="2">
        <v>969</v>
      </c>
      <c r="B455" s="2">
        <v>969</v>
      </c>
      <c r="C455" s="2" t="s">
        <v>1695</v>
      </c>
      <c r="D455" s="2" t="s">
        <v>1696</v>
      </c>
      <c r="E455" s="4" t="s">
        <v>1359</v>
      </c>
      <c r="F455" s="2" t="s">
        <v>2074</v>
      </c>
      <c r="G455" s="2" t="s">
        <v>2075</v>
      </c>
      <c r="H455" s="2" t="s">
        <v>346</v>
      </c>
      <c r="I455" s="2" t="s">
        <v>196</v>
      </c>
      <c r="J455" s="2" t="s">
        <v>30</v>
      </c>
      <c r="K455" s="2" t="s">
        <v>30</v>
      </c>
      <c r="L455" s="2" t="s">
        <v>352</v>
      </c>
      <c r="M455" s="2" t="s">
        <v>41</v>
      </c>
      <c r="N455" s="2" t="s">
        <v>465</v>
      </c>
      <c r="O455" s="2" t="s">
        <v>138</v>
      </c>
      <c r="P455" s="2" t="s">
        <v>2076</v>
      </c>
      <c r="Q455" s="2" t="s">
        <v>194</v>
      </c>
      <c r="R455" s="2" t="s">
        <v>432</v>
      </c>
      <c r="S455" s="2" t="s">
        <v>34</v>
      </c>
      <c r="T455" s="147">
        <v>2.472</v>
      </c>
      <c r="U455" s="2" t="s">
        <v>2077</v>
      </c>
      <c r="V455" s="160">
        <v>2.75E-2</v>
      </c>
      <c r="W455" s="162">
        <v>3.0839999999999999E-2</v>
      </c>
      <c r="X455" s="4" t="s">
        <v>438</v>
      </c>
      <c r="Y455" s="4" t="s">
        <v>138</v>
      </c>
      <c r="Z455" s="147">
        <v>50592.75</v>
      </c>
      <c r="AA455" s="156">
        <v>1</v>
      </c>
      <c r="AB455" s="173">
        <v>116.37</v>
      </c>
      <c r="AD455" s="147">
        <v>58.875</v>
      </c>
      <c r="AG455" s="2" t="s">
        <v>36</v>
      </c>
      <c r="AH455" s="162">
        <v>6.7999999999999999E-5</v>
      </c>
      <c r="AI455" s="162">
        <v>6.3942079002472499E-3</v>
      </c>
      <c r="AJ455" s="162">
        <v>7.9807012001949999E-4</v>
      </c>
    </row>
    <row r="456" spans="1:36">
      <c r="A456" s="2">
        <v>969</v>
      </c>
      <c r="B456" s="2">
        <v>969</v>
      </c>
      <c r="C456" s="2" t="s">
        <v>1695</v>
      </c>
      <c r="D456" s="2" t="s">
        <v>1696</v>
      </c>
      <c r="E456" s="4" t="s">
        <v>1359</v>
      </c>
      <c r="F456" s="2" t="s">
        <v>2078</v>
      </c>
      <c r="G456" s="2" t="s">
        <v>2079</v>
      </c>
      <c r="H456" s="2" t="s">
        <v>346</v>
      </c>
      <c r="I456" s="2" t="s">
        <v>993</v>
      </c>
      <c r="J456" s="2" t="s">
        <v>30</v>
      </c>
      <c r="K456" s="2" t="s">
        <v>30</v>
      </c>
      <c r="L456" s="2" t="s">
        <v>352</v>
      </c>
      <c r="M456" s="2" t="s">
        <v>41</v>
      </c>
      <c r="N456" s="2" t="s">
        <v>465</v>
      </c>
      <c r="O456" s="2" t="s">
        <v>138</v>
      </c>
      <c r="P456" s="2" t="s">
        <v>2076</v>
      </c>
      <c r="Q456" s="2" t="s">
        <v>194</v>
      </c>
      <c r="R456" s="2" t="s">
        <v>432</v>
      </c>
      <c r="S456" s="2" t="s">
        <v>34</v>
      </c>
      <c r="T456" s="147">
        <v>2.794</v>
      </c>
      <c r="U456" s="2" t="s">
        <v>2080</v>
      </c>
      <c r="V456" s="160">
        <v>2.5000000000000001E-2</v>
      </c>
      <c r="W456" s="162">
        <v>5.049E-2</v>
      </c>
      <c r="X456" s="4" t="s">
        <v>438</v>
      </c>
      <c r="Y456" s="4" t="s">
        <v>138</v>
      </c>
      <c r="Z456" s="147">
        <v>82970.16</v>
      </c>
      <c r="AA456" s="156">
        <v>1</v>
      </c>
      <c r="AB456" s="173">
        <v>94.1</v>
      </c>
      <c r="AD456" s="147">
        <v>78.075000000000003</v>
      </c>
      <c r="AG456" s="2" t="s">
        <v>36</v>
      </c>
      <c r="AH456" s="162">
        <v>1.16E-4</v>
      </c>
      <c r="AI456" s="162">
        <v>8.4794753701600903E-3</v>
      </c>
      <c r="AJ456" s="162">
        <v>1.05833529843538E-3</v>
      </c>
    </row>
    <row r="457" spans="1:36">
      <c r="A457" s="2">
        <v>969</v>
      </c>
      <c r="B457" s="2">
        <v>969</v>
      </c>
      <c r="C457" s="2" t="s">
        <v>2081</v>
      </c>
      <c r="D457" s="2" t="s">
        <v>2082</v>
      </c>
      <c r="E457" s="4" t="s">
        <v>1359</v>
      </c>
      <c r="F457" s="2" t="s">
        <v>2083</v>
      </c>
      <c r="G457" s="2" t="s">
        <v>2084</v>
      </c>
      <c r="H457" s="2" t="s">
        <v>346</v>
      </c>
      <c r="I457" s="2" t="s">
        <v>993</v>
      </c>
      <c r="J457" s="2" t="s">
        <v>30</v>
      </c>
      <c r="K457" s="2" t="s">
        <v>30</v>
      </c>
      <c r="L457" s="2" t="s">
        <v>352</v>
      </c>
      <c r="M457" s="2" t="s">
        <v>41</v>
      </c>
      <c r="N457" s="2" t="s">
        <v>472</v>
      </c>
      <c r="O457" s="2" t="s">
        <v>138</v>
      </c>
      <c r="P457" s="2" t="s">
        <v>1363</v>
      </c>
      <c r="Q457" s="2" t="s">
        <v>440</v>
      </c>
      <c r="R457" s="2" t="s">
        <v>432</v>
      </c>
      <c r="S457" s="2" t="s">
        <v>34</v>
      </c>
      <c r="T457" s="147">
        <v>1.9470000000000001</v>
      </c>
      <c r="U457" s="2" t="s">
        <v>2085</v>
      </c>
      <c r="V457" s="160">
        <v>2.5499999999999998E-2</v>
      </c>
      <c r="W457" s="162">
        <v>4.9639999999999997E-2</v>
      </c>
      <c r="X457" s="4" t="s">
        <v>438</v>
      </c>
      <c r="Y457" s="4" t="s">
        <v>138</v>
      </c>
      <c r="Z457" s="147">
        <v>65005.45</v>
      </c>
      <c r="AA457" s="156">
        <v>1</v>
      </c>
      <c r="AB457" s="173">
        <v>95.58</v>
      </c>
      <c r="AD457" s="147">
        <v>62.131999999999998</v>
      </c>
      <c r="AG457" s="2" t="s">
        <v>36</v>
      </c>
      <c r="AH457" s="162">
        <v>9.8999999999999994E-5</v>
      </c>
      <c r="AI457" s="162">
        <v>6.7479868447256697E-3</v>
      </c>
      <c r="AJ457" s="162">
        <v>8.4222576980207099E-4</v>
      </c>
    </row>
    <row r="458" spans="1:36">
      <c r="A458" s="2">
        <v>969</v>
      </c>
      <c r="B458" s="2">
        <v>969</v>
      </c>
      <c r="C458" s="2" t="s">
        <v>2086</v>
      </c>
      <c r="D458" s="2" t="s">
        <v>2087</v>
      </c>
      <c r="E458" s="4" t="s">
        <v>1359</v>
      </c>
      <c r="F458" s="2" t="s">
        <v>2088</v>
      </c>
      <c r="G458" s="2" t="s">
        <v>2089</v>
      </c>
      <c r="H458" s="2" t="s">
        <v>346</v>
      </c>
      <c r="I458" s="2" t="s">
        <v>993</v>
      </c>
      <c r="J458" s="2" t="s">
        <v>30</v>
      </c>
      <c r="K458" s="2" t="s">
        <v>30</v>
      </c>
      <c r="L458" s="2" t="s">
        <v>352</v>
      </c>
      <c r="M458" s="2" t="s">
        <v>41</v>
      </c>
      <c r="N458" s="2" t="s">
        <v>470</v>
      </c>
      <c r="O458" s="2" t="s">
        <v>138</v>
      </c>
      <c r="P458" s="2" t="s">
        <v>2067</v>
      </c>
      <c r="Q458" s="2" t="s">
        <v>440</v>
      </c>
      <c r="R458" s="2" t="s">
        <v>432</v>
      </c>
      <c r="S458" s="2" t="s">
        <v>34</v>
      </c>
      <c r="T458" s="147">
        <v>3.34</v>
      </c>
      <c r="U458" s="2" t="s">
        <v>2090</v>
      </c>
      <c r="V458" s="160">
        <v>2.18E-2</v>
      </c>
      <c r="W458" s="162">
        <v>4.6550000000000001E-2</v>
      </c>
      <c r="X458" s="4" t="s">
        <v>438</v>
      </c>
      <c r="Y458" s="4" t="s">
        <v>138</v>
      </c>
      <c r="Z458" s="147">
        <v>281740</v>
      </c>
      <c r="AA458" s="156">
        <v>1</v>
      </c>
      <c r="AB458" s="173">
        <v>92.43</v>
      </c>
      <c r="AD458" s="147">
        <v>260.41199999999998</v>
      </c>
      <c r="AG458" s="2" t="s">
        <v>36</v>
      </c>
      <c r="AH458" s="162">
        <v>1.714E-3</v>
      </c>
      <c r="AI458" s="162">
        <v>2.8282571605170299E-2</v>
      </c>
      <c r="AJ458" s="162">
        <v>3.5299877119299799E-3</v>
      </c>
    </row>
    <row r="459" spans="1:36">
      <c r="A459" s="2">
        <v>969</v>
      </c>
      <c r="B459" s="2">
        <v>969</v>
      </c>
      <c r="C459" s="2" t="s">
        <v>1703</v>
      </c>
      <c r="D459" s="2" t="s">
        <v>1704</v>
      </c>
      <c r="E459" s="4" t="s">
        <v>1359</v>
      </c>
      <c r="F459" s="2" t="s">
        <v>2091</v>
      </c>
      <c r="G459" s="2" t="s">
        <v>2092</v>
      </c>
      <c r="H459" s="2" t="s">
        <v>346</v>
      </c>
      <c r="I459" s="2" t="s">
        <v>993</v>
      </c>
      <c r="J459" s="2" t="s">
        <v>30</v>
      </c>
      <c r="K459" s="2" t="s">
        <v>30</v>
      </c>
      <c r="L459" s="2" t="s">
        <v>352</v>
      </c>
      <c r="M459" s="2" t="s">
        <v>41</v>
      </c>
      <c r="N459" s="2" t="s">
        <v>481</v>
      </c>
      <c r="O459" s="2" t="s">
        <v>138</v>
      </c>
      <c r="P459" s="2" t="s">
        <v>2093</v>
      </c>
      <c r="Q459" s="2" t="s">
        <v>194</v>
      </c>
      <c r="R459" s="2" t="s">
        <v>432</v>
      </c>
      <c r="S459" s="2" t="s">
        <v>34</v>
      </c>
      <c r="T459" s="147">
        <v>7.3310000000000004</v>
      </c>
      <c r="U459" s="2" t="s">
        <v>2094</v>
      </c>
      <c r="V459" s="160">
        <v>2.4E-2</v>
      </c>
      <c r="W459" s="162">
        <v>4.6940000000000003E-2</v>
      </c>
      <c r="X459" s="4" t="s">
        <v>438</v>
      </c>
      <c r="Y459" s="4" t="s">
        <v>138</v>
      </c>
      <c r="Z459" s="147">
        <v>100000</v>
      </c>
      <c r="AA459" s="156">
        <v>1</v>
      </c>
      <c r="AB459" s="173">
        <v>84.92</v>
      </c>
      <c r="AD459" s="147">
        <v>84.92</v>
      </c>
      <c r="AG459" s="2" t="s">
        <v>36</v>
      </c>
      <c r="AH459" s="162">
        <v>6.3999999999999997E-5</v>
      </c>
      <c r="AI459" s="162">
        <v>9.2228982529751202E-3</v>
      </c>
      <c r="AJ459" s="162">
        <v>1.15112295854423E-3</v>
      </c>
    </row>
    <row r="460" spans="1:36">
      <c r="A460" s="2">
        <v>969</v>
      </c>
      <c r="B460" s="2">
        <v>969</v>
      </c>
      <c r="C460" s="2" t="s">
        <v>2095</v>
      </c>
      <c r="D460" s="2" t="s">
        <v>2096</v>
      </c>
      <c r="E460" s="4" t="s">
        <v>1359</v>
      </c>
      <c r="F460" s="2" t="s">
        <v>2097</v>
      </c>
      <c r="G460" s="2" t="s">
        <v>2098</v>
      </c>
      <c r="H460" s="2" t="s">
        <v>346</v>
      </c>
      <c r="I460" s="2" t="s">
        <v>196</v>
      </c>
      <c r="J460" s="2" t="s">
        <v>30</v>
      </c>
      <c r="K460" s="2" t="s">
        <v>30</v>
      </c>
      <c r="L460" s="2" t="s">
        <v>352</v>
      </c>
      <c r="M460" s="2" t="s">
        <v>41</v>
      </c>
      <c r="N460" s="2" t="s">
        <v>489</v>
      </c>
      <c r="O460" s="2" t="s">
        <v>138</v>
      </c>
      <c r="P460" s="2" t="s">
        <v>2093</v>
      </c>
      <c r="Q460" s="2" t="s">
        <v>194</v>
      </c>
      <c r="R460" s="2" t="s">
        <v>432</v>
      </c>
      <c r="S460" s="2" t="s">
        <v>34</v>
      </c>
      <c r="T460" s="147">
        <v>2.0139999999999998</v>
      </c>
      <c r="U460" s="2" t="s">
        <v>53</v>
      </c>
      <c r="V460" s="160">
        <v>2.3400000000000001E-2</v>
      </c>
      <c r="W460" s="162">
        <v>2.8719999999999999E-2</v>
      </c>
      <c r="X460" s="4" t="s">
        <v>438</v>
      </c>
      <c r="Y460" s="4" t="s">
        <v>138</v>
      </c>
      <c r="Z460" s="147">
        <v>51000.02</v>
      </c>
      <c r="AA460" s="156">
        <v>1</v>
      </c>
      <c r="AB460" s="173">
        <v>116.49</v>
      </c>
      <c r="AD460" s="147">
        <v>59.41</v>
      </c>
      <c r="AG460" s="2" t="s">
        <v>36</v>
      </c>
      <c r="AH460" s="162">
        <v>3.1000000000000001E-5</v>
      </c>
      <c r="AI460" s="162">
        <v>6.4523278119937603E-3</v>
      </c>
      <c r="AJ460" s="162">
        <v>8.0532414830051201E-4</v>
      </c>
    </row>
    <row r="461" spans="1:36">
      <c r="A461" s="2">
        <v>969</v>
      </c>
      <c r="B461" s="2">
        <v>969</v>
      </c>
      <c r="C461" s="2" t="s">
        <v>2099</v>
      </c>
      <c r="D461" s="2" t="s">
        <v>2100</v>
      </c>
      <c r="E461" s="4" t="s">
        <v>1359</v>
      </c>
      <c r="F461" s="2" t="s">
        <v>2101</v>
      </c>
      <c r="G461" s="2" t="s">
        <v>2102</v>
      </c>
      <c r="H461" s="2" t="s">
        <v>346</v>
      </c>
      <c r="I461" s="2" t="s">
        <v>993</v>
      </c>
      <c r="J461" s="2" t="s">
        <v>30</v>
      </c>
      <c r="K461" s="2" t="s">
        <v>30</v>
      </c>
      <c r="L461" s="2" t="s">
        <v>352</v>
      </c>
      <c r="M461" s="2" t="s">
        <v>41</v>
      </c>
      <c r="N461" s="2" t="s">
        <v>489</v>
      </c>
      <c r="O461" s="2" t="s">
        <v>138</v>
      </c>
      <c r="P461" s="2" t="s">
        <v>1370</v>
      </c>
      <c r="Q461" s="2" t="s">
        <v>194</v>
      </c>
      <c r="R461" s="2" t="s">
        <v>432</v>
      </c>
      <c r="S461" s="2" t="s">
        <v>34</v>
      </c>
      <c r="T461" s="147">
        <v>3.7050000000000001</v>
      </c>
      <c r="U461" s="2" t="s">
        <v>2103</v>
      </c>
      <c r="V461" s="160">
        <v>2.41E-2</v>
      </c>
      <c r="W461" s="162">
        <v>4.8559999999999999E-2</v>
      </c>
      <c r="X461" s="4" t="s">
        <v>438</v>
      </c>
      <c r="Y461" s="4" t="s">
        <v>138</v>
      </c>
      <c r="Z461" s="147">
        <v>62222.22</v>
      </c>
      <c r="AA461" s="156">
        <v>1</v>
      </c>
      <c r="AB461" s="173">
        <v>92.33</v>
      </c>
      <c r="AD461" s="147">
        <v>57.45</v>
      </c>
      <c r="AG461" s="2" t="s">
        <v>36</v>
      </c>
      <c r="AH461" s="162">
        <v>3.0000000000000001E-5</v>
      </c>
      <c r="AI461" s="162">
        <v>6.2394422536167903E-3</v>
      </c>
      <c r="AJ461" s="162">
        <v>7.7875360105293797E-4</v>
      </c>
    </row>
    <row r="462" spans="1:36">
      <c r="A462" s="2">
        <v>969</v>
      </c>
      <c r="B462" s="2">
        <v>969</v>
      </c>
      <c r="C462" s="2" t="s">
        <v>2099</v>
      </c>
      <c r="D462" s="2" t="s">
        <v>2100</v>
      </c>
      <c r="E462" s="4" t="s">
        <v>1359</v>
      </c>
      <c r="F462" s="2" t="s">
        <v>2104</v>
      </c>
      <c r="G462" s="2" t="s">
        <v>2105</v>
      </c>
      <c r="H462" s="2" t="s">
        <v>346</v>
      </c>
      <c r="I462" s="2" t="s">
        <v>993</v>
      </c>
      <c r="J462" s="2" t="s">
        <v>30</v>
      </c>
      <c r="K462" s="2" t="s">
        <v>30</v>
      </c>
      <c r="L462" s="2" t="s">
        <v>352</v>
      </c>
      <c r="M462" s="2" t="s">
        <v>41</v>
      </c>
      <c r="N462" s="2" t="s">
        <v>489</v>
      </c>
      <c r="O462" s="2" t="s">
        <v>138</v>
      </c>
      <c r="P462" s="2" t="s">
        <v>1370</v>
      </c>
      <c r="Q462" s="2" t="s">
        <v>194</v>
      </c>
      <c r="R462" s="2" t="s">
        <v>432</v>
      </c>
      <c r="S462" s="2" t="s">
        <v>34</v>
      </c>
      <c r="T462" s="147">
        <v>5.9409999999999998</v>
      </c>
      <c r="U462" s="2" t="s">
        <v>2106</v>
      </c>
      <c r="V462" s="160">
        <v>4.9399999999999999E-2</v>
      </c>
      <c r="W462" s="162">
        <v>5.2420000000000001E-2</v>
      </c>
      <c r="X462" s="4" t="s">
        <v>438</v>
      </c>
      <c r="Y462" s="4" t="s">
        <v>138</v>
      </c>
      <c r="Z462" s="147">
        <v>106811</v>
      </c>
      <c r="AA462" s="156">
        <v>1</v>
      </c>
      <c r="AB462" s="173">
        <v>99.91</v>
      </c>
      <c r="AD462" s="147">
        <v>106.715</v>
      </c>
      <c r="AG462" s="2" t="s">
        <v>36</v>
      </c>
      <c r="AH462" s="162">
        <v>5.7000000000000003E-5</v>
      </c>
      <c r="AI462" s="162">
        <v>1.15899716087112E-2</v>
      </c>
      <c r="AJ462" s="162">
        <v>1.44656072762806E-3</v>
      </c>
    </row>
    <row r="463" spans="1:36">
      <c r="A463" s="2">
        <v>969</v>
      </c>
      <c r="B463" s="2">
        <v>969</v>
      </c>
      <c r="C463" s="2" t="s">
        <v>1723</v>
      </c>
      <c r="D463" s="2" t="s">
        <v>1724</v>
      </c>
      <c r="E463" s="4" t="s">
        <v>1359</v>
      </c>
      <c r="F463" s="2" t="s">
        <v>2107</v>
      </c>
      <c r="G463" s="2" t="s">
        <v>2108</v>
      </c>
      <c r="H463" s="2" t="s">
        <v>346</v>
      </c>
      <c r="I463" s="2" t="s">
        <v>993</v>
      </c>
      <c r="J463" s="2" t="s">
        <v>30</v>
      </c>
      <c r="K463" s="2" t="s">
        <v>30</v>
      </c>
      <c r="L463" s="2" t="s">
        <v>352</v>
      </c>
      <c r="M463" s="2" t="s">
        <v>41</v>
      </c>
      <c r="N463" s="2" t="s">
        <v>476</v>
      </c>
      <c r="O463" s="2" t="s">
        <v>138</v>
      </c>
      <c r="P463" s="2" t="s">
        <v>2076</v>
      </c>
      <c r="Q463" s="2" t="s">
        <v>194</v>
      </c>
      <c r="R463" s="2" t="s">
        <v>432</v>
      </c>
      <c r="S463" s="2" t="s">
        <v>34</v>
      </c>
      <c r="T463" s="147">
        <v>2.7559999999999998</v>
      </c>
      <c r="U463" s="2" t="s">
        <v>2109</v>
      </c>
      <c r="V463" s="160">
        <v>0.04</v>
      </c>
      <c r="W463" s="162">
        <v>4.7919999999999997E-2</v>
      </c>
      <c r="X463" s="4" t="s">
        <v>438</v>
      </c>
      <c r="Y463" s="4" t="s">
        <v>138</v>
      </c>
      <c r="Z463" s="147">
        <v>52500.02</v>
      </c>
      <c r="AA463" s="156">
        <v>1</v>
      </c>
      <c r="AB463" s="173">
        <v>99.88</v>
      </c>
      <c r="AD463" s="147">
        <v>52.436999999999998</v>
      </c>
      <c r="AG463" s="2" t="s">
        <v>36</v>
      </c>
      <c r="AH463" s="162">
        <v>9.0000000000000006E-5</v>
      </c>
      <c r="AI463" s="162">
        <v>5.6950223731496901E-3</v>
      </c>
      <c r="AJ463" s="162">
        <v>7.1080378676420097E-4</v>
      </c>
    </row>
    <row r="464" spans="1:36">
      <c r="A464" s="2">
        <v>969</v>
      </c>
      <c r="B464" s="2">
        <v>969</v>
      </c>
      <c r="C464" s="2" t="s">
        <v>1723</v>
      </c>
      <c r="D464" s="2" t="s">
        <v>1724</v>
      </c>
      <c r="E464" s="4" t="s">
        <v>1359</v>
      </c>
      <c r="F464" s="2" t="s">
        <v>2110</v>
      </c>
      <c r="G464" s="2" t="s">
        <v>2111</v>
      </c>
      <c r="H464" s="2" t="s">
        <v>346</v>
      </c>
      <c r="I464" s="2" t="s">
        <v>993</v>
      </c>
      <c r="J464" s="2" t="s">
        <v>30</v>
      </c>
      <c r="K464" s="2" t="s">
        <v>30</v>
      </c>
      <c r="L464" s="2" t="s">
        <v>352</v>
      </c>
      <c r="M464" s="2" t="s">
        <v>41</v>
      </c>
      <c r="N464" s="2" t="s">
        <v>476</v>
      </c>
      <c r="O464" s="2" t="s">
        <v>138</v>
      </c>
      <c r="P464" s="2" t="s">
        <v>2076</v>
      </c>
      <c r="Q464" s="2" t="s">
        <v>194</v>
      </c>
      <c r="R464" s="2" t="s">
        <v>432</v>
      </c>
      <c r="S464" s="2" t="s">
        <v>34</v>
      </c>
      <c r="T464" s="147">
        <v>4.7830000000000004</v>
      </c>
      <c r="U464" s="2" t="s">
        <v>2112</v>
      </c>
      <c r="V464" s="160">
        <v>2.07E-2</v>
      </c>
      <c r="W464" s="162">
        <v>4.8390000000000002E-2</v>
      </c>
      <c r="X464" s="4" t="s">
        <v>438</v>
      </c>
      <c r="Y464" s="4" t="s">
        <v>138</v>
      </c>
      <c r="Z464" s="147">
        <v>190848.28</v>
      </c>
      <c r="AA464" s="156">
        <v>1</v>
      </c>
      <c r="AB464" s="173">
        <v>87.83</v>
      </c>
      <c r="AD464" s="147">
        <v>167.62200000000001</v>
      </c>
      <c r="AG464" s="2" t="s">
        <v>36</v>
      </c>
      <c r="AH464" s="162">
        <v>2.63E-4</v>
      </c>
      <c r="AI464" s="162">
        <v>1.8204911207677098E-2</v>
      </c>
      <c r="AJ464" s="162">
        <v>2.2721806827540598E-3</v>
      </c>
    </row>
    <row r="465" spans="1:36">
      <c r="A465" s="2">
        <v>969</v>
      </c>
      <c r="B465" s="2">
        <v>969</v>
      </c>
      <c r="C465" s="2" t="s">
        <v>2113</v>
      </c>
      <c r="D465" s="2" t="s">
        <v>2114</v>
      </c>
      <c r="E465" s="4" t="s">
        <v>1359</v>
      </c>
      <c r="F465" s="2" t="s">
        <v>2115</v>
      </c>
      <c r="G465" s="2" t="s">
        <v>2116</v>
      </c>
      <c r="H465" s="2" t="s">
        <v>346</v>
      </c>
      <c r="I465" s="2" t="s">
        <v>993</v>
      </c>
      <c r="J465" s="2" t="s">
        <v>30</v>
      </c>
      <c r="K465" s="2" t="s">
        <v>30</v>
      </c>
      <c r="L465" s="2" t="s">
        <v>352</v>
      </c>
      <c r="M465" s="2" t="s">
        <v>41</v>
      </c>
      <c r="N465" s="2" t="s">
        <v>490</v>
      </c>
      <c r="O465" s="2" t="s">
        <v>138</v>
      </c>
      <c r="P465" s="2" t="s">
        <v>2117</v>
      </c>
      <c r="Q465" s="2" t="s">
        <v>440</v>
      </c>
      <c r="R465" s="2" t="s">
        <v>432</v>
      </c>
      <c r="S465" s="2" t="s">
        <v>34</v>
      </c>
      <c r="T465" s="147">
        <v>4.0410000000000004</v>
      </c>
      <c r="U465" s="2" t="s">
        <v>2118</v>
      </c>
      <c r="V465" s="160">
        <v>6.0699999999999997E-2</v>
      </c>
      <c r="W465" s="162">
        <v>5.4679999999999999E-2</v>
      </c>
      <c r="X465" s="4" t="s">
        <v>438</v>
      </c>
      <c r="Y465" s="4" t="s">
        <v>138</v>
      </c>
      <c r="Z465" s="147">
        <v>77458</v>
      </c>
      <c r="AA465" s="156">
        <v>1</v>
      </c>
      <c r="AB465" s="173">
        <v>103.15</v>
      </c>
      <c r="AD465" s="147">
        <v>79.897999999999996</v>
      </c>
      <c r="AG465" s="2" t="s">
        <v>36</v>
      </c>
      <c r="AH465" s="162">
        <v>1.8599999999999999E-4</v>
      </c>
      <c r="AI465" s="162">
        <v>8.6774664548355408E-3</v>
      </c>
      <c r="AJ465" s="162">
        <v>1.0830468453814301E-3</v>
      </c>
    </row>
    <row r="466" spans="1:36">
      <c r="A466" s="2">
        <v>969</v>
      </c>
      <c r="B466" s="2">
        <v>969</v>
      </c>
      <c r="C466" s="2" t="s">
        <v>2119</v>
      </c>
      <c r="D466" s="2" t="s">
        <v>2120</v>
      </c>
      <c r="E466" s="4" t="s">
        <v>1359</v>
      </c>
      <c r="F466" s="2" t="s">
        <v>2501</v>
      </c>
      <c r="G466" s="2" t="s">
        <v>2502</v>
      </c>
      <c r="H466" s="2" t="s">
        <v>346</v>
      </c>
      <c r="I466" s="2" t="s">
        <v>196</v>
      </c>
      <c r="J466" s="2" t="s">
        <v>30</v>
      </c>
      <c r="K466" s="2" t="s">
        <v>30</v>
      </c>
      <c r="L466" s="2" t="s">
        <v>352</v>
      </c>
      <c r="M466" s="2" t="s">
        <v>41</v>
      </c>
      <c r="N466" s="2" t="s">
        <v>489</v>
      </c>
      <c r="O466" s="2" t="s">
        <v>138</v>
      </c>
      <c r="P466" s="2" t="s">
        <v>2093</v>
      </c>
      <c r="Q466" s="2" t="s">
        <v>194</v>
      </c>
      <c r="R466" s="2" t="s">
        <v>432</v>
      </c>
      <c r="S466" s="2" t="s">
        <v>34</v>
      </c>
      <c r="T466" s="147">
        <v>1.962</v>
      </c>
      <c r="U466" s="2" t="s">
        <v>2503</v>
      </c>
      <c r="V466" s="160">
        <v>3.2000000000000001E-2</v>
      </c>
      <c r="W466" s="162">
        <v>2.8170000000000001E-2</v>
      </c>
      <c r="X466" s="4" t="s">
        <v>438</v>
      </c>
      <c r="Y466" s="4" t="s">
        <v>138</v>
      </c>
      <c r="Z466" s="147">
        <v>67500</v>
      </c>
      <c r="AA466" s="156">
        <v>1</v>
      </c>
      <c r="AB466" s="173">
        <v>117.65</v>
      </c>
      <c r="AC466" s="147">
        <v>29.643000000000001</v>
      </c>
      <c r="AD466" s="147">
        <v>109.057</v>
      </c>
      <c r="AG466" s="2" t="s">
        <v>36</v>
      </c>
      <c r="AH466" s="162">
        <v>1.63E-4</v>
      </c>
      <c r="AI466" s="162">
        <v>1.18443604620634E-2</v>
      </c>
      <c r="AJ466" s="162">
        <v>1.4783113597460101E-3</v>
      </c>
    </row>
    <row r="467" spans="1:36">
      <c r="A467" s="2">
        <v>969</v>
      </c>
      <c r="B467" s="2">
        <v>969</v>
      </c>
      <c r="C467" s="2" t="s">
        <v>2119</v>
      </c>
      <c r="D467" s="2" t="s">
        <v>2120</v>
      </c>
      <c r="E467" s="4" t="s">
        <v>1359</v>
      </c>
      <c r="F467" s="2" t="s">
        <v>2121</v>
      </c>
      <c r="G467" s="2" t="s">
        <v>2122</v>
      </c>
      <c r="H467" s="2" t="s">
        <v>346</v>
      </c>
      <c r="I467" s="2" t="s">
        <v>993</v>
      </c>
      <c r="J467" s="2" t="s">
        <v>30</v>
      </c>
      <c r="K467" s="2" t="s">
        <v>30</v>
      </c>
      <c r="L467" s="2" t="s">
        <v>352</v>
      </c>
      <c r="M467" s="2" t="s">
        <v>31</v>
      </c>
      <c r="N467" s="2" t="s">
        <v>489</v>
      </c>
      <c r="O467" s="2" t="s">
        <v>138</v>
      </c>
      <c r="P467" s="2" t="s">
        <v>2093</v>
      </c>
      <c r="Q467" s="2" t="s">
        <v>194</v>
      </c>
      <c r="R467" s="2" t="s">
        <v>432</v>
      </c>
      <c r="S467" s="2" t="s">
        <v>34</v>
      </c>
      <c r="T467" s="147">
        <v>7.4320000000000004</v>
      </c>
      <c r="U467" s="2" t="s">
        <v>2123</v>
      </c>
      <c r="V467" s="160">
        <v>5.79E-2</v>
      </c>
      <c r="W467" s="162">
        <v>4.9489999999999999E-2</v>
      </c>
      <c r="X467" s="4" t="s">
        <v>438</v>
      </c>
      <c r="Y467" s="4" t="s">
        <v>138</v>
      </c>
      <c r="Z467" s="147">
        <v>200000</v>
      </c>
      <c r="AA467" s="156">
        <v>1</v>
      </c>
      <c r="AB467" s="173">
        <v>109</v>
      </c>
      <c r="AD467" s="147">
        <v>218</v>
      </c>
      <c r="AG467" s="2" t="s">
        <v>36</v>
      </c>
      <c r="AH467" s="162">
        <v>2.2100000000000001E-4</v>
      </c>
      <c r="AI467" s="162">
        <v>2.3676304982908299E-2</v>
      </c>
      <c r="AJ467" s="162">
        <v>2.95507306833069E-3</v>
      </c>
    </row>
    <row r="468" spans="1:36">
      <c r="A468" s="2">
        <v>969</v>
      </c>
      <c r="B468" s="2">
        <v>969</v>
      </c>
      <c r="C468" s="2" t="s">
        <v>1731</v>
      </c>
      <c r="D468" s="2" t="s">
        <v>1732</v>
      </c>
      <c r="E468" s="4" t="s">
        <v>1359</v>
      </c>
      <c r="F468" s="2" t="s">
        <v>2124</v>
      </c>
      <c r="G468" s="2" t="s">
        <v>2125</v>
      </c>
      <c r="H468" s="2" t="s">
        <v>346</v>
      </c>
      <c r="I468" s="2" t="s">
        <v>993</v>
      </c>
      <c r="J468" s="2" t="s">
        <v>30</v>
      </c>
      <c r="K468" s="2" t="s">
        <v>30</v>
      </c>
      <c r="L468" s="2" t="s">
        <v>352</v>
      </c>
      <c r="M468" s="2" t="s">
        <v>180</v>
      </c>
      <c r="N468" s="2" t="s">
        <v>466</v>
      </c>
      <c r="O468" s="2" t="s">
        <v>138</v>
      </c>
      <c r="P468" s="2" t="s">
        <v>2067</v>
      </c>
      <c r="Q468" s="2" t="s">
        <v>440</v>
      </c>
      <c r="R468" s="2" t="s">
        <v>432</v>
      </c>
      <c r="S468" s="2" t="s">
        <v>34</v>
      </c>
      <c r="T468" s="147">
        <v>5.6280000000000001</v>
      </c>
      <c r="U468" s="2" t="s">
        <v>2126</v>
      </c>
      <c r="V468" s="160">
        <v>0.05</v>
      </c>
      <c r="W468" s="162">
        <v>5.2580000000000002E-2</v>
      </c>
      <c r="X468" s="4" t="s">
        <v>438</v>
      </c>
      <c r="Y468" s="4" t="s">
        <v>138</v>
      </c>
      <c r="Z468" s="147">
        <v>100000</v>
      </c>
      <c r="AA468" s="156">
        <v>1</v>
      </c>
      <c r="AB468" s="173">
        <v>100.64</v>
      </c>
      <c r="AD468" s="147">
        <v>100.64</v>
      </c>
      <c r="AG468" s="2" t="s">
        <v>36</v>
      </c>
      <c r="AH468" s="162">
        <v>2.13E-4</v>
      </c>
      <c r="AI468" s="162">
        <v>1.09301987774307E-2</v>
      </c>
      <c r="AJ468" s="162">
        <v>1.36421354860918E-3</v>
      </c>
    </row>
    <row r="469" spans="1:36">
      <c r="A469" s="2">
        <v>969</v>
      </c>
      <c r="B469" s="2">
        <v>969</v>
      </c>
      <c r="C469" s="2" t="s">
        <v>1731</v>
      </c>
      <c r="D469" s="2" t="s">
        <v>1732</v>
      </c>
      <c r="E469" s="4" t="s">
        <v>1359</v>
      </c>
      <c r="F469" s="2" t="s">
        <v>2127</v>
      </c>
      <c r="G469" s="2" t="s">
        <v>2128</v>
      </c>
      <c r="H469" s="2" t="s">
        <v>346</v>
      </c>
      <c r="I469" s="2" t="s">
        <v>993</v>
      </c>
      <c r="J469" s="2" t="s">
        <v>30</v>
      </c>
      <c r="K469" s="2" t="s">
        <v>252</v>
      </c>
      <c r="L469" s="2" t="s">
        <v>352</v>
      </c>
      <c r="M469" s="2" t="s">
        <v>41</v>
      </c>
      <c r="N469" s="2" t="s">
        <v>466</v>
      </c>
      <c r="O469" s="2" t="s">
        <v>138</v>
      </c>
      <c r="P469" s="2" t="s">
        <v>2067</v>
      </c>
      <c r="Q469" s="2" t="s">
        <v>440</v>
      </c>
      <c r="R469" s="2" t="s">
        <v>432</v>
      </c>
      <c r="S469" s="2" t="s">
        <v>34</v>
      </c>
      <c r="T469" s="147">
        <v>3.0470000000000002</v>
      </c>
      <c r="U469" s="2" t="s">
        <v>2129</v>
      </c>
      <c r="V469" s="160">
        <v>1.4999999999999999E-2</v>
      </c>
      <c r="W469" s="162">
        <v>5.0639999999999998E-2</v>
      </c>
      <c r="X469" s="4" t="s">
        <v>438</v>
      </c>
      <c r="Y469" s="4" t="s">
        <v>138</v>
      </c>
      <c r="Z469" s="147">
        <v>132669</v>
      </c>
      <c r="AA469" s="156">
        <v>1</v>
      </c>
      <c r="AB469" s="173">
        <v>90.42</v>
      </c>
      <c r="AD469" s="147">
        <v>119.959</v>
      </c>
      <c r="AG469" s="2" t="s">
        <v>36</v>
      </c>
      <c r="AH469" s="162">
        <v>1.13E-4</v>
      </c>
      <c r="AI469" s="162">
        <v>1.3028409194330201E-2</v>
      </c>
      <c r="AJ469" s="162">
        <v>1.62609415452072E-3</v>
      </c>
    </row>
    <row r="470" spans="1:36">
      <c r="A470" s="2">
        <v>969</v>
      </c>
      <c r="B470" s="2">
        <v>969</v>
      </c>
      <c r="C470" s="2" t="s">
        <v>2130</v>
      </c>
      <c r="D470" s="2" t="s">
        <v>2131</v>
      </c>
      <c r="E470" s="4" t="s">
        <v>1359</v>
      </c>
      <c r="F470" s="2" t="s">
        <v>2132</v>
      </c>
      <c r="G470" s="2" t="s">
        <v>2133</v>
      </c>
      <c r="H470" s="2" t="s">
        <v>346</v>
      </c>
      <c r="I470" s="2" t="s">
        <v>993</v>
      </c>
      <c r="J470" s="2" t="s">
        <v>30</v>
      </c>
      <c r="K470" s="2" t="s">
        <v>30</v>
      </c>
      <c r="L470" s="2" t="s">
        <v>352</v>
      </c>
      <c r="M470" s="2" t="s">
        <v>41</v>
      </c>
      <c r="N470" s="2" t="s">
        <v>466</v>
      </c>
      <c r="O470" s="2" t="s">
        <v>138</v>
      </c>
      <c r="P470" s="2" t="s">
        <v>2134</v>
      </c>
      <c r="Q470" s="2" t="s">
        <v>194</v>
      </c>
      <c r="R470" s="2" t="s">
        <v>432</v>
      </c>
      <c r="S470" s="2" t="s">
        <v>34</v>
      </c>
      <c r="T470" s="147">
        <v>2.415</v>
      </c>
      <c r="U470" s="2" t="s">
        <v>2135</v>
      </c>
      <c r="V470" s="160">
        <v>2.0500000000000001E-2</v>
      </c>
      <c r="W470" s="162">
        <v>5.0180000000000002E-2</v>
      </c>
      <c r="X470" s="4" t="s">
        <v>438</v>
      </c>
      <c r="Y470" s="4" t="s">
        <v>138</v>
      </c>
      <c r="Z470" s="147">
        <v>100000</v>
      </c>
      <c r="AA470" s="156">
        <v>1</v>
      </c>
      <c r="AB470" s="173">
        <v>94.03</v>
      </c>
      <c r="AD470" s="147">
        <v>94.03</v>
      </c>
      <c r="AG470" s="2" t="s">
        <v>36</v>
      </c>
      <c r="AH470" s="162">
        <v>1.0399999999999999E-4</v>
      </c>
      <c r="AI470" s="162">
        <v>1.0212307144692101E-2</v>
      </c>
      <c r="AJ470" s="162">
        <v>1.2746124798859401E-3</v>
      </c>
    </row>
    <row r="471" spans="1:36">
      <c r="A471" s="2">
        <v>969</v>
      </c>
      <c r="B471" s="2">
        <v>969</v>
      </c>
      <c r="C471" s="2" t="s">
        <v>2136</v>
      </c>
      <c r="D471" s="2" t="s">
        <v>2137</v>
      </c>
      <c r="E471" s="4" t="s">
        <v>1359</v>
      </c>
      <c r="F471" s="2" t="s">
        <v>2138</v>
      </c>
      <c r="G471" s="2" t="s">
        <v>2139</v>
      </c>
      <c r="H471" s="2" t="s">
        <v>346</v>
      </c>
      <c r="I471" s="2" t="s">
        <v>196</v>
      </c>
      <c r="J471" s="2" t="s">
        <v>30</v>
      </c>
      <c r="K471" s="2" t="s">
        <v>30</v>
      </c>
      <c r="L471" s="2" t="s">
        <v>352</v>
      </c>
      <c r="M471" s="2" t="s">
        <v>41</v>
      </c>
      <c r="N471" s="2" t="s">
        <v>490</v>
      </c>
      <c r="O471" s="2" t="s">
        <v>138</v>
      </c>
      <c r="P471" s="2" t="s">
        <v>2076</v>
      </c>
      <c r="Q471" s="2" t="s">
        <v>194</v>
      </c>
      <c r="R471" s="2" t="s">
        <v>432</v>
      </c>
      <c r="S471" s="2" t="s">
        <v>34</v>
      </c>
      <c r="T471" s="147">
        <v>1.0569999999999999</v>
      </c>
      <c r="U471" s="2" t="s">
        <v>2140</v>
      </c>
      <c r="V471" s="160">
        <v>2.5700000000000001E-2</v>
      </c>
      <c r="W471" s="162">
        <v>3.1800000000000002E-2</v>
      </c>
      <c r="X471" s="4" t="s">
        <v>438</v>
      </c>
      <c r="Y471" s="4" t="s">
        <v>138</v>
      </c>
      <c r="Z471" s="147">
        <v>105786.47</v>
      </c>
      <c r="AA471" s="156">
        <v>1</v>
      </c>
      <c r="AB471" s="173">
        <v>118.01</v>
      </c>
      <c r="AD471" s="147">
        <v>124.839</v>
      </c>
      <c r="AG471" s="2" t="s">
        <v>36</v>
      </c>
      <c r="AH471" s="162">
        <v>1E-4</v>
      </c>
      <c r="AI471" s="162">
        <v>1.3558335233391301E-2</v>
      </c>
      <c r="AJ471" s="162">
        <v>1.69223497199064E-3</v>
      </c>
    </row>
    <row r="472" spans="1:36">
      <c r="A472" s="2">
        <v>969</v>
      </c>
      <c r="B472" s="2">
        <v>969</v>
      </c>
      <c r="C472" s="2" t="s">
        <v>2136</v>
      </c>
      <c r="D472" s="2" t="s">
        <v>2137</v>
      </c>
      <c r="E472" s="4" t="s">
        <v>1359</v>
      </c>
      <c r="F472" s="2" t="s">
        <v>2451</v>
      </c>
      <c r="G472" s="2" t="s">
        <v>2452</v>
      </c>
      <c r="H472" s="2" t="s">
        <v>346</v>
      </c>
      <c r="I472" s="2" t="s">
        <v>993</v>
      </c>
      <c r="J472" s="2" t="s">
        <v>30</v>
      </c>
      <c r="K472" s="2" t="s">
        <v>30</v>
      </c>
      <c r="L472" s="2" t="s">
        <v>352</v>
      </c>
      <c r="M472" s="2" t="s">
        <v>41</v>
      </c>
      <c r="N472" s="2" t="s">
        <v>490</v>
      </c>
      <c r="O472" s="2" t="s">
        <v>138</v>
      </c>
      <c r="P472" s="2" t="s">
        <v>2076</v>
      </c>
      <c r="Q472" s="2" t="s">
        <v>194</v>
      </c>
      <c r="R472" s="2" t="s">
        <v>432</v>
      </c>
      <c r="S472" s="2" t="s">
        <v>34</v>
      </c>
      <c r="T472" s="147">
        <v>2.7320000000000002</v>
      </c>
      <c r="U472" s="2" t="s">
        <v>2453</v>
      </c>
      <c r="V472" s="160">
        <v>3.2500000000000001E-2</v>
      </c>
      <c r="W472" s="162">
        <v>5.0630000000000001E-2</v>
      </c>
      <c r="X472" s="4" t="s">
        <v>438</v>
      </c>
      <c r="Y472" s="4" t="s">
        <v>138</v>
      </c>
      <c r="Z472" s="147">
        <v>30053.1</v>
      </c>
      <c r="AA472" s="156">
        <v>1</v>
      </c>
      <c r="AB472" s="173">
        <v>96.2</v>
      </c>
      <c r="AD472" s="147">
        <v>28.911000000000001</v>
      </c>
      <c r="AG472" s="2" t="s">
        <v>36</v>
      </c>
      <c r="AH472" s="162">
        <v>1.25E-4</v>
      </c>
      <c r="AI472" s="162">
        <v>3.1399431172161999E-3</v>
      </c>
      <c r="AJ472" s="162">
        <v>3.9190073571336999E-4</v>
      </c>
    </row>
    <row r="473" spans="1:36">
      <c r="A473" s="2">
        <v>969</v>
      </c>
      <c r="B473" s="2">
        <v>969</v>
      </c>
      <c r="C473" s="2" t="s">
        <v>2136</v>
      </c>
      <c r="D473" s="2" t="s">
        <v>2137</v>
      </c>
      <c r="E473" s="4" t="s">
        <v>1359</v>
      </c>
      <c r="F473" s="2" t="s">
        <v>2141</v>
      </c>
      <c r="G473" s="2" t="s">
        <v>2142</v>
      </c>
      <c r="H473" s="2" t="s">
        <v>346</v>
      </c>
      <c r="I473" s="2" t="s">
        <v>196</v>
      </c>
      <c r="J473" s="2" t="s">
        <v>30</v>
      </c>
      <c r="K473" s="2" t="s">
        <v>30</v>
      </c>
      <c r="L473" s="2" t="s">
        <v>352</v>
      </c>
      <c r="M473" s="2" t="s">
        <v>41</v>
      </c>
      <c r="N473" s="2" t="s">
        <v>490</v>
      </c>
      <c r="O473" s="2" t="s">
        <v>138</v>
      </c>
      <c r="P473" s="2" t="s">
        <v>2076</v>
      </c>
      <c r="Q473" s="2" t="s">
        <v>194</v>
      </c>
      <c r="R473" s="2" t="s">
        <v>432</v>
      </c>
      <c r="S473" s="2" t="s">
        <v>34</v>
      </c>
      <c r="T473" s="147">
        <v>4.4539999999999997</v>
      </c>
      <c r="U473" s="2" t="s">
        <v>2143</v>
      </c>
      <c r="V473" s="160">
        <v>1.54E-2</v>
      </c>
      <c r="W473" s="162">
        <v>3.0810000000000001E-2</v>
      </c>
      <c r="X473" s="4" t="s">
        <v>438</v>
      </c>
      <c r="Y473" s="4" t="s">
        <v>138</v>
      </c>
      <c r="Z473" s="147">
        <v>109000</v>
      </c>
      <c r="AA473" s="156">
        <v>1</v>
      </c>
      <c r="AB473" s="173">
        <v>106.78</v>
      </c>
      <c r="AD473" s="147">
        <v>116.39</v>
      </c>
      <c r="AG473" s="2" t="s">
        <v>36</v>
      </c>
      <c r="AH473" s="162">
        <v>1.83E-4</v>
      </c>
      <c r="AI473" s="162">
        <v>1.26407792303748E-2</v>
      </c>
      <c r="AJ473" s="162">
        <v>1.57771351118175E-3</v>
      </c>
    </row>
    <row r="474" spans="1:36">
      <c r="A474" s="2">
        <v>969</v>
      </c>
      <c r="B474" s="2">
        <v>969</v>
      </c>
      <c r="C474" s="2" t="s">
        <v>2136</v>
      </c>
      <c r="D474" s="2" t="s">
        <v>2137</v>
      </c>
      <c r="E474" s="4" t="s">
        <v>1359</v>
      </c>
      <c r="F474" s="2" t="s">
        <v>2144</v>
      </c>
      <c r="G474" s="2" t="s">
        <v>2145</v>
      </c>
      <c r="H474" s="2" t="s">
        <v>346</v>
      </c>
      <c r="I474" s="2" t="s">
        <v>196</v>
      </c>
      <c r="J474" s="2" t="s">
        <v>30</v>
      </c>
      <c r="K474" s="2" t="s">
        <v>30</v>
      </c>
      <c r="L474" s="2" t="s">
        <v>352</v>
      </c>
      <c r="M474" s="2" t="s">
        <v>31</v>
      </c>
      <c r="N474" s="2" t="s">
        <v>490</v>
      </c>
      <c r="O474" s="2" t="s">
        <v>138</v>
      </c>
      <c r="P474" s="2" t="s">
        <v>2076</v>
      </c>
      <c r="Q474" s="2" t="s">
        <v>194</v>
      </c>
      <c r="R474" s="2" t="s">
        <v>432</v>
      </c>
      <c r="S474" s="2" t="s">
        <v>34</v>
      </c>
      <c r="T474" s="147">
        <v>6.5960000000000001</v>
      </c>
      <c r="U474" s="2" t="s">
        <v>2146</v>
      </c>
      <c r="V474" s="160">
        <v>4.02E-2</v>
      </c>
      <c r="W474" s="162">
        <v>3.245E-2</v>
      </c>
      <c r="X474" s="4" t="s">
        <v>438</v>
      </c>
      <c r="Y474" s="4" t="s">
        <v>138</v>
      </c>
      <c r="Z474" s="147">
        <v>72000</v>
      </c>
      <c r="AA474" s="156">
        <v>1</v>
      </c>
      <c r="AB474" s="173">
        <v>108.93</v>
      </c>
      <c r="AD474" s="147">
        <v>78.430000000000007</v>
      </c>
      <c r="AG474" s="2" t="s">
        <v>36</v>
      </c>
      <c r="AH474" s="162">
        <v>8.8999999999999995E-5</v>
      </c>
      <c r="AI474" s="162">
        <v>8.5179960059059995E-3</v>
      </c>
      <c r="AJ474" s="162">
        <v>1.06314311339426E-3</v>
      </c>
    </row>
    <row r="475" spans="1:36">
      <c r="A475" s="2">
        <v>969</v>
      </c>
      <c r="B475" s="2">
        <v>969</v>
      </c>
      <c r="C475" s="2" t="s">
        <v>2095</v>
      </c>
      <c r="D475" s="2" t="s">
        <v>2096</v>
      </c>
      <c r="E475" s="4" t="s">
        <v>1359</v>
      </c>
      <c r="F475" s="2" t="s">
        <v>2147</v>
      </c>
      <c r="G475" s="2" t="s">
        <v>2148</v>
      </c>
      <c r="H475" s="2" t="s">
        <v>346</v>
      </c>
      <c r="I475" s="2" t="s">
        <v>196</v>
      </c>
      <c r="J475" s="2" t="s">
        <v>30</v>
      </c>
      <c r="K475" s="2" t="s">
        <v>30</v>
      </c>
      <c r="L475" s="2" t="s">
        <v>352</v>
      </c>
      <c r="M475" s="2" t="s">
        <v>31</v>
      </c>
      <c r="N475" s="2" t="s">
        <v>489</v>
      </c>
      <c r="O475" s="2" t="s">
        <v>138</v>
      </c>
      <c r="P475" s="2" t="s">
        <v>2093</v>
      </c>
      <c r="Q475" s="2" t="s">
        <v>194</v>
      </c>
      <c r="R475" s="2" t="s">
        <v>432</v>
      </c>
      <c r="S475" s="2" t="s">
        <v>34</v>
      </c>
      <c r="T475" s="147">
        <v>7.21</v>
      </c>
      <c r="U475" s="2" t="s">
        <v>2149</v>
      </c>
      <c r="V475" s="160">
        <v>3.5999999999999997E-2</v>
      </c>
      <c r="W475" s="162">
        <v>3.048E-2</v>
      </c>
      <c r="X475" s="4" t="s">
        <v>438</v>
      </c>
      <c r="Y475" s="4" t="s">
        <v>138</v>
      </c>
      <c r="Z475" s="147">
        <v>70000</v>
      </c>
      <c r="AA475" s="156">
        <v>1</v>
      </c>
      <c r="AB475" s="173">
        <v>106.32</v>
      </c>
      <c r="AD475" s="147">
        <v>74.424000000000007</v>
      </c>
      <c r="AG475" s="2" t="s">
        <v>36</v>
      </c>
      <c r="AH475" s="162">
        <v>9.6000000000000002E-5</v>
      </c>
      <c r="AI475" s="162">
        <v>8.0829601928806005E-3</v>
      </c>
      <c r="AJ475" s="162">
        <v>1.0088456790708399E-3</v>
      </c>
    </row>
    <row r="476" spans="1:36">
      <c r="A476" s="2">
        <v>969</v>
      </c>
      <c r="B476" s="2">
        <v>969</v>
      </c>
      <c r="C476" s="2" t="s">
        <v>2150</v>
      </c>
      <c r="D476" s="2" t="s">
        <v>2151</v>
      </c>
      <c r="E476" s="4" t="s">
        <v>1359</v>
      </c>
      <c r="F476" s="2" t="s">
        <v>2152</v>
      </c>
      <c r="G476" s="2" t="s">
        <v>2153</v>
      </c>
      <c r="H476" s="2" t="s">
        <v>346</v>
      </c>
      <c r="I476" s="2" t="s">
        <v>196</v>
      </c>
      <c r="J476" s="2" t="s">
        <v>30</v>
      </c>
      <c r="K476" s="2" t="s">
        <v>30</v>
      </c>
      <c r="L476" s="2" t="s">
        <v>352</v>
      </c>
      <c r="M476" s="2" t="s">
        <v>41</v>
      </c>
      <c r="N476" s="2" t="s">
        <v>489</v>
      </c>
      <c r="O476" s="2" t="s">
        <v>138</v>
      </c>
      <c r="P476" s="2" t="s">
        <v>2134</v>
      </c>
      <c r="Q476" s="2" t="s">
        <v>194</v>
      </c>
      <c r="R476" s="2" t="s">
        <v>432</v>
      </c>
      <c r="S476" s="2" t="s">
        <v>34</v>
      </c>
      <c r="T476" s="147">
        <v>5.5640000000000001</v>
      </c>
      <c r="U476" s="2" t="s">
        <v>2154</v>
      </c>
      <c r="V476" s="160">
        <v>3.6799999999999999E-2</v>
      </c>
      <c r="W476" s="162">
        <v>3.3189999999999997E-2</v>
      </c>
      <c r="X476" s="4" t="s">
        <v>438</v>
      </c>
      <c r="Y476" s="4" t="s">
        <v>138</v>
      </c>
      <c r="Z476" s="147">
        <v>89000</v>
      </c>
      <c r="AA476" s="156">
        <v>1</v>
      </c>
      <c r="AB476" s="173">
        <v>107.29</v>
      </c>
      <c r="AD476" s="147">
        <v>95.488</v>
      </c>
      <c r="AG476" s="2" t="s">
        <v>36</v>
      </c>
      <c r="AH476" s="162">
        <v>2.0100000000000001E-4</v>
      </c>
      <c r="AI476" s="162">
        <v>1.03706668708186E-2</v>
      </c>
      <c r="AJ476" s="162">
        <v>1.29437758099113E-3</v>
      </c>
    </row>
    <row r="477" spans="1:36">
      <c r="A477" s="2">
        <v>969</v>
      </c>
      <c r="B477" s="2">
        <v>969</v>
      </c>
      <c r="C477" s="2" t="s">
        <v>2150</v>
      </c>
      <c r="D477" s="2" t="s">
        <v>2151</v>
      </c>
      <c r="E477" s="4" t="s">
        <v>1359</v>
      </c>
      <c r="F477" s="2" t="s">
        <v>2155</v>
      </c>
      <c r="G477" s="2" t="s">
        <v>2156</v>
      </c>
      <c r="H477" s="2" t="s">
        <v>346</v>
      </c>
      <c r="I477" s="2" t="s">
        <v>196</v>
      </c>
      <c r="J477" s="2" t="s">
        <v>30</v>
      </c>
      <c r="K477" s="2" t="s">
        <v>30</v>
      </c>
      <c r="L477" s="2" t="s">
        <v>352</v>
      </c>
      <c r="M477" s="2" t="s">
        <v>41</v>
      </c>
      <c r="N477" s="2" t="s">
        <v>489</v>
      </c>
      <c r="O477" s="2" t="s">
        <v>138</v>
      </c>
      <c r="P477" s="2" t="s">
        <v>2134</v>
      </c>
      <c r="Q477" s="2" t="s">
        <v>194</v>
      </c>
      <c r="R477" s="2" t="s">
        <v>432</v>
      </c>
      <c r="S477" s="2" t="s">
        <v>34</v>
      </c>
      <c r="T477" s="147">
        <v>1.2290000000000001</v>
      </c>
      <c r="U477" s="2" t="s">
        <v>2157</v>
      </c>
      <c r="V477" s="160">
        <v>3.4599999999999999E-2</v>
      </c>
      <c r="W477" s="162">
        <v>3.2050000000000002E-2</v>
      </c>
      <c r="X477" s="4" t="s">
        <v>438</v>
      </c>
      <c r="Y477" s="4" t="s">
        <v>138</v>
      </c>
      <c r="Z477" s="147">
        <v>0.28000000000000003</v>
      </c>
      <c r="AA477" s="156">
        <v>1</v>
      </c>
      <c r="AB477" s="173">
        <v>118.48</v>
      </c>
      <c r="AD477" s="147">
        <v>0</v>
      </c>
      <c r="AG477" s="2" t="s">
        <v>36</v>
      </c>
      <c r="AH477" s="162">
        <v>0</v>
      </c>
      <c r="AI477" s="162">
        <v>3.6029688624999697E-8</v>
      </c>
      <c r="AJ477" s="162">
        <v>4.4969163301848408E-9</v>
      </c>
    </row>
    <row r="478" spans="1:36">
      <c r="A478" s="2">
        <v>969</v>
      </c>
      <c r="B478" s="2">
        <v>969</v>
      </c>
      <c r="C478" s="2" t="s">
        <v>1754</v>
      </c>
      <c r="D478" s="2" t="s">
        <v>1755</v>
      </c>
      <c r="E478" s="4" t="s">
        <v>1359</v>
      </c>
      <c r="F478" s="2" t="s">
        <v>2158</v>
      </c>
      <c r="G478" s="2" t="s">
        <v>2159</v>
      </c>
      <c r="H478" s="2" t="s">
        <v>346</v>
      </c>
      <c r="I478" s="2" t="s">
        <v>993</v>
      </c>
      <c r="J478" s="2" t="s">
        <v>30</v>
      </c>
      <c r="K478" s="2" t="s">
        <v>30</v>
      </c>
      <c r="L478" s="2" t="s">
        <v>352</v>
      </c>
      <c r="M478" s="2" t="s">
        <v>41</v>
      </c>
      <c r="N478" s="2" t="s">
        <v>465</v>
      </c>
      <c r="O478" s="2" t="s">
        <v>138</v>
      </c>
      <c r="P478" s="2" t="s">
        <v>2076</v>
      </c>
      <c r="Q478" s="2" t="s">
        <v>194</v>
      </c>
      <c r="R478" s="2" t="s">
        <v>432</v>
      </c>
      <c r="S478" s="2" t="s">
        <v>34</v>
      </c>
      <c r="T478" s="147">
        <v>1.9950000000000001</v>
      </c>
      <c r="U478" s="2" t="s">
        <v>2160</v>
      </c>
      <c r="V478" s="160">
        <v>2.7E-2</v>
      </c>
      <c r="W478" s="162">
        <v>5.1560000000000002E-2</v>
      </c>
      <c r="X478" s="4" t="s">
        <v>438</v>
      </c>
      <c r="Y478" s="4" t="s">
        <v>138</v>
      </c>
      <c r="Z478" s="147">
        <v>97500</v>
      </c>
      <c r="AA478" s="156">
        <v>1</v>
      </c>
      <c r="AB478" s="173">
        <v>96.02</v>
      </c>
      <c r="AD478" s="147">
        <v>93.62</v>
      </c>
      <c r="AG478" s="2" t="s">
        <v>36</v>
      </c>
      <c r="AH478" s="162">
        <v>1.7100000000000001E-4</v>
      </c>
      <c r="AI478" s="162">
        <v>1.0167724010767799E-2</v>
      </c>
      <c r="AJ478" s="162">
        <v>1.26904799596598E-3</v>
      </c>
    </row>
    <row r="479" spans="1:36">
      <c r="A479" s="2">
        <v>969</v>
      </c>
      <c r="B479" s="2">
        <v>969</v>
      </c>
      <c r="C479" s="2" t="s">
        <v>2161</v>
      </c>
      <c r="D479" s="2" t="s">
        <v>2162</v>
      </c>
      <c r="E479" s="4" t="s">
        <v>1359</v>
      </c>
      <c r="F479" s="2" t="s">
        <v>2163</v>
      </c>
      <c r="G479" s="2" t="s">
        <v>2164</v>
      </c>
      <c r="H479" s="2" t="s">
        <v>346</v>
      </c>
      <c r="I479" s="2" t="s">
        <v>993</v>
      </c>
      <c r="J479" s="2" t="s">
        <v>30</v>
      </c>
      <c r="K479" s="2" t="s">
        <v>30</v>
      </c>
      <c r="L479" s="2" t="s">
        <v>352</v>
      </c>
      <c r="M479" s="2" t="s">
        <v>31</v>
      </c>
      <c r="N479" s="2" t="s">
        <v>510</v>
      </c>
      <c r="O479" s="2" t="s">
        <v>138</v>
      </c>
      <c r="P479" s="2" t="s">
        <v>2067</v>
      </c>
      <c r="Q479" s="2" t="s">
        <v>440</v>
      </c>
      <c r="R479" s="2" t="s">
        <v>432</v>
      </c>
      <c r="S479" s="2" t="s">
        <v>34</v>
      </c>
      <c r="T479" s="147">
        <v>3.9729999999999999</v>
      </c>
      <c r="U479" s="2" t="s">
        <v>2165</v>
      </c>
      <c r="V479" s="160">
        <v>5.5E-2</v>
      </c>
      <c r="W479" s="162">
        <v>4.6519999999999999E-2</v>
      </c>
      <c r="X479" s="4" t="s">
        <v>438</v>
      </c>
      <c r="Y479" s="4" t="s">
        <v>138</v>
      </c>
      <c r="Z479" s="147">
        <v>167105.32999999999</v>
      </c>
      <c r="AA479" s="156">
        <v>1</v>
      </c>
      <c r="AB479" s="173">
        <v>104.02</v>
      </c>
      <c r="AD479" s="147">
        <v>173.82300000000001</v>
      </c>
      <c r="AG479" s="2" t="s">
        <v>36</v>
      </c>
      <c r="AH479" s="162">
        <v>1.66E-4</v>
      </c>
      <c r="AI479" s="162">
        <v>1.8878373921995401E-2</v>
      </c>
      <c r="AJ479" s="162">
        <v>2.3562365154122201E-3</v>
      </c>
    </row>
    <row r="480" spans="1:36">
      <c r="A480" s="2">
        <v>969</v>
      </c>
      <c r="B480" s="2">
        <v>969</v>
      </c>
      <c r="C480" s="2" t="s">
        <v>1762</v>
      </c>
      <c r="D480" s="2" t="s">
        <v>1763</v>
      </c>
      <c r="E480" s="4" t="s">
        <v>1359</v>
      </c>
      <c r="F480" s="2" t="s">
        <v>2166</v>
      </c>
      <c r="G480" s="2" t="s">
        <v>2167</v>
      </c>
      <c r="H480" s="2" t="s">
        <v>346</v>
      </c>
      <c r="I480" s="2" t="s">
        <v>196</v>
      </c>
      <c r="J480" s="2" t="s">
        <v>30</v>
      </c>
      <c r="K480" s="2" t="s">
        <v>30</v>
      </c>
      <c r="L480" s="2" t="s">
        <v>352</v>
      </c>
      <c r="M480" s="2" t="s">
        <v>41</v>
      </c>
      <c r="N480" s="2" t="s">
        <v>489</v>
      </c>
      <c r="O480" s="2" t="s">
        <v>138</v>
      </c>
      <c r="P480" s="2" t="s">
        <v>2168</v>
      </c>
      <c r="Q480" s="2" t="s">
        <v>440</v>
      </c>
      <c r="R480" s="2" t="s">
        <v>432</v>
      </c>
      <c r="S480" s="2" t="s">
        <v>34</v>
      </c>
      <c r="T480" s="147">
        <v>3.7509999999999999</v>
      </c>
      <c r="U480" s="2" t="s">
        <v>2169</v>
      </c>
      <c r="V480" s="160">
        <v>1.17E-2</v>
      </c>
      <c r="W480" s="162">
        <v>2.811E-2</v>
      </c>
      <c r="X480" s="4" t="s">
        <v>438</v>
      </c>
      <c r="Y480" s="4" t="s">
        <v>138</v>
      </c>
      <c r="Z480" s="147">
        <v>120553.13</v>
      </c>
      <c r="AA480" s="156">
        <v>1</v>
      </c>
      <c r="AB480" s="173">
        <v>110.06</v>
      </c>
      <c r="AD480" s="147">
        <v>132.68100000000001</v>
      </c>
      <c r="AG480" s="2" t="s">
        <v>36</v>
      </c>
      <c r="AH480" s="162">
        <v>1.75E-4</v>
      </c>
      <c r="AI480" s="162">
        <v>1.4410048125596899E-2</v>
      </c>
      <c r="AJ480" s="162">
        <v>1.7985384611340601E-3</v>
      </c>
    </row>
    <row r="481" spans="1:36">
      <c r="A481" s="2">
        <v>969</v>
      </c>
      <c r="B481" s="2">
        <v>969</v>
      </c>
      <c r="C481" s="2" t="s">
        <v>1762</v>
      </c>
      <c r="D481" s="2" t="s">
        <v>1763</v>
      </c>
      <c r="E481" s="4" t="s">
        <v>1359</v>
      </c>
      <c r="F481" s="2" t="s">
        <v>2170</v>
      </c>
      <c r="G481" s="2" t="s">
        <v>2171</v>
      </c>
      <c r="H481" s="2" t="s">
        <v>346</v>
      </c>
      <c r="I481" s="2" t="s">
        <v>196</v>
      </c>
      <c r="J481" s="2" t="s">
        <v>30</v>
      </c>
      <c r="K481" s="2" t="s">
        <v>30</v>
      </c>
      <c r="L481" s="2" t="s">
        <v>352</v>
      </c>
      <c r="M481" s="2" t="s">
        <v>41</v>
      </c>
      <c r="N481" s="2" t="s">
        <v>489</v>
      </c>
      <c r="O481" s="2" t="s">
        <v>138</v>
      </c>
      <c r="P481" s="2" t="s">
        <v>2168</v>
      </c>
      <c r="Q481" s="2" t="s">
        <v>440</v>
      </c>
      <c r="R481" s="2" t="s">
        <v>432</v>
      </c>
      <c r="S481" s="2" t="s">
        <v>34</v>
      </c>
      <c r="T481" s="147">
        <v>3.7639999999999998</v>
      </c>
      <c r="U481" s="2" t="s">
        <v>2143</v>
      </c>
      <c r="V481" s="160">
        <v>1.3299999999999999E-2</v>
      </c>
      <c r="W481" s="162">
        <v>2.8490000000000001E-2</v>
      </c>
      <c r="X481" s="4" t="s">
        <v>438</v>
      </c>
      <c r="Y481" s="4" t="s">
        <v>138</v>
      </c>
      <c r="Z481" s="147">
        <v>63000</v>
      </c>
      <c r="AA481" s="156">
        <v>1</v>
      </c>
      <c r="AB481" s="173">
        <v>110.9</v>
      </c>
      <c r="AD481" s="147">
        <v>69.867000000000004</v>
      </c>
      <c r="AG481" s="2" t="s">
        <v>36</v>
      </c>
      <c r="AH481" s="162">
        <v>5.5999999999999999E-5</v>
      </c>
      <c r="AI481" s="162">
        <v>7.5880385332149402E-3</v>
      </c>
      <c r="AJ481" s="162">
        <v>9.4707380763789004E-4</v>
      </c>
    </row>
    <row r="482" spans="1:36">
      <c r="A482" s="2">
        <v>969</v>
      </c>
      <c r="B482" s="2">
        <v>969</v>
      </c>
      <c r="C482" s="2" t="s">
        <v>1762</v>
      </c>
      <c r="D482" s="2" t="s">
        <v>1763</v>
      </c>
      <c r="E482" s="4" t="s">
        <v>1359</v>
      </c>
      <c r="F482" s="2" t="s">
        <v>2172</v>
      </c>
      <c r="G482" s="2" t="s">
        <v>2173</v>
      </c>
      <c r="H482" s="2" t="s">
        <v>346</v>
      </c>
      <c r="I482" s="2" t="s">
        <v>196</v>
      </c>
      <c r="J482" s="2" t="s">
        <v>30</v>
      </c>
      <c r="K482" s="2" t="s">
        <v>30</v>
      </c>
      <c r="L482" s="2" t="s">
        <v>352</v>
      </c>
      <c r="M482" s="2" t="s">
        <v>41</v>
      </c>
      <c r="N482" s="2" t="s">
        <v>489</v>
      </c>
      <c r="O482" s="2" t="s">
        <v>138</v>
      </c>
      <c r="P482" s="2" t="s">
        <v>1370</v>
      </c>
      <c r="Q482" s="2" t="s">
        <v>194</v>
      </c>
      <c r="R482" s="2" t="s">
        <v>432</v>
      </c>
      <c r="S482" s="2" t="s">
        <v>34</v>
      </c>
      <c r="T482" s="147">
        <v>4.93</v>
      </c>
      <c r="U482" s="2" t="s">
        <v>2174</v>
      </c>
      <c r="V482" s="160">
        <v>1.8700000000000001E-2</v>
      </c>
      <c r="W482" s="162">
        <v>2.9700000000000001E-2</v>
      </c>
      <c r="X482" s="4" t="s">
        <v>438</v>
      </c>
      <c r="Y482" s="4" t="s">
        <v>138</v>
      </c>
      <c r="Z482" s="147">
        <v>95454.55</v>
      </c>
      <c r="AA482" s="156">
        <v>1</v>
      </c>
      <c r="AB482" s="173">
        <v>106.87</v>
      </c>
      <c r="AD482" s="147">
        <v>102.012</v>
      </c>
      <c r="AG482" s="2" t="s">
        <v>36</v>
      </c>
      <c r="AH482" s="162">
        <v>9.7999999999999997E-5</v>
      </c>
      <c r="AI482" s="162">
        <v>1.10792375968053E-2</v>
      </c>
      <c r="AJ482" s="162">
        <v>1.38281529417664E-3</v>
      </c>
    </row>
    <row r="483" spans="1:36">
      <c r="A483" s="2">
        <v>969</v>
      </c>
      <c r="B483" s="2">
        <v>969</v>
      </c>
      <c r="C483" s="2" t="s">
        <v>1754</v>
      </c>
      <c r="D483" s="2" t="s">
        <v>1755</v>
      </c>
      <c r="E483" s="4" t="s">
        <v>1359</v>
      </c>
      <c r="F483" s="2" t="s">
        <v>2175</v>
      </c>
      <c r="G483" s="2" t="s">
        <v>2176</v>
      </c>
      <c r="H483" s="2" t="s">
        <v>346</v>
      </c>
      <c r="I483" s="2" t="s">
        <v>993</v>
      </c>
      <c r="J483" s="2" t="s">
        <v>30</v>
      </c>
      <c r="K483" s="2" t="s">
        <v>30</v>
      </c>
      <c r="L483" s="2" t="s">
        <v>352</v>
      </c>
      <c r="M483" s="2" t="s">
        <v>41</v>
      </c>
      <c r="N483" s="2" t="s">
        <v>465</v>
      </c>
      <c r="O483" s="2" t="s">
        <v>138</v>
      </c>
      <c r="P483" s="2" t="s">
        <v>2076</v>
      </c>
      <c r="Q483" s="2" t="s">
        <v>194</v>
      </c>
      <c r="R483" s="2" t="s">
        <v>432</v>
      </c>
      <c r="S483" s="2" t="s">
        <v>34</v>
      </c>
      <c r="T483" s="147">
        <v>4.024</v>
      </c>
      <c r="U483" s="2" t="s">
        <v>2177</v>
      </c>
      <c r="V483" s="160">
        <v>5.7500000000000002E-2</v>
      </c>
      <c r="W483" s="162">
        <v>5.16E-2</v>
      </c>
      <c r="X483" s="4" t="s">
        <v>438</v>
      </c>
      <c r="Y483" s="4" t="s">
        <v>138</v>
      </c>
      <c r="Z483" s="147">
        <v>70828</v>
      </c>
      <c r="AA483" s="156">
        <v>1</v>
      </c>
      <c r="AB483" s="173">
        <v>104.15</v>
      </c>
      <c r="AD483" s="147">
        <v>73.766999999999996</v>
      </c>
      <c r="AG483" s="2" t="s">
        <v>36</v>
      </c>
      <c r="AH483" s="162">
        <v>1.35E-4</v>
      </c>
      <c r="AI483" s="162">
        <v>8.0116447729202001E-3</v>
      </c>
      <c r="AJ483" s="162">
        <v>9.9994470077064399E-4</v>
      </c>
    </row>
    <row r="484" spans="1:36">
      <c r="A484" s="2">
        <v>969</v>
      </c>
      <c r="B484" s="2">
        <v>969</v>
      </c>
      <c r="C484" s="2" t="s">
        <v>2178</v>
      </c>
      <c r="D484" s="2" t="s">
        <v>2179</v>
      </c>
      <c r="E484" s="4" t="s">
        <v>1359</v>
      </c>
      <c r="F484" s="2" t="s">
        <v>2180</v>
      </c>
      <c r="G484" s="2" t="s">
        <v>2181</v>
      </c>
      <c r="H484" s="2" t="s">
        <v>346</v>
      </c>
      <c r="I484" s="2" t="s">
        <v>993</v>
      </c>
      <c r="J484" s="2" t="s">
        <v>30</v>
      </c>
      <c r="K484" s="2" t="s">
        <v>30</v>
      </c>
      <c r="L484" s="2" t="s">
        <v>352</v>
      </c>
      <c r="M484" s="2" t="s">
        <v>41</v>
      </c>
      <c r="N484" s="2" t="s">
        <v>489</v>
      </c>
      <c r="O484" s="2" t="s">
        <v>138</v>
      </c>
      <c r="P484" s="2" t="s">
        <v>2093</v>
      </c>
      <c r="Q484" s="2" t="s">
        <v>194</v>
      </c>
      <c r="R484" s="2" t="s">
        <v>432</v>
      </c>
      <c r="S484" s="2" t="s">
        <v>34</v>
      </c>
      <c r="T484" s="147">
        <v>4.8040000000000003</v>
      </c>
      <c r="U484" s="2" t="s">
        <v>2182</v>
      </c>
      <c r="V484" s="160">
        <v>2.5499999999999998E-2</v>
      </c>
      <c r="W484" s="162">
        <v>4.9270000000000001E-2</v>
      </c>
      <c r="X484" s="4" t="s">
        <v>438</v>
      </c>
      <c r="Y484" s="4" t="s">
        <v>138</v>
      </c>
      <c r="Z484" s="147">
        <v>84229.15</v>
      </c>
      <c r="AA484" s="156">
        <v>1</v>
      </c>
      <c r="AB484" s="173">
        <v>89.51</v>
      </c>
      <c r="AD484" s="147">
        <v>75.394000000000005</v>
      </c>
      <c r="AG484" s="2" t="s">
        <v>36</v>
      </c>
      <c r="AH484" s="162">
        <v>3.0000000000000001E-5</v>
      </c>
      <c r="AI484" s="162">
        <v>8.1882559071153604E-3</v>
      </c>
      <c r="AJ484" s="162">
        <v>1.0219877858974899E-3</v>
      </c>
    </row>
    <row r="485" spans="1:36">
      <c r="A485" s="2">
        <v>969</v>
      </c>
      <c r="B485" s="2">
        <v>969</v>
      </c>
      <c r="C485" s="2" t="s">
        <v>2178</v>
      </c>
      <c r="D485" s="2" t="s">
        <v>2179</v>
      </c>
      <c r="E485" s="4" t="s">
        <v>1359</v>
      </c>
      <c r="F485" s="2" t="s">
        <v>2186</v>
      </c>
      <c r="G485" s="2" t="s">
        <v>2187</v>
      </c>
      <c r="H485" s="2" t="s">
        <v>346</v>
      </c>
      <c r="I485" s="2" t="s">
        <v>196</v>
      </c>
      <c r="J485" s="2" t="s">
        <v>30</v>
      </c>
      <c r="K485" s="2" t="s">
        <v>30</v>
      </c>
      <c r="L485" s="2" t="s">
        <v>352</v>
      </c>
      <c r="M485" s="2" t="s">
        <v>41</v>
      </c>
      <c r="N485" s="2" t="s">
        <v>489</v>
      </c>
      <c r="O485" s="2" t="s">
        <v>138</v>
      </c>
      <c r="P485" s="2" t="s">
        <v>2093</v>
      </c>
      <c r="Q485" s="2" t="s">
        <v>194</v>
      </c>
      <c r="R485" s="2" t="s">
        <v>432</v>
      </c>
      <c r="S485" s="2" t="s">
        <v>34</v>
      </c>
      <c r="T485" s="147">
        <v>4.45</v>
      </c>
      <c r="U485" s="2" t="s">
        <v>2188</v>
      </c>
      <c r="V485" s="160">
        <v>5.8999999999999999E-3</v>
      </c>
      <c r="W485" s="162">
        <v>2.8729999999999999E-2</v>
      </c>
      <c r="X485" s="4" t="s">
        <v>438</v>
      </c>
      <c r="Y485" s="4" t="s">
        <v>138</v>
      </c>
      <c r="Z485" s="147">
        <v>112131</v>
      </c>
      <c r="AA485" s="156">
        <v>1</v>
      </c>
      <c r="AB485" s="173">
        <v>102.74</v>
      </c>
      <c r="AD485" s="147">
        <v>115.203</v>
      </c>
      <c r="AG485" s="2" t="s">
        <v>36</v>
      </c>
      <c r="AH485" s="162">
        <v>8.0000000000000007E-5</v>
      </c>
      <c r="AI485" s="162">
        <v>1.2511883405959399E-2</v>
      </c>
      <c r="AJ485" s="162">
        <v>1.56162584126767E-3</v>
      </c>
    </row>
    <row r="486" spans="1:36">
      <c r="A486" s="2">
        <v>969</v>
      </c>
      <c r="B486" s="2">
        <v>969</v>
      </c>
      <c r="C486" s="2" t="s">
        <v>2178</v>
      </c>
      <c r="D486" s="2" t="s">
        <v>2179</v>
      </c>
      <c r="E486" s="4" t="s">
        <v>1359</v>
      </c>
      <c r="F486" s="2" t="s">
        <v>2189</v>
      </c>
      <c r="G486" s="2" t="s">
        <v>2190</v>
      </c>
      <c r="H486" s="2" t="s">
        <v>346</v>
      </c>
      <c r="I486" s="2" t="s">
        <v>196</v>
      </c>
      <c r="J486" s="2" t="s">
        <v>30</v>
      </c>
      <c r="K486" s="2" t="s">
        <v>30</v>
      </c>
      <c r="L486" s="2" t="s">
        <v>352</v>
      </c>
      <c r="M486" s="2" t="s">
        <v>31</v>
      </c>
      <c r="N486" s="2" t="s">
        <v>489</v>
      </c>
      <c r="O486" s="2" t="s">
        <v>138</v>
      </c>
      <c r="P486" s="2" t="s">
        <v>2093</v>
      </c>
      <c r="Q486" s="2" t="s">
        <v>194</v>
      </c>
      <c r="R486" s="2" t="s">
        <v>432</v>
      </c>
      <c r="S486" s="2" t="s">
        <v>34</v>
      </c>
      <c r="T486" s="147">
        <v>3.0670000000000002</v>
      </c>
      <c r="U486" s="2" t="s">
        <v>83</v>
      </c>
      <c r="V486" s="160">
        <v>3.3399999999999999E-2</v>
      </c>
      <c r="W486" s="162">
        <v>2.9409999999999999E-2</v>
      </c>
      <c r="X486" s="4" t="s">
        <v>438</v>
      </c>
      <c r="Y486" s="4" t="s">
        <v>138</v>
      </c>
      <c r="Z486" s="147">
        <v>116297</v>
      </c>
      <c r="AA486" s="156">
        <v>1</v>
      </c>
      <c r="AB486" s="173">
        <v>105.28</v>
      </c>
      <c r="AD486" s="147">
        <v>122.437</v>
      </c>
      <c r="AG486" s="2" t="s">
        <v>36</v>
      </c>
      <c r="AH486" s="162">
        <v>1.08E-4</v>
      </c>
      <c r="AI486" s="162">
        <v>1.32975557600955E-2</v>
      </c>
      <c r="AJ486" s="162">
        <v>1.65968671757061E-3</v>
      </c>
    </row>
    <row r="487" spans="1:36">
      <c r="A487" s="2">
        <v>969</v>
      </c>
      <c r="B487" s="2">
        <v>969</v>
      </c>
      <c r="C487" s="2" t="s">
        <v>2178</v>
      </c>
      <c r="D487" s="2" t="s">
        <v>2179</v>
      </c>
      <c r="E487" s="4" t="s">
        <v>1359</v>
      </c>
      <c r="F487" s="2" t="s">
        <v>2191</v>
      </c>
      <c r="G487" s="2" t="s">
        <v>2192</v>
      </c>
      <c r="H487" s="2" t="s">
        <v>346</v>
      </c>
      <c r="I487" s="2" t="s">
        <v>196</v>
      </c>
      <c r="J487" s="2" t="s">
        <v>30</v>
      </c>
      <c r="K487" s="2" t="s">
        <v>30</v>
      </c>
      <c r="L487" s="2" t="s">
        <v>352</v>
      </c>
      <c r="M487" s="2" t="s">
        <v>41</v>
      </c>
      <c r="N487" s="2" t="s">
        <v>489</v>
      </c>
      <c r="O487" s="2" t="s">
        <v>138</v>
      </c>
      <c r="P487" s="2" t="s">
        <v>2093</v>
      </c>
      <c r="Q487" s="2" t="s">
        <v>194</v>
      </c>
      <c r="R487" s="2" t="s">
        <v>432</v>
      </c>
      <c r="S487" s="2" t="s">
        <v>34</v>
      </c>
      <c r="T487" s="147">
        <v>0.73399999999999999</v>
      </c>
      <c r="U487" s="2" t="s">
        <v>2193</v>
      </c>
      <c r="V487" s="160">
        <v>4.7500000000000001E-2</v>
      </c>
      <c r="W487" s="162">
        <v>2.971E-2</v>
      </c>
      <c r="X487" s="4" t="s">
        <v>438</v>
      </c>
      <c r="Y487" s="4" t="s">
        <v>138</v>
      </c>
      <c r="Z487" s="147">
        <v>35823.24</v>
      </c>
      <c r="AA487" s="156">
        <v>1</v>
      </c>
      <c r="AB487" s="173">
        <v>145.6</v>
      </c>
      <c r="AD487" s="147">
        <v>52.158999999999999</v>
      </c>
      <c r="AG487" s="2" t="s">
        <v>36</v>
      </c>
      <c r="AH487" s="162">
        <v>7.4999999999999993E-5</v>
      </c>
      <c r="AI487" s="162">
        <v>5.6647881079008302E-3</v>
      </c>
      <c r="AJ487" s="162">
        <v>7.0703020541178197E-4</v>
      </c>
    </row>
    <row r="488" spans="1:36">
      <c r="A488" s="2">
        <v>969</v>
      </c>
      <c r="B488" s="2">
        <v>969</v>
      </c>
      <c r="C488" s="2" t="s">
        <v>2194</v>
      </c>
      <c r="D488" s="2" t="s">
        <v>2195</v>
      </c>
      <c r="E488" s="4" t="s">
        <v>1359</v>
      </c>
      <c r="F488" s="2" t="s">
        <v>2196</v>
      </c>
      <c r="G488" s="2" t="s">
        <v>2197</v>
      </c>
      <c r="H488" s="2" t="s">
        <v>346</v>
      </c>
      <c r="I488" s="2" t="s">
        <v>196</v>
      </c>
      <c r="J488" s="2" t="s">
        <v>30</v>
      </c>
      <c r="K488" s="2" t="s">
        <v>30</v>
      </c>
      <c r="L488" s="2" t="s">
        <v>352</v>
      </c>
      <c r="M488" s="2" t="s">
        <v>41</v>
      </c>
      <c r="N488" s="2" t="s">
        <v>473</v>
      </c>
      <c r="O488" s="2" t="s">
        <v>138</v>
      </c>
      <c r="P488" s="2" t="s">
        <v>193</v>
      </c>
      <c r="Q488" s="2" t="s">
        <v>194</v>
      </c>
      <c r="R488" s="2" t="s">
        <v>432</v>
      </c>
      <c r="S488" s="2" t="s">
        <v>34</v>
      </c>
      <c r="T488" s="147">
        <v>4.8920000000000003</v>
      </c>
      <c r="U488" s="2" t="s">
        <v>2198</v>
      </c>
      <c r="V488" s="160">
        <v>2.47E-2</v>
      </c>
      <c r="W488" s="162">
        <v>2.63E-2</v>
      </c>
      <c r="X488" s="4" t="s">
        <v>438</v>
      </c>
      <c r="Y488" s="4" t="s">
        <v>138</v>
      </c>
      <c r="Z488" s="147">
        <v>159172.65</v>
      </c>
      <c r="AA488" s="156">
        <v>1</v>
      </c>
      <c r="AB488" s="173">
        <v>103.16</v>
      </c>
      <c r="AD488" s="147">
        <v>164.203</v>
      </c>
      <c r="AG488" s="2" t="s">
        <v>36</v>
      </c>
      <c r="AH488" s="162">
        <v>6.0999999999999999E-5</v>
      </c>
      <c r="AI488" s="162">
        <v>1.78335257103578E-2</v>
      </c>
      <c r="AJ488" s="162">
        <v>2.22582753424169E-3</v>
      </c>
    </row>
    <row r="489" spans="1:36">
      <c r="A489" s="2">
        <v>969</v>
      </c>
      <c r="B489" s="2">
        <v>969</v>
      </c>
      <c r="C489" s="2" t="s">
        <v>2194</v>
      </c>
      <c r="D489" s="2" t="s">
        <v>2195</v>
      </c>
      <c r="E489" s="4" t="s">
        <v>1359</v>
      </c>
      <c r="F489" s="2" t="s">
        <v>2423</v>
      </c>
      <c r="G489" s="2" t="s">
        <v>2424</v>
      </c>
      <c r="H489" s="2" t="s">
        <v>346</v>
      </c>
      <c r="I489" s="2" t="s">
        <v>196</v>
      </c>
      <c r="J489" s="2" t="s">
        <v>30</v>
      </c>
      <c r="K489" s="2" t="s">
        <v>30</v>
      </c>
      <c r="L489" s="2" t="s">
        <v>352</v>
      </c>
      <c r="M489" s="2" t="s">
        <v>31</v>
      </c>
      <c r="N489" s="2" t="s">
        <v>473</v>
      </c>
      <c r="O489" s="2" t="s">
        <v>138</v>
      </c>
      <c r="P489" s="2" t="s">
        <v>193</v>
      </c>
      <c r="Q489" s="2" t="s">
        <v>194</v>
      </c>
      <c r="R489" s="2" t="s">
        <v>432</v>
      </c>
      <c r="S489" s="2" t="s">
        <v>34</v>
      </c>
      <c r="T489" s="147">
        <v>4.8159999999999998</v>
      </c>
      <c r="U489" s="2" t="s">
        <v>2198</v>
      </c>
      <c r="V489" s="160">
        <v>2.4E-2</v>
      </c>
      <c r="W489" s="162">
        <v>2.605E-2</v>
      </c>
      <c r="X489" s="4" t="s">
        <v>438</v>
      </c>
      <c r="Y489" s="4" t="s">
        <v>138</v>
      </c>
      <c r="Z489" s="147">
        <v>100000</v>
      </c>
      <c r="AA489" s="156">
        <v>1</v>
      </c>
      <c r="AB489" s="173">
        <v>101.7</v>
      </c>
      <c r="AD489" s="147">
        <v>101.7</v>
      </c>
      <c r="AG489" s="2" t="s">
        <v>36</v>
      </c>
      <c r="AH489" s="162">
        <v>4.5000000000000003E-5</v>
      </c>
      <c r="AI489" s="162">
        <v>1.10453220952375E-2</v>
      </c>
      <c r="AJ489" s="162">
        <v>1.3785822525194101E-3</v>
      </c>
    </row>
    <row r="490" spans="1:36">
      <c r="A490" s="2">
        <v>969</v>
      </c>
      <c r="B490" s="2">
        <v>969</v>
      </c>
      <c r="C490" s="2" t="s">
        <v>2194</v>
      </c>
      <c r="D490" s="2" t="s">
        <v>2195</v>
      </c>
      <c r="E490" s="4" t="s">
        <v>1359</v>
      </c>
      <c r="F490" s="2" t="s">
        <v>2205</v>
      </c>
      <c r="G490" s="2" t="s">
        <v>2206</v>
      </c>
      <c r="H490" s="2" t="s">
        <v>346</v>
      </c>
      <c r="I490" s="2" t="s">
        <v>196</v>
      </c>
      <c r="J490" s="2" t="s">
        <v>30</v>
      </c>
      <c r="K490" s="2" t="s">
        <v>30</v>
      </c>
      <c r="L490" s="2" t="s">
        <v>352</v>
      </c>
      <c r="M490" s="2" t="s">
        <v>41</v>
      </c>
      <c r="N490" s="2" t="s">
        <v>473</v>
      </c>
      <c r="O490" s="2" t="s">
        <v>138</v>
      </c>
      <c r="P490" s="2" t="s">
        <v>1370</v>
      </c>
      <c r="Q490" s="2" t="s">
        <v>194</v>
      </c>
      <c r="R490" s="2" t="s">
        <v>432</v>
      </c>
      <c r="S490" s="2" t="s">
        <v>34</v>
      </c>
      <c r="T490" s="147">
        <v>3.2370000000000001</v>
      </c>
      <c r="U490" s="2" t="s">
        <v>2207</v>
      </c>
      <c r="V490" s="160">
        <v>3.1699999999999999E-2</v>
      </c>
      <c r="W490" s="162">
        <v>2.827E-2</v>
      </c>
      <c r="X490" s="4" t="s">
        <v>438</v>
      </c>
      <c r="Y490" s="4" t="s">
        <v>138</v>
      </c>
      <c r="Z490" s="147">
        <v>100000</v>
      </c>
      <c r="AA490" s="156">
        <v>1</v>
      </c>
      <c r="AB490" s="173">
        <v>111.86</v>
      </c>
      <c r="AD490" s="147">
        <v>111.86</v>
      </c>
      <c r="AG490" s="2" t="s">
        <v>36</v>
      </c>
      <c r="AH490" s="162">
        <v>1.18E-4</v>
      </c>
      <c r="AI490" s="162">
        <v>1.21487682357254E-2</v>
      </c>
      <c r="AJ490" s="162">
        <v>1.5163049239608701E-3</v>
      </c>
    </row>
    <row r="491" spans="1:36">
      <c r="A491" s="2">
        <v>969</v>
      </c>
      <c r="B491" s="2">
        <v>969</v>
      </c>
      <c r="C491" s="2" t="s">
        <v>2208</v>
      </c>
      <c r="D491" s="2" t="s">
        <v>2209</v>
      </c>
      <c r="E491" s="4" t="s">
        <v>1359</v>
      </c>
      <c r="F491" s="2" t="s">
        <v>2210</v>
      </c>
      <c r="G491" s="2" t="s">
        <v>2211</v>
      </c>
      <c r="H491" s="2" t="s">
        <v>346</v>
      </c>
      <c r="I491" s="2" t="s">
        <v>196</v>
      </c>
      <c r="J491" s="2" t="s">
        <v>30</v>
      </c>
      <c r="K491" s="2" t="s">
        <v>30</v>
      </c>
      <c r="L491" s="2" t="s">
        <v>352</v>
      </c>
      <c r="M491" s="2" t="s">
        <v>41</v>
      </c>
      <c r="N491" s="2" t="s">
        <v>465</v>
      </c>
      <c r="O491" s="2" t="s">
        <v>138</v>
      </c>
      <c r="P491" s="2" t="s">
        <v>2117</v>
      </c>
      <c r="Q491" s="2" t="s">
        <v>440</v>
      </c>
      <c r="R491" s="2" t="s">
        <v>432</v>
      </c>
      <c r="S491" s="2" t="s">
        <v>34</v>
      </c>
      <c r="T491" s="147">
        <v>3.21</v>
      </c>
      <c r="U491" s="2" t="s">
        <v>2212</v>
      </c>
      <c r="V491" s="160">
        <v>1.7999999999999999E-2</v>
      </c>
      <c r="W491" s="162">
        <v>3.0980000000000001E-2</v>
      </c>
      <c r="X491" s="4" t="s">
        <v>438</v>
      </c>
      <c r="Y491" s="4" t="s">
        <v>138</v>
      </c>
      <c r="Z491" s="147">
        <v>48924.74</v>
      </c>
      <c r="AA491" s="156">
        <v>1</v>
      </c>
      <c r="AB491" s="173">
        <v>112.88</v>
      </c>
      <c r="AD491" s="147">
        <v>55.225999999999999</v>
      </c>
      <c r="AG491" s="2" t="s">
        <v>36</v>
      </c>
      <c r="AH491" s="162">
        <v>5.5000000000000002E-5</v>
      </c>
      <c r="AI491" s="162">
        <v>5.9979516306393997E-3</v>
      </c>
      <c r="AJ491" s="162">
        <v>7.4861281528716803E-4</v>
      </c>
    </row>
    <row r="492" spans="1:36">
      <c r="A492" s="2">
        <v>969</v>
      </c>
      <c r="B492" s="2">
        <v>969</v>
      </c>
      <c r="C492" s="2" t="s">
        <v>2208</v>
      </c>
      <c r="D492" s="2" t="s">
        <v>2209</v>
      </c>
      <c r="E492" s="4" t="s">
        <v>1359</v>
      </c>
      <c r="F492" s="2" t="s">
        <v>2213</v>
      </c>
      <c r="G492" s="2" t="s">
        <v>2214</v>
      </c>
      <c r="H492" s="2" t="s">
        <v>346</v>
      </c>
      <c r="I492" s="2" t="s">
        <v>196</v>
      </c>
      <c r="J492" s="2" t="s">
        <v>30</v>
      </c>
      <c r="K492" s="2" t="s">
        <v>30</v>
      </c>
      <c r="L492" s="2" t="s">
        <v>352</v>
      </c>
      <c r="M492" s="2" t="s">
        <v>41</v>
      </c>
      <c r="N492" s="2" t="s">
        <v>465</v>
      </c>
      <c r="O492" s="2" t="s">
        <v>138</v>
      </c>
      <c r="P492" s="2" t="s">
        <v>2215</v>
      </c>
      <c r="Q492" s="2" t="s">
        <v>194</v>
      </c>
      <c r="R492" s="2" t="s">
        <v>432</v>
      </c>
      <c r="S492" s="2" t="s">
        <v>34</v>
      </c>
      <c r="T492" s="147">
        <v>5.5620000000000003</v>
      </c>
      <c r="U492" s="2" t="s">
        <v>2216</v>
      </c>
      <c r="V492" s="160">
        <v>3.3000000000000002E-2</v>
      </c>
      <c r="W492" s="162">
        <v>3.3020000000000001E-2</v>
      </c>
      <c r="X492" s="4" t="s">
        <v>438</v>
      </c>
      <c r="Y492" s="4" t="s">
        <v>138</v>
      </c>
      <c r="Z492" s="147">
        <v>155307.70000000001</v>
      </c>
      <c r="AA492" s="156">
        <v>1</v>
      </c>
      <c r="AB492" s="173">
        <v>109.3</v>
      </c>
      <c r="AD492" s="147">
        <v>169.751</v>
      </c>
      <c r="AG492" s="2" t="s">
        <v>36</v>
      </c>
      <c r="AH492" s="162">
        <v>1.3100000000000001E-4</v>
      </c>
      <c r="AI492" s="162">
        <v>1.84361648221728E-2</v>
      </c>
      <c r="AJ492" s="162">
        <v>2.3010437730311899E-3</v>
      </c>
    </row>
    <row r="493" spans="1:36">
      <c r="A493" s="2">
        <v>969</v>
      </c>
      <c r="B493" s="2">
        <v>969</v>
      </c>
      <c r="C493" s="2" t="s">
        <v>2217</v>
      </c>
      <c r="D493" s="2" t="s">
        <v>2218</v>
      </c>
      <c r="E493" s="4" t="s">
        <v>1359</v>
      </c>
      <c r="F493" s="2" t="s">
        <v>2219</v>
      </c>
      <c r="G493" s="2" t="s">
        <v>2220</v>
      </c>
      <c r="H493" s="2" t="s">
        <v>346</v>
      </c>
      <c r="I493" s="2" t="s">
        <v>196</v>
      </c>
      <c r="J493" s="2" t="s">
        <v>30</v>
      </c>
      <c r="K493" s="2" t="s">
        <v>30</v>
      </c>
      <c r="L493" s="2" t="s">
        <v>352</v>
      </c>
      <c r="M493" s="2" t="s">
        <v>41</v>
      </c>
      <c r="N493" s="2" t="s">
        <v>489</v>
      </c>
      <c r="O493" s="2" t="s">
        <v>138</v>
      </c>
      <c r="P493" s="2" t="s">
        <v>2215</v>
      </c>
      <c r="Q493" s="2" t="s">
        <v>194</v>
      </c>
      <c r="R493" s="2" t="s">
        <v>432</v>
      </c>
      <c r="S493" s="2" t="s">
        <v>34</v>
      </c>
      <c r="T493" s="147">
        <v>1.93</v>
      </c>
      <c r="U493" s="2" t="s">
        <v>2085</v>
      </c>
      <c r="V493" s="160">
        <v>3.6499999999999998E-2</v>
      </c>
      <c r="W493" s="162">
        <v>3.0720000000000001E-2</v>
      </c>
      <c r="X493" s="4" t="s">
        <v>438</v>
      </c>
      <c r="Y493" s="4" t="s">
        <v>138</v>
      </c>
      <c r="Z493" s="147">
        <v>64000</v>
      </c>
      <c r="AA493" s="156">
        <v>1</v>
      </c>
      <c r="AB493" s="173">
        <v>109.91</v>
      </c>
      <c r="AD493" s="147">
        <v>70.341999999999999</v>
      </c>
      <c r="AG493" s="2" t="s">
        <v>36</v>
      </c>
      <c r="AH493" s="162">
        <v>2.4499999999999999E-4</v>
      </c>
      <c r="AI493" s="162">
        <v>7.6396702551822498E-3</v>
      </c>
      <c r="AJ493" s="162">
        <v>9.5351803578781801E-4</v>
      </c>
    </row>
    <row r="494" spans="1:36">
      <c r="A494" s="2">
        <v>969</v>
      </c>
      <c r="B494" s="2">
        <v>969</v>
      </c>
      <c r="C494" s="2" t="s">
        <v>2217</v>
      </c>
      <c r="D494" s="2" t="s">
        <v>2218</v>
      </c>
      <c r="E494" s="4" t="s">
        <v>1359</v>
      </c>
      <c r="F494" s="2" t="s">
        <v>2221</v>
      </c>
      <c r="G494" s="2" t="s">
        <v>2222</v>
      </c>
      <c r="H494" s="2" t="s">
        <v>346</v>
      </c>
      <c r="I494" s="2" t="s">
        <v>196</v>
      </c>
      <c r="J494" s="2" t="s">
        <v>30</v>
      </c>
      <c r="K494" s="2" t="s">
        <v>30</v>
      </c>
      <c r="L494" s="2" t="s">
        <v>352</v>
      </c>
      <c r="M494" s="2" t="s">
        <v>41</v>
      </c>
      <c r="N494" s="2" t="s">
        <v>489</v>
      </c>
      <c r="O494" s="2" t="s">
        <v>138</v>
      </c>
      <c r="P494" s="2" t="s">
        <v>2134</v>
      </c>
      <c r="Q494" s="2" t="s">
        <v>194</v>
      </c>
      <c r="R494" s="2" t="s">
        <v>432</v>
      </c>
      <c r="S494" s="2" t="s">
        <v>34</v>
      </c>
      <c r="T494" s="147">
        <v>2.2509999999999999</v>
      </c>
      <c r="U494" s="2" t="s">
        <v>2223</v>
      </c>
      <c r="V494" s="160">
        <v>1.7999999999999999E-2</v>
      </c>
      <c r="W494" s="162">
        <v>2.801E-2</v>
      </c>
      <c r="X494" s="4" t="s">
        <v>438</v>
      </c>
      <c r="Y494" s="4" t="s">
        <v>138</v>
      </c>
      <c r="Z494" s="147">
        <v>56714.12</v>
      </c>
      <c r="AA494" s="156">
        <v>1</v>
      </c>
      <c r="AB494" s="173">
        <v>115.55</v>
      </c>
      <c r="AD494" s="147">
        <v>65.533000000000001</v>
      </c>
      <c r="AG494" s="2" t="s">
        <v>36</v>
      </c>
      <c r="AH494" s="162">
        <v>7.7000000000000001E-5</v>
      </c>
      <c r="AI494" s="162">
        <v>7.1173542048698002E-3</v>
      </c>
      <c r="AJ494" s="162">
        <v>8.8832703176293295E-4</v>
      </c>
    </row>
    <row r="495" spans="1:36">
      <c r="A495" s="2">
        <v>969</v>
      </c>
      <c r="B495" s="2">
        <v>969</v>
      </c>
      <c r="C495" s="2" t="s">
        <v>2224</v>
      </c>
      <c r="D495" s="2" t="s">
        <v>2225</v>
      </c>
      <c r="E495" s="4" t="s">
        <v>1359</v>
      </c>
      <c r="F495" s="2" t="s">
        <v>2425</v>
      </c>
      <c r="G495" s="2" t="s">
        <v>2426</v>
      </c>
      <c r="H495" s="2" t="s">
        <v>346</v>
      </c>
      <c r="I495" s="2" t="s">
        <v>993</v>
      </c>
      <c r="J495" s="2" t="s">
        <v>30</v>
      </c>
      <c r="K495" s="2" t="s">
        <v>30</v>
      </c>
      <c r="L495" s="2" t="s">
        <v>352</v>
      </c>
      <c r="M495" s="2" t="s">
        <v>41</v>
      </c>
      <c r="N495" s="2" t="s">
        <v>470</v>
      </c>
      <c r="O495" s="2" t="s">
        <v>138</v>
      </c>
      <c r="P495" s="2" t="s">
        <v>1370</v>
      </c>
      <c r="Q495" s="2" t="s">
        <v>194</v>
      </c>
      <c r="R495" s="2" t="s">
        <v>432</v>
      </c>
      <c r="S495" s="2" t="s">
        <v>34</v>
      </c>
      <c r="T495" s="147">
        <v>5.9130000000000003</v>
      </c>
      <c r="U495" s="2" t="s">
        <v>2427</v>
      </c>
      <c r="V495" s="160">
        <v>3.0499999999999999E-2</v>
      </c>
      <c r="W495" s="162">
        <v>4.6960000000000002E-2</v>
      </c>
      <c r="X495" s="4" t="s">
        <v>438</v>
      </c>
      <c r="Y495" s="4" t="s">
        <v>138</v>
      </c>
      <c r="Z495" s="147">
        <v>73032</v>
      </c>
      <c r="AA495" s="156">
        <v>1</v>
      </c>
      <c r="AB495" s="173">
        <v>91.15</v>
      </c>
      <c r="AD495" s="147">
        <v>66.569000000000003</v>
      </c>
      <c r="AG495" s="2" t="s">
        <v>36</v>
      </c>
      <c r="AH495" s="162">
        <v>1.07E-4</v>
      </c>
      <c r="AI495" s="162">
        <v>7.2298169076787603E-3</v>
      </c>
      <c r="AJ495" s="162">
        <v>9.0236366055709502E-4</v>
      </c>
    </row>
    <row r="496" spans="1:36">
      <c r="A496" s="2">
        <v>969</v>
      </c>
      <c r="B496" s="2">
        <v>969</v>
      </c>
      <c r="C496" s="2" t="s">
        <v>2224</v>
      </c>
      <c r="D496" s="2" t="s">
        <v>2225</v>
      </c>
      <c r="E496" s="4" t="s">
        <v>1359</v>
      </c>
      <c r="F496" s="2" t="s">
        <v>2226</v>
      </c>
      <c r="G496" s="2" t="s">
        <v>2227</v>
      </c>
      <c r="H496" s="2" t="s">
        <v>346</v>
      </c>
      <c r="I496" s="2" t="s">
        <v>993</v>
      </c>
      <c r="J496" s="2" t="s">
        <v>30</v>
      </c>
      <c r="K496" s="2" t="s">
        <v>30</v>
      </c>
      <c r="L496" s="2" t="s">
        <v>352</v>
      </c>
      <c r="M496" s="2" t="s">
        <v>41</v>
      </c>
      <c r="N496" s="2" t="s">
        <v>470</v>
      </c>
      <c r="O496" s="2" t="s">
        <v>138</v>
      </c>
      <c r="P496" s="2" t="s">
        <v>2076</v>
      </c>
      <c r="Q496" s="2" t="s">
        <v>194</v>
      </c>
      <c r="R496" s="2" t="s">
        <v>432</v>
      </c>
      <c r="S496" s="2" t="s">
        <v>34</v>
      </c>
      <c r="T496" s="147">
        <v>7.6970000000000001</v>
      </c>
      <c r="U496" s="2" t="s">
        <v>2228</v>
      </c>
      <c r="V496" s="160">
        <v>5.8500000000000003E-2</v>
      </c>
      <c r="W496" s="162">
        <v>5.3460000000000001E-2</v>
      </c>
      <c r="X496" s="4" t="s">
        <v>438</v>
      </c>
      <c r="Y496" s="4" t="s">
        <v>138</v>
      </c>
      <c r="Z496" s="147">
        <v>90000</v>
      </c>
      <c r="AA496" s="156">
        <v>1</v>
      </c>
      <c r="AB496" s="173">
        <v>105.43</v>
      </c>
      <c r="AD496" s="147">
        <v>94.887</v>
      </c>
      <c r="AG496" s="2" t="s">
        <v>36</v>
      </c>
      <c r="AH496" s="162">
        <v>9.0000000000000006E-5</v>
      </c>
      <c r="AI496" s="162">
        <v>1.0305383261069801E-2</v>
      </c>
      <c r="AJ496" s="162">
        <v>1.28622944144355E-3</v>
      </c>
    </row>
    <row r="497" spans="1:36">
      <c r="A497" s="2">
        <v>969</v>
      </c>
      <c r="B497" s="2">
        <v>969</v>
      </c>
      <c r="C497" s="2" t="s">
        <v>2229</v>
      </c>
      <c r="D497" s="2" t="s">
        <v>2230</v>
      </c>
      <c r="E497" s="4" t="s">
        <v>1359</v>
      </c>
      <c r="F497" s="2" t="s">
        <v>2231</v>
      </c>
      <c r="G497" s="2" t="s">
        <v>2232</v>
      </c>
      <c r="H497" s="2" t="s">
        <v>346</v>
      </c>
      <c r="I497" s="2" t="s">
        <v>196</v>
      </c>
      <c r="J497" s="2" t="s">
        <v>30</v>
      </c>
      <c r="K497" s="2" t="s">
        <v>30</v>
      </c>
      <c r="L497" s="2" t="s">
        <v>352</v>
      </c>
      <c r="M497" s="2" t="s">
        <v>41</v>
      </c>
      <c r="N497" s="2" t="s">
        <v>489</v>
      </c>
      <c r="O497" s="2" t="s">
        <v>138</v>
      </c>
      <c r="P497" s="2" t="s">
        <v>2067</v>
      </c>
      <c r="Q497" s="2" t="s">
        <v>440</v>
      </c>
      <c r="R497" s="2" t="s">
        <v>432</v>
      </c>
      <c r="S497" s="2" t="s">
        <v>34</v>
      </c>
      <c r="T497" s="147">
        <v>5.1120000000000001</v>
      </c>
      <c r="U497" s="2" t="s">
        <v>2233</v>
      </c>
      <c r="V497" s="160">
        <v>3.1800000000000002E-2</v>
      </c>
      <c r="W497" s="162">
        <v>3.049E-2</v>
      </c>
      <c r="X497" s="4" t="s">
        <v>438</v>
      </c>
      <c r="Y497" s="4" t="s">
        <v>138</v>
      </c>
      <c r="Z497" s="147">
        <v>78000</v>
      </c>
      <c r="AA497" s="156">
        <v>1</v>
      </c>
      <c r="AB497" s="173">
        <v>102.65</v>
      </c>
      <c r="AD497" s="147">
        <v>80.066999999999993</v>
      </c>
      <c r="AG497" s="2" t="s">
        <v>36</v>
      </c>
      <c r="AH497" s="162">
        <v>3.5E-4</v>
      </c>
      <c r="AI497" s="162">
        <v>8.6958289498464299E-3</v>
      </c>
      <c r="AJ497" s="162">
        <v>1.0853386943212499E-3</v>
      </c>
    </row>
    <row r="498" spans="1:36">
      <c r="A498" s="2">
        <v>969</v>
      </c>
      <c r="B498" s="2">
        <v>969</v>
      </c>
      <c r="C498" s="2" t="s">
        <v>2234</v>
      </c>
      <c r="D498" s="2" t="s">
        <v>2235</v>
      </c>
      <c r="E498" s="4" t="s">
        <v>1359</v>
      </c>
      <c r="F498" s="2" t="s">
        <v>2239</v>
      </c>
      <c r="G498" s="2" t="s">
        <v>2240</v>
      </c>
      <c r="H498" s="2" t="s">
        <v>346</v>
      </c>
      <c r="I498" s="2" t="s">
        <v>196</v>
      </c>
      <c r="J498" s="2" t="s">
        <v>30</v>
      </c>
      <c r="K498" s="2" t="s">
        <v>30</v>
      </c>
      <c r="L498" s="2" t="s">
        <v>352</v>
      </c>
      <c r="M498" s="2" t="s">
        <v>41</v>
      </c>
      <c r="N498" s="2" t="s">
        <v>465</v>
      </c>
      <c r="O498" s="2" t="s">
        <v>138</v>
      </c>
      <c r="P498" s="2" t="s">
        <v>193</v>
      </c>
      <c r="Q498" s="2" t="s">
        <v>194</v>
      </c>
      <c r="R498" s="2" t="s">
        <v>432</v>
      </c>
      <c r="S498" s="2" t="s">
        <v>34</v>
      </c>
      <c r="T498" s="147">
        <v>7.1369999999999996</v>
      </c>
      <c r="U498" s="2" t="s">
        <v>2241</v>
      </c>
      <c r="V498" s="160">
        <v>0.03</v>
      </c>
      <c r="W498" s="162">
        <v>2.597E-2</v>
      </c>
      <c r="X498" s="4" t="s">
        <v>438</v>
      </c>
      <c r="Y498" s="4" t="s">
        <v>138</v>
      </c>
      <c r="Z498" s="147">
        <v>185000</v>
      </c>
      <c r="AA498" s="156">
        <v>1</v>
      </c>
      <c r="AB498" s="173">
        <v>109.5</v>
      </c>
      <c r="AD498" s="147">
        <v>202.57499999999999</v>
      </c>
      <c r="AG498" s="2" t="s">
        <v>36</v>
      </c>
      <c r="AH498" s="162">
        <v>4.5000000000000003E-5</v>
      </c>
      <c r="AI498" s="162">
        <v>2.2001043495012199E-2</v>
      </c>
      <c r="AJ498" s="162">
        <v>2.7459813156747201E-3</v>
      </c>
    </row>
    <row r="499" spans="1:36">
      <c r="A499" s="2">
        <v>969</v>
      </c>
      <c r="B499" s="2">
        <v>969</v>
      </c>
      <c r="C499" s="2" t="s">
        <v>2234</v>
      </c>
      <c r="D499" s="2" t="s">
        <v>2235</v>
      </c>
      <c r="E499" s="4" t="s">
        <v>1359</v>
      </c>
      <c r="F499" s="2" t="s">
        <v>2417</v>
      </c>
      <c r="G499" s="2" t="s">
        <v>2418</v>
      </c>
      <c r="H499" s="2" t="s">
        <v>346</v>
      </c>
      <c r="I499" s="2" t="s">
        <v>196</v>
      </c>
      <c r="J499" s="2" t="s">
        <v>30</v>
      </c>
      <c r="K499" s="2" t="s">
        <v>30</v>
      </c>
      <c r="L499" s="2" t="s">
        <v>352</v>
      </c>
      <c r="M499" s="2" t="s">
        <v>41</v>
      </c>
      <c r="N499" s="2" t="s">
        <v>465</v>
      </c>
      <c r="O499" s="2" t="s">
        <v>138</v>
      </c>
      <c r="P499" s="2" t="s">
        <v>193</v>
      </c>
      <c r="Q499" s="2" t="s">
        <v>194</v>
      </c>
      <c r="R499" s="2" t="s">
        <v>432</v>
      </c>
      <c r="S499" s="2" t="s">
        <v>34</v>
      </c>
      <c r="T499" s="147">
        <v>10.058999999999999</v>
      </c>
      <c r="U499" s="2" t="s">
        <v>2419</v>
      </c>
      <c r="V499" s="160">
        <v>3.2000000000000001E-2</v>
      </c>
      <c r="W499" s="162">
        <v>2.7959999999999999E-2</v>
      </c>
      <c r="X499" s="4" t="s">
        <v>438</v>
      </c>
      <c r="Y499" s="4" t="s">
        <v>138</v>
      </c>
      <c r="Z499" s="147">
        <v>185000</v>
      </c>
      <c r="AA499" s="156">
        <v>1</v>
      </c>
      <c r="AB499" s="173">
        <v>110.87</v>
      </c>
      <c r="AD499" s="147">
        <v>205.10900000000001</v>
      </c>
      <c r="AG499" s="2" t="s">
        <v>36</v>
      </c>
      <c r="AH499" s="162">
        <v>3.8000000000000002E-5</v>
      </c>
      <c r="AI499" s="162">
        <v>2.2276307692164401E-2</v>
      </c>
      <c r="AJ499" s="162">
        <v>2.7803374289393202E-3</v>
      </c>
    </row>
    <row r="500" spans="1:36">
      <c r="A500" s="2">
        <v>969</v>
      </c>
      <c r="B500" s="2">
        <v>969</v>
      </c>
      <c r="C500" s="2" t="s">
        <v>2234</v>
      </c>
      <c r="D500" s="2" t="s">
        <v>2235</v>
      </c>
      <c r="E500" s="4" t="s">
        <v>1359</v>
      </c>
      <c r="F500" s="2" t="s">
        <v>2242</v>
      </c>
      <c r="G500" s="2" t="s">
        <v>2243</v>
      </c>
      <c r="H500" s="2" t="s">
        <v>346</v>
      </c>
      <c r="I500" s="2" t="s">
        <v>196</v>
      </c>
      <c r="J500" s="2" t="s">
        <v>30</v>
      </c>
      <c r="K500" s="2" t="s">
        <v>30</v>
      </c>
      <c r="L500" s="2" t="s">
        <v>352</v>
      </c>
      <c r="M500" s="2" t="s">
        <v>31</v>
      </c>
      <c r="N500" s="2" t="s">
        <v>465</v>
      </c>
      <c r="O500" s="2" t="s">
        <v>138</v>
      </c>
      <c r="P500" s="2" t="s">
        <v>193</v>
      </c>
      <c r="Q500" s="2" t="s">
        <v>194</v>
      </c>
      <c r="R500" s="2" t="s">
        <v>432</v>
      </c>
      <c r="S500" s="2" t="s">
        <v>34</v>
      </c>
      <c r="T500" s="147">
        <v>7.8319999999999999</v>
      </c>
      <c r="U500" s="2" t="s">
        <v>2244</v>
      </c>
      <c r="V500" s="160">
        <v>2.9899999999999999E-2</v>
      </c>
      <c r="W500" s="162">
        <v>2.759E-2</v>
      </c>
      <c r="X500" s="4" t="s">
        <v>438</v>
      </c>
      <c r="Y500" s="4" t="s">
        <v>138</v>
      </c>
      <c r="Z500" s="147">
        <v>92282</v>
      </c>
      <c r="AA500" s="156">
        <v>1</v>
      </c>
      <c r="AB500" s="173">
        <v>103.17</v>
      </c>
      <c r="AD500" s="147">
        <v>95.206999999999994</v>
      </c>
      <c r="AG500" s="2" t="s">
        <v>36</v>
      </c>
      <c r="AH500" s="162">
        <v>2.3800000000000001E-4</v>
      </c>
      <c r="AI500" s="162">
        <v>1.0340174331402101E-2</v>
      </c>
      <c r="AJ500" s="162">
        <v>1.2905717640750399E-3</v>
      </c>
    </row>
    <row r="501" spans="1:36">
      <c r="A501" s="2">
        <v>969</v>
      </c>
      <c r="B501" s="2">
        <v>969</v>
      </c>
      <c r="C501" s="2" t="s">
        <v>2245</v>
      </c>
      <c r="D501" s="2" t="s">
        <v>2246</v>
      </c>
      <c r="E501" s="4" t="s">
        <v>1359</v>
      </c>
      <c r="F501" s="2" t="s">
        <v>2247</v>
      </c>
      <c r="G501" s="2" t="s">
        <v>2248</v>
      </c>
      <c r="H501" s="2" t="s">
        <v>346</v>
      </c>
      <c r="I501" s="2" t="s">
        <v>196</v>
      </c>
      <c r="J501" s="2" t="s">
        <v>30</v>
      </c>
      <c r="K501" s="2" t="s">
        <v>30</v>
      </c>
      <c r="L501" s="2" t="s">
        <v>352</v>
      </c>
      <c r="M501" s="2" t="s">
        <v>41</v>
      </c>
      <c r="N501" s="2" t="s">
        <v>473</v>
      </c>
      <c r="O501" s="2" t="s">
        <v>138</v>
      </c>
      <c r="P501" s="2" t="s">
        <v>1370</v>
      </c>
      <c r="Q501" s="2" t="s">
        <v>194</v>
      </c>
      <c r="R501" s="2" t="s">
        <v>432</v>
      </c>
      <c r="S501" s="2" t="s">
        <v>34</v>
      </c>
      <c r="T501" s="147">
        <v>3.8740000000000001</v>
      </c>
      <c r="U501" s="2" t="s">
        <v>2249</v>
      </c>
      <c r="V501" s="160">
        <v>2.5899999999999999E-2</v>
      </c>
      <c r="W501" s="162">
        <v>2.7470000000000001E-2</v>
      </c>
      <c r="X501" s="4" t="s">
        <v>438</v>
      </c>
      <c r="Y501" s="4" t="s">
        <v>138</v>
      </c>
      <c r="Z501" s="147">
        <v>93000</v>
      </c>
      <c r="AA501" s="156">
        <v>1</v>
      </c>
      <c r="AB501" s="173">
        <v>105.24</v>
      </c>
      <c r="AD501" s="147">
        <v>97.873000000000005</v>
      </c>
      <c r="AG501" s="2" t="s">
        <v>36</v>
      </c>
      <c r="AH501" s="162">
        <v>1.36E-4</v>
      </c>
      <c r="AI501" s="162">
        <v>1.0629705196574199E-2</v>
      </c>
      <c r="AJ501" s="162">
        <v>1.32670852032726E-3</v>
      </c>
    </row>
    <row r="502" spans="1:36">
      <c r="A502" s="2">
        <v>969</v>
      </c>
      <c r="B502" s="2">
        <v>969</v>
      </c>
      <c r="C502" s="2" t="s">
        <v>2250</v>
      </c>
      <c r="D502" s="2" t="s">
        <v>2251</v>
      </c>
      <c r="E502" s="4" t="s">
        <v>338</v>
      </c>
      <c r="F502" s="2" t="s">
        <v>2252</v>
      </c>
      <c r="G502" s="2" t="s">
        <v>2253</v>
      </c>
      <c r="H502" s="2" t="s">
        <v>346</v>
      </c>
      <c r="I502" s="2" t="s">
        <v>993</v>
      </c>
      <c r="J502" s="2" t="s">
        <v>30</v>
      </c>
      <c r="K502" s="2" t="s">
        <v>30</v>
      </c>
      <c r="L502" s="2" t="s">
        <v>352</v>
      </c>
      <c r="M502" s="2" t="s">
        <v>41</v>
      </c>
      <c r="N502" s="2" t="s">
        <v>479</v>
      </c>
      <c r="O502" s="2" t="s">
        <v>138</v>
      </c>
      <c r="P502" s="2" t="s">
        <v>2093</v>
      </c>
      <c r="Q502" s="2" t="s">
        <v>194</v>
      </c>
      <c r="R502" s="2" t="s">
        <v>432</v>
      </c>
      <c r="S502" s="2" t="s">
        <v>34</v>
      </c>
      <c r="T502" s="147">
        <v>2.93</v>
      </c>
      <c r="U502" s="2" t="s">
        <v>2254</v>
      </c>
      <c r="V502" s="160">
        <v>2.24E-2</v>
      </c>
      <c r="W502" s="162">
        <v>4.589E-2</v>
      </c>
      <c r="X502" s="4" t="s">
        <v>438</v>
      </c>
      <c r="Y502" s="4" t="s">
        <v>138</v>
      </c>
      <c r="Z502" s="147">
        <v>69745.440000000002</v>
      </c>
      <c r="AA502" s="156">
        <v>1</v>
      </c>
      <c r="AB502" s="173">
        <v>94.01</v>
      </c>
      <c r="AD502" s="147">
        <v>65.567999999999998</v>
      </c>
      <c r="AG502" s="2" t="s">
        <v>36</v>
      </c>
      <c r="AH502" s="162">
        <v>1.3100000000000001E-4</v>
      </c>
      <c r="AI502" s="162">
        <v>7.12110358496132E-3</v>
      </c>
      <c r="AJ502" s="162">
        <v>8.8879499718825497E-4</v>
      </c>
    </row>
    <row r="503" spans="1:36">
      <c r="A503" s="2">
        <v>969</v>
      </c>
      <c r="B503" s="2">
        <v>969</v>
      </c>
      <c r="C503" s="2" t="s">
        <v>1810</v>
      </c>
      <c r="D503" s="2" t="s">
        <v>1811</v>
      </c>
      <c r="E503" s="4" t="s">
        <v>1359</v>
      </c>
      <c r="F503" s="2" t="s">
        <v>2255</v>
      </c>
      <c r="G503" s="2" t="s">
        <v>2256</v>
      </c>
      <c r="H503" s="2" t="s">
        <v>346</v>
      </c>
      <c r="I503" s="2" t="s">
        <v>993</v>
      </c>
      <c r="J503" s="2" t="s">
        <v>30</v>
      </c>
      <c r="K503" s="2" t="s">
        <v>30</v>
      </c>
      <c r="L503" s="2" t="s">
        <v>352</v>
      </c>
      <c r="M503" s="2" t="s">
        <v>41</v>
      </c>
      <c r="N503" s="2" t="s">
        <v>470</v>
      </c>
      <c r="O503" s="2" t="s">
        <v>138</v>
      </c>
      <c r="P503" s="2" t="s">
        <v>1370</v>
      </c>
      <c r="Q503" s="2" t="s">
        <v>194</v>
      </c>
      <c r="R503" s="2" t="s">
        <v>432</v>
      </c>
      <c r="S503" s="2" t="s">
        <v>34</v>
      </c>
      <c r="T503" s="147">
        <v>4.694</v>
      </c>
      <c r="U503" s="2" t="s">
        <v>2257</v>
      </c>
      <c r="V503" s="160">
        <v>5.2499999999999998E-2</v>
      </c>
      <c r="W503" s="162">
        <v>4.6530000000000002E-2</v>
      </c>
      <c r="X503" s="4" t="s">
        <v>438</v>
      </c>
      <c r="Y503" s="4" t="s">
        <v>138</v>
      </c>
      <c r="Z503" s="147">
        <v>98000</v>
      </c>
      <c r="AA503" s="156">
        <v>1</v>
      </c>
      <c r="AB503" s="173">
        <v>103.89</v>
      </c>
      <c r="AD503" s="147">
        <v>101.812</v>
      </c>
      <c r="AG503" s="2" t="s">
        <v>36</v>
      </c>
      <c r="AH503" s="162">
        <v>1.9599999999999999E-4</v>
      </c>
      <c r="AI503" s="162">
        <v>1.10575077898205E-2</v>
      </c>
      <c r="AJ503" s="162">
        <v>1.3801031662729201E-3</v>
      </c>
    </row>
    <row r="504" spans="1:36">
      <c r="A504" s="2">
        <v>969</v>
      </c>
      <c r="B504" s="2">
        <v>969</v>
      </c>
      <c r="C504" s="2" t="s">
        <v>2258</v>
      </c>
      <c r="D504" s="2" t="s">
        <v>2259</v>
      </c>
      <c r="E504" s="4" t="s">
        <v>1359</v>
      </c>
      <c r="F504" s="2" t="s">
        <v>2260</v>
      </c>
      <c r="G504" s="2" t="s">
        <v>2261</v>
      </c>
      <c r="H504" s="2" t="s">
        <v>346</v>
      </c>
      <c r="I504" s="2" t="s">
        <v>993</v>
      </c>
      <c r="J504" s="2" t="s">
        <v>30</v>
      </c>
      <c r="K504" s="2" t="s">
        <v>30</v>
      </c>
      <c r="L504" s="2" t="s">
        <v>352</v>
      </c>
      <c r="M504" s="2" t="s">
        <v>31</v>
      </c>
      <c r="N504" s="2" t="s">
        <v>470</v>
      </c>
      <c r="O504" s="2" t="s">
        <v>138</v>
      </c>
      <c r="P504" s="2" t="s">
        <v>1370</v>
      </c>
      <c r="Q504" s="2" t="s">
        <v>194</v>
      </c>
      <c r="R504" s="2" t="s">
        <v>432</v>
      </c>
      <c r="S504" s="2" t="s">
        <v>34</v>
      </c>
      <c r="T504" s="147">
        <v>8.5109999999999992</v>
      </c>
      <c r="U504" s="2" t="s">
        <v>2262</v>
      </c>
      <c r="V504" s="160">
        <v>5.5100000000000003E-2</v>
      </c>
      <c r="W504" s="162">
        <v>5.1450000000000003E-2</v>
      </c>
      <c r="X504" s="4" t="s">
        <v>438</v>
      </c>
      <c r="Y504" s="4" t="s">
        <v>138</v>
      </c>
      <c r="Z504" s="147">
        <v>159630</v>
      </c>
      <c r="AA504" s="156">
        <v>1</v>
      </c>
      <c r="AB504" s="173">
        <v>104.59</v>
      </c>
      <c r="AD504" s="147">
        <v>166.95699999999999</v>
      </c>
      <c r="AG504" s="2" t="s">
        <v>36</v>
      </c>
      <c r="AH504" s="162">
        <v>3.19E-4</v>
      </c>
      <c r="AI504" s="162">
        <v>1.81326846492138E-2</v>
      </c>
      <c r="AJ504" s="162">
        <v>2.2631659839703099E-3</v>
      </c>
    </row>
    <row r="505" spans="1:36">
      <c r="A505" s="2">
        <v>969</v>
      </c>
      <c r="B505" s="2">
        <v>969</v>
      </c>
      <c r="C505" s="2" t="s">
        <v>2258</v>
      </c>
      <c r="D505" s="2" t="s">
        <v>2259</v>
      </c>
      <c r="E505" s="4" t="s">
        <v>1359</v>
      </c>
      <c r="F505" s="2" t="s">
        <v>2263</v>
      </c>
      <c r="G505" s="2" t="s">
        <v>2264</v>
      </c>
      <c r="H505" s="2" t="s">
        <v>346</v>
      </c>
      <c r="I505" s="2" t="s">
        <v>993</v>
      </c>
      <c r="J505" s="2" t="s">
        <v>30</v>
      </c>
      <c r="K505" s="2" t="s">
        <v>30</v>
      </c>
      <c r="L505" s="2" t="s">
        <v>352</v>
      </c>
      <c r="M505" s="2" t="s">
        <v>41</v>
      </c>
      <c r="N505" s="2" t="s">
        <v>504</v>
      </c>
      <c r="O505" s="2" t="s">
        <v>138</v>
      </c>
      <c r="P505" s="2" t="s">
        <v>1370</v>
      </c>
      <c r="Q505" s="2" t="s">
        <v>194</v>
      </c>
      <c r="R505" s="2" t="s">
        <v>432</v>
      </c>
      <c r="S505" s="2" t="s">
        <v>34</v>
      </c>
      <c r="T505" s="147">
        <v>7.202</v>
      </c>
      <c r="U505" s="2" t="s">
        <v>2265</v>
      </c>
      <c r="V505" s="160">
        <v>5.3100000000000001E-2</v>
      </c>
      <c r="W505" s="162">
        <v>4.9430000000000002E-2</v>
      </c>
      <c r="X505" s="4" t="s">
        <v>438</v>
      </c>
      <c r="Y505" s="4" t="s">
        <v>138</v>
      </c>
      <c r="Z505" s="147">
        <v>109850</v>
      </c>
      <c r="AA505" s="156">
        <v>1</v>
      </c>
      <c r="AB505" s="173">
        <v>105.3</v>
      </c>
      <c r="AD505" s="147">
        <v>115.672</v>
      </c>
      <c r="AG505" s="2" t="s">
        <v>36</v>
      </c>
      <c r="AH505" s="162">
        <v>8.6000000000000003E-5</v>
      </c>
      <c r="AI505" s="162">
        <v>1.25627831825607E-2</v>
      </c>
      <c r="AJ505" s="162">
        <v>1.56797871428257E-3</v>
      </c>
    </row>
    <row r="506" spans="1:36">
      <c r="A506" s="2">
        <v>969</v>
      </c>
      <c r="B506" s="2">
        <v>969</v>
      </c>
      <c r="C506" s="2" t="s">
        <v>1205</v>
      </c>
      <c r="D506" s="2" t="s">
        <v>1814</v>
      </c>
      <c r="E506" s="4" t="s">
        <v>1359</v>
      </c>
      <c r="F506" s="2" t="s">
        <v>2266</v>
      </c>
      <c r="G506" s="2" t="s">
        <v>2267</v>
      </c>
      <c r="H506" s="2" t="s">
        <v>346</v>
      </c>
      <c r="I506" s="2" t="s">
        <v>196</v>
      </c>
      <c r="J506" s="2" t="s">
        <v>30</v>
      </c>
      <c r="K506" s="2" t="s">
        <v>30</v>
      </c>
      <c r="L506" s="2" t="s">
        <v>352</v>
      </c>
      <c r="M506" s="2" t="s">
        <v>41</v>
      </c>
      <c r="N506" s="2" t="s">
        <v>473</v>
      </c>
      <c r="O506" s="2" t="s">
        <v>138</v>
      </c>
      <c r="P506" s="2" t="s">
        <v>193</v>
      </c>
      <c r="Q506" s="2" t="s">
        <v>194</v>
      </c>
      <c r="R506" s="2" t="s">
        <v>432</v>
      </c>
      <c r="S506" s="2" t="s">
        <v>34</v>
      </c>
      <c r="T506" s="147">
        <v>0.995</v>
      </c>
      <c r="U506" s="2" t="s">
        <v>2268</v>
      </c>
      <c r="V506" s="160">
        <v>8.3000000000000001E-3</v>
      </c>
      <c r="W506" s="162">
        <v>2.4899999999999999E-2</v>
      </c>
      <c r="X506" s="4" t="s">
        <v>438</v>
      </c>
      <c r="Y506" s="4" t="s">
        <v>138</v>
      </c>
      <c r="Z506" s="147">
        <v>39368.5</v>
      </c>
      <c r="AA506" s="156">
        <v>1</v>
      </c>
      <c r="AB506" s="173">
        <v>115.16</v>
      </c>
      <c r="AD506" s="147">
        <v>45.337000000000003</v>
      </c>
      <c r="AG506" s="2" t="s">
        <v>36</v>
      </c>
      <c r="AH506" s="162">
        <v>2.5999999999999998E-5</v>
      </c>
      <c r="AI506" s="162">
        <v>4.9238856220546901E-3</v>
      </c>
      <c r="AJ506" s="162">
        <v>6.14557119608752E-4</v>
      </c>
    </row>
    <row r="507" spans="1:36">
      <c r="A507" s="2">
        <v>969</v>
      </c>
      <c r="B507" s="2">
        <v>969</v>
      </c>
      <c r="C507" s="2" t="s">
        <v>1205</v>
      </c>
      <c r="D507" s="2" t="s">
        <v>1814</v>
      </c>
      <c r="E507" s="4" t="s">
        <v>1359</v>
      </c>
      <c r="F507" s="2" t="s">
        <v>2269</v>
      </c>
      <c r="G507" s="2" t="s">
        <v>2270</v>
      </c>
      <c r="H507" s="2" t="s">
        <v>346</v>
      </c>
      <c r="I507" s="2" t="s">
        <v>196</v>
      </c>
      <c r="J507" s="2" t="s">
        <v>30</v>
      </c>
      <c r="K507" s="2" t="s">
        <v>30</v>
      </c>
      <c r="L507" s="2" t="s">
        <v>352</v>
      </c>
      <c r="M507" s="2" t="s">
        <v>41</v>
      </c>
      <c r="N507" s="2" t="s">
        <v>473</v>
      </c>
      <c r="O507" s="2" t="s">
        <v>138</v>
      </c>
      <c r="P507" s="2" t="s">
        <v>193</v>
      </c>
      <c r="Q507" s="2" t="s">
        <v>194</v>
      </c>
      <c r="R507" s="2" t="s">
        <v>432</v>
      </c>
      <c r="S507" s="2" t="s">
        <v>34</v>
      </c>
      <c r="T507" s="147">
        <v>4.3879999999999999</v>
      </c>
      <c r="U507" s="2" t="s">
        <v>2271</v>
      </c>
      <c r="V507" s="160">
        <v>2.0199999999999999E-2</v>
      </c>
      <c r="W507" s="162">
        <v>2.6360000000000001E-2</v>
      </c>
      <c r="X507" s="4" t="s">
        <v>438</v>
      </c>
      <c r="Y507" s="4" t="s">
        <v>138</v>
      </c>
      <c r="Z507" s="147">
        <v>111000</v>
      </c>
      <c r="AA507" s="156">
        <v>1</v>
      </c>
      <c r="AB507" s="173">
        <v>102.52</v>
      </c>
      <c r="AD507" s="147">
        <v>113.797</v>
      </c>
      <c r="AG507" s="2" t="s">
        <v>36</v>
      </c>
      <c r="AH507" s="162">
        <v>3.1000000000000001E-5</v>
      </c>
      <c r="AI507" s="162">
        <v>1.23591615293625E-2</v>
      </c>
      <c r="AJ507" s="162">
        <v>1.5425644081258801E-3</v>
      </c>
    </row>
    <row r="508" spans="1:36">
      <c r="A508" s="2">
        <v>969</v>
      </c>
      <c r="B508" s="2">
        <v>969</v>
      </c>
      <c r="C508" s="2" t="s">
        <v>1205</v>
      </c>
      <c r="D508" s="2" t="s">
        <v>1814</v>
      </c>
      <c r="E508" s="4" t="s">
        <v>1359</v>
      </c>
      <c r="F508" s="2" t="s">
        <v>2272</v>
      </c>
      <c r="G508" s="2" t="s">
        <v>2273</v>
      </c>
      <c r="H508" s="2" t="s">
        <v>346</v>
      </c>
      <c r="I508" s="2" t="s">
        <v>196</v>
      </c>
      <c r="J508" s="2" t="s">
        <v>30</v>
      </c>
      <c r="K508" s="2" t="s">
        <v>30</v>
      </c>
      <c r="L508" s="2" t="s">
        <v>352</v>
      </c>
      <c r="M508" s="2" t="s">
        <v>41</v>
      </c>
      <c r="N508" s="2" t="s">
        <v>473</v>
      </c>
      <c r="O508" s="2" t="s">
        <v>138</v>
      </c>
      <c r="P508" s="2" t="s">
        <v>193</v>
      </c>
      <c r="Q508" s="2" t="s">
        <v>194</v>
      </c>
      <c r="R508" s="2" t="s">
        <v>432</v>
      </c>
      <c r="S508" s="2" t="s">
        <v>34</v>
      </c>
      <c r="T508" s="147">
        <v>4.3920000000000003</v>
      </c>
      <c r="U508" s="2" t="s">
        <v>2274</v>
      </c>
      <c r="V508" s="160">
        <v>1E-3</v>
      </c>
      <c r="W508" s="162">
        <v>2.581E-2</v>
      </c>
      <c r="X508" s="4" t="s">
        <v>438</v>
      </c>
      <c r="Y508" s="4" t="s">
        <v>138</v>
      </c>
      <c r="Z508" s="147">
        <v>102000</v>
      </c>
      <c r="AA508" s="156">
        <v>1</v>
      </c>
      <c r="AB508" s="173">
        <v>102.6</v>
      </c>
      <c r="AD508" s="147">
        <v>104.652</v>
      </c>
      <c r="AG508" s="2" t="s">
        <v>36</v>
      </c>
      <c r="AH508" s="162">
        <v>2.4000000000000001E-5</v>
      </c>
      <c r="AI508" s="162">
        <v>1.13659296746391E-2</v>
      </c>
      <c r="AJ508" s="162">
        <v>1.4185977373713E-3</v>
      </c>
    </row>
    <row r="509" spans="1:36">
      <c r="A509" s="2">
        <v>969</v>
      </c>
      <c r="B509" s="2">
        <v>969</v>
      </c>
      <c r="C509" s="2" t="s">
        <v>1205</v>
      </c>
      <c r="D509" s="2" t="s">
        <v>1814</v>
      </c>
      <c r="E509" s="4" t="s">
        <v>1359</v>
      </c>
      <c r="F509" s="2" t="s">
        <v>2275</v>
      </c>
      <c r="G509" s="2" t="s">
        <v>2276</v>
      </c>
      <c r="H509" s="2" t="s">
        <v>346</v>
      </c>
      <c r="I509" s="2" t="s">
        <v>196</v>
      </c>
      <c r="J509" s="2" t="s">
        <v>30</v>
      </c>
      <c r="K509" s="2" t="s">
        <v>30</v>
      </c>
      <c r="L509" s="2" t="s">
        <v>352</v>
      </c>
      <c r="M509" s="2" t="s">
        <v>31</v>
      </c>
      <c r="N509" s="2" t="s">
        <v>473</v>
      </c>
      <c r="O509" s="2" t="s">
        <v>138</v>
      </c>
      <c r="P509" s="2" t="s">
        <v>1370</v>
      </c>
      <c r="Q509" s="2" t="s">
        <v>194</v>
      </c>
      <c r="R509" s="2" t="s">
        <v>432</v>
      </c>
      <c r="S509" s="2" t="s">
        <v>34</v>
      </c>
      <c r="T509" s="147">
        <v>5.2320000000000002</v>
      </c>
      <c r="U509" s="2" t="s">
        <v>2277</v>
      </c>
      <c r="V509" s="160">
        <v>3.1E-2</v>
      </c>
      <c r="W509" s="162">
        <v>2.937E-2</v>
      </c>
      <c r="X509" s="4" t="s">
        <v>438</v>
      </c>
      <c r="Y509" s="4" t="s">
        <v>138</v>
      </c>
      <c r="Z509" s="147">
        <v>100000</v>
      </c>
      <c r="AA509" s="156">
        <v>1</v>
      </c>
      <c r="AB509" s="173">
        <v>103.76</v>
      </c>
      <c r="AD509" s="147">
        <v>103.76</v>
      </c>
      <c r="AG509" s="2" t="s">
        <v>36</v>
      </c>
      <c r="AH509" s="162">
        <v>6.4999999999999994E-5</v>
      </c>
      <c r="AI509" s="162">
        <v>1.12690523166356E-2</v>
      </c>
      <c r="AJ509" s="162">
        <v>1.4065063374770299E-3</v>
      </c>
    </row>
    <row r="510" spans="1:36">
      <c r="A510" s="2">
        <v>969</v>
      </c>
      <c r="B510" s="2">
        <v>969</v>
      </c>
      <c r="C510" s="2" t="s">
        <v>2281</v>
      </c>
      <c r="D510" s="2" t="s">
        <v>2282</v>
      </c>
      <c r="E510" s="4" t="s">
        <v>1359</v>
      </c>
      <c r="F510" s="2" t="s">
        <v>2283</v>
      </c>
      <c r="G510" s="2" t="s">
        <v>2284</v>
      </c>
      <c r="H510" s="2" t="s">
        <v>346</v>
      </c>
      <c r="I510" s="2" t="s">
        <v>993</v>
      </c>
      <c r="J510" s="2" t="s">
        <v>30</v>
      </c>
      <c r="K510" s="2" t="s">
        <v>30</v>
      </c>
      <c r="L510" s="2" t="s">
        <v>352</v>
      </c>
      <c r="M510" s="2" t="s">
        <v>31</v>
      </c>
      <c r="N510" s="2" t="s">
        <v>470</v>
      </c>
      <c r="O510" s="2" t="s">
        <v>138</v>
      </c>
      <c r="P510" s="2" t="s">
        <v>1363</v>
      </c>
      <c r="Q510" s="2" t="s">
        <v>440</v>
      </c>
      <c r="R510" s="2" t="s">
        <v>432</v>
      </c>
      <c r="S510" s="2" t="s">
        <v>34</v>
      </c>
      <c r="T510" s="147">
        <v>6.8369999999999997</v>
      </c>
      <c r="U510" s="2" t="s">
        <v>2154</v>
      </c>
      <c r="V510" s="160">
        <v>6.0699999999999997E-2</v>
      </c>
      <c r="W510" s="162">
        <v>5.0750000000000003E-2</v>
      </c>
      <c r="X510" s="4" t="s">
        <v>438</v>
      </c>
      <c r="Y510" s="4" t="s">
        <v>138</v>
      </c>
      <c r="Z510" s="147">
        <v>70822</v>
      </c>
      <c r="AA510" s="156">
        <v>1</v>
      </c>
      <c r="AB510" s="173">
        <v>107.23</v>
      </c>
      <c r="AD510" s="147">
        <v>75.941999999999993</v>
      </c>
      <c r="AG510" s="2" t="s">
        <v>36</v>
      </c>
      <c r="AH510" s="162">
        <v>1.13E-4</v>
      </c>
      <c r="AI510" s="162">
        <v>8.2478722386649106E-3</v>
      </c>
      <c r="AJ510" s="162">
        <v>1.0294285844478499E-3</v>
      </c>
    </row>
    <row r="511" spans="1:36">
      <c r="A511" s="2">
        <v>969</v>
      </c>
      <c r="B511" s="2">
        <v>969</v>
      </c>
      <c r="C511" s="2" t="s">
        <v>2281</v>
      </c>
      <c r="D511" s="2" t="s">
        <v>2282</v>
      </c>
      <c r="E511" s="4" t="s">
        <v>1359</v>
      </c>
      <c r="F511" s="2" t="s">
        <v>2467</v>
      </c>
      <c r="G511" s="2" t="s">
        <v>2468</v>
      </c>
      <c r="H511" s="2" t="s">
        <v>346</v>
      </c>
      <c r="I511" s="2" t="s">
        <v>993</v>
      </c>
      <c r="J511" s="2" t="s">
        <v>30</v>
      </c>
      <c r="K511" s="2" t="s">
        <v>30</v>
      </c>
      <c r="L511" s="2" t="s">
        <v>352</v>
      </c>
      <c r="M511" s="2" t="s">
        <v>41</v>
      </c>
      <c r="N511" s="2" t="s">
        <v>470</v>
      </c>
      <c r="O511" s="2" t="s">
        <v>138</v>
      </c>
      <c r="P511" s="2" t="s">
        <v>1363</v>
      </c>
      <c r="Q511" s="2" t="s">
        <v>440</v>
      </c>
      <c r="R511" s="2" t="s">
        <v>432</v>
      </c>
      <c r="S511" s="2" t="s">
        <v>34</v>
      </c>
      <c r="T511" s="147">
        <v>1.4590000000000001</v>
      </c>
      <c r="U511" s="2" t="s">
        <v>2466</v>
      </c>
      <c r="V511" s="160">
        <v>4.1000000000000002E-2</v>
      </c>
      <c r="W511" s="162">
        <v>4.8800000000000003E-2</v>
      </c>
      <c r="X511" s="4" t="s">
        <v>438</v>
      </c>
      <c r="Y511" s="4" t="s">
        <v>138</v>
      </c>
      <c r="Z511" s="147">
        <v>69900</v>
      </c>
      <c r="AA511" s="156">
        <v>1</v>
      </c>
      <c r="AB511" s="173">
        <v>100.93</v>
      </c>
      <c r="AD511" s="147">
        <v>70.55</v>
      </c>
      <c r="AG511" s="2" t="s">
        <v>36</v>
      </c>
      <c r="AH511" s="162">
        <v>9.7999999999999997E-5</v>
      </c>
      <c r="AI511" s="162">
        <v>7.6622246508510601E-3</v>
      </c>
      <c r="AJ511" s="162">
        <v>9.5633308176992999E-4</v>
      </c>
    </row>
    <row r="512" spans="1:36">
      <c r="A512" s="2">
        <v>969</v>
      </c>
      <c r="B512" s="2">
        <v>969</v>
      </c>
      <c r="C512" s="2" t="s">
        <v>2281</v>
      </c>
      <c r="D512" s="2" t="s">
        <v>2282</v>
      </c>
      <c r="E512" s="4" t="s">
        <v>1359</v>
      </c>
      <c r="F512" s="2" t="s">
        <v>2285</v>
      </c>
      <c r="G512" s="2" t="s">
        <v>2286</v>
      </c>
      <c r="H512" s="2" t="s">
        <v>346</v>
      </c>
      <c r="I512" s="2" t="s">
        <v>993</v>
      </c>
      <c r="J512" s="2" t="s">
        <v>30</v>
      </c>
      <c r="K512" s="2" t="s">
        <v>30</v>
      </c>
      <c r="L512" s="2" t="s">
        <v>352</v>
      </c>
      <c r="M512" s="2" t="s">
        <v>31</v>
      </c>
      <c r="N512" s="2" t="s">
        <v>470</v>
      </c>
      <c r="O512" s="2" t="s">
        <v>138</v>
      </c>
      <c r="P512" s="2" t="s">
        <v>2076</v>
      </c>
      <c r="Q512" s="2" t="s">
        <v>194</v>
      </c>
      <c r="R512" s="2" t="s">
        <v>432</v>
      </c>
      <c r="S512" s="2" t="s">
        <v>34</v>
      </c>
      <c r="T512" s="147">
        <v>6.1890000000000001</v>
      </c>
      <c r="U512" s="2" t="s">
        <v>2287</v>
      </c>
      <c r="V512" s="160">
        <v>6.0699999999999997E-2</v>
      </c>
      <c r="W512" s="162">
        <v>5.0209999999999998E-2</v>
      </c>
      <c r="X512" s="4" t="s">
        <v>438</v>
      </c>
      <c r="Y512" s="4" t="s">
        <v>138</v>
      </c>
      <c r="Z512" s="147">
        <v>70366</v>
      </c>
      <c r="AA512" s="156">
        <v>1</v>
      </c>
      <c r="AB512" s="173">
        <v>106.87</v>
      </c>
      <c r="AD512" s="147">
        <v>75.2</v>
      </c>
      <c r="AG512" s="2" t="s">
        <v>36</v>
      </c>
      <c r="AH512" s="162">
        <v>1.12E-4</v>
      </c>
      <c r="AI512" s="162">
        <v>8.1672548111829599E-3</v>
      </c>
      <c r="AJ512" s="162">
        <v>1.0193666094495599E-3</v>
      </c>
    </row>
    <row r="513" spans="1:36">
      <c r="A513" s="2">
        <v>969</v>
      </c>
      <c r="B513" s="2">
        <v>969</v>
      </c>
      <c r="C513" s="2" t="s">
        <v>1821</v>
      </c>
      <c r="D513" s="2" t="s">
        <v>1822</v>
      </c>
      <c r="E513" s="4" t="s">
        <v>1359</v>
      </c>
      <c r="F513" s="2" t="s">
        <v>2288</v>
      </c>
      <c r="G513" s="2" t="s">
        <v>2289</v>
      </c>
      <c r="H513" s="2" t="s">
        <v>346</v>
      </c>
      <c r="I513" s="2" t="s">
        <v>993</v>
      </c>
      <c r="J513" s="2" t="s">
        <v>30</v>
      </c>
      <c r="K513" s="2" t="s">
        <v>30</v>
      </c>
      <c r="L513" s="2" t="s">
        <v>352</v>
      </c>
      <c r="M513" s="2" t="s">
        <v>41</v>
      </c>
      <c r="N513" s="2" t="s">
        <v>489</v>
      </c>
      <c r="O513" s="2" t="s">
        <v>138</v>
      </c>
      <c r="P513" s="2" t="s">
        <v>2067</v>
      </c>
      <c r="Q513" s="2" t="s">
        <v>440</v>
      </c>
      <c r="R513" s="2" t="s">
        <v>432</v>
      </c>
      <c r="S513" s="2" t="s">
        <v>34</v>
      </c>
      <c r="T513" s="147">
        <v>4.8819999999999997</v>
      </c>
      <c r="U513" s="2" t="s">
        <v>2233</v>
      </c>
      <c r="V513" s="160">
        <v>5.4800000000000001E-2</v>
      </c>
      <c r="W513" s="162">
        <v>4.8259999999999997E-2</v>
      </c>
      <c r="X513" s="4" t="s">
        <v>438</v>
      </c>
      <c r="Y513" s="4" t="s">
        <v>138</v>
      </c>
      <c r="Z513" s="147">
        <v>100000</v>
      </c>
      <c r="AA513" s="156">
        <v>1</v>
      </c>
      <c r="AB513" s="173">
        <v>103.44</v>
      </c>
      <c r="AD513" s="147">
        <v>103.44</v>
      </c>
      <c r="AG513" s="2" t="s">
        <v>36</v>
      </c>
      <c r="AH513" s="162">
        <v>3.3300000000000002E-4</v>
      </c>
      <c r="AI513" s="162">
        <v>1.12342981074864E-2</v>
      </c>
      <c r="AJ513" s="162">
        <v>1.40216861554186E-3</v>
      </c>
    </row>
    <row r="514" spans="1:36">
      <c r="A514" s="2">
        <v>969</v>
      </c>
      <c r="B514" s="2">
        <v>969</v>
      </c>
      <c r="C514" s="2" t="s">
        <v>1821</v>
      </c>
      <c r="D514" s="2" t="s">
        <v>1822</v>
      </c>
      <c r="E514" s="4" t="s">
        <v>1359</v>
      </c>
      <c r="F514" s="2" t="s">
        <v>2290</v>
      </c>
      <c r="G514" s="2" t="s">
        <v>2291</v>
      </c>
      <c r="H514" s="2" t="s">
        <v>346</v>
      </c>
      <c r="I514" s="2" t="s">
        <v>993</v>
      </c>
      <c r="J514" s="2" t="s">
        <v>30</v>
      </c>
      <c r="K514" s="2" t="s">
        <v>30</v>
      </c>
      <c r="L514" s="2" t="s">
        <v>352</v>
      </c>
      <c r="M514" s="2" t="s">
        <v>31</v>
      </c>
      <c r="N514" s="2" t="s">
        <v>489</v>
      </c>
      <c r="O514" s="2" t="s">
        <v>138</v>
      </c>
      <c r="P514" s="2" t="s">
        <v>2067</v>
      </c>
      <c r="Q514" s="2" t="s">
        <v>440</v>
      </c>
      <c r="R514" s="2" t="s">
        <v>432</v>
      </c>
      <c r="S514" s="2" t="s">
        <v>34</v>
      </c>
      <c r="T514" s="147">
        <v>6.5540000000000003</v>
      </c>
      <c r="U514" s="2" t="s">
        <v>2188</v>
      </c>
      <c r="V514" s="160">
        <v>5.2900000000000003E-2</v>
      </c>
      <c r="W514" s="162">
        <v>5.169E-2</v>
      </c>
      <c r="X514" s="4" t="s">
        <v>438</v>
      </c>
      <c r="Y514" s="4" t="s">
        <v>138</v>
      </c>
      <c r="Z514" s="147">
        <v>110000</v>
      </c>
      <c r="AA514" s="156">
        <v>1</v>
      </c>
      <c r="AB514" s="173">
        <v>101.2</v>
      </c>
      <c r="AD514" s="147">
        <v>111.32</v>
      </c>
      <c r="AG514" s="2" t="s">
        <v>36</v>
      </c>
      <c r="AH514" s="162">
        <v>2.0000000000000001E-4</v>
      </c>
      <c r="AI514" s="162">
        <v>1.2090120507786E-2</v>
      </c>
      <c r="AJ514" s="162">
        <v>1.5089850181952799E-3</v>
      </c>
    </row>
    <row r="515" spans="1:36">
      <c r="A515" s="2">
        <v>969</v>
      </c>
      <c r="B515" s="2">
        <v>969</v>
      </c>
      <c r="C515" s="2" t="s">
        <v>2292</v>
      </c>
      <c r="D515" s="2" t="s">
        <v>2293</v>
      </c>
      <c r="E515" s="4" t="s">
        <v>1359</v>
      </c>
      <c r="F515" s="2" t="s">
        <v>2294</v>
      </c>
      <c r="G515" s="2" t="s">
        <v>2295</v>
      </c>
      <c r="H515" s="2" t="s">
        <v>346</v>
      </c>
      <c r="I515" s="2" t="s">
        <v>196</v>
      </c>
      <c r="J515" s="2" t="s">
        <v>30</v>
      </c>
      <c r="K515" s="2" t="s">
        <v>30</v>
      </c>
      <c r="L515" s="2" t="s">
        <v>352</v>
      </c>
      <c r="M515" s="2" t="s">
        <v>41</v>
      </c>
      <c r="N515" s="2" t="s">
        <v>489</v>
      </c>
      <c r="O515" s="2" t="s">
        <v>138</v>
      </c>
      <c r="P515" s="2" t="s">
        <v>2076</v>
      </c>
      <c r="Q515" s="2" t="s">
        <v>194</v>
      </c>
      <c r="R515" s="2" t="s">
        <v>432</v>
      </c>
      <c r="S515" s="2" t="s">
        <v>34</v>
      </c>
      <c r="T515" s="147">
        <v>5.1100000000000003</v>
      </c>
      <c r="U515" s="2" t="s">
        <v>2296</v>
      </c>
      <c r="V515" s="160">
        <v>9.7000000000000003E-3</v>
      </c>
      <c r="W515" s="162">
        <v>3.2030000000000003E-2</v>
      </c>
      <c r="X515" s="4" t="s">
        <v>438</v>
      </c>
      <c r="Y515" s="4" t="s">
        <v>138</v>
      </c>
      <c r="Z515" s="147">
        <v>100000.82</v>
      </c>
      <c r="AA515" s="156">
        <v>1</v>
      </c>
      <c r="AB515" s="173">
        <v>103.36</v>
      </c>
      <c r="AD515" s="147">
        <v>103.361</v>
      </c>
      <c r="AG515" s="2" t="s">
        <v>36</v>
      </c>
      <c r="AH515" s="162">
        <v>1.66E-4</v>
      </c>
      <c r="AI515" s="162">
        <v>1.1225701605197499E-2</v>
      </c>
      <c r="AJ515" s="162">
        <v>1.4010956739483899E-3</v>
      </c>
    </row>
    <row r="516" spans="1:36">
      <c r="A516" s="2">
        <v>969</v>
      </c>
      <c r="B516" s="2">
        <v>969</v>
      </c>
      <c r="C516" s="2" t="s">
        <v>2297</v>
      </c>
      <c r="D516" s="2" t="s">
        <v>2298</v>
      </c>
      <c r="E516" s="4" t="s">
        <v>1359</v>
      </c>
      <c r="F516" s="2" t="s">
        <v>2433</v>
      </c>
      <c r="G516" s="2" t="s">
        <v>2434</v>
      </c>
      <c r="H516" s="2" t="s">
        <v>346</v>
      </c>
      <c r="I516" s="2" t="s">
        <v>196</v>
      </c>
      <c r="J516" s="2" t="s">
        <v>30</v>
      </c>
      <c r="K516" s="2" t="s">
        <v>30</v>
      </c>
      <c r="L516" s="2" t="s">
        <v>352</v>
      </c>
      <c r="M516" s="2" t="s">
        <v>41</v>
      </c>
      <c r="N516" s="2" t="s">
        <v>473</v>
      </c>
      <c r="O516" s="2" t="s">
        <v>138</v>
      </c>
      <c r="P516" s="2" t="s">
        <v>193</v>
      </c>
      <c r="Q516" s="2" t="s">
        <v>194</v>
      </c>
      <c r="R516" s="2" t="s">
        <v>432</v>
      </c>
      <c r="S516" s="2" t="s">
        <v>34</v>
      </c>
      <c r="T516" s="147">
        <v>4.9790000000000001</v>
      </c>
      <c r="U516" s="2" t="s">
        <v>2435</v>
      </c>
      <c r="V516" s="160">
        <v>2E-3</v>
      </c>
      <c r="W516" s="162">
        <v>2.6159999999999999E-2</v>
      </c>
      <c r="X516" s="4" t="s">
        <v>438</v>
      </c>
      <c r="Y516" s="4" t="s">
        <v>138</v>
      </c>
      <c r="Z516" s="147">
        <v>70000</v>
      </c>
      <c r="AA516" s="156">
        <v>1</v>
      </c>
      <c r="AB516" s="173">
        <v>104.05</v>
      </c>
      <c r="AC516" s="147">
        <v>0.16400000000000001</v>
      </c>
      <c r="AD516" s="147">
        <v>72.998999999999995</v>
      </c>
      <c r="AG516" s="2" t="s">
        <v>36</v>
      </c>
      <c r="AH516" s="162">
        <v>2.0000000000000002E-5</v>
      </c>
      <c r="AI516" s="162">
        <v>7.9281975274010392E-3</v>
      </c>
      <c r="AJ516" s="162">
        <v>9.895295321859321E-4</v>
      </c>
    </row>
    <row r="517" spans="1:36">
      <c r="A517" s="2">
        <v>969</v>
      </c>
      <c r="B517" s="2">
        <v>969</v>
      </c>
      <c r="C517" s="2" t="s">
        <v>2297</v>
      </c>
      <c r="D517" s="2" t="s">
        <v>2298</v>
      </c>
      <c r="E517" s="4" t="s">
        <v>1359</v>
      </c>
      <c r="F517" s="2" t="s">
        <v>2299</v>
      </c>
      <c r="G517" s="2" t="s">
        <v>2300</v>
      </c>
      <c r="H517" s="2" t="s">
        <v>346</v>
      </c>
      <c r="I517" s="2" t="s">
        <v>196</v>
      </c>
      <c r="J517" s="2" t="s">
        <v>30</v>
      </c>
      <c r="K517" s="2" t="s">
        <v>30</v>
      </c>
      <c r="L517" s="2" t="s">
        <v>352</v>
      </c>
      <c r="M517" s="2" t="s">
        <v>41</v>
      </c>
      <c r="N517" s="2" t="s">
        <v>473</v>
      </c>
      <c r="O517" s="2" t="s">
        <v>138</v>
      </c>
      <c r="P517" s="2" t="s">
        <v>1370</v>
      </c>
      <c r="Q517" s="2" t="s">
        <v>194</v>
      </c>
      <c r="R517" s="2" t="s">
        <v>432</v>
      </c>
      <c r="S517" s="2" t="s">
        <v>34</v>
      </c>
      <c r="T517" s="147">
        <v>3.7949999999999999</v>
      </c>
      <c r="U517" s="2" t="s">
        <v>2301</v>
      </c>
      <c r="V517" s="160">
        <v>3.3599999999999998E-2</v>
      </c>
      <c r="W517" s="162">
        <v>2.733E-2</v>
      </c>
      <c r="X517" s="4" t="s">
        <v>438</v>
      </c>
      <c r="Y517" s="4" t="s">
        <v>138</v>
      </c>
      <c r="Z517" s="147">
        <v>100000</v>
      </c>
      <c r="AA517" s="156">
        <v>1</v>
      </c>
      <c r="AB517" s="173">
        <v>107.56</v>
      </c>
      <c r="AD517" s="147">
        <v>107.56</v>
      </c>
      <c r="AG517" s="2" t="s">
        <v>36</v>
      </c>
      <c r="AH517" s="162">
        <v>8.6000000000000003E-5</v>
      </c>
      <c r="AI517" s="162">
        <v>1.16817585502827E-2</v>
      </c>
      <c r="AJ517" s="162">
        <v>1.4580167854571001E-3</v>
      </c>
    </row>
    <row r="518" spans="1:36">
      <c r="A518" s="2">
        <v>969</v>
      </c>
      <c r="B518" s="2">
        <v>969</v>
      </c>
      <c r="C518" s="2" t="s">
        <v>2297</v>
      </c>
      <c r="D518" s="2" t="s">
        <v>2298</v>
      </c>
      <c r="E518" s="4" t="s">
        <v>1359</v>
      </c>
      <c r="F518" s="2" t="s">
        <v>2302</v>
      </c>
      <c r="G518" s="2" t="s">
        <v>2303</v>
      </c>
      <c r="H518" s="2" t="s">
        <v>346</v>
      </c>
      <c r="I518" s="2" t="s">
        <v>196</v>
      </c>
      <c r="J518" s="2" t="s">
        <v>30</v>
      </c>
      <c r="K518" s="2" t="s">
        <v>30</v>
      </c>
      <c r="L518" s="2" t="s">
        <v>352</v>
      </c>
      <c r="M518" s="2" t="s">
        <v>41</v>
      </c>
      <c r="N518" s="2" t="s">
        <v>473</v>
      </c>
      <c r="O518" s="2" t="s">
        <v>138</v>
      </c>
      <c r="P518" s="2" t="s">
        <v>1370</v>
      </c>
      <c r="Q518" s="2" t="s">
        <v>194</v>
      </c>
      <c r="R518" s="2" t="s">
        <v>432</v>
      </c>
      <c r="S518" s="2" t="s">
        <v>34</v>
      </c>
      <c r="T518" s="147">
        <v>4.9470000000000001</v>
      </c>
      <c r="U518" s="2" t="s">
        <v>2304</v>
      </c>
      <c r="V518" s="160">
        <v>3.3500000000000002E-2</v>
      </c>
      <c r="W518" s="162">
        <v>2.9909999999999999E-2</v>
      </c>
      <c r="X518" s="4" t="s">
        <v>438</v>
      </c>
      <c r="Y518" s="4" t="s">
        <v>138</v>
      </c>
      <c r="Z518" s="147">
        <v>110000</v>
      </c>
      <c r="AA518" s="156">
        <v>1</v>
      </c>
      <c r="AB518" s="173">
        <v>105.14</v>
      </c>
      <c r="AD518" s="147">
        <v>115.654</v>
      </c>
      <c r="AG518" s="2" t="s">
        <v>36</v>
      </c>
      <c r="AH518" s="162">
        <v>1.2899999999999999E-4</v>
      </c>
      <c r="AI518" s="162">
        <v>1.2560822827950799E-2</v>
      </c>
      <c r="AJ518" s="162">
        <v>1.5677340396546701E-3</v>
      </c>
    </row>
    <row r="519" spans="1:36">
      <c r="A519" s="2">
        <v>969</v>
      </c>
      <c r="B519" s="2">
        <v>969</v>
      </c>
      <c r="C519" s="2" t="s">
        <v>2297</v>
      </c>
      <c r="D519" s="2" t="s">
        <v>2298</v>
      </c>
      <c r="E519" s="4" t="s">
        <v>1359</v>
      </c>
      <c r="F519" s="2" t="s">
        <v>2305</v>
      </c>
      <c r="G519" s="2" t="s">
        <v>2306</v>
      </c>
      <c r="H519" s="2" t="s">
        <v>346</v>
      </c>
      <c r="I519" s="2" t="s">
        <v>196</v>
      </c>
      <c r="J519" s="2" t="s">
        <v>30</v>
      </c>
      <c r="K519" s="2" t="s">
        <v>30</v>
      </c>
      <c r="L519" s="2" t="s">
        <v>352</v>
      </c>
      <c r="M519" s="2" t="s">
        <v>41</v>
      </c>
      <c r="N519" s="2" t="s">
        <v>473</v>
      </c>
      <c r="O519" s="2" t="s">
        <v>138</v>
      </c>
      <c r="P519" s="2" t="s">
        <v>193</v>
      </c>
      <c r="Q519" s="2" t="s">
        <v>194</v>
      </c>
      <c r="R519" s="2" t="s">
        <v>432</v>
      </c>
      <c r="S519" s="2" t="s">
        <v>34</v>
      </c>
      <c r="T519" s="147">
        <v>4.6539999999999999</v>
      </c>
      <c r="U519" s="2" t="s">
        <v>2307</v>
      </c>
      <c r="V519" s="160">
        <v>2.2013000000000001E-2</v>
      </c>
      <c r="W519" s="162">
        <v>2.3130000000000001E-2</v>
      </c>
      <c r="X519" s="4" t="s">
        <v>438</v>
      </c>
      <c r="Y519" s="4" t="s">
        <v>138</v>
      </c>
      <c r="Z519" s="147">
        <v>210000</v>
      </c>
      <c r="AA519" s="156">
        <v>1</v>
      </c>
      <c r="AB519" s="173">
        <v>122.31</v>
      </c>
      <c r="AD519" s="147">
        <v>256.851</v>
      </c>
      <c r="AG519" s="2" t="s">
        <v>36</v>
      </c>
      <c r="AH519" s="162">
        <v>2.99E-4</v>
      </c>
      <c r="AI519" s="162">
        <v>2.7895791794334799E-2</v>
      </c>
      <c r="AJ519" s="162">
        <v>3.48171317740278E-3</v>
      </c>
    </row>
    <row r="520" spans="1:36">
      <c r="A520" s="2">
        <v>969</v>
      </c>
      <c r="B520" s="2">
        <v>969</v>
      </c>
      <c r="C520" s="2" t="s">
        <v>1832</v>
      </c>
      <c r="D520" s="2" t="s">
        <v>1833</v>
      </c>
      <c r="E520" s="4" t="s">
        <v>1359</v>
      </c>
      <c r="F520" s="2" t="s">
        <v>2308</v>
      </c>
      <c r="G520" s="2" t="s">
        <v>2309</v>
      </c>
      <c r="H520" s="2" t="s">
        <v>346</v>
      </c>
      <c r="I520" s="2" t="s">
        <v>196</v>
      </c>
      <c r="J520" s="2" t="s">
        <v>30</v>
      </c>
      <c r="K520" s="2" t="s">
        <v>30</v>
      </c>
      <c r="L520" s="2" t="s">
        <v>352</v>
      </c>
      <c r="M520" s="2" t="s">
        <v>41</v>
      </c>
      <c r="N520" s="2" t="s">
        <v>489</v>
      </c>
      <c r="O520" s="2" t="s">
        <v>138</v>
      </c>
      <c r="P520" s="2" t="s">
        <v>2093</v>
      </c>
      <c r="Q520" s="2" t="s">
        <v>194</v>
      </c>
      <c r="R520" s="2" t="s">
        <v>432</v>
      </c>
      <c r="S520" s="2" t="s">
        <v>34</v>
      </c>
      <c r="T520" s="147">
        <v>3.7440000000000002</v>
      </c>
      <c r="U520" s="2" t="s">
        <v>2310</v>
      </c>
      <c r="V520" s="160">
        <v>1.43E-2</v>
      </c>
      <c r="W520" s="162">
        <v>2.81E-2</v>
      </c>
      <c r="X520" s="4" t="s">
        <v>438</v>
      </c>
      <c r="Y520" s="4" t="s">
        <v>138</v>
      </c>
      <c r="Z520" s="147">
        <v>98901.1</v>
      </c>
      <c r="AA520" s="156">
        <v>1</v>
      </c>
      <c r="AB520" s="173">
        <v>111.28</v>
      </c>
      <c r="AC520" s="147">
        <v>2.1230000000000002</v>
      </c>
      <c r="AD520" s="147">
        <v>112.18</v>
      </c>
      <c r="AG520" s="2" t="s">
        <v>36</v>
      </c>
      <c r="AH520" s="162">
        <v>5.1E-5</v>
      </c>
      <c r="AI520" s="162">
        <v>1.2183532662612099E-2</v>
      </c>
      <c r="AJ520" s="162">
        <v>1.5206439211862899E-3</v>
      </c>
    </row>
    <row r="521" spans="1:36">
      <c r="A521" s="2">
        <v>969</v>
      </c>
      <c r="B521" s="2">
        <v>969</v>
      </c>
      <c r="C521" s="2" t="s">
        <v>1832</v>
      </c>
      <c r="D521" s="2" t="s">
        <v>1833</v>
      </c>
      <c r="E521" s="4" t="s">
        <v>1359</v>
      </c>
      <c r="F521" s="2" t="s">
        <v>2311</v>
      </c>
      <c r="G521" s="2" t="s">
        <v>2312</v>
      </c>
      <c r="H521" s="2" t="s">
        <v>346</v>
      </c>
      <c r="I521" s="2" t="s">
        <v>196</v>
      </c>
      <c r="J521" s="2" t="s">
        <v>30</v>
      </c>
      <c r="K521" s="2" t="s">
        <v>30</v>
      </c>
      <c r="L521" s="2" t="s">
        <v>352</v>
      </c>
      <c r="M521" s="2" t="s">
        <v>41</v>
      </c>
      <c r="N521" s="2" t="s">
        <v>489</v>
      </c>
      <c r="O521" s="2" t="s">
        <v>138</v>
      </c>
      <c r="P521" s="2" t="s">
        <v>2093</v>
      </c>
      <c r="Q521" s="2" t="s">
        <v>194</v>
      </c>
      <c r="R521" s="2" t="s">
        <v>432</v>
      </c>
      <c r="S521" s="2" t="s">
        <v>34</v>
      </c>
      <c r="T521" s="147">
        <v>5.5979999999999999</v>
      </c>
      <c r="U521" s="2" t="s">
        <v>2313</v>
      </c>
      <c r="V521" s="160">
        <v>3.61E-2</v>
      </c>
      <c r="W521" s="162">
        <v>2.928E-2</v>
      </c>
      <c r="X521" s="4" t="s">
        <v>438</v>
      </c>
      <c r="Y521" s="4" t="s">
        <v>138</v>
      </c>
      <c r="Z521" s="147">
        <v>178378.17</v>
      </c>
      <c r="AA521" s="156">
        <v>1</v>
      </c>
      <c r="AB521" s="173">
        <v>111.6</v>
      </c>
      <c r="AC521" s="147">
        <v>3.9580000000000002</v>
      </c>
      <c r="AD521" s="147">
        <v>203.02799999999999</v>
      </c>
      <c r="AG521" s="2" t="s">
        <v>36</v>
      </c>
      <c r="AH521" s="162">
        <v>1.1400000000000001E-4</v>
      </c>
      <c r="AI521" s="162">
        <v>2.2050255207543699E-2</v>
      </c>
      <c r="AJ521" s="162">
        <v>2.75212349902864E-3</v>
      </c>
    </row>
    <row r="522" spans="1:36">
      <c r="A522" s="2">
        <v>969</v>
      </c>
      <c r="B522" s="2">
        <v>969</v>
      </c>
      <c r="C522" s="2" t="s">
        <v>1840</v>
      </c>
      <c r="D522" s="2" t="s">
        <v>1841</v>
      </c>
      <c r="E522" s="4" t="s">
        <v>1359</v>
      </c>
      <c r="F522" s="2" t="s">
        <v>2320</v>
      </c>
      <c r="G522" s="2" t="s">
        <v>2321</v>
      </c>
      <c r="H522" s="2" t="s">
        <v>346</v>
      </c>
      <c r="I522" s="2" t="s">
        <v>993</v>
      </c>
      <c r="J522" s="2" t="s">
        <v>30</v>
      </c>
      <c r="K522" s="2" t="s">
        <v>30</v>
      </c>
      <c r="L522" s="2" t="s">
        <v>352</v>
      </c>
      <c r="M522" s="2" t="s">
        <v>41</v>
      </c>
      <c r="N522" s="2" t="s">
        <v>468</v>
      </c>
      <c r="O522" s="2" t="s">
        <v>138</v>
      </c>
      <c r="P522" s="2" t="s">
        <v>2117</v>
      </c>
      <c r="Q522" s="2" t="s">
        <v>440</v>
      </c>
      <c r="R522" s="2" t="s">
        <v>432</v>
      </c>
      <c r="S522" s="2" t="s">
        <v>34</v>
      </c>
      <c r="T522" s="147">
        <v>0.73099999999999998</v>
      </c>
      <c r="U522" s="2" t="s">
        <v>2322</v>
      </c>
      <c r="V522" s="160">
        <v>0.114</v>
      </c>
      <c r="W522" s="162">
        <v>5.91E-2</v>
      </c>
      <c r="X522" s="4" t="s">
        <v>438</v>
      </c>
      <c r="Y522" s="4" t="s">
        <v>138</v>
      </c>
      <c r="Z522" s="147">
        <v>114023.95</v>
      </c>
      <c r="AA522" s="156">
        <v>1</v>
      </c>
      <c r="AB522" s="173">
        <v>102.52</v>
      </c>
      <c r="AD522" s="147">
        <v>116.89700000000001</v>
      </c>
      <c r="AG522" s="2" t="s">
        <v>36</v>
      </c>
      <c r="AH522" s="162">
        <v>4.7199999999999998E-4</v>
      </c>
      <c r="AI522" s="162">
        <v>1.2695859605999499E-2</v>
      </c>
      <c r="AJ522" s="162">
        <v>1.5845881706659801E-3</v>
      </c>
    </row>
    <row r="523" spans="1:36">
      <c r="A523" s="2">
        <v>969</v>
      </c>
      <c r="B523" s="2">
        <v>969</v>
      </c>
      <c r="C523" s="2" t="s">
        <v>1840</v>
      </c>
      <c r="D523" s="2" t="s">
        <v>1841</v>
      </c>
      <c r="E523" s="4" t="s">
        <v>1359</v>
      </c>
      <c r="F523" s="2" t="s">
        <v>2326</v>
      </c>
      <c r="G523" s="2" t="s">
        <v>2327</v>
      </c>
      <c r="H523" s="2" t="s">
        <v>346</v>
      </c>
      <c r="I523" s="2" t="s">
        <v>993</v>
      </c>
      <c r="J523" s="2" t="s">
        <v>30</v>
      </c>
      <c r="K523" s="2" t="s">
        <v>30</v>
      </c>
      <c r="L523" s="2" t="s">
        <v>352</v>
      </c>
      <c r="M523" s="2" t="s">
        <v>31</v>
      </c>
      <c r="N523" s="2" t="s">
        <v>468</v>
      </c>
      <c r="O523" s="2" t="s">
        <v>138</v>
      </c>
      <c r="P523" s="2" t="s">
        <v>2117</v>
      </c>
      <c r="Q523" s="2" t="s">
        <v>440</v>
      </c>
      <c r="R523" s="2" t="s">
        <v>432</v>
      </c>
      <c r="S523" s="2" t="s">
        <v>34</v>
      </c>
      <c r="T523" s="147">
        <v>3.1070000000000002</v>
      </c>
      <c r="U523" s="2" t="s">
        <v>2165</v>
      </c>
      <c r="V523" s="160">
        <v>6.4000000000000001E-2</v>
      </c>
      <c r="W523" s="162">
        <v>5.5649999999999998E-2</v>
      </c>
      <c r="X523" s="4" t="s">
        <v>438</v>
      </c>
      <c r="Y523" s="4" t="s">
        <v>138</v>
      </c>
      <c r="Z523" s="147">
        <v>68000</v>
      </c>
      <c r="AA523" s="156">
        <v>1</v>
      </c>
      <c r="AB523" s="173">
        <v>103.33</v>
      </c>
      <c r="AD523" s="147">
        <v>70.263999999999996</v>
      </c>
      <c r="AG523" s="2" t="s">
        <v>36</v>
      </c>
      <c r="AH523" s="162">
        <v>1.9599999999999999E-4</v>
      </c>
      <c r="AI523" s="162">
        <v>7.6311989167021296E-3</v>
      </c>
      <c r="AJ523" s="162">
        <v>9.52460716066122E-4</v>
      </c>
    </row>
    <row r="524" spans="1:36">
      <c r="A524" s="2">
        <v>969</v>
      </c>
      <c r="B524" s="2">
        <v>969</v>
      </c>
      <c r="C524" s="2" t="s">
        <v>2328</v>
      </c>
      <c r="D524" s="2" t="s">
        <v>2329</v>
      </c>
      <c r="E524" s="4" t="s">
        <v>1359</v>
      </c>
      <c r="F524" s="2" t="s">
        <v>2330</v>
      </c>
      <c r="G524" s="2" t="s">
        <v>2331</v>
      </c>
      <c r="H524" s="2" t="s">
        <v>346</v>
      </c>
      <c r="I524" s="2" t="s">
        <v>196</v>
      </c>
      <c r="J524" s="2" t="s">
        <v>30</v>
      </c>
      <c r="K524" s="2" t="s">
        <v>30</v>
      </c>
      <c r="L524" s="2" t="s">
        <v>352</v>
      </c>
      <c r="M524" s="2" t="s">
        <v>41</v>
      </c>
      <c r="N524" s="2" t="s">
        <v>472</v>
      </c>
      <c r="O524" s="2" t="s">
        <v>138</v>
      </c>
      <c r="P524" s="2" t="s">
        <v>2332</v>
      </c>
      <c r="Q524" s="2" t="s">
        <v>440</v>
      </c>
      <c r="R524" s="2" t="s">
        <v>432</v>
      </c>
      <c r="S524" s="2" t="s">
        <v>34</v>
      </c>
      <c r="T524" s="147">
        <v>3.5459999999999998</v>
      </c>
      <c r="U524" s="2" t="s">
        <v>2333</v>
      </c>
      <c r="V524" s="160">
        <v>2.07E-2</v>
      </c>
      <c r="W524" s="162">
        <v>3.721E-2</v>
      </c>
      <c r="X524" s="4" t="s">
        <v>438</v>
      </c>
      <c r="Y524" s="4" t="s">
        <v>138</v>
      </c>
      <c r="Z524" s="147">
        <v>107752.52</v>
      </c>
      <c r="AA524" s="156">
        <v>1</v>
      </c>
      <c r="AB524" s="173">
        <v>107.9</v>
      </c>
      <c r="AD524" s="147">
        <v>116.265</v>
      </c>
      <c r="AG524" s="2" t="s">
        <v>36</v>
      </c>
      <c r="AH524" s="162">
        <v>2.5799999999999998E-4</v>
      </c>
      <c r="AI524" s="162">
        <v>1.26271782879197E-2</v>
      </c>
      <c r="AJ524" s="162">
        <v>1.57601595834224E-3</v>
      </c>
    </row>
    <row r="525" spans="1:36">
      <c r="A525" s="2">
        <v>969</v>
      </c>
      <c r="B525" s="2">
        <v>969</v>
      </c>
      <c r="C525" s="2" t="s">
        <v>2334</v>
      </c>
      <c r="D525" s="2" t="s">
        <v>2335</v>
      </c>
      <c r="E525" s="4" t="s">
        <v>1359</v>
      </c>
      <c r="F525" s="2" t="s">
        <v>2336</v>
      </c>
      <c r="G525" s="2" t="s">
        <v>2337</v>
      </c>
      <c r="H525" s="2" t="s">
        <v>346</v>
      </c>
      <c r="I525" s="2" t="s">
        <v>196</v>
      </c>
      <c r="J525" s="2" t="s">
        <v>30</v>
      </c>
      <c r="K525" s="2" t="s">
        <v>30</v>
      </c>
      <c r="L525" s="2" t="s">
        <v>352</v>
      </c>
      <c r="M525" s="2" t="s">
        <v>41</v>
      </c>
      <c r="N525" s="2" t="s">
        <v>503</v>
      </c>
      <c r="O525" s="2" t="s">
        <v>138</v>
      </c>
      <c r="P525" s="2" t="s">
        <v>193</v>
      </c>
      <c r="Q525" s="2" t="s">
        <v>194</v>
      </c>
      <c r="R525" s="2" t="s">
        <v>432</v>
      </c>
      <c r="S525" s="2" t="s">
        <v>34</v>
      </c>
      <c r="T525" s="147">
        <v>11.726000000000001</v>
      </c>
      <c r="U525" s="2" t="s">
        <v>2338</v>
      </c>
      <c r="V525" s="160">
        <v>2.07E-2</v>
      </c>
      <c r="W525" s="162">
        <v>2.776E-2</v>
      </c>
      <c r="X525" s="4" t="s">
        <v>438</v>
      </c>
      <c r="Y525" s="4" t="s">
        <v>138</v>
      </c>
      <c r="Z525" s="147">
        <v>63659.58</v>
      </c>
      <c r="AA525" s="156">
        <v>1</v>
      </c>
      <c r="AB525" s="173">
        <v>106.32</v>
      </c>
      <c r="AD525" s="147">
        <v>67.683000000000007</v>
      </c>
      <c r="AG525" s="2" t="s">
        <v>36</v>
      </c>
      <c r="AH525" s="162">
        <v>1.2E-5</v>
      </c>
      <c r="AI525" s="162">
        <v>7.3508264433642598E-3</v>
      </c>
      <c r="AJ525" s="162">
        <v>9.17467031635206E-4</v>
      </c>
    </row>
    <row r="526" spans="1:36">
      <c r="A526" s="2">
        <v>969</v>
      </c>
      <c r="B526" s="2">
        <v>969</v>
      </c>
      <c r="C526" s="2" t="s">
        <v>2339</v>
      </c>
      <c r="D526" s="2" t="s">
        <v>2340</v>
      </c>
      <c r="E526" s="4" t="s">
        <v>338</v>
      </c>
      <c r="F526" s="2" t="s">
        <v>2341</v>
      </c>
      <c r="G526" s="2" t="s">
        <v>2342</v>
      </c>
      <c r="H526" s="2" t="s">
        <v>346</v>
      </c>
      <c r="I526" s="2" t="s">
        <v>993</v>
      </c>
      <c r="J526" s="2" t="s">
        <v>30</v>
      </c>
      <c r="K526" s="2" t="s">
        <v>30</v>
      </c>
      <c r="L526" s="2" t="s">
        <v>352</v>
      </c>
      <c r="M526" s="2" t="s">
        <v>31</v>
      </c>
      <c r="N526" s="2" t="s">
        <v>479</v>
      </c>
      <c r="O526" s="2" t="s">
        <v>138</v>
      </c>
      <c r="P526" s="2" t="s">
        <v>2343</v>
      </c>
      <c r="Q526" s="2" t="s">
        <v>194</v>
      </c>
      <c r="R526" s="2" t="s">
        <v>432</v>
      </c>
      <c r="S526" s="2" t="s">
        <v>34</v>
      </c>
      <c r="T526" s="147">
        <v>4.0060000000000002</v>
      </c>
      <c r="U526" s="2" t="s">
        <v>2344</v>
      </c>
      <c r="V526" s="160">
        <v>0.06</v>
      </c>
      <c r="W526" s="162">
        <v>5.8369999999999998E-2</v>
      </c>
      <c r="X526" s="4" t="s">
        <v>438</v>
      </c>
      <c r="Y526" s="4" t="s">
        <v>138</v>
      </c>
      <c r="Z526" s="147">
        <v>100000</v>
      </c>
      <c r="AA526" s="156">
        <v>1</v>
      </c>
      <c r="AB526" s="173">
        <v>100.97</v>
      </c>
      <c r="AD526" s="147">
        <v>100.97</v>
      </c>
      <c r="AG526" s="2" t="s">
        <v>36</v>
      </c>
      <c r="AH526" s="162">
        <v>1.25E-4</v>
      </c>
      <c r="AI526" s="162">
        <v>1.0966039055615801E-2</v>
      </c>
      <c r="AJ526" s="162">
        <v>1.3686868243548099E-3</v>
      </c>
    </row>
    <row r="527" spans="1:36">
      <c r="A527" s="2">
        <v>969</v>
      </c>
      <c r="B527" s="2">
        <v>969</v>
      </c>
      <c r="C527" s="2" t="s">
        <v>2339</v>
      </c>
      <c r="D527" s="2" t="s">
        <v>2340</v>
      </c>
      <c r="E527" s="4" t="s">
        <v>338</v>
      </c>
      <c r="F527" s="2" t="s">
        <v>2345</v>
      </c>
      <c r="G527" s="2" t="s">
        <v>2346</v>
      </c>
      <c r="H527" s="2" t="s">
        <v>346</v>
      </c>
      <c r="I527" s="2" t="s">
        <v>993</v>
      </c>
      <c r="J527" s="2" t="s">
        <v>30</v>
      </c>
      <c r="K527" s="2" t="s">
        <v>30</v>
      </c>
      <c r="L527" s="2" t="s">
        <v>352</v>
      </c>
      <c r="M527" s="2" t="s">
        <v>31</v>
      </c>
      <c r="N527" s="2" t="s">
        <v>479</v>
      </c>
      <c r="O527" s="2" t="s">
        <v>138</v>
      </c>
      <c r="P527" s="2" t="s">
        <v>2215</v>
      </c>
      <c r="Q527" s="2" t="s">
        <v>194</v>
      </c>
      <c r="R527" s="2" t="s">
        <v>432</v>
      </c>
      <c r="S527" s="2" t="s">
        <v>34</v>
      </c>
      <c r="T527" s="147">
        <v>3.129</v>
      </c>
      <c r="U527" s="2" t="s">
        <v>2347</v>
      </c>
      <c r="V527" s="160">
        <v>6.7000000000000004E-2</v>
      </c>
      <c r="W527" s="162">
        <v>5.1139999999999998E-2</v>
      </c>
      <c r="X527" s="4" t="s">
        <v>438</v>
      </c>
      <c r="Y527" s="4" t="s">
        <v>138</v>
      </c>
      <c r="Z527" s="147">
        <v>48000</v>
      </c>
      <c r="AA527" s="156">
        <v>1</v>
      </c>
      <c r="AB527" s="173">
        <v>106.88</v>
      </c>
      <c r="AD527" s="147">
        <v>51.302</v>
      </c>
      <c r="AG527" s="2" t="s">
        <v>36</v>
      </c>
      <c r="AH527" s="162">
        <v>5.3000000000000001E-5</v>
      </c>
      <c r="AI527" s="162">
        <v>5.5717948108034701E-3</v>
      </c>
      <c r="AJ527" s="162">
        <v>6.9542358064554198E-4</v>
      </c>
    </row>
    <row r="528" spans="1:36">
      <c r="A528" s="2">
        <v>969</v>
      </c>
      <c r="B528" s="2">
        <v>969</v>
      </c>
      <c r="C528" s="2" t="s">
        <v>2348</v>
      </c>
      <c r="D528" s="2" t="s">
        <v>2349</v>
      </c>
      <c r="E528" s="4" t="s">
        <v>1359</v>
      </c>
      <c r="F528" s="2" t="s">
        <v>2350</v>
      </c>
      <c r="G528" s="2" t="s">
        <v>2351</v>
      </c>
      <c r="H528" s="2" t="s">
        <v>346</v>
      </c>
      <c r="I528" s="2" t="s">
        <v>993</v>
      </c>
      <c r="J528" s="2" t="s">
        <v>30</v>
      </c>
      <c r="K528" s="2" t="s">
        <v>30</v>
      </c>
      <c r="L528" s="2" t="s">
        <v>352</v>
      </c>
      <c r="M528" s="2" t="s">
        <v>31</v>
      </c>
      <c r="N528" s="2" t="s">
        <v>506</v>
      </c>
      <c r="O528" s="2" t="s">
        <v>138</v>
      </c>
      <c r="P528" s="2" t="s">
        <v>435</v>
      </c>
      <c r="Q528" s="2" t="s">
        <v>435</v>
      </c>
      <c r="R528" s="2" t="s">
        <v>435</v>
      </c>
      <c r="S528" s="2" t="s">
        <v>34</v>
      </c>
      <c r="T528" s="147">
        <v>3.823</v>
      </c>
      <c r="U528" s="2" t="s">
        <v>2352</v>
      </c>
      <c r="V528" s="160">
        <v>5.8999999999999997E-2</v>
      </c>
      <c r="W528" s="162">
        <v>5.4179999999999999E-2</v>
      </c>
      <c r="X528" s="4" t="s">
        <v>438</v>
      </c>
      <c r="Y528" s="4" t="s">
        <v>138</v>
      </c>
      <c r="Z528" s="147">
        <v>98000</v>
      </c>
      <c r="AA528" s="156">
        <v>1</v>
      </c>
      <c r="AB528" s="173">
        <v>103.91</v>
      </c>
      <c r="AD528" s="147">
        <v>101.83199999999999</v>
      </c>
      <c r="AG528" s="2" t="s">
        <v>36</v>
      </c>
      <c r="AH528" s="162">
        <v>2.02E-4</v>
      </c>
      <c r="AI528" s="162">
        <v>1.10596364851308E-2</v>
      </c>
      <c r="AJ528" s="162">
        <v>1.38036885174145E-3</v>
      </c>
    </row>
    <row r="529" spans="1:36">
      <c r="A529" s="2">
        <v>969</v>
      </c>
      <c r="B529" s="2">
        <v>969</v>
      </c>
      <c r="C529" s="2" t="s">
        <v>2353</v>
      </c>
      <c r="D529" s="2" t="s">
        <v>2354</v>
      </c>
      <c r="E529" s="4" t="s">
        <v>1359</v>
      </c>
      <c r="F529" s="2" t="s">
        <v>2355</v>
      </c>
      <c r="G529" s="2" t="s">
        <v>2356</v>
      </c>
      <c r="H529" s="2" t="s">
        <v>346</v>
      </c>
      <c r="I529" s="2" t="s">
        <v>993</v>
      </c>
      <c r="J529" s="2" t="s">
        <v>30</v>
      </c>
      <c r="K529" s="2" t="s">
        <v>30</v>
      </c>
      <c r="L529" s="2" t="s">
        <v>352</v>
      </c>
      <c r="M529" s="2" t="s">
        <v>41</v>
      </c>
      <c r="N529" s="2" t="s">
        <v>466</v>
      </c>
      <c r="O529" s="2" t="s">
        <v>138</v>
      </c>
      <c r="P529" s="2" t="s">
        <v>2117</v>
      </c>
      <c r="Q529" s="2" t="s">
        <v>440</v>
      </c>
      <c r="R529" s="2" t="s">
        <v>432</v>
      </c>
      <c r="S529" s="2" t="s">
        <v>34</v>
      </c>
      <c r="T529" s="147">
        <v>3.2570000000000001</v>
      </c>
      <c r="U529" s="2" t="s">
        <v>2344</v>
      </c>
      <c r="V529" s="160">
        <v>6.9500000000000006E-2</v>
      </c>
      <c r="W529" s="162">
        <v>5.2350000000000001E-2</v>
      </c>
      <c r="X529" s="4" t="s">
        <v>438</v>
      </c>
      <c r="Y529" s="4" t="s">
        <v>138</v>
      </c>
      <c r="Z529" s="147">
        <v>66500</v>
      </c>
      <c r="AA529" s="156">
        <v>1</v>
      </c>
      <c r="AB529" s="173">
        <v>105.78</v>
      </c>
      <c r="AD529" s="147">
        <v>70.343999999999994</v>
      </c>
      <c r="AG529" s="2" t="s">
        <v>36</v>
      </c>
      <c r="AH529" s="162">
        <v>8.2999999999999998E-5</v>
      </c>
      <c r="AI529" s="162">
        <v>7.6398114441569203E-3</v>
      </c>
      <c r="AJ529" s="162">
        <v>9.5353565778317996E-4</v>
      </c>
    </row>
    <row r="530" spans="1:36">
      <c r="A530" s="2">
        <v>969</v>
      </c>
      <c r="B530" s="2">
        <v>969</v>
      </c>
      <c r="C530" s="2" t="s">
        <v>2353</v>
      </c>
      <c r="D530" s="2" t="s">
        <v>2354</v>
      </c>
      <c r="E530" s="4" t="s">
        <v>1359</v>
      </c>
      <c r="F530" s="2" t="s">
        <v>2357</v>
      </c>
      <c r="G530" s="2" t="s">
        <v>2358</v>
      </c>
      <c r="H530" s="2" t="s">
        <v>346</v>
      </c>
      <c r="I530" s="2" t="s">
        <v>993</v>
      </c>
      <c r="J530" s="2" t="s">
        <v>30</v>
      </c>
      <c r="K530" s="2" t="s">
        <v>30</v>
      </c>
      <c r="L530" s="2" t="s">
        <v>352</v>
      </c>
      <c r="M530" s="2" t="s">
        <v>31</v>
      </c>
      <c r="N530" s="2" t="s">
        <v>466</v>
      </c>
      <c r="O530" s="2" t="s">
        <v>138</v>
      </c>
      <c r="P530" s="2" t="s">
        <v>2117</v>
      </c>
      <c r="Q530" s="2" t="s">
        <v>440</v>
      </c>
      <c r="R530" s="2" t="s">
        <v>432</v>
      </c>
      <c r="S530" s="2" t="s">
        <v>34</v>
      </c>
      <c r="T530" s="147">
        <v>5.7709999999999999</v>
      </c>
      <c r="U530" s="2" t="s">
        <v>2359</v>
      </c>
      <c r="V530" s="160">
        <v>6.6900000000000001E-2</v>
      </c>
      <c r="W530" s="162">
        <v>5.561E-2</v>
      </c>
      <c r="X530" s="4" t="s">
        <v>438</v>
      </c>
      <c r="Y530" s="4" t="s">
        <v>138</v>
      </c>
      <c r="Z530" s="147">
        <v>51410.21</v>
      </c>
      <c r="AA530" s="156">
        <v>1</v>
      </c>
      <c r="AB530" s="173">
        <v>106.94</v>
      </c>
      <c r="AD530" s="147">
        <v>54.978000000000002</v>
      </c>
      <c r="AG530" s="2" t="s">
        <v>36</v>
      </c>
      <c r="AH530" s="162">
        <v>6.7999999999999999E-5</v>
      </c>
      <c r="AI530" s="162">
        <v>5.97099887932258E-3</v>
      </c>
      <c r="AJ530" s="162">
        <v>7.4524880432383399E-4</v>
      </c>
    </row>
    <row r="531" spans="1:36">
      <c r="A531" s="2">
        <v>969</v>
      </c>
      <c r="B531" s="2">
        <v>969</v>
      </c>
      <c r="C531" s="2" t="s">
        <v>2360</v>
      </c>
      <c r="D531" s="2" t="s">
        <v>2361</v>
      </c>
      <c r="E531" s="4" t="s">
        <v>339</v>
      </c>
      <c r="F531" s="2" t="s">
        <v>2362</v>
      </c>
      <c r="G531" s="2" t="s">
        <v>2363</v>
      </c>
      <c r="H531" s="2" t="s">
        <v>346</v>
      </c>
      <c r="I531" s="2" t="s">
        <v>993</v>
      </c>
      <c r="J531" s="2" t="s">
        <v>30</v>
      </c>
      <c r="K531" s="2" t="s">
        <v>30</v>
      </c>
      <c r="L531" s="2" t="s">
        <v>352</v>
      </c>
      <c r="M531" s="2" t="s">
        <v>31</v>
      </c>
      <c r="N531" s="2" t="s">
        <v>490</v>
      </c>
      <c r="O531" s="2" t="s">
        <v>138</v>
      </c>
      <c r="P531" s="2" t="s">
        <v>2093</v>
      </c>
      <c r="Q531" s="2" t="s">
        <v>194</v>
      </c>
      <c r="R531" s="2" t="s">
        <v>432</v>
      </c>
      <c r="S531" s="2" t="s">
        <v>34</v>
      </c>
      <c r="T531" s="147">
        <v>3.3980000000000001</v>
      </c>
      <c r="U531" s="2" t="s">
        <v>2364</v>
      </c>
      <c r="V531" s="160">
        <v>6.25E-2</v>
      </c>
      <c r="W531" s="162">
        <v>5.2850000000000001E-2</v>
      </c>
      <c r="X531" s="4" t="s">
        <v>438</v>
      </c>
      <c r="Y531" s="4" t="s">
        <v>138</v>
      </c>
      <c r="Z531" s="147">
        <v>109942</v>
      </c>
      <c r="AA531" s="156">
        <v>1</v>
      </c>
      <c r="AB531" s="173">
        <v>104.82</v>
      </c>
      <c r="AD531" s="147">
        <v>115.241</v>
      </c>
      <c r="AG531" s="2" t="s">
        <v>36</v>
      </c>
      <c r="AH531" s="162">
        <v>2.0000000000000001E-4</v>
      </c>
      <c r="AI531" s="162">
        <v>1.25159903760187E-2</v>
      </c>
      <c r="AJ531" s="162">
        <v>1.56213843800198E-3</v>
      </c>
    </row>
    <row r="532" spans="1:36">
      <c r="A532" s="2">
        <v>969</v>
      </c>
      <c r="B532" s="2">
        <v>969</v>
      </c>
      <c r="C532" s="2" t="s">
        <v>2360</v>
      </c>
      <c r="D532" s="2" t="s">
        <v>2361</v>
      </c>
      <c r="E532" s="4" t="s">
        <v>339</v>
      </c>
      <c r="F532" s="2" t="s">
        <v>2365</v>
      </c>
      <c r="G532" s="2" t="s">
        <v>2366</v>
      </c>
      <c r="H532" s="2" t="s">
        <v>346</v>
      </c>
      <c r="I532" s="2" t="s">
        <v>993</v>
      </c>
      <c r="J532" s="2" t="s">
        <v>30</v>
      </c>
      <c r="K532" s="2" t="s">
        <v>30</v>
      </c>
      <c r="L532" s="2" t="s">
        <v>352</v>
      </c>
      <c r="M532" s="2" t="s">
        <v>180</v>
      </c>
      <c r="N532" s="2" t="s">
        <v>490</v>
      </c>
      <c r="O532" s="2" t="s">
        <v>138</v>
      </c>
      <c r="P532" s="2" t="s">
        <v>1370</v>
      </c>
      <c r="Q532" s="2" t="s">
        <v>194</v>
      </c>
      <c r="R532" s="2" t="s">
        <v>432</v>
      </c>
      <c r="S532" s="2" t="s">
        <v>34</v>
      </c>
      <c r="T532" s="147">
        <v>4.4009999999999998</v>
      </c>
      <c r="U532" s="2" t="s">
        <v>2344</v>
      </c>
      <c r="V532" s="160">
        <v>2.9000000000000001E-2</v>
      </c>
      <c r="W532" s="162">
        <v>5.5690000000000003E-2</v>
      </c>
      <c r="X532" s="4" t="s">
        <v>438</v>
      </c>
      <c r="Y532" s="4" t="s">
        <v>138</v>
      </c>
      <c r="Z532" s="147">
        <v>100000</v>
      </c>
      <c r="AA532" s="156">
        <v>1</v>
      </c>
      <c r="AB532" s="173">
        <v>101.67</v>
      </c>
      <c r="AD532" s="147">
        <v>101.67</v>
      </c>
      <c r="AG532" s="2" t="s">
        <v>36</v>
      </c>
      <c r="AH532" s="162">
        <v>2.8600000000000001E-4</v>
      </c>
      <c r="AI532" s="162">
        <v>1.10420638881298E-2</v>
      </c>
      <c r="AJ532" s="162">
        <v>1.3781755910879899E-3</v>
      </c>
    </row>
    <row r="533" spans="1:36">
      <c r="A533" s="2">
        <v>969</v>
      </c>
      <c r="B533" s="2">
        <v>969</v>
      </c>
      <c r="C533" s="2" t="s">
        <v>2367</v>
      </c>
      <c r="D533" s="2" t="s">
        <v>2368</v>
      </c>
      <c r="E533" s="4" t="s">
        <v>339</v>
      </c>
      <c r="F533" s="2" t="s">
        <v>2369</v>
      </c>
      <c r="G533" s="2" t="s">
        <v>2370</v>
      </c>
      <c r="H533" s="2" t="s">
        <v>346</v>
      </c>
      <c r="I533" s="2" t="s">
        <v>993</v>
      </c>
      <c r="J533" s="2" t="s">
        <v>30</v>
      </c>
      <c r="K533" s="2" t="s">
        <v>252</v>
      </c>
      <c r="L533" s="2" t="s">
        <v>352</v>
      </c>
      <c r="M533" s="2" t="s">
        <v>41</v>
      </c>
      <c r="N533" s="2" t="s">
        <v>490</v>
      </c>
      <c r="O533" s="2" t="s">
        <v>138</v>
      </c>
      <c r="P533" s="2" t="s">
        <v>2093</v>
      </c>
      <c r="Q533" s="2" t="s">
        <v>194</v>
      </c>
      <c r="R533" s="2" t="s">
        <v>432</v>
      </c>
      <c r="S533" s="2" t="s">
        <v>34</v>
      </c>
      <c r="T533" s="147">
        <v>1.4510000000000001</v>
      </c>
      <c r="U533" s="2" t="s">
        <v>2223</v>
      </c>
      <c r="V533" s="160">
        <v>3.49E-2</v>
      </c>
      <c r="W533" s="162">
        <v>5.4579999999999997E-2</v>
      </c>
      <c r="X533" s="4" t="s">
        <v>438</v>
      </c>
      <c r="Y533" s="4" t="s">
        <v>138</v>
      </c>
      <c r="Z533" s="147">
        <v>87800</v>
      </c>
      <c r="AA533" s="156">
        <v>1</v>
      </c>
      <c r="AB533" s="173">
        <v>97.34</v>
      </c>
      <c r="AD533" s="147">
        <v>85.465000000000003</v>
      </c>
      <c r="AG533" s="2" t="s">
        <v>36</v>
      </c>
      <c r="AH533" s="162">
        <v>9.2999999999999997E-5</v>
      </c>
      <c r="AI533" s="162">
        <v>9.2820368841186694E-3</v>
      </c>
      <c r="AJ533" s="162">
        <v>1.1585041346321499E-3</v>
      </c>
    </row>
    <row r="534" spans="1:36">
      <c r="A534" s="2">
        <v>969</v>
      </c>
      <c r="B534" s="2">
        <v>969</v>
      </c>
      <c r="C534" s="2" t="s">
        <v>2367</v>
      </c>
      <c r="D534" s="2" t="s">
        <v>2368</v>
      </c>
      <c r="E534" s="4" t="s">
        <v>339</v>
      </c>
      <c r="F534" s="2" t="s">
        <v>2371</v>
      </c>
      <c r="G534" s="2" t="s">
        <v>2372</v>
      </c>
      <c r="H534" s="2" t="s">
        <v>346</v>
      </c>
      <c r="I534" s="2" t="s">
        <v>993</v>
      </c>
      <c r="J534" s="2" t="s">
        <v>30</v>
      </c>
      <c r="K534" s="2" t="s">
        <v>252</v>
      </c>
      <c r="L534" s="2" t="s">
        <v>352</v>
      </c>
      <c r="M534" s="2" t="s">
        <v>31</v>
      </c>
      <c r="N534" s="2" t="s">
        <v>490</v>
      </c>
      <c r="O534" s="2" t="s">
        <v>138</v>
      </c>
      <c r="P534" s="2" t="s">
        <v>2093</v>
      </c>
      <c r="Q534" s="2" t="s">
        <v>194</v>
      </c>
      <c r="R534" s="2" t="s">
        <v>432</v>
      </c>
      <c r="S534" s="2" t="s">
        <v>34</v>
      </c>
      <c r="T534" s="147">
        <v>3.96</v>
      </c>
      <c r="U534" s="2" t="s">
        <v>2373</v>
      </c>
      <c r="V534" s="160">
        <v>6.7400000000000002E-2</v>
      </c>
      <c r="W534" s="162">
        <v>5.6840000000000002E-2</v>
      </c>
      <c r="X534" s="4" t="s">
        <v>438</v>
      </c>
      <c r="Y534" s="4" t="s">
        <v>138</v>
      </c>
      <c r="Z534" s="147">
        <v>95000</v>
      </c>
      <c r="AA534" s="156">
        <v>1</v>
      </c>
      <c r="AB534" s="173">
        <v>104.44</v>
      </c>
      <c r="AD534" s="147">
        <v>99.218000000000004</v>
      </c>
      <c r="AG534" s="2" t="s">
        <v>36</v>
      </c>
      <c r="AH534" s="162">
        <v>3.3300000000000002E-4</v>
      </c>
      <c r="AI534" s="162">
        <v>1.07757597605239E-2</v>
      </c>
      <c r="AJ534" s="162">
        <v>1.3449377967597899E-3</v>
      </c>
    </row>
    <row r="535" spans="1:36">
      <c r="A535" s="2">
        <v>969</v>
      </c>
      <c r="B535" s="2">
        <v>969</v>
      </c>
      <c r="C535" s="2" t="s">
        <v>2439</v>
      </c>
      <c r="D535" s="2" t="s">
        <v>2440</v>
      </c>
      <c r="E535" s="4" t="s">
        <v>1359</v>
      </c>
      <c r="F535" s="2" t="s">
        <v>2441</v>
      </c>
      <c r="G535" s="2" t="s">
        <v>2442</v>
      </c>
      <c r="H535" s="2" t="s">
        <v>346</v>
      </c>
      <c r="I535" s="2" t="s">
        <v>993</v>
      </c>
      <c r="J535" s="2" t="s">
        <v>30</v>
      </c>
      <c r="K535" s="2" t="s">
        <v>30</v>
      </c>
      <c r="L535" s="2" t="s">
        <v>352</v>
      </c>
      <c r="M535" s="2" t="s">
        <v>41</v>
      </c>
      <c r="N535" s="2" t="s">
        <v>510</v>
      </c>
      <c r="O535" s="2" t="s">
        <v>138</v>
      </c>
      <c r="P535" s="2" t="s">
        <v>2076</v>
      </c>
      <c r="Q535" s="2" t="s">
        <v>194</v>
      </c>
      <c r="R535" s="2" t="s">
        <v>432</v>
      </c>
      <c r="S535" s="2" t="s">
        <v>34</v>
      </c>
      <c r="T535" s="147">
        <v>2.81</v>
      </c>
      <c r="U535" s="2" t="s">
        <v>2443</v>
      </c>
      <c r="V535" s="160">
        <v>4.7300000000000002E-2</v>
      </c>
      <c r="W535" s="162">
        <v>4.7199999999999999E-2</v>
      </c>
      <c r="X535" s="4" t="s">
        <v>438</v>
      </c>
      <c r="Y535" s="4" t="s">
        <v>138</v>
      </c>
      <c r="Z535" s="147">
        <v>66500</v>
      </c>
      <c r="AA535" s="156">
        <v>1</v>
      </c>
      <c r="AB535" s="173">
        <v>100.11</v>
      </c>
      <c r="AC535" s="147">
        <v>1.573</v>
      </c>
      <c r="AD535" s="147">
        <v>68.146000000000001</v>
      </c>
      <c r="AG535" s="2" t="s">
        <v>36</v>
      </c>
      <c r="AH535" s="162">
        <v>1.4100000000000001E-4</v>
      </c>
      <c r="AI535" s="162">
        <v>7.4011130193058399E-3</v>
      </c>
      <c r="AJ535" s="162">
        <v>9.2374337020960904E-4</v>
      </c>
    </row>
    <row r="536" spans="1:36">
      <c r="A536" s="2">
        <v>969</v>
      </c>
      <c r="B536" s="2">
        <v>969</v>
      </c>
      <c r="C536" s="2" t="s">
        <v>1856</v>
      </c>
      <c r="D536" s="2" t="s">
        <v>1857</v>
      </c>
      <c r="E536" s="4" t="s">
        <v>1359</v>
      </c>
      <c r="F536" s="2" t="s">
        <v>2374</v>
      </c>
      <c r="G536" s="2" t="s">
        <v>2375</v>
      </c>
      <c r="H536" s="2" t="s">
        <v>346</v>
      </c>
      <c r="I536" s="2" t="s">
        <v>196</v>
      </c>
      <c r="J536" s="2" t="s">
        <v>30</v>
      </c>
      <c r="K536" s="2" t="s">
        <v>30</v>
      </c>
      <c r="L536" s="2" t="s">
        <v>352</v>
      </c>
      <c r="M536" s="2" t="s">
        <v>41</v>
      </c>
      <c r="N536" s="2" t="s">
        <v>489</v>
      </c>
      <c r="O536" s="2" t="s">
        <v>138</v>
      </c>
      <c r="P536" s="2" t="s">
        <v>2376</v>
      </c>
      <c r="Q536" s="2" t="s">
        <v>440</v>
      </c>
      <c r="R536" s="2" t="s">
        <v>432</v>
      </c>
      <c r="S536" s="2" t="s">
        <v>34</v>
      </c>
      <c r="T536" s="147">
        <v>1.9570000000000001</v>
      </c>
      <c r="U536" s="2" t="s">
        <v>1449</v>
      </c>
      <c r="V536" s="160">
        <v>1.77E-2</v>
      </c>
      <c r="W536" s="162">
        <v>2.8219999999999999E-2</v>
      </c>
      <c r="X536" s="4" t="s">
        <v>438</v>
      </c>
      <c r="Y536" s="4" t="s">
        <v>138</v>
      </c>
      <c r="Z536" s="147">
        <v>105000</v>
      </c>
      <c r="AA536" s="156">
        <v>1</v>
      </c>
      <c r="AB536" s="173">
        <v>114.73</v>
      </c>
      <c r="AD536" s="147">
        <v>120.46599999999999</v>
      </c>
      <c r="AG536" s="2" t="s">
        <v>36</v>
      </c>
      <c r="AH536" s="162">
        <v>4.3000000000000002E-5</v>
      </c>
      <c r="AI536" s="162">
        <v>1.30834935514841E-2</v>
      </c>
      <c r="AJ536" s="162">
        <v>1.6329693109452201E-3</v>
      </c>
    </row>
    <row r="537" spans="1:36">
      <c r="A537" s="2">
        <v>969</v>
      </c>
      <c r="B537" s="2">
        <v>969</v>
      </c>
      <c r="C537" s="2" t="s">
        <v>1856</v>
      </c>
      <c r="D537" s="2" t="s">
        <v>1857</v>
      </c>
      <c r="E537" s="4" t="s">
        <v>1359</v>
      </c>
      <c r="F537" s="2" t="s">
        <v>2377</v>
      </c>
      <c r="G537" s="2" t="s">
        <v>2378</v>
      </c>
      <c r="H537" s="2" t="s">
        <v>346</v>
      </c>
      <c r="I537" s="2" t="s">
        <v>196</v>
      </c>
      <c r="J537" s="2" t="s">
        <v>30</v>
      </c>
      <c r="K537" s="2" t="s">
        <v>30</v>
      </c>
      <c r="L537" s="2" t="s">
        <v>352</v>
      </c>
      <c r="M537" s="2" t="s">
        <v>41</v>
      </c>
      <c r="N537" s="2" t="s">
        <v>489</v>
      </c>
      <c r="O537" s="2" t="s">
        <v>138</v>
      </c>
      <c r="P537" s="2" t="s">
        <v>1463</v>
      </c>
      <c r="Q537" s="2" t="s">
        <v>194</v>
      </c>
      <c r="R537" s="2" t="s">
        <v>432</v>
      </c>
      <c r="S537" s="2" t="s">
        <v>34</v>
      </c>
      <c r="T537" s="147">
        <v>6.4160000000000004</v>
      </c>
      <c r="U537" s="2" t="s">
        <v>2379</v>
      </c>
      <c r="V537" s="160">
        <v>8.9999999999999993E-3</v>
      </c>
      <c r="W537" s="162">
        <v>2.8410000000000001E-2</v>
      </c>
      <c r="X537" s="4" t="s">
        <v>438</v>
      </c>
      <c r="Y537" s="4" t="s">
        <v>138</v>
      </c>
      <c r="Z537" s="147">
        <v>97959.18</v>
      </c>
      <c r="AA537" s="156">
        <v>1</v>
      </c>
      <c r="AB537" s="173">
        <v>101.93</v>
      </c>
      <c r="AC537" s="147">
        <v>2.8719999999999999</v>
      </c>
      <c r="AD537" s="147">
        <v>102.72199999999999</v>
      </c>
      <c r="AG537" s="2" t="s">
        <v>36</v>
      </c>
      <c r="AH537" s="162">
        <v>3.6000000000000001E-5</v>
      </c>
      <c r="AI537" s="162">
        <v>1.1156305553990799E-2</v>
      </c>
      <c r="AJ537" s="162">
        <v>1.3924342547735099E-3</v>
      </c>
    </row>
    <row r="538" spans="1:36">
      <c r="A538" s="2">
        <v>969</v>
      </c>
      <c r="B538" s="2">
        <v>969</v>
      </c>
      <c r="C538" s="2" t="s">
        <v>1856</v>
      </c>
      <c r="D538" s="2" t="s">
        <v>1857</v>
      </c>
      <c r="E538" s="4" t="s">
        <v>1359</v>
      </c>
      <c r="F538" s="2" t="s">
        <v>2380</v>
      </c>
      <c r="G538" s="2" t="s">
        <v>2381</v>
      </c>
      <c r="H538" s="2" t="s">
        <v>346</v>
      </c>
      <c r="I538" s="2" t="s">
        <v>196</v>
      </c>
      <c r="J538" s="2" t="s">
        <v>30</v>
      </c>
      <c r="K538" s="2" t="s">
        <v>30</v>
      </c>
      <c r="L538" s="2" t="s">
        <v>352</v>
      </c>
      <c r="M538" s="2" t="s">
        <v>41</v>
      </c>
      <c r="N538" s="2" t="s">
        <v>489</v>
      </c>
      <c r="O538" s="2" t="s">
        <v>138</v>
      </c>
      <c r="P538" s="2" t="s">
        <v>1463</v>
      </c>
      <c r="Q538" s="2" t="s">
        <v>194</v>
      </c>
      <c r="R538" s="2" t="s">
        <v>432</v>
      </c>
      <c r="S538" s="2" t="s">
        <v>34</v>
      </c>
      <c r="T538" s="147">
        <v>9.8800000000000008</v>
      </c>
      <c r="U538" s="2" t="s">
        <v>2382</v>
      </c>
      <c r="V538" s="160">
        <v>1.6899999999999998E-2</v>
      </c>
      <c r="W538" s="162">
        <v>2.9499999999999998E-2</v>
      </c>
      <c r="X538" s="4" t="s">
        <v>438</v>
      </c>
      <c r="Y538" s="4" t="s">
        <v>138</v>
      </c>
      <c r="Z538" s="147">
        <v>111422</v>
      </c>
      <c r="AA538" s="156">
        <v>1</v>
      </c>
      <c r="AB538" s="173">
        <v>102.05</v>
      </c>
      <c r="AC538" s="147">
        <v>1.0860000000000001</v>
      </c>
      <c r="AD538" s="147">
        <v>114.792</v>
      </c>
      <c r="AG538" s="2" t="s">
        <v>36</v>
      </c>
      <c r="AH538" s="162">
        <v>2.5999999999999998E-5</v>
      </c>
      <c r="AI538" s="162">
        <v>1.2467180978212301E-2</v>
      </c>
      <c r="AJ538" s="162">
        <v>1.55604646811718E-3</v>
      </c>
    </row>
    <row r="539" spans="1:36">
      <c r="A539" s="2">
        <v>969</v>
      </c>
      <c r="B539" s="2">
        <v>969</v>
      </c>
      <c r="C539" s="2" t="s">
        <v>1856</v>
      </c>
      <c r="D539" s="2" t="s">
        <v>1857</v>
      </c>
      <c r="E539" s="4" t="s">
        <v>1359</v>
      </c>
      <c r="F539" s="2" t="s">
        <v>2383</v>
      </c>
      <c r="G539" s="2" t="s">
        <v>2384</v>
      </c>
      <c r="H539" s="2" t="s">
        <v>346</v>
      </c>
      <c r="I539" s="2" t="s">
        <v>196</v>
      </c>
      <c r="J539" s="2" t="s">
        <v>30</v>
      </c>
      <c r="K539" s="2" t="s">
        <v>30</v>
      </c>
      <c r="L539" s="2" t="s">
        <v>352</v>
      </c>
      <c r="M539" s="2" t="s">
        <v>31</v>
      </c>
      <c r="N539" s="2" t="s">
        <v>489</v>
      </c>
      <c r="O539" s="2" t="s">
        <v>138</v>
      </c>
      <c r="P539" s="2" t="s">
        <v>2376</v>
      </c>
      <c r="Q539" s="2" t="s">
        <v>440</v>
      </c>
      <c r="R539" s="2" t="s">
        <v>432</v>
      </c>
      <c r="S539" s="2" t="s">
        <v>34</v>
      </c>
      <c r="T539" s="147">
        <v>11.936</v>
      </c>
      <c r="U539" s="2" t="s">
        <v>2385</v>
      </c>
      <c r="V539" s="160">
        <v>3.6700000000000003E-2</v>
      </c>
      <c r="W539" s="162">
        <v>3.1620000000000002E-2</v>
      </c>
      <c r="X539" s="4" t="s">
        <v>438</v>
      </c>
      <c r="Y539" s="4" t="s">
        <v>138</v>
      </c>
      <c r="Z539" s="147">
        <v>78000</v>
      </c>
      <c r="AA539" s="156">
        <v>1</v>
      </c>
      <c r="AB539" s="173">
        <v>109.54</v>
      </c>
      <c r="AC539" s="147">
        <v>1.474</v>
      </c>
      <c r="AD539" s="147">
        <v>86.915000000000006</v>
      </c>
      <c r="AG539" s="2" t="s">
        <v>36</v>
      </c>
      <c r="AH539" s="162">
        <v>2.4000000000000001E-5</v>
      </c>
      <c r="AI539" s="162">
        <v>9.4396037798489593E-3</v>
      </c>
      <c r="AJ539" s="162">
        <v>1.1781702814557E-3</v>
      </c>
    </row>
    <row r="540" spans="1:36">
      <c r="A540" s="2">
        <v>969</v>
      </c>
      <c r="B540" s="2">
        <v>969</v>
      </c>
      <c r="C540" s="2" t="s">
        <v>1211</v>
      </c>
      <c r="D540" s="2" t="s">
        <v>1368</v>
      </c>
      <c r="E540" s="4" t="s">
        <v>1359</v>
      </c>
      <c r="F540" s="2" t="s">
        <v>2386</v>
      </c>
      <c r="G540" s="2" t="s">
        <v>2387</v>
      </c>
      <c r="H540" s="2" t="s">
        <v>346</v>
      </c>
      <c r="I540" s="2" t="s">
        <v>196</v>
      </c>
      <c r="J540" s="2" t="s">
        <v>30</v>
      </c>
      <c r="K540" s="2" t="s">
        <v>30</v>
      </c>
      <c r="L540" s="2" t="s">
        <v>352</v>
      </c>
      <c r="M540" s="2" t="s">
        <v>41</v>
      </c>
      <c r="N540" s="2" t="s">
        <v>473</v>
      </c>
      <c r="O540" s="2" t="s">
        <v>138</v>
      </c>
      <c r="P540" s="2" t="s">
        <v>1370</v>
      </c>
      <c r="Q540" s="2" t="s">
        <v>194</v>
      </c>
      <c r="R540" s="2" t="s">
        <v>432</v>
      </c>
      <c r="S540" s="2" t="s">
        <v>34</v>
      </c>
      <c r="T540" s="147">
        <v>4.0979999999999999</v>
      </c>
      <c r="U540" s="2" t="s">
        <v>2388</v>
      </c>
      <c r="V540" s="160">
        <v>3.7100000000000001E-2</v>
      </c>
      <c r="W540" s="162">
        <v>2.8670000000000001E-2</v>
      </c>
      <c r="X540" s="4" t="s">
        <v>438</v>
      </c>
      <c r="Y540" s="4" t="s">
        <v>138</v>
      </c>
      <c r="Z540" s="147">
        <v>100000</v>
      </c>
      <c r="AA540" s="156">
        <v>1</v>
      </c>
      <c r="AB540" s="173">
        <v>110.56</v>
      </c>
      <c r="AD540" s="147">
        <v>110.56</v>
      </c>
      <c r="AG540" s="2" t="s">
        <v>36</v>
      </c>
      <c r="AH540" s="162">
        <v>2.5999999999999998E-4</v>
      </c>
      <c r="AI540" s="162">
        <v>1.2007579261056601E-2</v>
      </c>
      <c r="AJ540" s="162">
        <v>1.4986829285992701E-3</v>
      </c>
    </row>
    <row r="541" spans="1:36">
      <c r="A541" s="2">
        <v>969</v>
      </c>
      <c r="B541" s="2">
        <v>969</v>
      </c>
      <c r="C541" s="2" t="s">
        <v>1211</v>
      </c>
      <c r="D541" s="2" t="s">
        <v>1368</v>
      </c>
      <c r="E541" s="4" t="s">
        <v>1359</v>
      </c>
      <c r="F541" s="2" t="s">
        <v>2389</v>
      </c>
      <c r="G541" s="2" t="s">
        <v>2390</v>
      </c>
      <c r="H541" s="2" t="s">
        <v>346</v>
      </c>
      <c r="I541" s="2" t="s">
        <v>196</v>
      </c>
      <c r="J541" s="2" t="s">
        <v>30</v>
      </c>
      <c r="K541" s="2" t="s">
        <v>30</v>
      </c>
      <c r="L541" s="2" t="s">
        <v>352</v>
      </c>
      <c r="M541" s="2" t="s">
        <v>31</v>
      </c>
      <c r="N541" s="2" t="s">
        <v>473</v>
      </c>
      <c r="O541" s="2" t="s">
        <v>138</v>
      </c>
      <c r="P541" s="2" t="s">
        <v>1370</v>
      </c>
      <c r="Q541" s="2" t="s">
        <v>194</v>
      </c>
      <c r="R541" s="2" t="s">
        <v>432</v>
      </c>
      <c r="S541" s="2" t="s">
        <v>34</v>
      </c>
      <c r="T541" s="147">
        <v>6.56</v>
      </c>
      <c r="U541" s="2" t="s">
        <v>2391</v>
      </c>
      <c r="V541" s="160">
        <v>3.4500000000000003E-2</v>
      </c>
      <c r="W541" s="162">
        <v>2.903E-2</v>
      </c>
      <c r="X541" s="4" t="s">
        <v>438</v>
      </c>
      <c r="Y541" s="4" t="s">
        <v>138</v>
      </c>
      <c r="Z541" s="147">
        <v>110000</v>
      </c>
      <c r="AA541" s="156">
        <v>1</v>
      </c>
      <c r="AB541" s="173">
        <v>106.85</v>
      </c>
      <c r="AD541" s="147">
        <v>117.535</v>
      </c>
      <c r="AG541" s="2" t="s">
        <v>36</v>
      </c>
      <c r="AH541" s="162">
        <v>7.4999999999999993E-5</v>
      </c>
      <c r="AI541" s="162">
        <v>1.2765112413606099E-2</v>
      </c>
      <c r="AJ541" s="162">
        <v>1.5932317114047999E-3</v>
      </c>
    </row>
    <row r="542" spans="1:36">
      <c r="A542" s="2">
        <v>969</v>
      </c>
      <c r="B542" s="2">
        <v>969</v>
      </c>
      <c r="C542" s="2" t="s">
        <v>1862</v>
      </c>
      <c r="D542" s="2" t="s">
        <v>1863</v>
      </c>
      <c r="E542" s="4" t="s">
        <v>1359</v>
      </c>
      <c r="F542" s="2" t="s">
        <v>2469</v>
      </c>
      <c r="G542" s="2" t="s">
        <v>2470</v>
      </c>
      <c r="H542" s="2" t="s">
        <v>346</v>
      </c>
      <c r="I542" s="2" t="s">
        <v>993</v>
      </c>
      <c r="J542" s="2" t="s">
        <v>30</v>
      </c>
      <c r="K542" s="2" t="s">
        <v>30</v>
      </c>
      <c r="L542" s="2" t="s">
        <v>352</v>
      </c>
      <c r="M542" s="2" t="s">
        <v>41</v>
      </c>
      <c r="N542" s="2" t="s">
        <v>510</v>
      </c>
      <c r="O542" s="2" t="s">
        <v>138</v>
      </c>
      <c r="P542" s="2" t="s">
        <v>1370</v>
      </c>
      <c r="Q542" s="2" t="s">
        <v>194</v>
      </c>
      <c r="R542" s="2" t="s">
        <v>432</v>
      </c>
      <c r="S542" s="2" t="s">
        <v>34</v>
      </c>
      <c r="T542" s="147">
        <v>1.62</v>
      </c>
      <c r="U542" s="2" t="s">
        <v>2471</v>
      </c>
      <c r="V542" s="160">
        <v>0.04</v>
      </c>
      <c r="W542" s="162">
        <v>4.6690000000000002E-2</v>
      </c>
      <c r="X542" s="4" t="s">
        <v>438</v>
      </c>
      <c r="Y542" s="4" t="s">
        <v>138</v>
      </c>
      <c r="Z542" s="147">
        <v>21997.200000000001</v>
      </c>
      <c r="AA542" s="156">
        <v>1</v>
      </c>
      <c r="AB542" s="173">
        <v>99.04</v>
      </c>
      <c r="AD542" s="147">
        <v>21.786000000000001</v>
      </c>
      <c r="AG542" s="2" t="s">
        <v>36</v>
      </c>
      <c r="AH542" s="162">
        <v>4.3000000000000002E-5</v>
      </c>
      <c r="AI542" s="162">
        <v>2.36611292099412E-3</v>
      </c>
      <c r="AJ542" s="162">
        <v>2.9531789586704799E-4</v>
      </c>
    </row>
    <row r="543" spans="1:36">
      <c r="A543" s="2">
        <v>969</v>
      </c>
      <c r="B543" s="2">
        <v>969</v>
      </c>
      <c r="C543" s="2" t="s">
        <v>2392</v>
      </c>
      <c r="D543" s="2" t="s">
        <v>2393</v>
      </c>
      <c r="E543" s="4" t="s">
        <v>1359</v>
      </c>
      <c r="F543" s="2" t="s">
        <v>2394</v>
      </c>
      <c r="G543" s="2" t="s">
        <v>2395</v>
      </c>
      <c r="H543" s="2" t="s">
        <v>346</v>
      </c>
      <c r="I543" s="2" t="s">
        <v>993</v>
      </c>
      <c r="J543" s="2" t="s">
        <v>30</v>
      </c>
      <c r="K543" s="2" t="s">
        <v>30</v>
      </c>
      <c r="L543" s="2" t="s">
        <v>352</v>
      </c>
      <c r="M543" s="2" t="s">
        <v>41</v>
      </c>
      <c r="N543" s="2" t="s">
        <v>490</v>
      </c>
      <c r="O543" s="2" t="s">
        <v>138</v>
      </c>
      <c r="P543" s="2" t="s">
        <v>2067</v>
      </c>
      <c r="Q543" s="2" t="s">
        <v>440</v>
      </c>
      <c r="R543" s="2" t="s">
        <v>432</v>
      </c>
      <c r="S543" s="2" t="s">
        <v>34</v>
      </c>
      <c r="T543" s="147">
        <v>5.6509999999999998</v>
      </c>
      <c r="U543" s="2" t="s">
        <v>2216</v>
      </c>
      <c r="V543" s="160">
        <v>5.5899999999999998E-2</v>
      </c>
      <c r="W543" s="162">
        <v>5.2449999999999997E-2</v>
      </c>
      <c r="X543" s="4" t="s">
        <v>438</v>
      </c>
      <c r="Y543" s="4" t="s">
        <v>138</v>
      </c>
      <c r="Z543" s="147">
        <v>87000</v>
      </c>
      <c r="AA543" s="156">
        <v>1</v>
      </c>
      <c r="AB543" s="173">
        <v>103.88</v>
      </c>
      <c r="AD543" s="147">
        <v>90.376000000000005</v>
      </c>
      <c r="AG543" s="2" t="s">
        <v>36</v>
      </c>
      <c r="AH543" s="162">
        <v>3.8900000000000002E-4</v>
      </c>
      <c r="AI543" s="162">
        <v>9.8154140762079407E-3</v>
      </c>
      <c r="AJ543" s="162">
        <v>1.22507569538636E-3</v>
      </c>
    </row>
    <row r="544" spans="1:36">
      <c r="A544" s="2">
        <v>969</v>
      </c>
      <c r="B544" s="2">
        <v>969</v>
      </c>
      <c r="C544" s="2" t="s">
        <v>2392</v>
      </c>
      <c r="D544" s="2" t="s">
        <v>2393</v>
      </c>
      <c r="E544" s="4" t="s">
        <v>1359</v>
      </c>
      <c r="F544" s="2" t="s">
        <v>2396</v>
      </c>
      <c r="G544" s="2" t="s">
        <v>2397</v>
      </c>
      <c r="H544" s="2" t="s">
        <v>346</v>
      </c>
      <c r="I544" s="2" t="s">
        <v>993</v>
      </c>
      <c r="J544" s="2" t="s">
        <v>30</v>
      </c>
      <c r="K544" s="2" t="s">
        <v>30</v>
      </c>
      <c r="L544" s="2" t="s">
        <v>352</v>
      </c>
      <c r="M544" s="2" t="s">
        <v>41</v>
      </c>
      <c r="N544" s="2" t="s">
        <v>490</v>
      </c>
      <c r="O544" s="2" t="s">
        <v>138</v>
      </c>
      <c r="P544" s="2" t="s">
        <v>2067</v>
      </c>
      <c r="Q544" s="2" t="s">
        <v>440</v>
      </c>
      <c r="R544" s="2" t="s">
        <v>432</v>
      </c>
      <c r="S544" s="2" t="s">
        <v>34</v>
      </c>
      <c r="T544" s="147">
        <v>1.3160000000000001</v>
      </c>
      <c r="U544" s="2" t="s">
        <v>2398</v>
      </c>
      <c r="V544" s="160">
        <v>2.6499999999999999E-2</v>
      </c>
      <c r="W544" s="162">
        <v>4.9759999999999999E-2</v>
      </c>
      <c r="X544" s="4" t="s">
        <v>438</v>
      </c>
      <c r="Y544" s="4" t="s">
        <v>138</v>
      </c>
      <c r="Z544" s="147">
        <v>53571.43</v>
      </c>
      <c r="AA544" s="156">
        <v>1</v>
      </c>
      <c r="AB544" s="173">
        <v>97.97</v>
      </c>
      <c r="AD544" s="147">
        <v>52.484000000000002</v>
      </c>
      <c r="AG544" s="2" t="s">
        <v>36</v>
      </c>
      <c r="AH544" s="162">
        <v>1.05E-4</v>
      </c>
      <c r="AI544" s="162">
        <v>5.7001171224541304E-3</v>
      </c>
      <c r="AJ544" s="162">
        <v>7.1143966962135697E-4</v>
      </c>
    </row>
    <row r="545" spans="1:36">
      <c r="A545" s="2">
        <v>969</v>
      </c>
      <c r="B545" s="2">
        <v>969</v>
      </c>
      <c r="C545" s="2" t="s">
        <v>2399</v>
      </c>
      <c r="D545" s="2" t="s">
        <v>2400</v>
      </c>
      <c r="E545" s="4" t="s">
        <v>1359</v>
      </c>
      <c r="F545" s="2" t="s">
        <v>2401</v>
      </c>
      <c r="G545" s="2" t="s">
        <v>2402</v>
      </c>
      <c r="H545" s="2" t="s">
        <v>346</v>
      </c>
      <c r="I545" s="2" t="s">
        <v>196</v>
      </c>
      <c r="J545" s="2" t="s">
        <v>30</v>
      </c>
      <c r="K545" s="2" t="s">
        <v>30</v>
      </c>
      <c r="L545" s="2" t="s">
        <v>352</v>
      </c>
      <c r="M545" s="2" t="s">
        <v>41</v>
      </c>
      <c r="N545" s="2" t="s">
        <v>489</v>
      </c>
      <c r="O545" s="2" t="s">
        <v>138</v>
      </c>
      <c r="P545" s="2" t="s">
        <v>2093</v>
      </c>
      <c r="Q545" s="2" t="s">
        <v>194</v>
      </c>
      <c r="R545" s="2" t="s">
        <v>432</v>
      </c>
      <c r="S545" s="2" t="s">
        <v>34</v>
      </c>
      <c r="T545" s="147">
        <v>6.0019999999999998</v>
      </c>
      <c r="U545" s="2" t="s">
        <v>2403</v>
      </c>
      <c r="V545" s="160">
        <v>2.5000000000000001E-2</v>
      </c>
      <c r="W545" s="162">
        <v>2.9499999999999998E-2</v>
      </c>
      <c r="X545" s="4" t="s">
        <v>438</v>
      </c>
      <c r="Y545" s="4" t="s">
        <v>138</v>
      </c>
      <c r="Z545" s="147">
        <v>54000</v>
      </c>
      <c r="AA545" s="156">
        <v>1</v>
      </c>
      <c r="AB545" s="173">
        <v>114.89</v>
      </c>
      <c r="AD545" s="147">
        <v>62.040999999999997</v>
      </c>
      <c r="AG545" s="2" t="s">
        <v>36</v>
      </c>
      <c r="AH545" s="162">
        <v>4.0000000000000003E-5</v>
      </c>
      <c r="AI545" s="162">
        <v>6.73803746294781E-3</v>
      </c>
      <c r="AJ545" s="162">
        <v>8.4098397340860904E-4</v>
      </c>
    </row>
    <row r="546" spans="1:36">
      <c r="A546" s="2">
        <v>969</v>
      </c>
      <c r="B546" s="2">
        <v>969</v>
      </c>
      <c r="C546" s="2" t="s">
        <v>2408</v>
      </c>
      <c r="D546" s="2" t="s">
        <v>2409</v>
      </c>
      <c r="E546" s="4" t="s">
        <v>339</v>
      </c>
      <c r="F546" s="2" t="s">
        <v>2410</v>
      </c>
      <c r="G546" s="2" t="s">
        <v>2411</v>
      </c>
      <c r="H546" s="2" t="s">
        <v>346</v>
      </c>
      <c r="I546" s="2" t="s">
        <v>191</v>
      </c>
      <c r="J546" s="2" t="s">
        <v>30</v>
      </c>
      <c r="K546" s="2" t="s">
        <v>261</v>
      </c>
      <c r="L546" s="2" t="s">
        <v>352</v>
      </c>
      <c r="M546" s="2" t="s">
        <v>41</v>
      </c>
      <c r="N546" s="2" t="s">
        <v>490</v>
      </c>
      <c r="O546" s="2" t="s">
        <v>138</v>
      </c>
      <c r="P546" s="2" t="s">
        <v>2168</v>
      </c>
      <c r="Q546" s="2" t="s">
        <v>440</v>
      </c>
      <c r="R546" s="2" t="s">
        <v>432</v>
      </c>
      <c r="S546" s="2" t="s">
        <v>34</v>
      </c>
      <c r="T546" s="147">
        <v>2.456</v>
      </c>
      <c r="U546" s="2" t="s">
        <v>2412</v>
      </c>
      <c r="V546" s="160">
        <v>4.2999999999999997E-2</v>
      </c>
      <c r="W546" s="162">
        <v>7.0510000000000003E-2</v>
      </c>
      <c r="X546" s="4" t="s">
        <v>438</v>
      </c>
      <c r="Y546" s="4" t="s">
        <v>138</v>
      </c>
      <c r="Z546" s="147">
        <v>0.71</v>
      </c>
      <c r="AA546" s="156">
        <v>1</v>
      </c>
      <c r="AB546" s="173">
        <v>91.8</v>
      </c>
      <c r="AD546" s="147">
        <v>1E-3</v>
      </c>
      <c r="AG546" s="2" t="s">
        <v>36</v>
      </c>
      <c r="AH546" s="162">
        <v>0</v>
      </c>
      <c r="AI546" s="162">
        <v>7.0787807622752294E-8</v>
      </c>
      <c r="AJ546" s="162">
        <v>8.8351262590668515E-9</v>
      </c>
    </row>
    <row r="547" spans="1:36">
      <c r="A547" s="2">
        <v>969</v>
      </c>
      <c r="B547" s="2">
        <v>969</v>
      </c>
      <c r="C547" s="2" t="s">
        <v>2444</v>
      </c>
      <c r="D547" s="2" t="s">
        <v>2445</v>
      </c>
      <c r="E547" s="4" t="s">
        <v>1359</v>
      </c>
      <c r="F547" s="2" t="s">
        <v>2446</v>
      </c>
      <c r="G547" s="2" t="s">
        <v>2447</v>
      </c>
      <c r="H547" s="2" t="s">
        <v>346</v>
      </c>
      <c r="I547" s="2" t="s">
        <v>993</v>
      </c>
      <c r="J547" s="2" t="s">
        <v>30</v>
      </c>
      <c r="K547" s="2" t="s">
        <v>30</v>
      </c>
      <c r="L547" s="2" t="s">
        <v>352</v>
      </c>
      <c r="M547" s="2" t="s">
        <v>31</v>
      </c>
      <c r="N547" s="2" t="s">
        <v>487</v>
      </c>
      <c r="O547" s="2" t="s">
        <v>138</v>
      </c>
      <c r="P547" s="2" t="s">
        <v>1363</v>
      </c>
      <c r="Q547" s="2" t="s">
        <v>440</v>
      </c>
      <c r="R547" s="2" t="s">
        <v>432</v>
      </c>
      <c r="S547" s="2" t="s">
        <v>34</v>
      </c>
      <c r="T547" s="147">
        <v>4.8010000000000002</v>
      </c>
      <c r="U547" s="2" t="s">
        <v>2182</v>
      </c>
      <c r="V547" s="160">
        <v>5.8500000000000003E-2</v>
      </c>
      <c r="W547" s="162">
        <v>4.7780000000000003E-2</v>
      </c>
      <c r="X547" s="4" t="s">
        <v>438</v>
      </c>
      <c r="Y547" s="4" t="s">
        <v>138</v>
      </c>
      <c r="Z547" s="147">
        <v>59000</v>
      </c>
      <c r="AA547" s="156">
        <v>1</v>
      </c>
      <c r="AB547" s="173">
        <v>104.99</v>
      </c>
      <c r="AD547" s="147">
        <v>61.944000000000003</v>
      </c>
      <c r="AG547" s="2" t="s">
        <v>36</v>
      </c>
      <c r="AH547" s="162">
        <v>3.8099999999999999E-4</v>
      </c>
      <c r="AI547" s="162">
        <v>6.7275568967512496E-3</v>
      </c>
      <c r="AJ547" s="162">
        <v>8.39675879137536E-4</v>
      </c>
    </row>
  </sheetData>
  <sheetProtection formatColumns="0"/>
  <autoFilter ref="A1:AJ547" xr:uid="{00000000-0001-0000-0500-00000000000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546"/>
  <sheetViews>
    <sheetView rightToLeft="1" zoomScale="70" zoomScaleNormal="70" workbookViewId="0"/>
  </sheetViews>
  <sheetFormatPr defaultColWidth="0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9" style="4" hidden="1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8</v>
      </c>
      <c r="N1" s="19" t="s">
        <v>162</v>
      </c>
      <c r="O1" s="19" t="s">
        <v>124</v>
      </c>
      <c r="P1" s="19" t="s">
        <v>11</v>
      </c>
      <c r="Q1" s="19" t="s">
        <v>17</v>
      </c>
      <c r="R1" s="155" t="s">
        <v>18</v>
      </c>
      <c r="S1" s="166" t="s">
        <v>19</v>
      </c>
      <c r="T1" s="19" t="s">
        <v>16</v>
      </c>
      <c r="U1" s="19" t="s">
        <v>20</v>
      </c>
      <c r="V1" s="161" t="s">
        <v>23</v>
      </c>
      <c r="W1" s="161" t="s">
        <v>24</v>
      </c>
      <c r="X1" s="161" t="s">
        <v>25</v>
      </c>
    </row>
    <row r="2" spans="1:24">
      <c r="A2" s="18">
        <v>1182</v>
      </c>
      <c r="B2" s="18">
        <v>1182</v>
      </c>
      <c r="C2" s="18" t="s">
        <v>1695</v>
      </c>
      <c r="D2" s="18" t="s">
        <v>1696</v>
      </c>
      <c r="E2" s="18" t="s">
        <v>1359</v>
      </c>
      <c r="F2" s="18" t="s">
        <v>1697</v>
      </c>
      <c r="G2" s="18" t="s">
        <v>1698</v>
      </c>
      <c r="H2" s="18" t="s">
        <v>346</v>
      </c>
      <c r="I2" s="18" t="s">
        <v>957</v>
      </c>
      <c r="J2" s="18" t="s">
        <v>30</v>
      </c>
      <c r="K2" s="18" t="s">
        <v>30</v>
      </c>
      <c r="L2" s="20" t="s">
        <v>352</v>
      </c>
      <c r="M2" s="18" t="s">
        <v>41</v>
      </c>
      <c r="N2" s="20" t="s">
        <v>465</v>
      </c>
      <c r="O2" s="20" t="s">
        <v>138</v>
      </c>
      <c r="P2" s="18" t="s">
        <v>34</v>
      </c>
      <c r="Q2" s="150">
        <v>11149</v>
      </c>
      <c r="R2" s="174">
        <v>1</v>
      </c>
      <c r="S2" s="175">
        <v>4100</v>
      </c>
      <c r="T2" s="20"/>
      <c r="U2" s="150">
        <v>457.10899999999998</v>
      </c>
      <c r="V2" s="176">
        <v>4.0000000000000003E-5</v>
      </c>
      <c r="W2" s="176">
        <v>5.8688689027049804E-3</v>
      </c>
      <c r="X2" s="176">
        <v>1.01665730769916E-3</v>
      </c>
    </row>
    <row r="3" spans="1:24">
      <c r="A3" s="18">
        <v>1182</v>
      </c>
      <c r="B3" s="18">
        <v>1182</v>
      </c>
      <c r="C3" s="18" t="s">
        <v>1699</v>
      </c>
      <c r="D3" s="18" t="s">
        <v>1700</v>
      </c>
      <c r="E3" s="18" t="s">
        <v>340</v>
      </c>
      <c r="F3" s="18" t="s">
        <v>1701</v>
      </c>
      <c r="G3" s="18" t="s">
        <v>1702</v>
      </c>
      <c r="H3" s="18" t="s">
        <v>346</v>
      </c>
      <c r="I3" s="18" t="s">
        <v>957</v>
      </c>
      <c r="J3" s="18" t="s">
        <v>30</v>
      </c>
      <c r="K3" s="18" t="s">
        <v>252</v>
      </c>
      <c r="L3" s="20" t="s">
        <v>352</v>
      </c>
      <c r="M3" s="18" t="s">
        <v>41</v>
      </c>
      <c r="N3" s="20" t="s">
        <v>466</v>
      </c>
      <c r="O3" s="20" t="s">
        <v>138</v>
      </c>
      <c r="P3" s="18" t="s">
        <v>34</v>
      </c>
      <c r="Q3" s="150">
        <v>2795.5</v>
      </c>
      <c r="R3" s="174">
        <v>1</v>
      </c>
      <c r="S3" s="175">
        <v>27780</v>
      </c>
      <c r="T3" s="20"/>
      <c r="U3" s="150">
        <v>776.59</v>
      </c>
      <c r="V3" s="176">
        <v>4.8999999999999998E-5</v>
      </c>
      <c r="W3" s="176">
        <v>9.9707166436556107E-3</v>
      </c>
      <c r="X3" s="176">
        <v>1.72721560266886E-3</v>
      </c>
    </row>
    <row r="4" spans="1:24">
      <c r="A4" s="18">
        <v>1182</v>
      </c>
      <c r="B4" s="18">
        <v>1182</v>
      </c>
      <c r="C4" s="18" t="s">
        <v>1703</v>
      </c>
      <c r="D4" s="18" t="s">
        <v>1704</v>
      </c>
      <c r="E4" s="18" t="s">
        <v>1359</v>
      </c>
      <c r="F4" s="18" t="s">
        <v>1705</v>
      </c>
      <c r="G4" s="18" t="s">
        <v>1706</v>
      </c>
      <c r="H4" s="18" t="s">
        <v>346</v>
      </c>
      <c r="I4" s="18" t="s">
        <v>957</v>
      </c>
      <c r="J4" s="18" t="s">
        <v>30</v>
      </c>
      <c r="K4" s="18" t="s">
        <v>30</v>
      </c>
      <c r="L4" s="20" t="s">
        <v>352</v>
      </c>
      <c r="M4" s="18" t="s">
        <v>41</v>
      </c>
      <c r="N4" s="20" t="s">
        <v>481</v>
      </c>
      <c r="O4" s="20" t="s">
        <v>138</v>
      </c>
      <c r="P4" s="18" t="s">
        <v>34</v>
      </c>
      <c r="Q4" s="150">
        <v>67617</v>
      </c>
      <c r="R4" s="174">
        <v>1</v>
      </c>
      <c r="S4" s="175">
        <v>2309</v>
      </c>
      <c r="T4" s="20"/>
      <c r="U4" s="150">
        <v>1561.277</v>
      </c>
      <c r="V4" s="176">
        <v>5.1E-5</v>
      </c>
      <c r="W4" s="176">
        <v>2.0045388026575999E-2</v>
      </c>
      <c r="X4" s="176">
        <v>3.4724391634460999E-3</v>
      </c>
    </row>
    <row r="5" spans="1:24">
      <c r="A5" s="18">
        <v>1182</v>
      </c>
      <c r="B5" s="18">
        <v>1182</v>
      </c>
      <c r="C5" s="18" t="s">
        <v>1707</v>
      </c>
      <c r="D5" s="18" t="s">
        <v>1708</v>
      </c>
      <c r="E5" s="18" t="s">
        <v>1359</v>
      </c>
      <c r="F5" s="18" t="s">
        <v>1709</v>
      </c>
      <c r="G5" s="18" t="s">
        <v>1710</v>
      </c>
      <c r="H5" s="18" t="s">
        <v>346</v>
      </c>
      <c r="I5" s="18" t="s">
        <v>957</v>
      </c>
      <c r="J5" s="18" t="s">
        <v>30</v>
      </c>
      <c r="K5" s="18" t="s">
        <v>30</v>
      </c>
      <c r="L5" s="20" t="s">
        <v>352</v>
      </c>
      <c r="M5" s="18" t="s">
        <v>41</v>
      </c>
      <c r="N5" s="20" t="s">
        <v>470</v>
      </c>
      <c r="O5" s="20" t="s">
        <v>138</v>
      </c>
      <c r="P5" s="18" t="s">
        <v>34</v>
      </c>
      <c r="Q5" s="150">
        <v>2680</v>
      </c>
      <c r="R5" s="174">
        <v>1</v>
      </c>
      <c r="S5" s="175">
        <v>21960</v>
      </c>
      <c r="T5" s="20"/>
      <c r="U5" s="150">
        <v>588.52800000000002</v>
      </c>
      <c r="V5" s="176">
        <v>1.8200000000000001E-4</v>
      </c>
      <c r="W5" s="176">
        <v>7.5561707985866804E-3</v>
      </c>
      <c r="X5" s="176">
        <v>1.3089466450793401E-3</v>
      </c>
    </row>
    <row r="6" spans="1:24">
      <c r="A6" s="18">
        <v>1182</v>
      </c>
      <c r="B6" s="18">
        <v>1182</v>
      </c>
      <c r="C6" s="18" t="s">
        <v>1711</v>
      </c>
      <c r="D6" s="18" t="s">
        <v>1712</v>
      </c>
      <c r="E6" s="18" t="s">
        <v>1359</v>
      </c>
      <c r="F6" s="18" t="s">
        <v>1713</v>
      </c>
      <c r="G6" s="18" t="s">
        <v>1714</v>
      </c>
      <c r="H6" s="18" t="s">
        <v>346</v>
      </c>
      <c r="I6" s="18" t="s">
        <v>957</v>
      </c>
      <c r="J6" s="18" t="s">
        <v>30</v>
      </c>
      <c r="K6" s="18" t="s">
        <v>30</v>
      </c>
      <c r="L6" s="20" t="s">
        <v>352</v>
      </c>
      <c r="M6" s="18" t="s">
        <v>41</v>
      </c>
      <c r="N6" s="20" t="s">
        <v>488</v>
      </c>
      <c r="O6" s="20" t="s">
        <v>138</v>
      </c>
      <c r="P6" s="18" t="s">
        <v>34</v>
      </c>
      <c r="Q6" s="150">
        <v>15773</v>
      </c>
      <c r="R6" s="174">
        <v>1</v>
      </c>
      <c r="S6" s="175">
        <v>2100</v>
      </c>
      <c r="T6" s="20"/>
      <c r="U6" s="150">
        <v>331.233</v>
      </c>
      <c r="V6" s="176">
        <v>1.06E-4</v>
      </c>
      <c r="W6" s="176">
        <v>4.2527341471064401E-3</v>
      </c>
      <c r="X6" s="176">
        <v>7.3669617093760002E-4</v>
      </c>
    </row>
    <row r="7" spans="1:24">
      <c r="A7" s="18">
        <v>1182</v>
      </c>
      <c r="B7" s="18">
        <v>1182</v>
      </c>
      <c r="C7" s="18" t="s">
        <v>1715</v>
      </c>
      <c r="D7" s="18" t="s">
        <v>1716</v>
      </c>
      <c r="E7" s="18" t="s">
        <v>1359</v>
      </c>
      <c r="F7" s="18" t="s">
        <v>1717</v>
      </c>
      <c r="G7" s="18" t="s">
        <v>1718</v>
      </c>
      <c r="H7" s="18" t="s">
        <v>346</v>
      </c>
      <c r="I7" s="18" t="s">
        <v>957</v>
      </c>
      <c r="J7" s="18" t="s">
        <v>30</v>
      </c>
      <c r="K7" s="18" t="s">
        <v>30</v>
      </c>
      <c r="L7" s="20" t="s">
        <v>352</v>
      </c>
      <c r="M7" s="18" t="s">
        <v>41</v>
      </c>
      <c r="N7" s="20" t="s">
        <v>503</v>
      </c>
      <c r="O7" s="20" t="s">
        <v>138</v>
      </c>
      <c r="P7" s="18" t="s">
        <v>34</v>
      </c>
      <c r="Q7" s="150">
        <v>0</v>
      </c>
      <c r="R7" s="174">
        <v>1</v>
      </c>
      <c r="S7" s="175">
        <v>0</v>
      </c>
      <c r="T7" s="149">
        <v>1E-3</v>
      </c>
      <c r="U7" s="150">
        <v>1E-3</v>
      </c>
      <c r="V7" s="176">
        <v>0</v>
      </c>
      <c r="W7" s="176">
        <v>6.6763328427280806E-9</v>
      </c>
      <c r="X7" s="176">
        <v>1.1565333432585301E-9</v>
      </c>
    </row>
    <row r="8" spans="1:24">
      <c r="A8" s="18">
        <v>1182</v>
      </c>
      <c r="B8" s="18">
        <v>1182</v>
      </c>
      <c r="C8" s="18" t="s">
        <v>1719</v>
      </c>
      <c r="D8" s="18" t="s">
        <v>1720</v>
      </c>
      <c r="E8" s="18" t="s">
        <v>1359</v>
      </c>
      <c r="F8" s="18" t="s">
        <v>1721</v>
      </c>
      <c r="G8" s="18" t="s">
        <v>1722</v>
      </c>
      <c r="H8" s="18" t="s">
        <v>346</v>
      </c>
      <c r="I8" s="18" t="s">
        <v>957</v>
      </c>
      <c r="J8" s="18" t="s">
        <v>30</v>
      </c>
      <c r="K8" s="18" t="s">
        <v>30</v>
      </c>
      <c r="L8" s="20" t="s">
        <v>352</v>
      </c>
      <c r="M8" s="18" t="s">
        <v>41</v>
      </c>
      <c r="N8" s="20" t="s">
        <v>471</v>
      </c>
      <c r="O8" s="20" t="s">
        <v>138</v>
      </c>
      <c r="P8" s="18" t="s">
        <v>34</v>
      </c>
      <c r="Q8" s="150">
        <v>975</v>
      </c>
      <c r="R8" s="174">
        <v>1</v>
      </c>
      <c r="S8" s="175">
        <v>149800</v>
      </c>
      <c r="T8" s="149">
        <v>2.0619999999999998</v>
      </c>
      <c r="U8" s="150">
        <v>1462.6120000000001</v>
      </c>
      <c r="V8" s="176">
        <v>2.0999999999999999E-5</v>
      </c>
      <c r="W8" s="176">
        <v>1.87786257686374E-2</v>
      </c>
      <c r="X8" s="176">
        <v>3.2529994165372599E-3</v>
      </c>
    </row>
    <row r="9" spans="1:24">
      <c r="A9" s="18">
        <v>1182</v>
      </c>
      <c r="B9" s="18">
        <v>1182</v>
      </c>
      <c r="C9" s="18" t="s">
        <v>1723</v>
      </c>
      <c r="D9" s="18" t="s">
        <v>1724</v>
      </c>
      <c r="E9" s="18" t="s">
        <v>1359</v>
      </c>
      <c r="F9" s="18" t="s">
        <v>1725</v>
      </c>
      <c r="G9" s="18" t="s">
        <v>1726</v>
      </c>
      <c r="H9" s="18" t="s">
        <v>346</v>
      </c>
      <c r="I9" s="18" t="s">
        <v>957</v>
      </c>
      <c r="J9" s="18" t="s">
        <v>30</v>
      </c>
      <c r="K9" s="18" t="s">
        <v>30</v>
      </c>
      <c r="L9" s="20" t="s">
        <v>352</v>
      </c>
      <c r="M9" s="18" t="s">
        <v>41</v>
      </c>
      <c r="N9" s="20" t="s">
        <v>476</v>
      </c>
      <c r="O9" s="20" t="s">
        <v>138</v>
      </c>
      <c r="P9" s="18" t="s">
        <v>34</v>
      </c>
      <c r="Q9" s="150">
        <v>253</v>
      </c>
      <c r="R9" s="174">
        <v>1</v>
      </c>
      <c r="S9" s="175">
        <v>215900</v>
      </c>
      <c r="T9" s="20"/>
      <c r="U9" s="150">
        <v>546.22699999999998</v>
      </c>
      <c r="V9" s="176">
        <v>6.2000000000000003E-5</v>
      </c>
      <c r="W9" s="176">
        <v>7.0130639609323701E-3</v>
      </c>
      <c r="X9" s="176">
        <v>1.2148648817078399E-3</v>
      </c>
    </row>
    <row r="10" spans="1:24">
      <c r="A10" s="18">
        <v>1182</v>
      </c>
      <c r="B10" s="18">
        <v>1182</v>
      </c>
      <c r="C10" s="18" t="s">
        <v>1727</v>
      </c>
      <c r="D10" s="18" t="s">
        <v>1728</v>
      </c>
      <c r="E10" s="18" t="s">
        <v>1359</v>
      </c>
      <c r="F10" s="18" t="s">
        <v>1729</v>
      </c>
      <c r="G10" s="18" t="s">
        <v>1730</v>
      </c>
      <c r="H10" s="18" t="s">
        <v>346</v>
      </c>
      <c r="I10" s="18" t="s">
        <v>957</v>
      </c>
      <c r="J10" s="18" t="s">
        <v>30</v>
      </c>
      <c r="K10" s="18" t="s">
        <v>30</v>
      </c>
      <c r="L10" s="20" t="s">
        <v>352</v>
      </c>
      <c r="M10" s="18" t="s">
        <v>41</v>
      </c>
      <c r="N10" s="20" t="s">
        <v>501</v>
      </c>
      <c r="O10" s="20" t="s">
        <v>138</v>
      </c>
      <c r="P10" s="18" t="s">
        <v>34</v>
      </c>
      <c r="Q10" s="150">
        <v>3940</v>
      </c>
      <c r="R10" s="174">
        <v>1</v>
      </c>
      <c r="S10" s="175">
        <v>13120</v>
      </c>
      <c r="T10" s="20"/>
      <c r="U10" s="150">
        <v>516.928</v>
      </c>
      <c r="V10" s="176">
        <v>1.5699999999999999E-4</v>
      </c>
      <c r="W10" s="176">
        <v>6.6368911225494999E-3</v>
      </c>
      <c r="X10" s="176">
        <v>1.1497009001229699E-3</v>
      </c>
    </row>
    <row r="11" spans="1:24">
      <c r="A11" s="18">
        <v>1182</v>
      </c>
      <c r="B11" s="18">
        <v>1182</v>
      </c>
      <c r="C11" s="18" t="s">
        <v>1731</v>
      </c>
      <c r="D11" s="18" t="s">
        <v>1732</v>
      </c>
      <c r="E11" s="18" t="s">
        <v>1359</v>
      </c>
      <c r="F11" s="18" t="s">
        <v>1733</v>
      </c>
      <c r="G11" s="18" t="s">
        <v>1734</v>
      </c>
      <c r="H11" s="18" t="s">
        <v>346</v>
      </c>
      <c r="I11" s="18" t="s">
        <v>957</v>
      </c>
      <c r="J11" s="18" t="s">
        <v>30</v>
      </c>
      <c r="K11" s="18" t="s">
        <v>252</v>
      </c>
      <c r="L11" s="20" t="s">
        <v>352</v>
      </c>
      <c r="M11" s="18" t="s">
        <v>41</v>
      </c>
      <c r="N11" s="20" t="s">
        <v>466</v>
      </c>
      <c r="O11" s="20" t="s">
        <v>138</v>
      </c>
      <c r="P11" s="18" t="s">
        <v>34</v>
      </c>
      <c r="Q11" s="150">
        <v>7995.5</v>
      </c>
      <c r="R11" s="174">
        <v>1</v>
      </c>
      <c r="S11" s="175">
        <v>7640</v>
      </c>
      <c r="T11" s="20"/>
      <c r="U11" s="150">
        <v>610.85599999999999</v>
      </c>
      <c r="V11" s="176">
        <v>6.7000000000000002E-5</v>
      </c>
      <c r="W11" s="176">
        <v>7.8428448273924495E-3</v>
      </c>
      <c r="X11" s="176">
        <v>1.3586068523773101E-3</v>
      </c>
    </row>
    <row r="12" spans="1:24">
      <c r="A12" s="18">
        <v>1182</v>
      </c>
      <c r="B12" s="18">
        <v>1182</v>
      </c>
      <c r="C12" s="18" t="s">
        <v>1735</v>
      </c>
      <c r="D12" s="18" t="s">
        <v>1736</v>
      </c>
      <c r="E12" s="18" t="s">
        <v>340</v>
      </c>
      <c r="F12" s="18" t="s">
        <v>1737</v>
      </c>
      <c r="G12" s="18" t="s">
        <v>1738</v>
      </c>
      <c r="H12" s="18" t="s">
        <v>346</v>
      </c>
      <c r="I12" s="18" t="s">
        <v>957</v>
      </c>
      <c r="J12" s="18" t="s">
        <v>30</v>
      </c>
      <c r="K12" s="18" t="s">
        <v>261</v>
      </c>
      <c r="L12" s="20" t="s">
        <v>352</v>
      </c>
      <c r="M12" s="18" t="s">
        <v>41</v>
      </c>
      <c r="N12" s="20" t="s">
        <v>479</v>
      </c>
      <c r="O12" s="20" t="s">
        <v>138</v>
      </c>
      <c r="P12" s="18" t="s">
        <v>34</v>
      </c>
      <c r="Q12" s="150">
        <v>9932</v>
      </c>
      <c r="R12" s="174">
        <v>1</v>
      </c>
      <c r="S12" s="175">
        <v>4272</v>
      </c>
      <c r="T12" s="149">
        <v>10.047000000000001</v>
      </c>
      <c r="U12" s="150">
        <v>434.34199999999998</v>
      </c>
      <c r="V12" s="176">
        <v>5.3999999999999998E-5</v>
      </c>
      <c r="W12" s="176">
        <v>5.5765643012903997E-3</v>
      </c>
      <c r="X12" s="176">
        <v>9.6602172288225304E-4</v>
      </c>
    </row>
    <row r="13" spans="1:24">
      <c r="A13" s="18">
        <v>1182</v>
      </c>
      <c r="B13" s="18">
        <v>1182</v>
      </c>
      <c r="C13" s="18" t="s">
        <v>1739</v>
      </c>
      <c r="D13" s="18" t="s">
        <v>1740</v>
      </c>
      <c r="E13" s="18" t="s">
        <v>1359</v>
      </c>
      <c r="F13" s="18" t="s">
        <v>1741</v>
      </c>
      <c r="G13" s="18" t="s">
        <v>1742</v>
      </c>
      <c r="H13" s="18" t="s">
        <v>346</v>
      </c>
      <c r="I13" s="18" t="s">
        <v>957</v>
      </c>
      <c r="J13" s="18" t="s">
        <v>30</v>
      </c>
      <c r="K13" s="18" t="s">
        <v>30</v>
      </c>
      <c r="L13" s="20" t="s">
        <v>352</v>
      </c>
      <c r="M13" s="18" t="s">
        <v>41</v>
      </c>
      <c r="N13" s="20" t="s">
        <v>488</v>
      </c>
      <c r="O13" s="20" t="s">
        <v>138</v>
      </c>
      <c r="P13" s="18" t="s">
        <v>34</v>
      </c>
      <c r="Q13" s="150">
        <v>250</v>
      </c>
      <c r="R13" s="174">
        <v>1</v>
      </c>
      <c r="S13" s="175">
        <v>0</v>
      </c>
      <c r="T13" s="20"/>
      <c r="U13" s="150">
        <v>0</v>
      </c>
      <c r="V13" s="176">
        <v>0</v>
      </c>
      <c r="W13" s="176">
        <v>3.2097754051577299E-12</v>
      </c>
      <c r="X13" s="176">
        <v>5.5602564579736897E-13</v>
      </c>
    </row>
    <row r="14" spans="1:24">
      <c r="A14" s="18">
        <v>1182</v>
      </c>
      <c r="B14" s="18">
        <v>1182</v>
      </c>
      <c r="C14" s="18" t="s">
        <v>1743</v>
      </c>
      <c r="D14" s="18" t="s">
        <v>1744</v>
      </c>
      <c r="E14" s="18" t="s">
        <v>1359</v>
      </c>
      <c r="F14" s="18" t="s">
        <v>1745</v>
      </c>
      <c r="G14" s="18" t="s">
        <v>1746</v>
      </c>
      <c r="H14" s="18" t="s">
        <v>346</v>
      </c>
      <c r="I14" s="18" t="s">
        <v>957</v>
      </c>
      <c r="J14" s="18" t="s">
        <v>30</v>
      </c>
      <c r="K14" s="18" t="s">
        <v>30</v>
      </c>
      <c r="L14" s="20" t="s">
        <v>352</v>
      </c>
      <c r="M14" s="18" t="s">
        <v>41</v>
      </c>
      <c r="N14" s="20" t="s">
        <v>471</v>
      </c>
      <c r="O14" s="20" t="s">
        <v>138</v>
      </c>
      <c r="P14" s="18" t="s">
        <v>34</v>
      </c>
      <c r="Q14" s="150">
        <v>19000</v>
      </c>
      <c r="R14" s="174">
        <v>1</v>
      </c>
      <c r="S14" s="175">
        <v>1336</v>
      </c>
      <c r="T14" s="20"/>
      <c r="U14" s="150">
        <v>253.84</v>
      </c>
      <c r="V14" s="176">
        <v>2.5599999999999999E-4</v>
      </c>
      <c r="W14" s="176">
        <v>3.25907755538095E-3</v>
      </c>
      <c r="X14" s="176">
        <v>5.6456619971681705E-4</v>
      </c>
    </row>
    <row r="15" spans="1:24">
      <c r="A15" s="18">
        <v>1182</v>
      </c>
      <c r="B15" s="18">
        <v>1182</v>
      </c>
      <c r="C15" s="18" t="s">
        <v>1747</v>
      </c>
      <c r="D15" s="18" t="s">
        <v>1748</v>
      </c>
      <c r="E15" s="18" t="s">
        <v>339</v>
      </c>
      <c r="F15" s="18" t="s">
        <v>1747</v>
      </c>
      <c r="G15" s="18" t="s">
        <v>1749</v>
      </c>
      <c r="H15" s="18" t="s">
        <v>346</v>
      </c>
      <c r="I15" s="18" t="s">
        <v>957</v>
      </c>
      <c r="J15" s="18" t="s">
        <v>30</v>
      </c>
      <c r="K15" s="18" t="s">
        <v>266</v>
      </c>
      <c r="L15" s="20" t="s">
        <v>352</v>
      </c>
      <c r="M15" s="18" t="s">
        <v>41</v>
      </c>
      <c r="N15" s="20" t="s">
        <v>490</v>
      </c>
      <c r="O15" s="20" t="s">
        <v>138</v>
      </c>
      <c r="P15" s="18" t="s">
        <v>34</v>
      </c>
      <c r="Q15" s="150">
        <v>6000</v>
      </c>
      <c r="R15" s="174">
        <v>1</v>
      </c>
      <c r="S15" s="175">
        <v>12250</v>
      </c>
      <c r="T15" s="20"/>
      <c r="U15" s="150">
        <v>735</v>
      </c>
      <c r="V15" s="176">
        <v>2.7599999999999999E-4</v>
      </c>
      <c r="W15" s="176">
        <v>9.43673969116373E-3</v>
      </c>
      <c r="X15" s="176">
        <v>1.6347153986442701E-3</v>
      </c>
    </row>
    <row r="16" spans="1:24">
      <c r="A16" s="18">
        <v>1182</v>
      </c>
      <c r="B16" s="18">
        <v>1182</v>
      </c>
      <c r="C16" s="18" t="s">
        <v>1750</v>
      </c>
      <c r="D16" s="18" t="s">
        <v>1751</v>
      </c>
      <c r="E16" s="18" t="s">
        <v>1359</v>
      </c>
      <c r="F16" s="18" t="s">
        <v>1752</v>
      </c>
      <c r="G16" s="18" t="s">
        <v>1753</v>
      </c>
      <c r="H16" s="18" t="s">
        <v>346</v>
      </c>
      <c r="I16" s="18" t="s">
        <v>957</v>
      </c>
      <c r="J16" s="18" t="s">
        <v>30</v>
      </c>
      <c r="K16" s="18" t="s">
        <v>30</v>
      </c>
      <c r="L16" s="20" t="s">
        <v>352</v>
      </c>
      <c r="M16" s="18" t="s">
        <v>41</v>
      </c>
      <c r="N16" s="20" t="s">
        <v>472</v>
      </c>
      <c r="O16" s="20" t="s">
        <v>138</v>
      </c>
      <c r="P16" s="18" t="s">
        <v>34</v>
      </c>
      <c r="Q16" s="150">
        <v>19039</v>
      </c>
      <c r="R16" s="174">
        <v>1</v>
      </c>
      <c r="S16" s="175">
        <v>7670</v>
      </c>
      <c r="T16" s="20"/>
      <c r="U16" s="150">
        <v>1460.2909999999999</v>
      </c>
      <c r="V16" s="176">
        <v>1.7100000000000001E-4</v>
      </c>
      <c r="W16" s="176">
        <v>1.8748828396423198E-2</v>
      </c>
      <c r="X16" s="176">
        <v>3.2478376525391199E-3</v>
      </c>
    </row>
    <row r="17" spans="1:24">
      <c r="A17" s="18">
        <v>1182</v>
      </c>
      <c r="B17" s="18">
        <v>1182</v>
      </c>
      <c r="C17" s="18" t="s">
        <v>1754</v>
      </c>
      <c r="D17" s="18" t="s">
        <v>1755</v>
      </c>
      <c r="E17" s="18" t="s">
        <v>1359</v>
      </c>
      <c r="F17" s="18" t="s">
        <v>1756</v>
      </c>
      <c r="G17" s="18" t="s">
        <v>1757</v>
      </c>
      <c r="H17" s="18" t="s">
        <v>346</v>
      </c>
      <c r="I17" s="18" t="s">
        <v>957</v>
      </c>
      <c r="J17" s="18" t="s">
        <v>30</v>
      </c>
      <c r="K17" s="18" t="s">
        <v>30</v>
      </c>
      <c r="L17" s="20" t="s">
        <v>352</v>
      </c>
      <c r="M17" s="18" t="s">
        <v>41</v>
      </c>
      <c r="N17" s="20" t="s">
        <v>465</v>
      </c>
      <c r="O17" s="20" t="s">
        <v>138</v>
      </c>
      <c r="P17" s="18" t="s">
        <v>34</v>
      </c>
      <c r="Q17" s="150">
        <v>136064</v>
      </c>
      <c r="R17" s="174">
        <v>1</v>
      </c>
      <c r="S17" s="175">
        <v>90.8</v>
      </c>
      <c r="T17" s="20"/>
      <c r="U17" s="150">
        <v>123.54600000000001</v>
      </c>
      <c r="V17" s="176">
        <v>4.1999999999999998E-5</v>
      </c>
      <c r="W17" s="176">
        <v>1.5862210868018501E-3</v>
      </c>
      <c r="X17" s="176">
        <v>2.7477922684221602E-4</v>
      </c>
    </row>
    <row r="18" spans="1:24">
      <c r="A18" s="18">
        <v>1182</v>
      </c>
      <c r="B18" s="18">
        <v>1182</v>
      </c>
      <c r="C18" s="18" t="s">
        <v>1758</v>
      </c>
      <c r="D18" s="18" t="s">
        <v>1759</v>
      </c>
      <c r="E18" s="18" t="s">
        <v>1359</v>
      </c>
      <c r="F18" s="18" t="s">
        <v>1760</v>
      </c>
      <c r="G18" s="18" t="s">
        <v>1761</v>
      </c>
      <c r="H18" s="18" t="s">
        <v>346</v>
      </c>
      <c r="I18" s="18" t="s">
        <v>957</v>
      </c>
      <c r="J18" s="18" t="s">
        <v>30</v>
      </c>
      <c r="K18" s="18" t="s">
        <v>30</v>
      </c>
      <c r="L18" s="20" t="s">
        <v>352</v>
      </c>
      <c r="M18" s="18" t="s">
        <v>41</v>
      </c>
      <c r="N18" s="20" t="s">
        <v>510</v>
      </c>
      <c r="O18" s="20" t="s">
        <v>138</v>
      </c>
      <c r="P18" s="18" t="s">
        <v>34</v>
      </c>
      <c r="Q18" s="150">
        <v>251858</v>
      </c>
      <c r="R18" s="174">
        <v>1</v>
      </c>
      <c r="S18" s="175">
        <v>575</v>
      </c>
      <c r="T18" s="20"/>
      <c r="U18" s="150">
        <v>1448.184</v>
      </c>
      <c r="V18" s="176">
        <v>9.1000000000000003E-5</v>
      </c>
      <c r="W18" s="176">
        <v>1.8593375121821E-2</v>
      </c>
      <c r="X18" s="176">
        <v>3.2209086632823802E-3</v>
      </c>
    </row>
    <row r="19" spans="1:24">
      <c r="A19" s="18">
        <v>1182</v>
      </c>
      <c r="B19" s="18">
        <v>1182</v>
      </c>
      <c r="C19" s="18" t="s">
        <v>1762</v>
      </c>
      <c r="D19" s="18" t="s">
        <v>1763</v>
      </c>
      <c r="E19" s="18" t="s">
        <v>1359</v>
      </c>
      <c r="F19" s="18" t="s">
        <v>1764</v>
      </c>
      <c r="G19" s="18" t="s">
        <v>1765</v>
      </c>
      <c r="H19" s="18" t="s">
        <v>346</v>
      </c>
      <c r="I19" s="18" t="s">
        <v>957</v>
      </c>
      <c r="J19" s="18" t="s">
        <v>30</v>
      </c>
      <c r="K19" s="18" t="s">
        <v>30</v>
      </c>
      <c r="L19" s="20" t="s">
        <v>352</v>
      </c>
      <c r="M19" s="18" t="s">
        <v>41</v>
      </c>
      <c r="N19" s="20" t="s">
        <v>489</v>
      </c>
      <c r="O19" s="20" t="s">
        <v>138</v>
      </c>
      <c r="P19" s="18" t="s">
        <v>34</v>
      </c>
      <c r="Q19" s="150">
        <v>1571.76</v>
      </c>
      <c r="R19" s="174">
        <v>1</v>
      </c>
      <c r="S19" s="175">
        <v>64490</v>
      </c>
      <c r="T19" s="20"/>
      <c r="U19" s="150">
        <v>1013.628</v>
      </c>
      <c r="V19" s="176">
        <v>6.3E-5</v>
      </c>
      <c r="W19" s="176">
        <v>1.3014073205655299E-2</v>
      </c>
      <c r="X19" s="176">
        <v>2.2544127065716501E-3</v>
      </c>
    </row>
    <row r="20" spans="1:24">
      <c r="A20" s="4">
        <v>1182</v>
      </c>
      <c r="B20" s="4">
        <v>1182</v>
      </c>
      <c r="C20" s="4" t="s">
        <v>1766</v>
      </c>
      <c r="D20" s="4" t="s">
        <v>1767</v>
      </c>
      <c r="E20" s="18" t="s">
        <v>1359</v>
      </c>
      <c r="F20" s="4" t="s">
        <v>1768</v>
      </c>
      <c r="G20" s="4" t="s">
        <v>1769</v>
      </c>
      <c r="H20" s="18" t="s">
        <v>346</v>
      </c>
      <c r="I20" s="4" t="s">
        <v>957</v>
      </c>
      <c r="J20" s="4" t="s">
        <v>30</v>
      </c>
      <c r="K20" s="18" t="s">
        <v>30</v>
      </c>
      <c r="L20" s="20" t="s">
        <v>352</v>
      </c>
      <c r="M20" s="18" t="s">
        <v>41</v>
      </c>
      <c r="N20" s="20" t="s">
        <v>473</v>
      </c>
      <c r="O20" s="4" t="s">
        <v>138</v>
      </c>
      <c r="P20" s="4" t="s">
        <v>34</v>
      </c>
      <c r="Q20" s="148">
        <v>1363</v>
      </c>
      <c r="R20" s="165">
        <v>1</v>
      </c>
      <c r="S20" s="167">
        <v>24370</v>
      </c>
      <c r="U20" s="148">
        <v>332.16300000000001</v>
      </c>
      <c r="V20" s="164">
        <v>1.4E-5</v>
      </c>
      <c r="W20" s="164">
        <v>4.26467579552379E-3</v>
      </c>
      <c r="X20" s="164">
        <v>7.3876480875022504E-4</v>
      </c>
    </row>
    <row r="21" spans="1:24">
      <c r="A21" s="4">
        <v>1182</v>
      </c>
      <c r="B21" s="4">
        <v>1182</v>
      </c>
      <c r="C21" s="4" t="s">
        <v>1770</v>
      </c>
      <c r="D21" s="4" t="s">
        <v>1771</v>
      </c>
      <c r="E21" s="4" t="s">
        <v>1359</v>
      </c>
      <c r="F21" s="4" t="s">
        <v>1772</v>
      </c>
      <c r="G21" s="4" t="s">
        <v>1773</v>
      </c>
      <c r="H21" s="4" t="s">
        <v>346</v>
      </c>
      <c r="I21" s="4" t="s">
        <v>957</v>
      </c>
      <c r="J21" s="4" t="s">
        <v>30</v>
      </c>
      <c r="K21" s="4" t="s">
        <v>30</v>
      </c>
      <c r="L21" s="2" t="s">
        <v>352</v>
      </c>
      <c r="M21" s="4" t="s">
        <v>41</v>
      </c>
      <c r="N21" s="20" t="s">
        <v>488</v>
      </c>
      <c r="O21" s="4" t="s">
        <v>138</v>
      </c>
      <c r="P21" s="4" t="s">
        <v>34</v>
      </c>
      <c r="Q21" s="148">
        <v>2612</v>
      </c>
      <c r="R21" s="165">
        <v>1</v>
      </c>
      <c r="S21" s="167">
        <v>56070</v>
      </c>
      <c r="U21" s="148">
        <v>1464.548</v>
      </c>
      <c r="V21" s="164">
        <v>2.8699999999999998E-4</v>
      </c>
      <c r="W21" s="164">
        <v>1.88034857359324E-2</v>
      </c>
      <c r="X21" s="164">
        <v>3.2573058796460199E-3</v>
      </c>
    </row>
    <row r="22" spans="1:24">
      <c r="A22" s="4">
        <v>1182</v>
      </c>
      <c r="B22" s="4">
        <v>1182</v>
      </c>
      <c r="C22" s="4" t="s">
        <v>1774</v>
      </c>
      <c r="D22" s="4" t="s">
        <v>1775</v>
      </c>
      <c r="E22" s="4" t="s">
        <v>1359</v>
      </c>
      <c r="F22" s="4" t="s">
        <v>1776</v>
      </c>
      <c r="G22" s="4" t="s">
        <v>1777</v>
      </c>
      <c r="H22" s="4" t="s">
        <v>346</v>
      </c>
      <c r="I22" s="4" t="s">
        <v>957</v>
      </c>
      <c r="J22" s="4" t="s">
        <v>30</v>
      </c>
      <c r="K22" s="4" t="s">
        <v>30</v>
      </c>
      <c r="L22" s="2" t="s">
        <v>352</v>
      </c>
      <c r="M22" s="4" t="s">
        <v>41</v>
      </c>
      <c r="N22" s="4" t="s">
        <v>473</v>
      </c>
      <c r="O22" s="4" t="s">
        <v>138</v>
      </c>
      <c r="P22" s="4" t="s">
        <v>34</v>
      </c>
      <c r="Q22" s="148">
        <v>52079</v>
      </c>
      <c r="R22" s="165">
        <v>1</v>
      </c>
      <c r="S22" s="167">
        <v>3356</v>
      </c>
      <c r="U22" s="148">
        <v>1747.771</v>
      </c>
      <c r="V22" s="164">
        <v>4.1999999999999998E-5</v>
      </c>
      <c r="W22" s="164">
        <v>2.24398125599761E-2</v>
      </c>
      <c r="X22" s="164">
        <v>3.8872225297082799E-3</v>
      </c>
    </row>
    <row r="23" spans="1:24">
      <c r="A23" s="4">
        <v>1182</v>
      </c>
      <c r="B23" s="4">
        <v>1182</v>
      </c>
      <c r="C23" s="4" t="s">
        <v>1778</v>
      </c>
      <c r="D23" s="4" t="s">
        <v>1779</v>
      </c>
      <c r="E23" s="4" t="s">
        <v>1359</v>
      </c>
      <c r="F23" s="4" t="s">
        <v>1780</v>
      </c>
      <c r="G23" s="4" t="s">
        <v>1781</v>
      </c>
      <c r="H23" s="4" t="s">
        <v>346</v>
      </c>
      <c r="I23" s="4" t="s">
        <v>957</v>
      </c>
      <c r="J23" s="4" t="s">
        <v>30</v>
      </c>
      <c r="K23" s="4" t="s">
        <v>30</v>
      </c>
      <c r="L23" s="2" t="s">
        <v>352</v>
      </c>
      <c r="M23" s="2" t="s">
        <v>41</v>
      </c>
      <c r="N23" s="4" t="s">
        <v>462</v>
      </c>
      <c r="O23" s="4" t="s">
        <v>138</v>
      </c>
      <c r="P23" s="4" t="s">
        <v>34</v>
      </c>
      <c r="Q23" s="148">
        <v>8830</v>
      </c>
      <c r="R23" s="165">
        <v>1</v>
      </c>
      <c r="S23" s="167">
        <v>17880</v>
      </c>
      <c r="U23" s="148">
        <v>1578.8040000000001</v>
      </c>
      <c r="V23" s="164">
        <v>3.28E-4</v>
      </c>
      <c r="W23" s="164">
        <v>2.02704249950586E-2</v>
      </c>
      <c r="X23" s="164">
        <v>3.5114220547498801E-3</v>
      </c>
    </row>
    <row r="24" spans="1:24">
      <c r="A24" s="4">
        <v>1182</v>
      </c>
      <c r="B24" s="4">
        <v>1182</v>
      </c>
      <c r="C24" s="4" t="s">
        <v>1782</v>
      </c>
      <c r="D24" s="4" t="s">
        <v>1783</v>
      </c>
      <c r="E24" s="4" t="s">
        <v>1359</v>
      </c>
      <c r="F24" s="4" t="s">
        <v>1784</v>
      </c>
      <c r="G24" s="4" t="s">
        <v>1785</v>
      </c>
      <c r="H24" s="4" t="s">
        <v>346</v>
      </c>
      <c r="I24" s="4" t="s">
        <v>957</v>
      </c>
      <c r="J24" s="4" t="s">
        <v>30</v>
      </c>
      <c r="K24" s="4" t="s">
        <v>30</v>
      </c>
      <c r="L24" s="2" t="s">
        <v>352</v>
      </c>
      <c r="M24" s="2" t="s">
        <v>41</v>
      </c>
      <c r="N24" s="4" t="s">
        <v>503</v>
      </c>
      <c r="O24" s="4" t="s">
        <v>138</v>
      </c>
      <c r="P24" s="4" t="s">
        <v>34</v>
      </c>
      <c r="Q24" s="148">
        <v>61113</v>
      </c>
      <c r="R24" s="165">
        <v>1</v>
      </c>
      <c r="S24" s="167">
        <v>732.6</v>
      </c>
      <c r="T24" s="147">
        <v>7.3239999999999998</v>
      </c>
      <c r="U24" s="148">
        <v>455.03800000000001</v>
      </c>
      <c r="V24" s="164">
        <v>6.6600000000000003E-4</v>
      </c>
      <c r="W24" s="164">
        <v>5.8422731915837101E-3</v>
      </c>
      <c r="X24" s="164">
        <v>1.0120501637139801E-3</v>
      </c>
    </row>
    <row r="25" spans="1:24">
      <c r="A25" s="4">
        <v>1182</v>
      </c>
      <c r="B25" s="4">
        <v>1182</v>
      </c>
      <c r="C25" s="4" t="s">
        <v>1786</v>
      </c>
      <c r="D25" s="4" t="s">
        <v>1787</v>
      </c>
      <c r="E25" s="4" t="s">
        <v>1359</v>
      </c>
      <c r="F25" s="4" t="s">
        <v>1788</v>
      </c>
      <c r="G25" s="4" t="s">
        <v>1789</v>
      </c>
      <c r="H25" s="4" t="s">
        <v>346</v>
      </c>
      <c r="I25" s="4" t="s">
        <v>957</v>
      </c>
      <c r="J25" s="4" t="s">
        <v>30</v>
      </c>
      <c r="K25" s="4" t="s">
        <v>30</v>
      </c>
      <c r="L25" s="2" t="s">
        <v>352</v>
      </c>
      <c r="M25" s="2" t="s">
        <v>41</v>
      </c>
      <c r="N25" s="4" t="s">
        <v>470</v>
      </c>
      <c r="O25" s="4" t="s">
        <v>138</v>
      </c>
      <c r="P25" s="4" t="s">
        <v>34</v>
      </c>
      <c r="Q25" s="148">
        <v>18702</v>
      </c>
      <c r="R25" s="165">
        <v>1</v>
      </c>
      <c r="S25" s="167">
        <v>9745</v>
      </c>
      <c r="U25" s="148">
        <v>1822.51</v>
      </c>
      <c r="V25" s="164">
        <v>7.1000000000000005E-5</v>
      </c>
      <c r="W25" s="164">
        <v>2.3399389810705901E-2</v>
      </c>
      <c r="X25" s="164">
        <v>4.0534489764784002E-3</v>
      </c>
    </row>
    <row r="26" spans="1:24">
      <c r="A26" s="4">
        <v>1182</v>
      </c>
      <c r="B26" s="4">
        <v>1182</v>
      </c>
      <c r="C26" s="4" t="s">
        <v>1790</v>
      </c>
      <c r="D26" s="4" t="s">
        <v>1791</v>
      </c>
      <c r="E26" s="4" t="s">
        <v>1359</v>
      </c>
      <c r="F26" s="4" t="s">
        <v>1792</v>
      </c>
      <c r="G26" s="4" t="s">
        <v>1793</v>
      </c>
      <c r="H26" s="4" t="s">
        <v>346</v>
      </c>
      <c r="I26" s="4" t="s">
        <v>957</v>
      </c>
      <c r="J26" s="4" t="s">
        <v>30</v>
      </c>
      <c r="K26" s="4" t="s">
        <v>30</v>
      </c>
      <c r="L26" s="2" t="s">
        <v>352</v>
      </c>
      <c r="M26" s="2" t="s">
        <v>41</v>
      </c>
      <c r="N26" s="4" t="s">
        <v>476</v>
      </c>
      <c r="O26" s="4" t="s">
        <v>138</v>
      </c>
      <c r="P26" s="4" t="s">
        <v>34</v>
      </c>
      <c r="Q26" s="148">
        <v>190</v>
      </c>
      <c r="R26" s="165">
        <v>1</v>
      </c>
      <c r="S26" s="167">
        <v>112370</v>
      </c>
      <c r="U26" s="148">
        <v>213.50299999999999</v>
      </c>
      <c r="V26" s="164">
        <v>2.5000000000000001E-5</v>
      </c>
      <c r="W26" s="164">
        <v>2.7411867133095599E-3</v>
      </c>
      <c r="X26" s="164">
        <v>4.74852573818703E-4</v>
      </c>
    </row>
    <row r="27" spans="1:24">
      <c r="A27" s="4">
        <v>1182</v>
      </c>
      <c r="B27" s="4">
        <v>1182</v>
      </c>
      <c r="C27" s="4" t="s">
        <v>1794</v>
      </c>
      <c r="D27" s="4" t="s">
        <v>1795</v>
      </c>
      <c r="E27" s="4" t="s">
        <v>1359</v>
      </c>
      <c r="F27" s="4" t="s">
        <v>1796</v>
      </c>
      <c r="G27" s="4" t="s">
        <v>1797</v>
      </c>
      <c r="H27" s="4" t="s">
        <v>346</v>
      </c>
      <c r="I27" s="4" t="s">
        <v>957</v>
      </c>
      <c r="J27" s="4" t="s">
        <v>30</v>
      </c>
      <c r="K27" s="4" t="s">
        <v>324</v>
      </c>
      <c r="L27" s="2" t="s">
        <v>352</v>
      </c>
      <c r="M27" s="2" t="s">
        <v>41</v>
      </c>
      <c r="N27" s="4" t="s">
        <v>483</v>
      </c>
      <c r="O27" s="4" t="s">
        <v>138</v>
      </c>
      <c r="P27" s="4" t="s">
        <v>34</v>
      </c>
      <c r="Q27" s="148">
        <v>5198</v>
      </c>
      <c r="R27" s="165">
        <v>1</v>
      </c>
      <c r="S27" s="167">
        <v>14620</v>
      </c>
      <c r="U27" s="148">
        <v>759.94799999999998</v>
      </c>
      <c r="V27" s="164">
        <v>4.6E-5</v>
      </c>
      <c r="W27" s="164">
        <v>9.7570444627545806E-3</v>
      </c>
      <c r="X27" s="164">
        <v>1.69020142024864E-3</v>
      </c>
    </row>
    <row r="28" spans="1:24">
      <c r="A28" s="4">
        <v>1182</v>
      </c>
      <c r="B28" s="4">
        <v>1182</v>
      </c>
      <c r="C28" s="4" t="s">
        <v>1798</v>
      </c>
      <c r="D28" s="4" t="s">
        <v>1799</v>
      </c>
      <c r="E28" s="4" t="s">
        <v>1359</v>
      </c>
      <c r="F28" s="4" t="s">
        <v>1800</v>
      </c>
      <c r="G28" s="4" t="s">
        <v>1801</v>
      </c>
      <c r="H28" s="4" t="s">
        <v>346</v>
      </c>
      <c r="I28" s="4" t="s">
        <v>957</v>
      </c>
      <c r="J28" s="4" t="s">
        <v>30</v>
      </c>
      <c r="K28" s="4" t="s">
        <v>252</v>
      </c>
      <c r="L28" s="2" t="s">
        <v>352</v>
      </c>
      <c r="M28" s="2" t="s">
        <v>41</v>
      </c>
      <c r="N28" s="4" t="s">
        <v>492</v>
      </c>
      <c r="O28" s="4" t="s">
        <v>138</v>
      </c>
      <c r="P28" s="4" t="s">
        <v>34</v>
      </c>
      <c r="Q28" s="148">
        <v>58716</v>
      </c>
      <c r="R28" s="165">
        <v>1</v>
      </c>
      <c r="S28" s="167">
        <v>5699</v>
      </c>
      <c r="U28" s="148">
        <v>3346.2249999999999</v>
      </c>
      <c r="V28" s="164">
        <v>4.6999999999999997E-5</v>
      </c>
      <c r="W28" s="164">
        <v>4.2962520766239402E-2</v>
      </c>
      <c r="X28" s="164">
        <v>7.4423473105767997E-3</v>
      </c>
    </row>
    <row r="29" spans="1:24">
      <c r="A29" s="4">
        <v>1182</v>
      </c>
      <c r="B29" s="4">
        <v>1182</v>
      </c>
      <c r="C29" s="4" t="s">
        <v>1802</v>
      </c>
      <c r="D29" s="4" t="s">
        <v>1803</v>
      </c>
      <c r="E29" s="4" t="s">
        <v>1359</v>
      </c>
      <c r="F29" s="4" t="s">
        <v>1804</v>
      </c>
      <c r="G29" s="4" t="s">
        <v>1805</v>
      </c>
      <c r="H29" s="4" t="s">
        <v>346</v>
      </c>
      <c r="I29" s="4" t="s">
        <v>957</v>
      </c>
      <c r="J29" s="4" t="s">
        <v>30</v>
      </c>
      <c r="K29" s="4" t="s">
        <v>30</v>
      </c>
      <c r="L29" s="2" t="s">
        <v>352</v>
      </c>
      <c r="M29" s="2" t="s">
        <v>41</v>
      </c>
      <c r="N29" s="4" t="s">
        <v>501</v>
      </c>
      <c r="O29" s="4" t="s">
        <v>138</v>
      </c>
      <c r="P29" s="4" t="s">
        <v>34</v>
      </c>
      <c r="Q29" s="148">
        <v>57152</v>
      </c>
      <c r="R29" s="165">
        <v>1</v>
      </c>
      <c r="S29" s="167">
        <v>810</v>
      </c>
      <c r="U29" s="148">
        <v>462.93099999999998</v>
      </c>
      <c r="V29" s="164">
        <v>5.2499999999999997E-4</v>
      </c>
      <c r="W29" s="164">
        <v>5.9436207201606197E-3</v>
      </c>
      <c r="X29" s="164">
        <v>1.0296064777590001E-3</v>
      </c>
    </row>
    <row r="30" spans="1:24">
      <c r="A30" s="4">
        <v>1182</v>
      </c>
      <c r="B30" s="4">
        <v>1182</v>
      </c>
      <c r="C30" s="4" t="s">
        <v>1806</v>
      </c>
      <c r="D30" s="4" t="s">
        <v>1807</v>
      </c>
      <c r="E30" s="4" t="s">
        <v>1359</v>
      </c>
      <c r="F30" s="4" t="s">
        <v>1808</v>
      </c>
      <c r="G30" s="4" t="s">
        <v>1809</v>
      </c>
      <c r="H30" s="4" t="s">
        <v>346</v>
      </c>
      <c r="I30" s="4" t="s">
        <v>957</v>
      </c>
      <c r="J30" s="4" t="s">
        <v>30</v>
      </c>
      <c r="K30" s="4" t="s">
        <v>30</v>
      </c>
      <c r="L30" s="2" t="s">
        <v>352</v>
      </c>
      <c r="M30" s="2" t="s">
        <v>41</v>
      </c>
      <c r="N30" s="4" t="s">
        <v>504</v>
      </c>
      <c r="O30" s="4" t="s">
        <v>138</v>
      </c>
      <c r="P30" s="4" t="s">
        <v>34</v>
      </c>
      <c r="Q30" s="148">
        <v>141532</v>
      </c>
      <c r="R30" s="165">
        <v>1</v>
      </c>
      <c r="S30" s="167">
        <v>1735</v>
      </c>
      <c r="U30" s="148">
        <v>2455.58</v>
      </c>
      <c r="V30" s="164">
        <v>6.9899999999999997E-4</v>
      </c>
      <c r="W30" s="164">
        <v>3.15274437254092E-2</v>
      </c>
      <c r="X30" s="164">
        <v>5.4614622660489401E-3</v>
      </c>
    </row>
    <row r="31" spans="1:24">
      <c r="A31" s="4">
        <v>1182</v>
      </c>
      <c r="B31" s="4">
        <v>1182</v>
      </c>
      <c r="C31" s="4" t="s">
        <v>1810</v>
      </c>
      <c r="D31" s="4" t="s">
        <v>1811</v>
      </c>
      <c r="E31" s="4" t="s">
        <v>1359</v>
      </c>
      <c r="F31" s="4" t="s">
        <v>1812</v>
      </c>
      <c r="G31" s="4" t="s">
        <v>1813</v>
      </c>
      <c r="H31" s="4" t="s">
        <v>346</v>
      </c>
      <c r="I31" s="4" t="s">
        <v>957</v>
      </c>
      <c r="J31" s="4" t="s">
        <v>30</v>
      </c>
      <c r="K31" s="4" t="s">
        <v>30</v>
      </c>
      <c r="L31" s="2" t="s">
        <v>352</v>
      </c>
      <c r="M31" s="2" t="s">
        <v>41</v>
      </c>
      <c r="N31" s="4" t="s">
        <v>470</v>
      </c>
      <c r="O31" s="4" t="s">
        <v>138</v>
      </c>
      <c r="P31" s="4" t="s">
        <v>34</v>
      </c>
      <c r="Q31" s="148">
        <v>11533</v>
      </c>
      <c r="R31" s="165">
        <v>1</v>
      </c>
      <c r="S31" s="167">
        <v>14880</v>
      </c>
      <c r="U31" s="148">
        <v>1716.11</v>
      </c>
      <c r="V31" s="164">
        <v>1.45E-4</v>
      </c>
      <c r="W31" s="164">
        <v>2.20333158178216E-2</v>
      </c>
      <c r="X31" s="164">
        <v>3.81680557367833E-3</v>
      </c>
    </row>
    <row r="32" spans="1:24">
      <c r="A32" s="4">
        <v>1182</v>
      </c>
      <c r="B32" s="4">
        <v>1182</v>
      </c>
      <c r="C32" s="4" t="s">
        <v>1205</v>
      </c>
      <c r="D32" s="4" t="s">
        <v>1814</v>
      </c>
      <c r="E32" s="4" t="s">
        <v>1359</v>
      </c>
      <c r="F32" s="4" t="s">
        <v>1815</v>
      </c>
      <c r="G32" s="4" t="s">
        <v>1816</v>
      </c>
      <c r="H32" s="4" t="s">
        <v>346</v>
      </c>
      <c r="I32" s="4" t="s">
        <v>957</v>
      </c>
      <c r="J32" s="4" t="s">
        <v>30</v>
      </c>
      <c r="K32" s="4" t="s">
        <v>30</v>
      </c>
      <c r="L32" s="2" t="s">
        <v>352</v>
      </c>
      <c r="M32" s="2" t="s">
        <v>41</v>
      </c>
      <c r="N32" s="4" t="s">
        <v>473</v>
      </c>
      <c r="O32" s="4" t="s">
        <v>138</v>
      </c>
      <c r="P32" s="4" t="s">
        <v>34</v>
      </c>
      <c r="Q32" s="148">
        <v>66405</v>
      </c>
      <c r="R32" s="165">
        <v>1</v>
      </c>
      <c r="S32" s="167">
        <v>6262</v>
      </c>
      <c r="U32" s="148">
        <v>4158.2809999999999</v>
      </c>
      <c r="V32" s="164">
        <v>4.1E-5</v>
      </c>
      <c r="W32" s="164">
        <v>5.3388593610049002E-2</v>
      </c>
      <c r="X32" s="164">
        <v>9.2484437361379807E-3</v>
      </c>
    </row>
    <row r="33" spans="1:24">
      <c r="A33" s="4">
        <v>1182</v>
      </c>
      <c r="B33" s="4">
        <v>1182</v>
      </c>
      <c r="C33" s="4" t="s">
        <v>1817</v>
      </c>
      <c r="D33" s="4" t="s">
        <v>1818</v>
      </c>
      <c r="E33" s="4" t="s">
        <v>1359</v>
      </c>
      <c r="F33" s="4" t="s">
        <v>1819</v>
      </c>
      <c r="G33" s="4" t="s">
        <v>1820</v>
      </c>
      <c r="H33" s="4" t="s">
        <v>346</v>
      </c>
      <c r="I33" s="4" t="s">
        <v>957</v>
      </c>
      <c r="J33" s="4" t="s">
        <v>30</v>
      </c>
      <c r="K33" s="4" t="s">
        <v>30</v>
      </c>
      <c r="L33" s="2" t="s">
        <v>352</v>
      </c>
      <c r="M33" s="2" t="s">
        <v>41</v>
      </c>
      <c r="N33" s="4" t="s">
        <v>489</v>
      </c>
      <c r="O33" s="4" t="s">
        <v>138</v>
      </c>
      <c r="P33" s="4" t="s">
        <v>34</v>
      </c>
      <c r="Q33" s="148">
        <v>87124</v>
      </c>
      <c r="R33" s="165">
        <v>1</v>
      </c>
      <c r="S33" s="167">
        <v>1262</v>
      </c>
      <c r="U33" s="148">
        <v>1099.5050000000001</v>
      </c>
      <c r="V33" s="164">
        <v>1.1900000000000001E-4</v>
      </c>
      <c r="W33" s="164">
        <v>1.41166548866996E-2</v>
      </c>
      <c r="X33" s="164">
        <v>2.4454116438374402E-3</v>
      </c>
    </row>
    <row r="34" spans="1:24">
      <c r="A34" s="4">
        <v>1182</v>
      </c>
      <c r="B34" s="4">
        <v>1182</v>
      </c>
      <c r="C34" s="4" t="s">
        <v>1821</v>
      </c>
      <c r="D34" s="4" t="s">
        <v>1822</v>
      </c>
      <c r="E34" s="4" t="s">
        <v>1359</v>
      </c>
      <c r="F34" s="4" t="s">
        <v>1823</v>
      </c>
      <c r="G34" s="4" t="s">
        <v>1824</v>
      </c>
      <c r="H34" s="4" t="s">
        <v>346</v>
      </c>
      <c r="I34" s="4" t="s">
        <v>957</v>
      </c>
      <c r="J34" s="4" t="s">
        <v>30</v>
      </c>
      <c r="K34" s="4" t="s">
        <v>30</v>
      </c>
      <c r="L34" s="2" t="s">
        <v>352</v>
      </c>
      <c r="M34" s="2" t="s">
        <v>41</v>
      </c>
      <c r="N34" s="4" t="s">
        <v>489</v>
      </c>
      <c r="O34" s="4" t="s">
        <v>138</v>
      </c>
      <c r="P34" s="4" t="s">
        <v>34</v>
      </c>
      <c r="Q34" s="148">
        <v>12893</v>
      </c>
      <c r="R34" s="165">
        <v>1</v>
      </c>
      <c r="S34" s="167">
        <v>1250</v>
      </c>
      <c r="U34" s="148">
        <v>161.16200000000001</v>
      </c>
      <c r="V34" s="164">
        <v>8.6000000000000003E-5</v>
      </c>
      <c r="W34" s="164">
        <v>2.0691817149349301E-3</v>
      </c>
      <c r="X34" s="164">
        <v>3.5844193256327398E-4</v>
      </c>
    </row>
    <row r="35" spans="1:24">
      <c r="A35" s="4">
        <v>1182</v>
      </c>
      <c r="B35" s="4">
        <v>1182</v>
      </c>
      <c r="C35" s="4" t="s">
        <v>1825</v>
      </c>
      <c r="D35" s="4" t="s">
        <v>1361</v>
      </c>
      <c r="E35" s="4" t="s">
        <v>1359</v>
      </c>
      <c r="F35" s="4" t="s">
        <v>1826</v>
      </c>
      <c r="G35" s="4" t="s">
        <v>1827</v>
      </c>
      <c r="H35" s="4" t="s">
        <v>346</v>
      </c>
      <c r="I35" s="4" t="s">
        <v>957</v>
      </c>
      <c r="J35" s="4" t="s">
        <v>30</v>
      </c>
      <c r="K35" s="4" t="s">
        <v>30</v>
      </c>
      <c r="L35" s="2" t="s">
        <v>352</v>
      </c>
      <c r="M35" s="2" t="s">
        <v>41</v>
      </c>
      <c r="N35" s="4" t="s">
        <v>473</v>
      </c>
      <c r="O35" s="4" t="s">
        <v>138</v>
      </c>
      <c r="P35" s="4" t="s">
        <v>34</v>
      </c>
      <c r="Q35" s="148">
        <v>802</v>
      </c>
      <c r="R35" s="165">
        <v>1</v>
      </c>
      <c r="S35" s="167">
        <v>21950</v>
      </c>
      <c r="U35" s="148">
        <v>176.03899999999999</v>
      </c>
      <c r="V35" s="164">
        <v>3.0000000000000001E-6</v>
      </c>
      <c r="W35" s="164">
        <v>2.2601826101942501E-3</v>
      </c>
      <c r="X35" s="164">
        <v>3.9152879464209202E-4</v>
      </c>
    </row>
    <row r="36" spans="1:24">
      <c r="A36" s="4">
        <v>1182</v>
      </c>
      <c r="B36" s="4">
        <v>1182</v>
      </c>
      <c r="C36" s="4" t="s">
        <v>1828</v>
      </c>
      <c r="D36" s="4" t="s">
        <v>1829</v>
      </c>
      <c r="E36" s="4" t="s">
        <v>1359</v>
      </c>
      <c r="F36" s="4" t="s">
        <v>1830</v>
      </c>
      <c r="G36" s="4" t="s">
        <v>1831</v>
      </c>
      <c r="H36" s="4" t="s">
        <v>346</v>
      </c>
      <c r="I36" s="4" t="s">
        <v>957</v>
      </c>
      <c r="J36" s="4" t="s">
        <v>30</v>
      </c>
      <c r="K36" s="4" t="s">
        <v>30</v>
      </c>
      <c r="L36" s="2" t="s">
        <v>352</v>
      </c>
      <c r="M36" s="2" t="s">
        <v>41</v>
      </c>
      <c r="N36" s="4" t="s">
        <v>502</v>
      </c>
      <c r="O36" s="4" t="s">
        <v>138</v>
      </c>
      <c r="P36" s="4" t="s">
        <v>34</v>
      </c>
      <c r="Q36" s="148">
        <v>3508</v>
      </c>
      <c r="R36" s="165">
        <v>1</v>
      </c>
      <c r="S36" s="167">
        <v>11720</v>
      </c>
      <c r="U36" s="148">
        <v>411.13799999999998</v>
      </c>
      <c r="V36" s="164">
        <v>5.5000000000000002E-5</v>
      </c>
      <c r="W36" s="164">
        <v>5.27863742646231E-3</v>
      </c>
      <c r="X36" s="164">
        <v>9.1441219820632199E-4</v>
      </c>
    </row>
    <row r="37" spans="1:24">
      <c r="A37" s="4">
        <v>1182</v>
      </c>
      <c r="B37" s="4">
        <v>1182</v>
      </c>
      <c r="C37" s="4" t="s">
        <v>1832</v>
      </c>
      <c r="D37" s="4" t="s">
        <v>1833</v>
      </c>
      <c r="E37" s="4" t="s">
        <v>1359</v>
      </c>
      <c r="F37" s="4" t="s">
        <v>1834</v>
      </c>
      <c r="G37" s="4" t="s">
        <v>1835</v>
      </c>
      <c r="H37" s="4" t="s">
        <v>346</v>
      </c>
      <c r="I37" s="4" t="s">
        <v>957</v>
      </c>
      <c r="J37" s="4" t="s">
        <v>30</v>
      </c>
      <c r="K37" s="4" t="s">
        <v>30</v>
      </c>
      <c r="L37" s="2" t="s">
        <v>352</v>
      </c>
      <c r="M37" s="2" t="s">
        <v>41</v>
      </c>
      <c r="N37" s="4" t="s">
        <v>489</v>
      </c>
      <c r="O37" s="4" t="s">
        <v>138</v>
      </c>
      <c r="P37" s="4" t="s">
        <v>34</v>
      </c>
      <c r="Q37" s="148">
        <v>2204.75</v>
      </c>
      <c r="R37" s="165">
        <v>1</v>
      </c>
      <c r="S37" s="167">
        <v>38400</v>
      </c>
      <c r="U37" s="148">
        <v>846.62400000000002</v>
      </c>
      <c r="V37" s="164">
        <v>4.6E-5</v>
      </c>
      <c r="W37" s="164">
        <v>1.0869891570464999E-2</v>
      </c>
      <c r="X37" s="164">
        <v>1.8829786253902101E-3</v>
      </c>
    </row>
    <row r="38" spans="1:24">
      <c r="A38" s="4">
        <v>1182</v>
      </c>
      <c r="B38" s="4">
        <v>1182</v>
      </c>
      <c r="C38" s="4" t="s">
        <v>1836</v>
      </c>
      <c r="D38" s="4" t="s">
        <v>1837</v>
      </c>
      <c r="E38" s="4" t="s">
        <v>1359</v>
      </c>
      <c r="F38" s="4" t="s">
        <v>1838</v>
      </c>
      <c r="G38" s="4" t="s">
        <v>1839</v>
      </c>
      <c r="H38" s="4" t="s">
        <v>346</v>
      </c>
      <c r="I38" s="4" t="s">
        <v>957</v>
      </c>
      <c r="J38" s="4" t="s">
        <v>30</v>
      </c>
      <c r="K38" s="4" t="s">
        <v>30</v>
      </c>
      <c r="L38" s="2" t="s">
        <v>352</v>
      </c>
      <c r="M38" s="2" t="s">
        <v>41</v>
      </c>
      <c r="N38" s="4" t="s">
        <v>470</v>
      </c>
      <c r="O38" s="4" t="s">
        <v>138</v>
      </c>
      <c r="P38" s="4" t="s">
        <v>34</v>
      </c>
      <c r="Q38" s="148">
        <v>6360</v>
      </c>
      <c r="R38" s="165">
        <v>1</v>
      </c>
      <c r="S38" s="167">
        <v>26530</v>
      </c>
      <c r="U38" s="148">
        <v>1687.308</v>
      </c>
      <c r="V38" s="164">
        <v>1.01E-4</v>
      </c>
      <c r="W38" s="164">
        <v>2.16635188773035E-2</v>
      </c>
      <c r="X38" s="164">
        <v>3.75274608143627E-3</v>
      </c>
    </row>
    <row r="39" spans="1:24">
      <c r="A39" s="4">
        <v>1182</v>
      </c>
      <c r="B39" s="4">
        <v>1182</v>
      </c>
      <c r="C39" s="4" t="s">
        <v>1840</v>
      </c>
      <c r="D39" s="4" t="s">
        <v>1841</v>
      </c>
      <c r="E39" s="4" t="s">
        <v>1359</v>
      </c>
      <c r="F39" s="4" t="s">
        <v>1842</v>
      </c>
      <c r="G39" s="4" t="s">
        <v>1843</v>
      </c>
      <c r="H39" s="4" t="s">
        <v>346</v>
      </c>
      <c r="I39" s="4" t="s">
        <v>957</v>
      </c>
      <c r="J39" s="4" t="s">
        <v>30</v>
      </c>
      <c r="K39" s="4" t="s">
        <v>30</v>
      </c>
      <c r="L39" s="2" t="s">
        <v>352</v>
      </c>
      <c r="M39" s="2" t="s">
        <v>41</v>
      </c>
      <c r="N39" s="4" t="s">
        <v>468</v>
      </c>
      <c r="O39" s="4" t="s">
        <v>138</v>
      </c>
      <c r="P39" s="4" t="s">
        <v>34</v>
      </c>
      <c r="Q39" s="148">
        <v>39770</v>
      </c>
      <c r="R39" s="165">
        <v>1</v>
      </c>
      <c r="S39" s="167">
        <v>2410</v>
      </c>
      <c r="U39" s="148">
        <v>958.45699999999999</v>
      </c>
      <c r="V39" s="164">
        <v>6.4700000000000001E-4</v>
      </c>
      <c r="W39" s="164">
        <v>1.2305726822005101E-2</v>
      </c>
      <c r="X39" s="164">
        <v>2.1317066895760401E-3</v>
      </c>
    </row>
    <row r="40" spans="1:24">
      <c r="A40" s="4">
        <v>1182</v>
      </c>
      <c r="B40" s="4">
        <v>1182</v>
      </c>
      <c r="C40" s="4" t="s">
        <v>1844</v>
      </c>
      <c r="D40" s="4" t="s">
        <v>1845</v>
      </c>
      <c r="E40" s="4" t="s">
        <v>1359</v>
      </c>
      <c r="F40" s="4" t="s">
        <v>1846</v>
      </c>
      <c r="G40" s="4" t="s">
        <v>1847</v>
      </c>
      <c r="H40" s="4" t="s">
        <v>346</v>
      </c>
      <c r="I40" s="4" t="s">
        <v>957</v>
      </c>
      <c r="J40" s="4" t="s">
        <v>30</v>
      </c>
      <c r="K40" s="4" t="s">
        <v>30</v>
      </c>
      <c r="L40" s="2" t="s">
        <v>352</v>
      </c>
      <c r="M40" s="2" t="s">
        <v>41</v>
      </c>
      <c r="N40" s="4" t="s">
        <v>501</v>
      </c>
      <c r="O40" s="4" t="s">
        <v>138</v>
      </c>
      <c r="P40" s="4" t="s">
        <v>34</v>
      </c>
      <c r="Q40" s="148">
        <v>15822</v>
      </c>
      <c r="R40" s="165">
        <v>1</v>
      </c>
      <c r="S40" s="167">
        <v>1600</v>
      </c>
      <c r="U40" s="148">
        <v>253.15199999999999</v>
      </c>
      <c r="V40" s="164">
        <v>1.11E-4</v>
      </c>
      <c r="W40" s="164">
        <v>3.2502442534659598E-3</v>
      </c>
      <c r="X40" s="164">
        <v>5.6303601713958299E-4</v>
      </c>
    </row>
    <row r="41" spans="1:24">
      <c r="A41" s="4">
        <v>1182</v>
      </c>
      <c r="B41" s="4">
        <v>1182</v>
      </c>
      <c r="C41" s="4" t="s">
        <v>1848</v>
      </c>
      <c r="D41" s="4" t="s">
        <v>1849</v>
      </c>
      <c r="E41" s="4" t="s">
        <v>338</v>
      </c>
      <c r="F41" s="4" t="s">
        <v>1850</v>
      </c>
      <c r="G41" s="4" t="s">
        <v>1851</v>
      </c>
      <c r="H41" s="4" t="s">
        <v>346</v>
      </c>
      <c r="I41" s="4" t="s">
        <v>957</v>
      </c>
      <c r="J41" s="4" t="s">
        <v>30</v>
      </c>
      <c r="K41" s="4" t="s">
        <v>30</v>
      </c>
      <c r="L41" s="2" t="s">
        <v>352</v>
      </c>
      <c r="M41" s="2" t="s">
        <v>41</v>
      </c>
      <c r="N41" s="4" t="s">
        <v>479</v>
      </c>
      <c r="O41" s="4" t="s">
        <v>138</v>
      </c>
      <c r="P41" s="4" t="s">
        <v>34</v>
      </c>
      <c r="Q41" s="148">
        <v>39086.21</v>
      </c>
      <c r="R41" s="165">
        <v>1</v>
      </c>
      <c r="S41" s="167">
        <v>1656</v>
      </c>
      <c r="U41" s="148">
        <v>647.26800000000003</v>
      </c>
      <c r="V41" s="164">
        <v>3.3000000000000003E-5</v>
      </c>
      <c r="W41" s="164">
        <v>8.3103349748921106E-3</v>
      </c>
      <c r="X41" s="164">
        <v>1.43958962480111E-3</v>
      </c>
    </row>
    <row r="42" spans="1:24">
      <c r="A42" s="4">
        <v>1182</v>
      </c>
      <c r="B42" s="4">
        <v>1182</v>
      </c>
      <c r="C42" s="4" t="s">
        <v>1852</v>
      </c>
      <c r="D42" s="4" t="s">
        <v>1853</v>
      </c>
      <c r="E42" s="4" t="s">
        <v>1359</v>
      </c>
      <c r="F42" s="4" t="s">
        <v>1854</v>
      </c>
      <c r="G42" s="4" t="s">
        <v>1855</v>
      </c>
      <c r="H42" s="4" t="s">
        <v>346</v>
      </c>
      <c r="I42" s="4" t="s">
        <v>957</v>
      </c>
      <c r="J42" s="4" t="s">
        <v>30</v>
      </c>
      <c r="K42" s="4" t="s">
        <v>252</v>
      </c>
      <c r="L42" s="2" t="s">
        <v>352</v>
      </c>
      <c r="M42" s="2" t="s">
        <v>41</v>
      </c>
      <c r="N42" s="4" t="s">
        <v>506</v>
      </c>
      <c r="O42" s="4" t="s">
        <v>138</v>
      </c>
      <c r="P42" s="4" t="s">
        <v>34</v>
      </c>
      <c r="Q42" s="148">
        <v>2279</v>
      </c>
      <c r="R42" s="165">
        <v>1</v>
      </c>
      <c r="S42" s="167">
        <v>57150</v>
      </c>
      <c r="U42" s="148">
        <v>1302.4480000000001</v>
      </c>
      <c r="V42" s="164">
        <v>3.0000000000000001E-5</v>
      </c>
      <c r="W42" s="164">
        <v>1.67222686471383E-2</v>
      </c>
      <c r="X42" s="164">
        <v>2.89677907332126E-3</v>
      </c>
    </row>
    <row r="43" spans="1:24">
      <c r="A43" s="4">
        <v>1182</v>
      </c>
      <c r="B43" s="4">
        <v>1182</v>
      </c>
      <c r="C43" s="4" t="s">
        <v>1856</v>
      </c>
      <c r="D43" s="4" t="s">
        <v>1857</v>
      </c>
      <c r="E43" s="4" t="s">
        <v>1359</v>
      </c>
      <c r="F43" s="4" t="s">
        <v>1858</v>
      </c>
      <c r="G43" s="4" t="s">
        <v>1859</v>
      </c>
      <c r="H43" s="4" t="s">
        <v>346</v>
      </c>
      <c r="I43" s="4" t="s">
        <v>957</v>
      </c>
      <c r="J43" s="4" t="s">
        <v>30</v>
      </c>
      <c r="K43" s="4" t="s">
        <v>30</v>
      </c>
      <c r="L43" s="2" t="s">
        <v>352</v>
      </c>
      <c r="M43" s="2" t="s">
        <v>41</v>
      </c>
      <c r="N43" s="4" t="s">
        <v>489</v>
      </c>
      <c r="O43" s="4" t="s">
        <v>138</v>
      </c>
      <c r="P43" s="4" t="s">
        <v>34</v>
      </c>
      <c r="Q43" s="148">
        <v>4867</v>
      </c>
      <c r="R43" s="165">
        <v>1</v>
      </c>
      <c r="S43" s="167">
        <v>30970</v>
      </c>
      <c r="U43" s="148">
        <v>1507.31</v>
      </c>
      <c r="V43" s="164">
        <v>4.0000000000000003E-5</v>
      </c>
      <c r="W43" s="164">
        <v>1.9352504979883001E-2</v>
      </c>
      <c r="X43" s="164">
        <v>3.3524118422570701E-3</v>
      </c>
    </row>
    <row r="44" spans="1:24">
      <c r="A44" s="4">
        <v>1182</v>
      </c>
      <c r="B44" s="4">
        <v>1182</v>
      </c>
      <c r="C44" s="4" t="s">
        <v>1211</v>
      </c>
      <c r="D44" s="4" t="s">
        <v>1368</v>
      </c>
      <c r="E44" s="4" t="s">
        <v>1359</v>
      </c>
      <c r="F44" s="4" t="s">
        <v>1860</v>
      </c>
      <c r="G44" s="4" t="s">
        <v>1861</v>
      </c>
      <c r="H44" s="4" t="s">
        <v>346</v>
      </c>
      <c r="I44" s="4" t="s">
        <v>957</v>
      </c>
      <c r="J44" s="4" t="s">
        <v>30</v>
      </c>
      <c r="K44" s="4" t="s">
        <v>30</v>
      </c>
      <c r="L44" s="2" t="s">
        <v>352</v>
      </c>
      <c r="M44" s="2" t="s">
        <v>41</v>
      </c>
      <c r="N44" s="4" t="s">
        <v>473</v>
      </c>
      <c r="O44" s="4" t="s">
        <v>138</v>
      </c>
      <c r="P44" s="4" t="s">
        <v>34</v>
      </c>
      <c r="Q44" s="148">
        <v>57708</v>
      </c>
      <c r="R44" s="165">
        <v>1</v>
      </c>
      <c r="S44" s="167">
        <v>6462</v>
      </c>
      <c r="U44" s="148">
        <v>3729.0909999999999</v>
      </c>
      <c r="V44" s="164">
        <v>4.3000000000000002E-5</v>
      </c>
      <c r="W44" s="164">
        <v>4.7878177788016098E-2</v>
      </c>
      <c r="X44" s="164">
        <v>8.2938808370845302E-3</v>
      </c>
    </row>
    <row r="45" spans="1:24">
      <c r="A45" s="4">
        <v>1182</v>
      </c>
      <c r="B45" s="4">
        <v>1182</v>
      </c>
      <c r="C45" s="4" t="s">
        <v>1862</v>
      </c>
      <c r="D45" s="4" t="s">
        <v>1863</v>
      </c>
      <c r="E45" s="4" t="s">
        <v>1359</v>
      </c>
      <c r="F45" s="4" t="s">
        <v>1864</v>
      </c>
      <c r="G45" s="4" t="s">
        <v>1865</v>
      </c>
      <c r="H45" s="4" t="s">
        <v>346</v>
      </c>
      <c r="I45" s="4" t="s">
        <v>957</v>
      </c>
      <c r="J45" s="4" t="s">
        <v>30</v>
      </c>
      <c r="K45" s="4" t="s">
        <v>30</v>
      </c>
      <c r="L45" s="2" t="s">
        <v>352</v>
      </c>
      <c r="M45" s="2" t="s">
        <v>41</v>
      </c>
      <c r="N45" s="4" t="s">
        <v>510</v>
      </c>
      <c r="O45" s="4" t="s">
        <v>138</v>
      </c>
      <c r="P45" s="4" t="s">
        <v>34</v>
      </c>
      <c r="Q45" s="148">
        <v>35109</v>
      </c>
      <c r="R45" s="165">
        <v>1</v>
      </c>
      <c r="S45" s="167">
        <v>2555</v>
      </c>
      <c r="U45" s="148">
        <v>897.03499999999997</v>
      </c>
      <c r="V45" s="164">
        <v>1.83E-4</v>
      </c>
      <c r="W45" s="164">
        <v>1.1517122880307601E-2</v>
      </c>
      <c r="X45" s="164">
        <v>1.99509774950624E-3</v>
      </c>
    </row>
    <row r="46" spans="1:24">
      <c r="A46" s="4">
        <v>1182</v>
      </c>
      <c r="B46" s="4">
        <v>1182</v>
      </c>
      <c r="C46" s="4" t="s">
        <v>1866</v>
      </c>
      <c r="D46" s="4" t="s">
        <v>1867</v>
      </c>
      <c r="E46" s="4" t="s">
        <v>1359</v>
      </c>
      <c r="F46" s="4" t="s">
        <v>1868</v>
      </c>
      <c r="G46" s="4" t="s">
        <v>1869</v>
      </c>
      <c r="H46" s="4" t="s">
        <v>346</v>
      </c>
      <c r="I46" s="4" t="s">
        <v>957</v>
      </c>
      <c r="J46" s="4" t="s">
        <v>30</v>
      </c>
      <c r="K46" s="4" t="s">
        <v>30</v>
      </c>
      <c r="L46" s="2" t="s">
        <v>352</v>
      </c>
      <c r="M46" s="2" t="s">
        <v>41</v>
      </c>
      <c r="N46" s="4" t="s">
        <v>486</v>
      </c>
      <c r="O46" s="4" t="s">
        <v>138</v>
      </c>
      <c r="P46" s="4" t="s">
        <v>34</v>
      </c>
      <c r="Q46" s="148">
        <v>646</v>
      </c>
      <c r="R46" s="165">
        <v>1</v>
      </c>
      <c r="S46" s="167">
        <v>58480</v>
      </c>
      <c r="U46" s="148">
        <v>377.78100000000001</v>
      </c>
      <c r="V46" s="164">
        <v>3.8999999999999999E-5</v>
      </c>
      <c r="W46" s="164">
        <v>4.85036608152325E-3</v>
      </c>
      <c r="X46" s="164">
        <v>8.4022325315938698E-4</v>
      </c>
    </row>
    <row r="47" spans="1:24">
      <c r="A47" s="4">
        <v>1182</v>
      </c>
      <c r="B47" s="4">
        <v>1182</v>
      </c>
      <c r="C47" s="4" t="s">
        <v>1870</v>
      </c>
      <c r="D47" s="4" t="s">
        <v>1871</v>
      </c>
      <c r="E47" s="4" t="s">
        <v>1359</v>
      </c>
      <c r="F47" s="4" t="s">
        <v>1872</v>
      </c>
      <c r="G47" s="4" t="s">
        <v>1873</v>
      </c>
      <c r="H47" s="4" t="s">
        <v>346</v>
      </c>
      <c r="I47" s="4" t="s">
        <v>957</v>
      </c>
      <c r="J47" s="4" t="s">
        <v>30</v>
      </c>
      <c r="K47" s="4" t="s">
        <v>30</v>
      </c>
      <c r="L47" s="2" t="s">
        <v>352</v>
      </c>
      <c r="M47" s="2" t="s">
        <v>41</v>
      </c>
      <c r="N47" s="4" t="s">
        <v>488</v>
      </c>
      <c r="O47" s="4" t="s">
        <v>138</v>
      </c>
      <c r="P47" s="4" t="s">
        <v>34</v>
      </c>
      <c r="Q47" s="148">
        <v>87168</v>
      </c>
      <c r="R47" s="165">
        <v>1</v>
      </c>
      <c r="S47" s="167">
        <v>922.7</v>
      </c>
      <c r="U47" s="148">
        <v>804.29899999999998</v>
      </c>
      <c r="V47" s="164">
        <v>3.0200000000000002E-4</v>
      </c>
      <c r="W47" s="164">
        <v>1.0326478340489701E-2</v>
      </c>
      <c r="X47" s="164">
        <v>1.7888437860346699E-3</v>
      </c>
    </row>
    <row r="48" spans="1:24">
      <c r="A48" s="4">
        <v>1182</v>
      </c>
      <c r="B48" s="4">
        <v>1182</v>
      </c>
      <c r="C48" s="4" t="s">
        <v>1874</v>
      </c>
      <c r="D48" s="4" t="s">
        <v>1875</v>
      </c>
      <c r="E48" s="4" t="s">
        <v>1359</v>
      </c>
      <c r="F48" s="4" t="s">
        <v>1876</v>
      </c>
      <c r="G48" s="4" t="s">
        <v>1877</v>
      </c>
      <c r="H48" s="4" t="s">
        <v>346</v>
      </c>
      <c r="I48" s="4" t="s">
        <v>957</v>
      </c>
      <c r="J48" s="4" t="s">
        <v>30</v>
      </c>
      <c r="K48" s="4" t="s">
        <v>30</v>
      </c>
      <c r="L48" s="2" t="s">
        <v>352</v>
      </c>
      <c r="M48" s="2" t="s">
        <v>41</v>
      </c>
      <c r="N48" s="4" t="s">
        <v>489</v>
      </c>
      <c r="O48" s="4" t="s">
        <v>138</v>
      </c>
      <c r="P48" s="4" t="s">
        <v>34</v>
      </c>
      <c r="Q48" s="148">
        <v>23731</v>
      </c>
      <c r="R48" s="165">
        <v>1</v>
      </c>
      <c r="S48" s="167">
        <v>513.9</v>
      </c>
      <c r="U48" s="148">
        <v>121.95399999999999</v>
      </c>
      <c r="V48" s="164">
        <v>2.2000000000000001E-4</v>
      </c>
      <c r="W48" s="164">
        <v>1.56577477895369E-3</v>
      </c>
      <c r="X48" s="164">
        <v>2.7123733680618002E-4</v>
      </c>
    </row>
    <row r="49" spans="1:24">
      <c r="A49" s="4">
        <v>1182</v>
      </c>
      <c r="B49" s="4">
        <v>1182</v>
      </c>
      <c r="C49" s="4" t="s">
        <v>1878</v>
      </c>
      <c r="D49" s="4" t="s">
        <v>1879</v>
      </c>
      <c r="E49" s="4" t="s">
        <v>1359</v>
      </c>
      <c r="F49" s="4" t="s">
        <v>1880</v>
      </c>
      <c r="G49" s="4" t="s">
        <v>1881</v>
      </c>
      <c r="H49" s="4" t="s">
        <v>346</v>
      </c>
      <c r="I49" s="4" t="s">
        <v>957</v>
      </c>
      <c r="J49" s="4" t="s">
        <v>30</v>
      </c>
      <c r="K49" s="4" t="s">
        <v>30</v>
      </c>
      <c r="L49" s="2" t="s">
        <v>352</v>
      </c>
      <c r="M49" s="2" t="s">
        <v>41</v>
      </c>
      <c r="N49" s="4" t="s">
        <v>501</v>
      </c>
      <c r="O49" s="4" t="s">
        <v>138</v>
      </c>
      <c r="P49" s="4" t="s">
        <v>34</v>
      </c>
      <c r="Q49" s="148">
        <v>3181</v>
      </c>
      <c r="R49" s="165">
        <v>1</v>
      </c>
      <c r="S49" s="167">
        <v>32510</v>
      </c>
      <c r="U49" s="148">
        <v>1034.143</v>
      </c>
      <c r="V49" s="164">
        <v>2.31E-4</v>
      </c>
      <c r="W49" s="164">
        <v>1.32774683511743E-2</v>
      </c>
      <c r="X49" s="164">
        <v>2.3000403400975701E-3</v>
      </c>
    </row>
    <row r="50" spans="1:24">
      <c r="A50" s="4">
        <v>1182</v>
      </c>
      <c r="B50" s="4">
        <v>1182</v>
      </c>
      <c r="C50" s="4" t="s">
        <v>1882</v>
      </c>
      <c r="D50" s="4" t="s">
        <v>1883</v>
      </c>
      <c r="E50" s="4" t="s">
        <v>338</v>
      </c>
      <c r="F50" s="4" t="s">
        <v>1884</v>
      </c>
      <c r="G50" s="4" t="s">
        <v>1885</v>
      </c>
      <c r="H50" s="4" t="s">
        <v>346</v>
      </c>
      <c r="I50" s="4" t="s">
        <v>957</v>
      </c>
      <c r="J50" s="4" t="s">
        <v>30</v>
      </c>
      <c r="K50" s="4" t="s">
        <v>30</v>
      </c>
      <c r="L50" s="2" t="s">
        <v>352</v>
      </c>
      <c r="M50" s="2" t="s">
        <v>41</v>
      </c>
      <c r="N50" s="4" t="s">
        <v>479</v>
      </c>
      <c r="O50" s="4" t="s">
        <v>138</v>
      </c>
      <c r="P50" s="4" t="s">
        <v>34</v>
      </c>
      <c r="Q50" s="148">
        <v>94868</v>
      </c>
      <c r="R50" s="165">
        <v>1</v>
      </c>
      <c r="S50" s="167">
        <v>483.9</v>
      </c>
      <c r="U50" s="148">
        <v>459.06599999999997</v>
      </c>
      <c r="V50" s="164">
        <v>8.3999999999999995E-5</v>
      </c>
      <c r="W50" s="164">
        <v>5.8939982600301598E-3</v>
      </c>
      <c r="X50" s="164">
        <v>1.0210104369283101E-3</v>
      </c>
    </row>
    <row r="51" spans="1:24">
      <c r="A51" s="4">
        <v>1182</v>
      </c>
      <c r="B51" s="4">
        <v>1182</v>
      </c>
      <c r="C51" s="4" t="s">
        <v>1886</v>
      </c>
      <c r="D51" s="4" t="s">
        <v>1887</v>
      </c>
      <c r="E51" s="4" t="s">
        <v>1359</v>
      </c>
      <c r="F51" s="4" t="s">
        <v>1888</v>
      </c>
      <c r="G51" s="4" t="s">
        <v>1889</v>
      </c>
      <c r="H51" s="4" t="s">
        <v>346</v>
      </c>
      <c r="I51" s="4" t="s">
        <v>957</v>
      </c>
      <c r="J51" s="4" t="s">
        <v>30</v>
      </c>
      <c r="K51" s="4" t="s">
        <v>30</v>
      </c>
      <c r="L51" s="2" t="s">
        <v>352</v>
      </c>
      <c r="M51" s="2" t="s">
        <v>41</v>
      </c>
      <c r="N51" s="4" t="s">
        <v>484</v>
      </c>
      <c r="O51" s="4" t="s">
        <v>138</v>
      </c>
      <c r="P51" s="4" t="s">
        <v>34</v>
      </c>
      <c r="Q51" s="148">
        <v>10024</v>
      </c>
      <c r="R51" s="165">
        <v>1</v>
      </c>
      <c r="S51" s="167">
        <v>9235</v>
      </c>
      <c r="U51" s="148">
        <v>925.71600000000001</v>
      </c>
      <c r="V51" s="164">
        <v>8.5000000000000006E-5</v>
      </c>
      <c r="W51" s="164">
        <v>1.1885366931484599E-2</v>
      </c>
      <c r="X51" s="164">
        <v>2.0588882365408599E-3</v>
      </c>
    </row>
    <row r="52" spans="1:24">
      <c r="A52" s="4">
        <v>1182</v>
      </c>
      <c r="B52" s="4">
        <v>1182</v>
      </c>
      <c r="C52" s="4" t="s">
        <v>1890</v>
      </c>
      <c r="D52" s="4" t="s">
        <v>1891</v>
      </c>
      <c r="E52" s="4" t="s">
        <v>1359</v>
      </c>
      <c r="F52" s="4" t="s">
        <v>1892</v>
      </c>
      <c r="G52" s="4" t="s">
        <v>1893</v>
      </c>
      <c r="H52" s="4" t="s">
        <v>346</v>
      </c>
      <c r="I52" s="4" t="s">
        <v>957</v>
      </c>
      <c r="J52" s="4" t="s">
        <v>30</v>
      </c>
      <c r="K52" s="4" t="s">
        <v>30</v>
      </c>
      <c r="L52" s="2" t="s">
        <v>352</v>
      </c>
      <c r="M52" s="2" t="s">
        <v>41</v>
      </c>
      <c r="N52" s="4" t="s">
        <v>488</v>
      </c>
      <c r="O52" s="4" t="s">
        <v>138</v>
      </c>
      <c r="P52" s="4" t="s">
        <v>34</v>
      </c>
      <c r="Q52" s="148">
        <v>23723</v>
      </c>
      <c r="R52" s="165">
        <v>1</v>
      </c>
      <c r="S52" s="167">
        <v>3000</v>
      </c>
      <c r="U52" s="148">
        <v>711.69</v>
      </c>
      <c r="V52" s="164">
        <v>6.6000000000000005E-5</v>
      </c>
      <c r="W52" s="164">
        <v>9.1374602323868199E-3</v>
      </c>
      <c r="X52" s="164">
        <v>1.5828715674301201E-3</v>
      </c>
    </row>
    <row r="53" spans="1:24">
      <c r="A53" s="4">
        <v>1182</v>
      </c>
      <c r="B53" s="4">
        <v>1182</v>
      </c>
      <c r="C53" s="4" t="s">
        <v>1894</v>
      </c>
      <c r="D53" s="4" t="s">
        <v>1895</v>
      </c>
      <c r="E53" s="4" t="s">
        <v>1359</v>
      </c>
      <c r="F53" s="4" t="s">
        <v>1896</v>
      </c>
      <c r="G53" s="4" t="s">
        <v>1897</v>
      </c>
      <c r="H53" s="4" t="s">
        <v>346</v>
      </c>
      <c r="I53" s="4" t="s">
        <v>957</v>
      </c>
      <c r="J53" s="4" t="s">
        <v>30</v>
      </c>
      <c r="K53" s="4" t="s">
        <v>324</v>
      </c>
      <c r="L53" s="2" t="s">
        <v>352</v>
      </c>
      <c r="M53" s="2" t="s">
        <v>41</v>
      </c>
      <c r="N53" s="4" t="s">
        <v>480</v>
      </c>
      <c r="O53" s="4" t="s">
        <v>138</v>
      </c>
      <c r="P53" s="4" t="s">
        <v>34</v>
      </c>
      <c r="Q53" s="148">
        <v>4375</v>
      </c>
      <c r="R53" s="165">
        <v>1</v>
      </c>
      <c r="S53" s="167">
        <v>10400</v>
      </c>
      <c r="U53" s="148">
        <v>455</v>
      </c>
      <c r="V53" s="164">
        <v>3.3399999999999999E-4</v>
      </c>
      <c r="W53" s="164">
        <v>5.8417912373870699E-3</v>
      </c>
      <c r="X53" s="164">
        <v>1.0119666753512101E-3</v>
      </c>
    </row>
    <row r="54" spans="1:24">
      <c r="A54" s="4">
        <v>1182</v>
      </c>
      <c r="B54" s="4">
        <v>1182</v>
      </c>
      <c r="C54" s="4" t="s">
        <v>1898</v>
      </c>
      <c r="D54" s="4" t="s">
        <v>1899</v>
      </c>
      <c r="E54" s="4" t="s">
        <v>340</v>
      </c>
      <c r="F54" s="4" t="s">
        <v>1900</v>
      </c>
      <c r="G54" s="4" t="s">
        <v>1901</v>
      </c>
      <c r="H54" s="4" t="s">
        <v>346</v>
      </c>
      <c r="I54" s="4" t="s">
        <v>957</v>
      </c>
      <c r="J54" s="4" t="s">
        <v>233</v>
      </c>
      <c r="K54" s="4" t="s">
        <v>252</v>
      </c>
      <c r="L54" s="2" t="s">
        <v>352</v>
      </c>
      <c r="M54" s="2" t="s">
        <v>371</v>
      </c>
      <c r="N54" s="4" t="s">
        <v>574</v>
      </c>
      <c r="O54" s="4" t="s">
        <v>138</v>
      </c>
      <c r="P54" s="4" t="s">
        <v>195</v>
      </c>
      <c r="Q54" s="148">
        <v>2430</v>
      </c>
      <c r="R54" s="165">
        <v>3.3719999999999999</v>
      </c>
      <c r="S54" s="167">
        <v>14190</v>
      </c>
      <c r="U54" s="148">
        <v>1162.723</v>
      </c>
      <c r="V54" s="164">
        <v>9.9999999999999995E-7</v>
      </c>
      <c r="W54" s="164">
        <v>1.4928317777873099E-2</v>
      </c>
      <c r="X54" s="164">
        <v>2.5860150588020202E-3</v>
      </c>
    </row>
    <row r="55" spans="1:24">
      <c r="A55" s="4">
        <v>1182</v>
      </c>
      <c r="B55" s="4">
        <v>1182</v>
      </c>
      <c r="C55" s="4" t="s">
        <v>1902</v>
      </c>
      <c r="D55" s="4" t="s">
        <v>1903</v>
      </c>
      <c r="E55" s="4" t="s">
        <v>340</v>
      </c>
      <c r="F55" s="4" t="s">
        <v>1904</v>
      </c>
      <c r="G55" s="4" t="s">
        <v>1905</v>
      </c>
      <c r="H55" s="4" t="s">
        <v>346</v>
      </c>
      <c r="I55" s="4" t="s">
        <v>957</v>
      </c>
      <c r="J55" s="4" t="s">
        <v>233</v>
      </c>
      <c r="K55" s="4" t="s">
        <v>252</v>
      </c>
      <c r="L55" s="2" t="s">
        <v>352</v>
      </c>
      <c r="M55" s="2" t="s">
        <v>371</v>
      </c>
      <c r="N55" s="4" t="s">
        <v>1906</v>
      </c>
      <c r="O55" s="4" t="s">
        <v>138</v>
      </c>
      <c r="P55" s="4" t="s">
        <v>195</v>
      </c>
      <c r="Q55" s="148">
        <v>1444</v>
      </c>
      <c r="R55" s="165">
        <v>3.3719999999999999</v>
      </c>
      <c r="S55" s="167">
        <v>13234</v>
      </c>
      <c r="U55" s="148">
        <v>644.38599999999997</v>
      </c>
      <c r="V55" s="164">
        <v>3.9999999999999998E-6</v>
      </c>
      <c r="W55" s="164">
        <v>8.2733333968483692E-3</v>
      </c>
      <c r="X55" s="164">
        <v>1.4331798846385301E-3</v>
      </c>
    </row>
    <row r="56" spans="1:24">
      <c r="A56" s="4">
        <v>1182</v>
      </c>
      <c r="B56" s="4">
        <v>1182</v>
      </c>
      <c r="C56" s="4" t="s">
        <v>1907</v>
      </c>
      <c r="D56" s="4" t="s">
        <v>1908</v>
      </c>
      <c r="E56" s="4" t="s">
        <v>340</v>
      </c>
      <c r="F56" s="4" t="s">
        <v>1909</v>
      </c>
      <c r="G56" s="4" t="s">
        <v>1910</v>
      </c>
      <c r="H56" s="4" t="s">
        <v>346</v>
      </c>
      <c r="I56" s="4" t="s">
        <v>957</v>
      </c>
      <c r="J56" s="4" t="s">
        <v>233</v>
      </c>
      <c r="K56" s="4" t="s">
        <v>252</v>
      </c>
      <c r="L56" s="2" t="s">
        <v>352</v>
      </c>
      <c r="M56" s="2" t="s">
        <v>371</v>
      </c>
      <c r="N56" s="4" t="s">
        <v>541</v>
      </c>
      <c r="O56" s="4" t="s">
        <v>138</v>
      </c>
      <c r="P56" s="4" t="s">
        <v>195</v>
      </c>
      <c r="Q56" s="148">
        <v>1977</v>
      </c>
      <c r="R56" s="165">
        <v>3.3719999999999999</v>
      </c>
      <c r="S56" s="167">
        <v>21939</v>
      </c>
      <c r="U56" s="148">
        <v>1462.5509999999999</v>
      </c>
      <c r="V56" s="164">
        <v>0</v>
      </c>
      <c r="W56" s="164">
        <v>1.8777842829435801E-2</v>
      </c>
      <c r="X56" s="164">
        <v>3.2528637888934999E-3</v>
      </c>
    </row>
    <row r="57" spans="1:24">
      <c r="A57" s="4">
        <v>1182</v>
      </c>
      <c r="B57" s="4">
        <v>1182</v>
      </c>
      <c r="C57" s="4" t="s">
        <v>1911</v>
      </c>
      <c r="D57" s="4" t="s">
        <v>1912</v>
      </c>
      <c r="E57" s="4" t="s">
        <v>340</v>
      </c>
      <c r="F57" s="4" t="s">
        <v>1913</v>
      </c>
      <c r="G57" s="4" t="s">
        <v>1914</v>
      </c>
      <c r="H57" s="4" t="s">
        <v>346</v>
      </c>
      <c r="I57" s="4" t="s">
        <v>957</v>
      </c>
      <c r="J57" s="4" t="s">
        <v>233</v>
      </c>
      <c r="K57" s="4" t="s">
        <v>252</v>
      </c>
      <c r="L57" s="2" t="s">
        <v>352</v>
      </c>
      <c r="M57" s="2" t="s">
        <v>371</v>
      </c>
      <c r="N57" s="4" t="s">
        <v>1915</v>
      </c>
      <c r="O57" s="4" t="s">
        <v>138</v>
      </c>
      <c r="P57" s="4" t="s">
        <v>195</v>
      </c>
      <c r="Q57" s="148">
        <v>494</v>
      </c>
      <c r="R57" s="165">
        <v>3.3719999999999999</v>
      </c>
      <c r="S57" s="167">
        <v>48577</v>
      </c>
      <c r="U57" s="148">
        <v>809.18</v>
      </c>
      <c r="V57" s="164">
        <v>0</v>
      </c>
      <c r="W57" s="164">
        <v>1.0389145807535499E-2</v>
      </c>
      <c r="X57" s="164">
        <v>1.7996995981823501E-3</v>
      </c>
    </row>
    <row r="58" spans="1:24">
      <c r="A58" s="4">
        <v>1182</v>
      </c>
      <c r="B58" s="4">
        <v>1182</v>
      </c>
      <c r="C58" s="4" t="s">
        <v>1916</v>
      </c>
      <c r="D58" s="4" t="s">
        <v>1917</v>
      </c>
      <c r="E58" s="4" t="s">
        <v>340</v>
      </c>
      <c r="F58" s="4" t="s">
        <v>1918</v>
      </c>
      <c r="G58" s="4" t="s">
        <v>1919</v>
      </c>
      <c r="H58" s="4" t="s">
        <v>346</v>
      </c>
      <c r="I58" s="4" t="s">
        <v>957</v>
      </c>
      <c r="J58" s="4" t="s">
        <v>233</v>
      </c>
      <c r="K58" s="4" t="s">
        <v>252</v>
      </c>
      <c r="L58" s="2" t="s">
        <v>352</v>
      </c>
      <c r="M58" s="2" t="s">
        <v>371</v>
      </c>
      <c r="N58" s="4" t="s">
        <v>560</v>
      </c>
      <c r="O58" s="4" t="s">
        <v>138</v>
      </c>
      <c r="P58" s="4" t="s">
        <v>195</v>
      </c>
      <c r="Q58" s="148">
        <v>1630</v>
      </c>
      <c r="R58" s="165">
        <v>3.3719999999999999</v>
      </c>
      <c r="S58" s="167">
        <v>12559</v>
      </c>
      <c r="U58" s="148">
        <v>690.28800000000001</v>
      </c>
      <c r="V58" s="164">
        <v>1.0000000000000001E-5</v>
      </c>
      <c r="W58" s="164">
        <v>8.8626758844506798E-3</v>
      </c>
      <c r="X58" s="164">
        <v>1.5352709956671601E-3</v>
      </c>
    </row>
    <row r="59" spans="1:24">
      <c r="A59" s="4">
        <v>1182</v>
      </c>
      <c r="B59" s="4">
        <v>1182</v>
      </c>
      <c r="C59" s="4" t="s">
        <v>1920</v>
      </c>
      <c r="D59" s="4" t="s">
        <v>1921</v>
      </c>
      <c r="E59" s="4" t="s">
        <v>1359</v>
      </c>
      <c r="F59" s="4" t="s">
        <v>1922</v>
      </c>
      <c r="G59" s="4" t="s">
        <v>1923</v>
      </c>
      <c r="H59" s="4" t="s">
        <v>346</v>
      </c>
      <c r="I59" s="4" t="s">
        <v>957</v>
      </c>
      <c r="J59" s="4" t="s">
        <v>233</v>
      </c>
      <c r="K59" s="4" t="s">
        <v>252</v>
      </c>
      <c r="L59" s="2" t="s">
        <v>352</v>
      </c>
      <c r="M59" s="2" t="s">
        <v>369</v>
      </c>
      <c r="N59" s="4" t="s">
        <v>560</v>
      </c>
      <c r="O59" s="4" t="s">
        <v>138</v>
      </c>
      <c r="P59" s="4" t="s">
        <v>195</v>
      </c>
      <c r="Q59" s="148">
        <v>10747</v>
      </c>
      <c r="R59" s="165">
        <v>3.3719999999999999</v>
      </c>
      <c r="S59" s="167">
        <v>100</v>
      </c>
      <c r="U59" s="148">
        <v>36.238999999999997</v>
      </c>
      <c r="V59" s="164">
        <v>0</v>
      </c>
      <c r="W59" s="164">
        <v>4.6527471429425602E-4</v>
      </c>
      <c r="X59" s="164">
        <v>8.0598995516303795E-5</v>
      </c>
    </row>
    <row r="60" spans="1:24">
      <c r="A60" s="4">
        <v>1182</v>
      </c>
      <c r="B60" s="4">
        <v>1182</v>
      </c>
      <c r="C60" s="4" t="s">
        <v>1924</v>
      </c>
      <c r="D60" s="4" t="s">
        <v>1925</v>
      </c>
      <c r="E60" s="4" t="s">
        <v>340</v>
      </c>
      <c r="F60" s="4" t="s">
        <v>1924</v>
      </c>
      <c r="G60" s="4" t="s">
        <v>1926</v>
      </c>
      <c r="H60" s="4" t="s">
        <v>346</v>
      </c>
      <c r="I60" s="4" t="s">
        <v>957</v>
      </c>
      <c r="J60" s="4" t="s">
        <v>233</v>
      </c>
      <c r="K60" s="4" t="s">
        <v>324</v>
      </c>
      <c r="L60" s="2" t="s">
        <v>352</v>
      </c>
      <c r="M60" s="2" t="s">
        <v>371</v>
      </c>
      <c r="N60" s="4" t="s">
        <v>1927</v>
      </c>
      <c r="O60" s="4" t="s">
        <v>138</v>
      </c>
      <c r="P60" s="4" t="s">
        <v>195</v>
      </c>
      <c r="Q60" s="148">
        <v>194</v>
      </c>
      <c r="R60" s="165">
        <v>3.3719999999999999</v>
      </c>
      <c r="S60" s="167">
        <v>98994</v>
      </c>
      <c r="U60" s="148">
        <v>647.58699999999999</v>
      </c>
      <c r="V60" s="164">
        <v>0</v>
      </c>
      <c r="W60" s="164">
        <v>8.3144361989094997E-3</v>
      </c>
      <c r="X60" s="164">
        <v>1.44030007504918E-3</v>
      </c>
    </row>
    <row r="61" spans="1:24">
      <c r="A61" s="4">
        <v>1182</v>
      </c>
      <c r="B61" s="4">
        <v>1182</v>
      </c>
      <c r="C61" s="4" t="s">
        <v>1928</v>
      </c>
      <c r="D61" s="4" t="s">
        <v>1929</v>
      </c>
      <c r="E61" s="4" t="s">
        <v>340</v>
      </c>
      <c r="F61" s="4" t="s">
        <v>1930</v>
      </c>
      <c r="G61" s="4" t="s">
        <v>1931</v>
      </c>
      <c r="H61" s="4" t="s">
        <v>346</v>
      </c>
      <c r="I61" s="4" t="s">
        <v>957</v>
      </c>
      <c r="J61" s="4" t="s">
        <v>233</v>
      </c>
      <c r="K61" s="4" t="s">
        <v>252</v>
      </c>
      <c r="L61" s="2" t="s">
        <v>352</v>
      </c>
      <c r="M61" s="2" t="s">
        <v>369</v>
      </c>
      <c r="N61" s="4" t="s">
        <v>560</v>
      </c>
      <c r="O61" s="4" t="s">
        <v>138</v>
      </c>
      <c r="P61" s="4" t="s">
        <v>195</v>
      </c>
      <c r="Q61" s="148">
        <v>240</v>
      </c>
      <c r="R61" s="165">
        <v>3.3719999999999999</v>
      </c>
      <c r="S61" s="167">
        <v>77953</v>
      </c>
      <c r="U61" s="148">
        <v>630.85799999999995</v>
      </c>
      <c r="V61" s="164">
        <v>0</v>
      </c>
      <c r="W61" s="164">
        <v>8.0996504632094794E-3</v>
      </c>
      <c r="X61" s="164">
        <v>1.4030929928312899E-3</v>
      </c>
    </row>
    <row r="62" spans="1:24">
      <c r="A62" s="4">
        <v>1182</v>
      </c>
      <c r="B62" s="4">
        <v>1182</v>
      </c>
      <c r="C62" s="4" t="s">
        <v>1932</v>
      </c>
      <c r="D62" s="4" t="s">
        <v>1933</v>
      </c>
      <c r="E62" s="4" t="s">
        <v>340</v>
      </c>
      <c r="F62" s="4" t="s">
        <v>1934</v>
      </c>
      <c r="G62" s="4" t="s">
        <v>1935</v>
      </c>
      <c r="H62" s="4" t="s">
        <v>346</v>
      </c>
      <c r="I62" s="4" t="s">
        <v>957</v>
      </c>
      <c r="J62" s="4" t="s">
        <v>233</v>
      </c>
      <c r="K62" s="4" t="s">
        <v>252</v>
      </c>
      <c r="L62" s="2" t="s">
        <v>352</v>
      </c>
      <c r="M62" s="2" t="s">
        <v>371</v>
      </c>
      <c r="N62" s="4" t="s">
        <v>572</v>
      </c>
      <c r="O62" s="4" t="s">
        <v>138</v>
      </c>
      <c r="P62" s="4" t="s">
        <v>195</v>
      </c>
      <c r="Q62" s="148">
        <v>6700</v>
      </c>
      <c r="R62" s="165">
        <v>3.3719999999999999</v>
      </c>
      <c r="S62" s="167">
        <v>4992</v>
      </c>
      <c r="U62" s="148">
        <v>1127.8130000000001</v>
      </c>
      <c r="V62" s="164">
        <v>1.5999999999999999E-5</v>
      </c>
      <c r="W62" s="164">
        <v>1.44801006831408E-2</v>
      </c>
      <c r="X62" s="164">
        <v>2.5083709348064599E-3</v>
      </c>
    </row>
    <row r="63" spans="1:24">
      <c r="A63" s="4">
        <v>1182</v>
      </c>
      <c r="B63" s="4">
        <v>1182</v>
      </c>
      <c r="C63" s="4" t="s">
        <v>1936</v>
      </c>
      <c r="D63" s="4" t="s">
        <v>1937</v>
      </c>
      <c r="E63" s="4" t="s">
        <v>340</v>
      </c>
      <c r="F63" s="4" t="s">
        <v>1938</v>
      </c>
      <c r="G63" s="4" t="s">
        <v>1939</v>
      </c>
      <c r="H63" s="4" t="s">
        <v>346</v>
      </c>
      <c r="I63" s="4" t="s">
        <v>957</v>
      </c>
      <c r="J63" s="4" t="s">
        <v>233</v>
      </c>
      <c r="K63" s="4" t="s">
        <v>252</v>
      </c>
      <c r="L63" s="2" t="s">
        <v>352</v>
      </c>
      <c r="M63" s="2" t="s">
        <v>371</v>
      </c>
      <c r="N63" s="4" t="s">
        <v>575</v>
      </c>
      <c r="O63" s="4" t="s">
        <v>138</v>
      </c>
      <c r="P63" s="4" t="s">
        <v>195</v>
      </c>
      <c r="Q63" s="148">
        <v>2857</v>
      </c>
      <c r="R63" s="165">
        <v>3.3719999999999999</v>
      </c>
      <c r="S63" s="167">
        <v>17739</v>
      </c>
      <c r="U63" s="148">
        <v>1708.94</v>
      </c>
      <c r="V63" s="164">
        <v>9.9999999999999995E-7</v>
      </c>
      <c r="W63" s="164">
        <v>2.1941260634749798E-2</v>
      </c>
      <c r="X63" s="164">
        <v>3.8008589617956898E-3</v>
      </c>
    </row>
    <row r="64" spans="1:24">
      <c r="A64" s="4">
        <v>1182</v>
      </c>
      <c r="B64" s="4">
        <v>1182</v>
      </c>
      <c r="C64" s="4" t="s">
        <v>1940</v>
      </c>
      <c r="D64" s="4" t="s">
        <v>1941</v>
      </c>
      <c r="E64" s="4" t="s">
        <v>340</v>
      </c>
      <c r="F64" s="4" t="s">
        <v>1942</v>
      </c>
      <c r="G64" s="4" t="s">
        <v>1943</v>
      </c>
      <c r="H64" s="4" t="s">
        <v>346</v>
      </c>
      <c r="I64" s="4" t="s">
        <v>957</v>
      </c>
      <c r="J64" s="4" t="s">
        <v>233</v>
      </c>
      <c r="K64" s="4" t="s">
        <v>252</v>
      </c>
      <c r="L64" s="2" t="s">
        <v>352</v>
      </c>
      <c r="M64" s="2" t="s">
        <v>371</v>
      </c>
      <c r="N64" s="4" t="s">
        <v>1944</v>
      </c>
      <c r="O64" s="4" t="s">
        <v>138</v>
      </c>
      <c r="P64" s="4" t="s">
        <v>195</v>
      </c>
      <c r="Q64" s="148">
        <v>6949</v>
      </c>
      <c r="R64" s="165">
        <v>3.3719999999999999</v>
      </c>
      <c r="S64" s="167">
        <v>2240</v>
      </c>
      <c r="U64" s="148">
        <v>524.87699999999995</v>
      </c>
      <c r="V64" s="164">
        <v>1.9999999999999999E-6</v>
      </c>
      <c r="W64" s="164">
        <v>6.7389546261961098E-3</v>
      </c>
      <c r="X64" s="164">
        <v>1.1673812416933701E-3</v>
      </c>
    </row>
    <row r="65" spans="1:24">
      <c r="A65" s="4">
        <v>1182</v>
      </c>
      <c r="B65" s="4">
        <v>1182</v>
      </c>
      <c r="C65" s="4" t="s">
        <v>1484</v>
      </c>
      <c r="D65" s="4" t="s">
        <v>1485</v>
      </c>
      <c r="E65" s="4" t="s">
        <v>340</v>
      </c>
      <c r="F65" s="4" t="s">
        <v>1945</v>
      </c>
      <c r="G65" s="4" t="s">
        <v>1946</v>
      </c>
      <c r="H65" s="4" t="s">
        <v>346</v>
      </c>
      <c r="I65" s="4" t="s">
        <v>957</v>
      </c>
      <c r="J65" s="4" t="s">
        <v>233</v>
      </c>
      <c r="K65" s="4" t="s">
        <v>317</v>
      </c>
      <c r="L65" s="2" t="s">
        <v>352</v>
      </c>
      <c r="M65" s="2" t="s">
        <v>180</v>
      </c>
      <c r="N65" s="4" t="s">
        <v>1947</v>
      </c>
      <c r="O65" s="4" t="s">
        <v>138</v>
      </c>
      <c r="P65" s="4" t="s">
        <v>195</v>
      </c>
      <c r="Q65" s="148">
        <v>3381.94</v>
      </c>
      <c r="R65" s="165">
        <v>3.3719999999999999</v>
      </c>
      <c r="S65" s="167">
        <v>17035.91</v>
      </c>
      <c r="U65" s="148">
        <v>1942.758</v>
      </c>
      <c r="V65" s="164">
        <v>0</v>
      </c>
      <c r="W65" s="164">
        <v>2.49432728646522E-2</v>
      </c>
      <c r="X65" s="164">
        <v>4.3208940353216697E-3</v>
      </c>
    </row>
    <row r="66" spans="1:24">
      <c r="A66" s="4">
        <v>1182</v>
      </c>
      <c r="B66" s="4">
        <v>1182</v>
      </c>
      <c r="C66" s="4" t="s">
        <v>1948</v>
      </c>
      <c r="D66" s="4" t="s">
        <v>1949</v>
      </c>
      <c r="E66" s="4" t="s">
        <v>340</v>
      </c>
      <c r="F66" s="4" t="s">
        <v>1950</v>
      </c>
      <c r="G66" s="4" t="s">
        <v>1951</v>
      </c>
      <c r="H66" s="4" t="s">
        <v>346</v>
      </c>
      <c r="I66" s="4" t="s">
        <v>957</v>
      </c>
      <c r="J66" s="4" t="s">
        <v>233</v>
      </c>
      <c r="K66" s="4" t="s">
        <v>252</v>
      </c>
      <c r="L66" s="2" t="s">
        <v>352</v>
      </c>
      <c r="M66" s="2" t="s">
        <v>371</v>
      </c>
      <c r="N66" s="4" t="s">
        <v>1944</v>
      </c>
      <c r="O66" s="4" t="s">
        <v>138</v>
      </c>
      <c r="P66" s="4" t="s">
        <v>195</v>
      </c>
      <c r="Q66" s="148">
        <v>2730</v>
      </c>
      <c r="R66" s="165">
        <v>3.3719999999999999</v>
      </c>
      <c r="S66" s="167">
        <v>7740</v>
      </c>
      <c r="U66" s="148">
        <v>712.51</v>
      </c>
      <c r="V66" s="164">
        <v>3.9999999999999998E-6</v>
      </c>
      <c r="W66" s="164">
        <v>9.1479927123666992E-3</v>
      </c>
      <c r="X66" s="164">
        <v>1.5846960966396199E-3</v>
      </c>
    </row>
    <row r="67" spans="1:24">
      <c r="A67" s="4">
        <v>1182</v>
      </c>
      <c r="B67" s="4">
        <v>1182</v>
      </c>
      <c r="C67" s="4" t="s">
        <v>1952</v>
      </c>
      <c r="D67" s="4" t="s">
        <v>1953</v>
      </c>
      <c r="E67" s="4" t="s">
        <v>340</v>
      </c>
      <c r="F67" s="4" t="s">
        <v>1954</v>
      </c>
      <c r="G67" s="4" t="s">
        <v>1955</v>
      </c>
      <c r="H67" s="4" t="s">
        <v>346</v>
      </c>
      <c r="I67" s="4" t="s">
        <v>957</v>
      </c>
      <c r="J67" s="4" t="s">
        <v>233</v>
      </c>
      <c r="K67" s="4" t="s">
        <v>252</v>
      </c>
      <c r="L67" s="2" t="s">
        <v>352</v>
      </c>
      <c r="M67" s="2" t="s">
        <v>369</v>
      </c>
      <c r="N67" s="4" t="s">
        <v>1915</v>
      </c>
      <c r="O67" s="4" t="s">
        <v>138</v>
      </c>
      <c r="P67" s="4" t="s">
        <v>195</v>
      </c>
      <c r="Q67" s="148">
        <v>380</v>
      </c>
      <c r="R67" s="165">
        <v>3.3719999999999999</v>
      </c>
      <c r="S67" s="167">
        <v>56194</v>
      </c>
      <c r="U67" s="148">
        <v>720.04700000000003</v>
      </c>
      <c r="V67" s="164">
        <v>0</v>
      </c>
      <c r="W67" s="164">
        <v>9.2447622332925902E-3</v>
      </c>
      <c r="X67" s="164">
        <v>1.60145936776441E-3</v>
      </c>
    </row>
    <row r="68" spans="1:24">
      <c r="A68" s="4">
        <v>1182</v>
      </c>
      <c r="B68" s="4">
        <v>1182</v>
      </c>
      <c r="C68" s="4" t="s">
        <v>1956</v>
      </c>
      <c r="D68" s="4" t="s">
        <v>1957</v>
      </c>
      <c r="E68" s="4" t="s">
        <v>340</v>
      </c>
      <c r="F68" s="4" t="s">
        <v>1958</v>
      </c>
      <c r="G68" s="4" t="s">
        <v>1959</v>
      </c>
      <c r="H68" s="4" t="s">
        <v>346</v>
      </c>
      <c r="I68" s="4" t="s">
        <v>957</v>
      </c>
      <c r="J68" s="4" t="s">
        <v>233</v>
      </c>
      <c r="K68" s="4" t="s">
        <v>251</v>
      </c>
      <c r="L68" s="2" t="s">
        <v>352</v>
      </c>
      <c r="M68" s="2" t="s">
        <v>180</v>
      </c>
      <c r="N68" s="4" t="s">
        <v>1960</v>
      </c>
      <c r="O68" s="4" t="s">
        <v>138</v>
      </c>
      <c r="P68" s="4" t="s">
        <v>195</v>
      </c>
      <c r="Q68" s="148">
        <v>49</v>
      </c>
      <c r="R68" s="165">
        <v>3.3719999999999999</v>
      </c>
      <c r="S68" s="167">
        <v>261363</v>
      </c>
      <c r="U68" s="148">
        <v>431.84500000000003</v>
      </c>
      <c r="V68" s="164">
        <v>9.9999999999999995E-7</v>
      </c>
      <c r="W68" s="164">
        <v>5.5445000115868599E-3</v>
      </c>
      <c r="X68" s="164">
        <v>9.6046726341421601E-4</v>
      </c>
    </row>
    <row r="69" spans="1:24">
      <c r="A69" s="4">
        <v>1182</v>
      </c>
      <c r="B69" s="4">
        <v>1182</v>
      </c>
      <c r="C69" s="4" t="s">
        <v>1961</v>
      </c>
      <c r="D69" s="4" t="s">
        <v>1962</v>
      </c>
      <c r="E69" s="4" t="s">
        <v>340</v>
      </c>
      <c r="F69" s="4" t="s">
        <v>1963</v>
      </c>
      <c r="G69" s="4" t="s">
        <v>1964</v>
      </c>
      <c r="H69" s="4" t="s">
        <v>346</v>
      </c>
      <c r="I69" s="4" t="s">
        <v>957</v>
      </c>
      <c r="J69" s="4" t="s">
        <v>233</v>
      </c>
      <c r="K69" s="4" t="s">
        <v>252</v>
      </c>
      <c r="L69" s="2" t="s">
        <v>352</v>
      </c>
      <c r="M69" s="2" t="s">
        <v>371</v>
      </c>
      <c r="N69" s="4" t="s">
        <v>570</v>
      </c>
      <c r="O69" s="4" t="s">
        <v>138</v>
      </c>
      <c r="P69" s="4" t="s">
        <v>195</v>
      </c>
      <c r="Q69" s="148">
        <v>1167</v>
      </c>
      <c r="R69" s="165">
        <v>3.3719999999999999</v>
      </c>
      <c r="S69" s="167">
        <v>49741</v>
      </c>
      <c r="U69" s="148">
        <v>1957.37</v>
      </c>
      <c r="V69" s="164">
        <v>0</v>
      </c>
      <c r="W69" s="164">
        <v>2.5130872709454001E-2</v>
      </c>
      <c r="X69" s="164">
        <v>4.3533917374007098E-3</v>
      </c>
    </row>
    <row r="70" spans="1:24">
      <c r="A70" s="4">
        <v>1182</v>
      </c>
      <c r="B70" s="4">
        <v>1182</v>
      </c>
      <c r="C70" s="4" t="s">
        <v>1965</v>
      </c>
      <c r="D70" s="4" t="s">
        <v>1966</v>
      </c>
      <c r="E70" s="4" t="s">
        <v>340</v>
      </c>
      <c r="F70" s="4" t="s">
        <v>1965</v>
      </c>
      <c r="G70" s="4" t="s">
        <v>1967</v>
      </c>
      <c r="H70" s="4" t="s">
        <v>346</v>
      </c>
      <c r="I70" s="4" t="s">
        <v>957</v>
      </c>
      <c r="J70" s="4" t="s">
        <v>233</v>
      </c>
      <c r="K70" s="4" t="s">
        <v>252</v>
      </c>
      <c r="L70" s="2" t="s">
        <v>352</v>
      </c>
      <c r="M70" s="2" t="s">
        <v>371</v>
      </c>
      <c r="N70" s="4" t="s">
        <v>560</v>
      </c>
      <c r="O70" s="4" t="s">
        <v>138</v>
      </c>
      <c r="P70" s="4" t="s">
        <v>195</v>
      </c>
      <c r="Q70" s="148">
        <v>2141</v>
      </c>
      <c r="R70" s="165">
        <v>3.3719999999999999</v>
      </c>
      <c r="S70" s="167">
        <v>2759</v>
      </c>
      <c r="U70" s="148">
        <v>199.185</v>
      </c>
      <c r="V70" s="164">
        <v>6.0000000000000002E-6</v>
      </c>
      <c r="W70" s="164">
        <v>2.5573523565234398E-3</v>
      </c>
      <c r="X70" s="164">
        <v>4.4300716283215898E-4</v>
      </c>
    </row>
    <row r="71" spans="1:24">
      <c r="A71" s="4">
        <v>1182</v>
      </c>
      <c r="B71" s="4">
        <v>1182</v>
      </c>
      <c r="C71" s="4" t="s">
        <v>1968</v>
      </c>
      <c r="D71" s="4" t="s">
        <v>1969</v>
      </c>
      <c r="E71" s="4" t="s">
        <v>340</v>
      </c>
      <c r="F71" s="4" t="s">
        <v>1968</v>
      </c>
      <c r="G71" s="4" t="s">
        <v>1970</v>
      </c>
      <c r="H71" s="4" t="s">
        <v>346</v>
      </c>
      <c r="I71" s="4" t="s">
        <v>957</v>
      </c>
      <c r="J71" s="4" t="s">
        <v>233</v>
      </c>
      <c r="K71" s="4" t="s">
        <v>252</v>
      </c>
      <c r="L71" s="2" t="s">
        <v>352</v>
      </c>
      <c r="M71" s="2" t="s">
        <v>369</v>
      </c>
      <c r="N71" s="4" t="s">
        <v>541</v>
      </c>
      <c r="O71" s="4" t="s">
        <v>138</v>
      </c>
      <c r="P71" s="4" t="s">
        <v>195</v>
      </c>
      <c r="Q71" s="148">
        <v>4638</v>
      </c>
      <c r="R71" s="165">
        <v>3.3719999999999999</v>
      </c>
      <c r="S71" s="167">
        <v>7104</v>
      </c>
      <c r="T71" s="147">
        <v>1.855</v>
      </c>
      <c r="U71" s="148">
        <v>1117.2739999999999</v>
      </c>
      <c r="V71" s="164">
        <v>3.9999999999999998E-6</v>
      </c>
      <c r="W71" s="164">
        <v>1.43447965276472E-2</v>
      </c>
      <c r="X71" s="164">
        <v>2.48493235392741E-3</v>
      </c>
    </row>
    <row r="72" spans="1:24">
      <c r="A72" s="4">
        <v>1182</v>
      </c>
      <c r="B72" s="4">
        <v>1182</v>
      </c>
      <c r="C72" s="4" t="s">
        <v>1971</v>
      </c>
      <c r="D72" s="4" t="s">
        <v>1972</v>
      </c>
      <c r="E72" s="4" t="s">
        <v>340</v>
      </c>
      <c r="F72" s="4" t="s">
        <v>1973</v>
      </c>
      <c r="G72" s="4" t="s">
        <v>1974</v>
      </c>
      <c r="H72" s="4" t="s">
        <v>346</v>
      </c>
      <c r="I72" s="4" t="s">
        <v>957</v>
      </c>
      <c r="J72" s="4" t="s">
        <v>233</v>
      </c>
      <c r="K72" s="4" t="s">
        <v>252</v>
      </c>
      <c r="L72" s="2" t="s">
        <v>352</v>
      </c>
      <c r="M72" s="2" t="s">
        <v>369</v>
      </c>
      <c r="N72" s="4" t="s">
        <v>1927</v>
      </c>
      <c r="O72" s="4" t="s">
        <v>138</v>
      </c>
      <c r="P72" s="4" t="s">
        <v>195</v>
      </c>
      <c r="Q72" s="148">
        <v>509</v>
      </c>
      <c r="R72" s="165">
        <v>3.3719999999999999</v>
      </c>
      <c r="S72" s="167">
        <v>49998</v>
      </c>
      <c r="U72" s="148">
        <v>858.14</v>
      </c>
      <c r="V72" s="164">
        <v>3.0000000000000001E-6</v>
      </c>
      <c r="W72" s="164">
        <v>1.10177424668556E-2</v>
      </c>
      <c r="X72" s="164">
        <v>1.90859066354564E-3</v>
      </c>
    </row>
    <row r="73" spans="1:24">
      <c r="A73" s="4">
        <v>1182</v>
      </c>
      <c r="B73" s="4">
        <v>1182</v>
      </c>
      <c r="C73" s="4" t="s">
        <v>1975</v>
      </c>
      <c r="D73" s="4" t="s">
        <v>1976</v>
      </c>
      <c r="E73" s="4" t="s">
        <v>340</v>
      </c>
      <c r="F73" s="4" t="s">
        <v>1977</v>
      </c>
      <c r="G73" s="4" t="s">
        <v>1978</v>
      </c>
      <c r="H73" s="4" t="s">
        <v>346</v>
      </c>
      <c r="I73" s="4" t="s">
        <v>957</v>
      </c>
      <c r="J73" s="4" t="s">
        <v>233</v>
      </c>
      <c r="K73" s="4" t="s">
        <v>252</v>
      </c>
      <c r="L73" s="2" t="s">
        <v>352</v>
      </c>
      <c r="M73" s="2" t="s">
        <v>371</v>
      </c>
      <c r="N73" s="4" t="s">
        <v>574</v>
      </c>
      <c r="O73" s="4" t="s">
        <v>138</v>
      </c>
      <c r="P73" s="4" t="s">
        <v>195</v>
      </c>
      <c r="Q73" s="148">
        <v>5249</v>
      </c>
      <c r="R73" s="165">
        <v>3.3719999999999999</v>
      </c>
      <c r="S73" s="167">
        <v>15799</v>
      </c>
      <c r="T73" s="147">
        <v>3.9E-2</v>
      </c>
      <c r="U73" s="148">
        <v>2796.4969999999998</v>
      </c>
      <c r="V73" s="164">
        <v>0</v>
      </c>
      <c r="W73" s="164">
        <v>3.59045074664332E-2</v>
      </c>
      <c r="X73" s="164">
        <v>6.2196959073773398E-3</v>
      </c>
    </row>
    <row r="74" spans="1:24">
      <c r="A74" s="4">
        <v>1182</v>
      </c>
      <c r="B74" s="4">
        <v>1182</v>
      </c>
      <c r="C74" s="4" t="s">
        <v>1979</v>
      </c>
      <c r="D74" s="4" t="s">
        <v>1980</v>
      </c>
      <c r="E74" s="4" t="s">
        <v>340</v>
      </c>
      <c r="F74" s="4" t="s">
        <v>1979</v>
      </c>
      <c r="G74" s="4" t="s">
        <v>1981</v>
      </c>
      <c r="H74" s="4" t="s">
        <v>346</v>
      </c>
      <c r="I74" s="4" t="s">
        <v>957</v>
      </c>
      <c r="J74" s="4" t="s">
        <v>233</v>
      </c>
      <c r="K74" s="4" t="s">
        <v>252</v>
      </c>
      <c r="L74" s="2" t="s">
        <v>352</v>
      </c>
      <c r="M74" s="2" t="s">
        <v>180</v>
      </c>
      <c r="N74" s="4" t="s">
        <v>1982</v>
      </c>
      <c r="O74" s="4" t="s">
        <v>138</v>
      </c>
      <c r="P74" s="4" t="s">
        <v>195</v>
      </c>
      <c r="Q74" s="148">
        <v>1430</v>
      </c>
      <c r="R74" s="165">
        <v>3.3719999999999999</v>
      </c>
      <c r="S74" s="167">
        <v>21863</v>
      </c>
      <c r="U74" s="148">
        <v>1054.2249999999999</v>
      </c>
      <c r="V74" s="164">
        <v>9.9999999999999995E-7</v>
      </c>
      <c r="W74" s="164">
        <v>1.3535303379938499E-2</v>
      </c>
      <c r="X74" s="164">
        <v>2.3447048010899001E-3</v>
      </c>
    </row>
    <row r="75" spans="1:24">
      <c r="A75" s="4">
        <v>1182</v>
      </c>
      <c r="B75" s="4">
        <v>1182</v>
      </c>
      <c r="C75" s="4" t="s">
        <v>1983</v>
      </c>
      <c r="E75" s="4" t="s">
        <v>180</v>
      </c>
      <c r="F75" s="4" t="s">
        <v>1984</v>
      </c>
      <c r="G75" s="4" t="s">
        <v>1985</v>
      </c>
      <c r="H75" s="4" t="s">
        <v>346</v>
      </c>
      <c r="I75" s="4" t="s">
        <v>957</v>
      </c>
      <c r="J75" s="4" t="s">
        <v>233</v>
      </c>
      <c r="K75" s="4" t="s">
        <v>252</v>
      </c>
      <c r="L75" s="2" t="s">
        <v>352</v>
      </c>
      <c r="M75" s="2" t="s">
        <v>371</v>
      </c>
      <c r="N75" s="4" t="s">
        <v>560</v>
      </c>
      <c r="O75" s="4" t="s">
        <v>138</v>
      </c>
      <c r="P75" s="4" t="s">
        <v>195</v>
      </c>
      <c r="Q75" s="148">
        <v>1001</v>
      </c>
      <c r="R75" s="165">
        <v>3.3719999999999999</v>
      </c>
      <c r="S75" s="167">
        <v>495</v>
      </c>
      <c r="U75" s="148">
        <v>16.707999999999998</v>
      </c>
      <c r="V75" s="164">
        <v>3.1999999999999999E-5</v>
      </c>
      <c r="W75" s="164">
        <v>2.1451688337139E-4</v>
      </c>
      <c r="X75" s="164">
        <v>3.7160509242905897E-5</v>
      </c>
    </row>
    <row r="76" spans="1:24">
      <c r="A76" s="4">
        <v>1182</v>
      </c>
      <c r="B76" s="4">
        <v>1182</v>
      </c>
      <c r="C76" s="4" t="s">
        <v>1986</v>
      </c>
      <c r="D76" s="4" t="s">
        <v>1987</v>
      </c>
      <c r="E76" s="4" t="s">
        <v>340</v>
      </c>
      <c r="F76" s="4" t="s">
        <v>1988</v>
      </c>
      <c r="G76" s="4" t="s">
        <v>1989</v>
      </c>
      <c r="H76" s="4" t="s">
        <v>346</v>
      </c>
      <c r="I76" s="4" t="s">
        <v>957</v>
      </c>
      <c r="J76" s="4" t="s">
        <v>233</v>
      </c>
      <c r="K76" s="4" t="s">
        <v>252</v>
      </c>
      <c r="L76" s="2" t="s">
        <v>352</v>
      </c>
      <c r="M76" s="2" t="s">
        <v>369</v>
      </c>
      <c r="N76" s="4" t="s">
        <v>594</v>
      </c>
      <c r="O76" s="4" t="s">
        <v>138</v>
      </c>
      <c r="P76" s="4" t="s">
        <v>195</v>
      </c>
      <c r="Q76" s="148">
        <v>1750</v>
      </c>
      <c r="R76" s="165">
        <v>3.3719999999999999</v>
      </c>
      <c r="S76" s="167">
        <v>10512</v>
      </c>
      <c r="U76" s="148">
        <v>620.31299999999999</v>
      </c>
      <c r="V76" s="164">
        <v>1.9999999999999999E-6</v>
      </c>
      <c r="W76" s="164">
        <v>7.9642631842906202E-3</v>
      </c>
      <c r="X76" s="164">
        <v>1.37964001257832E-3</v>
      </c>
    </row>
    <row r="77" spans="1:24">
      <c r="A77" s="4">
        <v>1182</v>
      </c>
      <c r="B77" s="4">
        <v>1182</v>
      </c>
      <c r="C77" s="4" t="s">
        <v>1990</v>
      </c>
      <c r="D77" s="4" t="s">
        <v>1991</v>
      </c>
      <c r="E77" s="4" t="s">
        <v>340</v>
      </c>
      <c r="F77" s="4" t="s">
        <v>1992</v>
      </c>
      <c r="G77" s="4" t="s">
        <v>1993</v>
      </c>
      <c r="H77" s="4" t="s">
        <v>346</v>
      </c>
      <c r="I77" s="4" t="s">
        <v>957</v>
      </c>
      <c r="J77" s="4" t="s">
        <v>233</v>
      </c>
      <c r="K77" s="4" t="s">
        <v>252</v>
      </c>
      <c r="L77" s="2" t="s">
        <v>352</v>
      </c>
      <c r="M77" s="2" t="s">
        <v>369</v>
      </c>
      <c r="N77" s="4" t="s">
        <v>512</v>
      </c>
      <c r="O77" s="4" t="s">
        <v>138</v>
      </c>
      <c r="P77" s="4" t="s">
        <v>195</v>
      </c>
      <c r="Q77" s="148">
        <v>0</v>
      </c>
      <c r="R77" s="165">
        <v>3.3719999999999999</v>
      </c>
      <c r="S77" s="167">
        <v>0</v>
      </c>
      <c r="T77" s="147">
        <v>2.13</v>
      </c>
      <c r="U77" s="148">
        <v>7.1820000000000004</v>
      </c>
      <c r="V77" s="164">
        <v>0</v>
      </c>
      <c r="W77" s="164">
        <v>9.2210813012419906E-5</v>
      </c>
      <c r="X77" s="164">
        <v>1.59735714755443E-5</v>
      </c>
    </row>
    <row r="78" spans="1:24">
      <c r="A78" s="4">
        <v>1182</v>
      </c>
      <c r="B78" s="4">
        <v>1182</v>
      </c>
      <c r="C78" s="4" t="s">
        <v>1994</v>
      </c>
      <c r="D78" s="4" t="s">
        <v>1995</v>
      </c>
      <c r="E78" s="4" t="s">
        <v>340</v>
      </c>
      <c r="F78" s="4" t="s">
        <v>1996</v>
      </c>
      <c r="G78" s="4" t="s">
        <v>1997</v>
      </c>
      <c r="H78" s="4" t="s">
        <v>346</v>
      </c>
      <c r="I78" s="4" t="s">
        <v>957</v>
      </c>
      <c r="J78" s="4" t="s">
        <v>233</v>
      </c>
      <c r="K78" s="4" t="s">
        <v>296</v>
      </c>
      <c r="L78" s="2" t="s">
        <v>352</v>
      </c>
      <c r="M78" s="2" t="s">
        <v>369</v>
      </c>
      <c r="N78" s="4" t="s">
        <v>574</v>
      </c>
      <c r="O78" s="4" t="s">
        <v>138</v>
      </c>
      <c r="P78" s="4" t="s">
        <v>195</v>
      </c>
      <c r="Q78" s="148">
        <v>3475</v>
      </c>
      <c r="R78" s="165">
        <v>3.3719999999999999</v>
      </c>
      <c r="S78" s="167">
        <v>22649</v>
      </c>
      <c r="T78" s="147">
        <v>2.0630000000000002</v>
      </c>
      <c r="U78" s="148">
        <v>2660.8969999999999</v>
      </c>
      <c r="V78" s="164">
        <v>9.9999999999999995E-7</v>
      </c>
      <c r="W78" s="164">
        <v>3.4163524070555902E-2</v>
      </c>
      <c r="X78" s="164">
        <v>5.9181073864298401E-3</v>
      </c>
    </row>
    <row r="79" spans="1:24">
      <c r="A79" s="4">
        <v>1182</v>
      </c>
      <c r="B79" s="4">
        <v>1182</v>
      </c>
      <c r="C79" s="4" t="s">
        <v>1998</v>
      </c>
      <c r="E79" s="4" t="s">
        <v>180</v>
      </c>
      <c r="F79" s="4" t="s">
        <v>1999</v>
      </c>
      <c r="G79" s="4" t="s">
        <v>1897</v>
      </c>
      <c r="H79" s="4" t="s">
        <v>346</v>
      </c>
      <c r="I79" s="4" t="s">
        <v>957</v>
      </c>
      <c r="J79" s="4" t="s">
        <v>233</v>
      </c>
      <c r="L79" s="2" t="s">
        <v>352</v>
      </c>
      <c r="M79" s="2" t="s">
        <v>180</v>
      </c>
      <c r="N79" s="4" t="s">
        <v>2000</v>
      </c>
      <c r="O79" s="4" t="s">
        <v>138</v>
      </c>
      <c r="P79" s="4" t="s">
        <v>195</v>
      </c>
      <c r="Q79" s="148">
        <v>3870</v>
      </c>
      <c r="R79" s="165">
        <v>3.3719999999999999</v>
      </c>
      <c r="S79" s="167">
        <v>3054</v>
      </c>
      <c r="U79" s="148">
        <v>398.536</v>
      </c>
      <c r="V79" s="164">
        <v>0</v>
      </c>
      <c r="W79" s="164">
        <v>5.11684427537873E-3</v>
      </c>
      <c r="X79" s="164">
        <v>8.8638495954897602E-4</v>
      </c>
    </row>
    <row r="80" spans="1:24">
      <c r="A80" s="4">
        <v>1182</v>
      </c>
      <c r="B80" s="4">
        <v>1182</v>
      </c>
      <c r="C80" s="4" t="s">
        <v>2001</v>
      </c>
      <c r="D80" s="4" t="s">
        <v>2002</v>
      </c>
      <c r="E80" s="4" t="s">
        <v>340</v>
      </c>
      <c r="F80" s="4" t="s">
        <v>2003</v>
      </c>
      <c r="G80" s="4" t="s">
        <v>2004</v>
      </c>
      <c r="H80" s="4" t="s">
        <v>346</v>
      </c>
      <c r="I80" s="4" t="s">
        <v>957</v>
      </c>
      <c r="J80" s="4" t="s">
        <v>233</v>
      </c>
      <c r="K80" s="4" t="s">
        <v>252</v>
      </c>
      <c r="L80" s="2" t="s">
        <v>352</v>
      </c>
      <c r="M80" s="2" t="s">
        <v>369</v>
      </c>
      <c r="N80" s="4" t="s">
        <v>535</v>
      </c>
      <c r="O80" s="4" t="s">
        <v>138</v>
      </c>
      <c r="P80" s="4" t="s">
        <v>195</v>
      </c>
      <c r="Q80" s="148">
        <v>2467</v>
      </c>
      <c r="R80" s="165">
        <v>3.3719999999999999</v>
      </c>
      <c r="S80" s="167">
        <v>9330</v>
      </c>
      <c r="U80" s="148">
        <v>776.13699999999994</v>
      </c>
      <c r="V80" s="164">
        <v>9.9999999999999995E-7</v>
      </c>
      <c r="W80" s="164">
        <v>9.9649011623052595E-3</v>
      </c>
      <c r="X80" s="164">
        <v>1.72620819362452E-3</v>
      </c>
    </row>
    <row r="81" spans="1:24">
      <c r="A81" s="4">
        <v>1182</v>
      </c>
      <c r="B81" s="4">
        <v>1182</v>
      </c>
      <c r="C81" s="4" t="s">
        <v>2005</v>
      </c>
      <c r="D81" s="4" t="s">
        <v>2006</v>
      </c>
      <c r="E81" s="4" t="s">
        <v>340</v>
      </c>
      <c r="F81" s="4" t="s">
        <v>2007</v>
      </c>
      <c r="G81" s="4" t="s">
        <v>2008</v>
      </c>
      <c r="H81" s="4" t="s">
        <v>346</v>
      </c>
      <c r="I81" s="4" t="s">
        <v>957</v>
      </c>
      <c r="J81" s="4" t="s">
        <v>233</v>
      </c>
      <c r="K81" s="4" t="s">
        <v>252</v>
      </c>
      <c r="L81" s="2" t="s">
        <v>352</v>
      </c>
      <c r="M81" s="2" t="s">
        <v>369</v>
      </c>
      <c r="N81" s="4" t="s">
        <v>1915</v>
      </c>
      <c r="O81" s="4" t="s">
        <v>138</v>
      </c>
      <c r="P81" s="4" t="s">
        <v>195</v>
      </c>
      <c r="Q81" s="148">
        <v>645</v>
      </c>
      <c r="R81" s="165">
        <v>3.3719999999999999</v>
      </c>
      <c r="S81" s="167">
        <v>35505</v>
      </c>
      <c r="U81" s="148">
        <v>772.21199999999999</v>
      </c>
      <c r="V81" s="164">
        <v>0</v>
      </c>
      <c r="W81" s="164">
        <v>9.9145140797490695E-3</v>
      </c>
      <c r="X81" s="164">
        <v>1.7174796981437701E-3</v>
      </c>
    </row>
    <row r="82" spans="1:24">
      <c r="A82" s="4">
        <v>1182</v>
      </c>
      <c r="B82" s="4">
        <v>14769</v>
      </c>
      <c r="C82" s="4" t="s">
        <v>2009</v>
      </c>
      <c r="D82" s="4" t="s">
        <v>2010</v>
      </c>
      <c r="E82" s="4" t="s">
        <v>1359</v>
      </c>
      <c r="F82" s="4" t="s">
        <v>2011</v>
      </c>
      <c r="G82" s="4" t="s">
        <v>2012</v>
      </c>
      <c r="H82" s="4" t="s">
        <v>346</v>
      </c>
      <c r="I82" s="4" t="s">
        <v>957</v>
      </c>
      <c r="J82" s="4" t="s">
        <v>30</v>
      </c>
      <c r="K82" s="4" t="s">
        <v>30</v>
      </c>
      <c r="L82" s="2" t="s">
        <v>352</v>
      </c>
      <c r="M82" s="2" t="s">
        <v>41</v>
      </c>
      <c r="N82" s="4" t="s">
        <v>502</v>
      </c>
      <c r="O82" s="4" t="s">
        <v>138</v>
      </c>
      <c r="P82" s="4" t="s">
        <v>34</v>
      </c>
      <c r="Q82" s="148">
        <v>10480</v>
      </c>
      <c r="R82" s="165">
        <v>1</v>
      </c>
      <c r="S82" s="167">
        <v>336.8</v>
      </c>
      <c r="U82" s="148">
        <v>35.296999999999997</v>
      </c>
      <c r="V82" s="164">
        <v>8.6000000000000003E-5</v>
      </c>
      <c r="W82" s="164">
        <v>4.9751021874348197E-3</v>
      </c>
      <c r="X82" s="164">
        <v>1.3429147230953301E-3</v>
      </c>
    </row>
    <row r="83" spans="1:24">
      <c r="A83" s="4">
        <v>1182</v>
      </c>
      <c r="B83" s="4">
        <v>14769</v>
      </c>
      <c r="C83" s="4" t="s">
        <v>1695</v>
      </c>
      <c r="D83" s="4" t="s">
        <v>1696</v>
      </c>
      <c r="E83" s="4" t="s">
        <v>1359</v>
      </c>
      <c r="F83" s="4" t="s">
        <v>1697</v>
      </c>
      <c r="G83" s="4" t="s">
        <v>1698</v>
      </c>
      <c r="H83" s="4" t="s">
        <v>346</v>
      </c>
      <c r="I83" s="4" t="s">
        <v>957</v>
      </c>
      <c r="J83" s="4" t="s">
        <v>30</v>
      </c>
      <c r="K83" s="4" t="s">
        <v>30</v>
      </c>
      <c r="L83" s="2" t="s">
        <v>352</v>
      </c>
      <c r="M83" s="2" t="s">
        <v>41</v>
      </c>
      <c r="N83" s="4" t="s">
        <v>465</v>
      </c>
      <c r="O83" s="4" t="s">
        <v>138</v>
      </c>
      <c r="P83" s="4" t="s">
        <v>34</v>
      </c>
      <c r="Q83" s="148">
        <v>1362</v>
      </c>
      <c r="R83" s="165">
        <v>1</v>
      </c>
      <c r="S83" s="167">
        <v>4100</v>
      </c>
      <c r="U83" s="148">
        <v>55.841999999999999</v>
      </c>
      <c r="V83" s="164">
        <v>5.0000000000000004E-6</v>
      </c>
      <c r="W83" s="164">
        <v>7.8709944162032204E-3</v>
      </c>
      <c r="X83" s="164">
        <v>2.1245944080538399E-3</v>
      </c>
    </row>
    <row r="84" spans="1:24">
      <c r="A84" s="4">
        <v>1182</v>
      </c>
      <c r="B84" s="4">
        <v>14769</v>
      </c>
      <c r="C84" s="4" t="s">
        <v>1699</v>
      </c>
      <c r="D84" s="4" t="s">
        <v>1700</v>
      </c>
      <c r="E84" s="4" t="s">
        <v>340</v>
      </c>
      <c r="F84" s="4" t="s">
        <v>1701</v>
      </c>
      <c r="G84" s="4" t="s">
        <v>1702</v>
      </c>
      <c r="H84" s="4" t="s">
        <v>346</v>
      </c>
      <c r="I84" s="4" t="s">
        <v>957</v>
      </c>
      <c r="J84" s="4" t="s">
        <v>30</v>
      </c>
      <c r="K84" s="4" t="s">
        <v>252</v>
      </c>
      <c r="L84" s="2" t="s">
        <v>352</v>
      </c>
      <c r="M84" s="2" t="s">
        <v>41</v>
      </c>
      <c r="N84" s="4" t="s">
        <v>466</v>
      </c>
      <c r="O84" s="4" t="s">
        <v>138</v>
      </c>
      <c r="P84" s="4" t="s">
        <v>34</v>
      </c>
      <c r="Q84" s="148">
        <v>74</v>
      </c>
      <c r="R84" s="165">
        <v>1</v>
      </c>
      <c r="S84" s="167">
        <v>27780</v>
      </c>
      <c r="U84" s="148">
        <v>20.556999999999999</v>
      </c>
      <c r="V84" s="164">
        <v>9.9999999999999995E-7</v>
      </c>
      <c r="W84" s="164">
        <v>2.8975610904475699E-3</v>
      </c>
      <c r="X84" s="164">
        <v>7.8213015589062595E-4</v>
      </c>
    </row>
    <row r="85" spans="1:24">
      <c r="A85" s="4">
        <v>1182</v>
      </c>
      <c r="B85" s="4">
        <v>14769</v>
      </c>
      <c r="C85" s="4" t="s">
        <v>1703</v>
      </c>
      <c r="D85" s="4" t="s">
        <v>1704</v>
      </c>
      <c r="E85" s="4" t="s">
        <v>1359</v>
      </c>
      <c r="F85" s="4" t="s">
        <v>1705</v>
      </c>
      <c r="G85" s="4" t="s">
        <v>1706</v>
      </c>
      <c r="H85" s="4" t="s">
        <v>346</v>
      </c>
      <c r="I85" s="4" t="s">
        <v>957</v>
      </c>
      <c r="J85" s="4" t="s">
        <v>30</v>
      </c>
      <c r="K85" s="4" t="s">
        <v>30</v>
      </c>
      <c r="L85" s="2" t="s">
        <v>352</v>
      </c>
      <c r="M85" s="2" t="s">
        <v>41</v>
      </c>
      <c r="N85" s="4" t="s">
        <v>481</v>
      </c>
      <c r="O85" s="4" t="s">
        <v>138</v>
      </c>
      <c r="P85" s="4" t="s">
        <v>34</v>
      </c>
      <c r="Q85" s="148">
        <v>8656</v>
      </c>
      <c r="R85" s="165">
        <v>1</v>
      </c>
      <c r="S85" s="167">
        <v>2309</v>
      </c>
      <c r="U85" s="148">
        <v>199.86699999999999</v>
      </c>
      <c r="V85" s="164">
        <v>6.9999999999999999E-6</v>
      </c>
      <c r="W85" s="164">
        <v>2.81714902013371E-2</v>
      </c>
      <c r="X85" s="164">
        <v>7.6042476189655201E-3</v>
      </c>
    </row>
    <row r="86" spans="1:24">
      <c r="A86" s="4">
        <v>1182</v>
      </c>
      <c r="B86" s="4">
        <v>14769</v>
      </c>
      <c r="C86" s="4" t="s">
        <v>1707</v>
      </c>
      <c r="D86" s="4" t="s">
        <v>1708</v>
      </c>
      <c r="E86" s="4" t="s">
        <v>1359</v>
      </c>
      <c r="F86" s="4" t="s">
        <v>1709</v>
      </c>
      <c r="G86" s="4" t="s">
        <v>1710</v>
      </c>
      <c r="H86" s="4" t="s">
        <v>346</v>
      </c>
      <c r="I86" s="4" t="s">
        <v>957</v>
      </c>
      <c r="J86" s="4" t="s">
        <v>30</v>
      </c>
      <c r="K86" s="4" t="s">
        <v>30</v>
      </c>
      <c r="L86" s="2" t="s">
        <v>352</v>
      </c>
      <c r="M86" s="2" t="s">
        <v>41</v>
      </c>
      <c r="N86" s="4" t="s">
        <v>470</v>
      </c>
      <c r="O86" s="4" t="s">
        <v>138</v>
      </c>
      <c r="P86" s="4" t="s">
        <v>34</v>
      </c>
      <c r="Q86" s="148">
        <v>82</v>
      </c>
      <c r="R86" s="165">
        <v>1</v>
      </c>
      <c r="S86" s="167">
        <v>21960</v>
      </c>
      <c r="U86" s="148">
        <v>18.007000000000001</v>
      </c>
      <c r="V86" s="164">
        <v>6.0000000000000002E-6</v>
      </c>
      <c r="W86" s="164">
        <v>2.5381356443439501E-3</v>
      </c>
      <c r="X86" s="164">
        <v>6.8511150074687601E-4</v>
      </c>
    </row>
    <row r="87" spans="1:24">
      <c r="A87" s="4">
        <v>1182</v>
      </c>
      <c r="B87" s="4">
        <v>14769</v>
      </c>
      <c r="C87" s="4" t="s">
        <v>1711</v>
      </c>
      <c r="D87" s="4" t="s">
        <v>1712</v>
      </c>
      <c r="E87" s="4" t="s">
        <v>1359</v>
      </c>
      <c r="F87" s="4" t="s">
        <v>1713</v>
      </c>
      <c r="G87" s="4" t="s">
        <v>1714</v>
      </c>
      <c r="H87" s="4" t="s">
        <v>346</v>
      </c>
      <c r="I87" s="4" t="s">
        <v>957</v>
      </c>
      <c r="J87" s="4" t="s">
        <v>30</v>
      </c>
      <c r="K87" s="4" t="s">
        <v>30</v>
      </c>
      <c r="L87" s="2" t="s">
        <v>352</v>
      </c>
      <c r="M87" s="2" t="s">
        <v>41</v>
      </c>
      <c r="N87" s="4" t="s">
        <v>488</v>
      </c>
      <c r="O87" s="4" t="s">
        <v>138</v>
      </c>
      <c r="P87" s="4" t="s">
        <v>34</v>
      </c>
      <c r="Q87" s="148">
        <v>111</v>
      </c>
      <c r="R87" s="165">
        <v>1</v>
      </c>
      <c r="S87" s="167">
        <v>2100</v>
      </c>
      <c r="U87" s="148">
        <v>2.331</v>
      </c>
      <c r="V87" s="164">
        <v>9.9999999999999995E-7</v>
      </c>
      <c r="W87" s="164">
        <v>3.28557143085307E-4</v>
      </c>
      <c r="X87" s="164">
        <v>8.8686464760816201E-5</v>
      </c>
    </row>
    <row r="88" spans="1:24">
      <c r="A88" s="4">
        <v>1182</v>
      </c>
      <c r="B88" s="4">
        <v>14769</v>
      </c>
      <c r="C88" s="4" t="s">
        <v>1719</v>
      </c>
      <c r="D88" s="4" t="s">
        <v>1720</v>
      </c>
      <c r="E88" s="4" t="s">
        <v>1359</v>
      </c>
      <c r="F88" s="4" t="s">
        <v>1721</v>
      </c>
      <c r="G88" s="4" t="s">
        <v>1722</v>
      </c>
      <c r="H88" s="4" t="s">
        <v>346</v>
      </c>
      <c r="I88" s="4" t="s">
        <v>957</v>
      </c>
      <c r="J88" s="4" t="s">
        <v>30</v>
      </c>
      <c r="K88" s="4" t="s">
        <v>30</v>
      </c>
      <c r="L88" s="2" t="s">
        <v>352</v>
      </c>
      <c r="M88" s="2" t="s">
        <v>41</v>
      </c>
      <c r="N88" s="4" t="s">
        <v>471</v>
      </c>
      <c r="O88" s="4" t="s">
        <v>138</v>
      </c>
      <c r="P88" s="4" t="s">
        <v>34</v>
      </c>
      <c r="Q88" s="148">
        <v>84</v>
      </c>
      <c r="R88" s="165">
        <v>1</v>
      </c>
      <c r="S88" s="167">
        <v>149800</v>
      </c>
      <c r="T88" s="147">
        <v>0.17799999999999999</v>
      </c>
      <c r="U88" s="148">
        <v>126.01</v>
      </c>
      <c r="V88" s="164">
        <v>1.9999999999999999E-6</v>
      </c>
      <c r="W88" s="164">
        <v>1.7761207160339298E-2</v>
      </c>
      <c r="X88" s="164">
        <v>4.7942304895377203E-3</v>
      </c>
    </row>
    <row r="89" spans="1:24">
      <c r="A89" s="4">
        <v>1182</v>
      </c>
      <c r="B89" s="4">
        <v>14769</v>
      </c>
      <c r="C89" s="4" t="s">
        <v>1723</v>
      </c>
      <c r="D89" s="4" t="s">
        <v>1724</v>
      </c>
      <c r="E89" s="4" t="s">
        <v>1359</v>
      </c>
      <c r="F89" s="4" t="s">
        <v>1725</v>
      </c>
      <c r="G89" s="4" t="s">
        <v>1726</v>
      </c>
      <c r="H89" s="4" t="s">
        <v>346</v>
      </c>
      <c r="I89" s="4" t="s">
        <v>957</v>
      </c>
      <c r="J89" s="4" t="s">
        <v>30</v>
      </c>
      <c r="K89" s="4" t="s">
        <v>30</v>
      </c>
      <c r="L89" s="2" t="s">
        <v>352</v>
      </c>
      <c r="M89" s="2" t="s">
        <v>41</v>
      </c>
      <c r="N89" s="4" t="s">
        <v>476</v>
      </c>
      <c r="O89" s="4" t="s">
        <v>138</v>
      </c>
      <c r="P89" s="4" t="s">
        <v>34</v>
      </c>
      <c r="Q89" s="148">
        <v>28</v>
      </c>
      <c r="R89" s="165">
        <v>1</v>
      </c>
      <c r="S89" s="167">
        <v>215900</v>
      </c>
      <c r="U89" s="148">
        <v>60.451999999999998</v>
      </c>
      <c r="V89" s="164">
        <v>6.9999999999999999E-6</v>
      </c>
      <c r="W89" s="164">
        <v>8.5207792422964303E-3</v>
      </c>
      <c r="X89" s="164">
        <v>2.2999889179411699E-3</v>
      </c>
    </row>
    <row r="90" spans="1:24">
      <c r="A90" s="4">
        <v>1182</v>
      </c>
      <c r="B90" s="4">
        <v>14769</v>
      </c>
      <c r="C90" s="4" t="s">
        <v>1727</v>
      </c>
      <c r="D90" s="4" t="s">
        <v>1728</v>
      </c>
      <c r="E90" s="4" t="s">
        <v>1359</v>
      </c>
      <c r="F90" s="4" t="s">
        <v>1729</v>
      </c>
      <c r="G90" s="4" t="s">
        <v>1730</v>
      </c>
      <c r="H90" s="4" t="s">
        <v>346</v>
      </c>
      <c r="I90" s="4" t="s">
        <v>957</v>
      </c>
      <c r="J90" s="4" t="s">
        <v>30</v>
      </c>
      <c r="K90" s="4" t="s">
        <v>30</v>
      </c>
      <c r="L90" s="2" t="s">
        <v>352</v>
      </c>
      <c r="M90" s="2" t="s">
        <v>41</v>
      </c>
      <c r="N90" s="4" t="s">
        <v>501</v>
      </c>
      <c r="O90" s="4" t="s">
        <v>138</v>
      </c>
      <c r="P90" s="4" t="s">
        <v>34</v>
      </c>
      <c r="Q90" s="148">
        <v>482</v>
      </c>
      <c r="R90" s="165">
        <v>1</v>
      </c>
      <c r="S90" s="167">
        <v>13120</v>
      </c>
      <c r="U90" s="148">
        <v>63.238</v>
      </c>
      <c r="V90" s="164">
        <v>1.9000000000000001E-5</v>
      </c>
      <c r="W90" s="164">
        <v>8.9135255415211893E-3</v>
      </c>
      <c r="X90" s="164">
        <v>2.4060017731147099E-3</v>
      </c>
    </row>
    <row r="91" spans="1:24">
      <c r="A91" s="4">
        <v>1182</v>
      </c>
      <c r="B91" s="4">
        <v>14769</v>
      </c>
      <c r="C91" s="4" t="s">
        <v>1731</v>
      </c>
      <c r="D91" s="4" t="s">
        <v>1732</v>
      </c>
      <c r="E91" s="4" t="s">
        <v>1359</v>
      </c>
      <c r="F91" s="4" t="s">
        <v>1733</v>
      </c>
      <c r="G91" s="4" t="s">
        <v>1734</v>
      </c>
      <c r="H91" s="4" t="s">
        <v>346</v>
      </c>
      <c r="I91" s="4" t="s">
        <v>957</v>
      </c>
      <c r="J91" s="4" t="s">
        <v>30</v>
      </c>
      <c r="K91" s="4" t="s">
        <v>252</v>
      </c>
      <c r="L91" s="2" t="s">
        <v>352</v>
      </c>
      <c r="M91" s="2" t="s">
        <v>41</v>
      </c>
      <c r="N91" s="4" t="s">
        <v>466</v>
      </c>
      <c r="O91" s="4" t="s">
        <v>138</v>
      </c>
      <c r="P91" s="4" t="s">
        <v>34</v>
      </c>
      <c r="Q91" s="148">
        <v>970</v>
      </c>
      <c r="R91" s="165">
        <v>1</v>
      </c>
      <c r="S91" s="167">
        <v>7640</v>
      </c>
      <c r="U91" s="148">
        <v>74.108000000000004</v>
      </c>
      <c r="V91" s="164">
        <v>7.9999999999999996E-6</v>
      </c>
      <c r="W91" s="164">
        <v>1.04456082195478E-2</v>
      </c>
      <c r="X91" s="164">
        <v>2.8195523511345198E-3</v>
      </c>
    </row>
    <row r="92" spans="1:24">
      <c r="A92" s="4">
        <v>1182</v>
      </c>
      <c r="B92" s="4">
        <v>14769</v>
      </c>
      <c r="C92" s="4" t="s">
        <v>1735</v>
      </c>
      <c r="D92" s="4" t="s">
        <v>1736</v>
      </c>
      <c r="E92" s="4" t="s">
        <v>340</v>
      </c>
      <c r="F92" s="4" t="s">
        <v>1737</v>
      </c>
      <c r="G92" s="4" t="s">
        <v>1738</v>
      </c>
      <c r="H92" s="4" t="s">
        <v>346</v>
      </c>
      <c r="I92" s="4" t="s">
        <v>957</v>
      </c>
      <c r="J92" s="4" t="s">
        <v>30</v>
      </c>
      <c r="K92" s="4" t="s">
        <v>261</v>
      </c>
      <c r="L92" s="2" t="s">
        <v>352</v>
      </c>
      <c r="M92" s="2" t="s">
        <v>41</v>
      </c>
      <c r="N92" s="4" t="s">
        <v>479</v>
      </c>
      <c r="O92" s="4" t="s">
        <v>138</v>
      </c>
      <c r="P92" s="4" t="s">
        <v>34</v>
      </c>
      <c r="Q92" s="148">
        <v>1099</v>
      </c>
      <c r="R92" s="165">
        <v>1</v>
      </c>
      <c r="S92" s="167">
        <v>4272</v>
      </c>
      <c r="T92" s="147">
        <v>1.1120000000000001</v>
      </c>
      <c r="U92" s="148">
        <v>48.061</v>
      </c>
      <c r="V92" s="164">
        <v>6.0000000000000002E-6</v>
      </c>
      <c r="W92" s="164">
        <v>6.7742574795563301E-3</v>
      </c>
      <c r="X92" s="164">
        <v>1.8285554275268899E-3</v>
      </c>
    </row>
    <row r="93" spans="1:24">
      <c r="A93" s="4">
        <v>1182</v>
      </c>
      <c r="B93" s="4">
        <v>14769</v>
      </c>
      <c r="C93" s="4" t="s">
        <v>1743</v>
      </c>
      <c r="D93" s="4" t="s">
        <v>1744</v>
      </c>
      <c r="E93" s="4" t="s">
        <v>1359</v>
      </c>
      <c r="F93" s="4" t="s">
        <v>1745</v>
      </c>
      <c r="G93" s="4" t="s">
        <v>1746</v>
      </c>
      <c r="H93" s="4" t="s">
        <v>346</v>
      </c>
      <c r="I93" s="4" t="s">
        <v>957</v>
      </c>
      <c r="J93" s="4" t="s">
        <v>30</v>
      </c>
      <c r="K93" s="4" t="s">
        <v>30</v>
      </c>
      <c r="L93" s="2" t="s">
        <v>352</v>
      </c>
      <c r="M93" s="2" t="s">
        <v>41</v>
      </c>
      <c r="N93" s="4" t="s">
        <v>471</v>
      </c>
      <c r="O93" s="4" t="s">
        <v>138</v>
      </c>
      <c r="P93" s="4" t="s">
        <v>34</v>
      </c>
      <c r="Q93" s="148">
        <v>2000</v>
      </c>
      <c r="R93" s="165">
        <v>1</v>
      </c>
      <c r="S93" s="167">
        <v>1336</v>
      </c>
      <c r="U93" s="148">
        <v>26.72</v>
      </c>
      <c r="V93" s="164">
        <v>2.6999999999999999E-5</v>
      </c>
      <c r="W93" s="164">
        <v>3.7662148705445799E-3</v>
      </c>
      <c r="X93" s="164">
        <v>1.01660331978078E-3</v>
      </c>
    </row>
    <row r="94" spans="1:24">
      <c r="A94" s="4">
        <v>1182</v>
      </c>
      <c r="B94" s="4">
        <v>14769</v>
      </c>
      <c r="C94" s="4" t="s">
        <v>1747</v>
      </c>
      <c r="D94" s="4" t="s">
        <v>1748</v>
      </c>
      <c r="E94" s="4" t="s">
        <v>339</v>
      </c>
      <c r="F94" s="4" t="s">
        <v>1747</v>
      </c>
      <c r="G94" s="4" t="s">
        <v>1749</v>
      </c>
      <c r="H94" s="4" t="s">
        <v>346</v>
      </c>
      <c r="I94" s="4" t="s">
        <v>957</v>
      </c>
      <c r="J94" s="4" t="s">
        <v>30</v>
      </c>
      <c r="K94" s="4" t="s">
        <v>266</v>
      </c>
      <c r="L94" s="2" t="s">
        <v>352</v>
      </c>
      <c r="M94" s="2" t="s">
        <v>41</v>
      </c>
      <c r="N94" s="4" t="s">
        <v>490</v>
      </c>
      <c r="O94" s="4" t="s">
        <v>138</v>
      </c>
      <c r="P94" s="4" t="s">
        <v>34</v>
      </c>
      <c r="Q94" s="148">
        <v>410</v>
      </c>
      <c r="R94" s="165">
        <v>1</v>
      </c>
      <c r="S94" s="167">
        <v>12250</v>
      </c>
      <c r="U94" s="148">
        <v>50.225000000000001</v>
      </c>
      <c r="V94" s="164">
        <v>1.9000000000000001E-5</v>
      </c>
      <c r="W94" s="164">
        <v>7.0792717766879204E-3</v>
      </c>
      <c r="X94" s="164">
        <v>1.9108870410175899E-3</v>
      </c>
    </row>
    <row r="95" spans="1:24">
      <c r="A95" s="4">
        <v>1182</v>
      </c>
      <c r="B95" s="4">
        <v>14769</v>
      </c>
      <c r="C95" s="4" t="s">
        <v>1750</v>
      </c>
      <c r="D95" s="4" t="s">
        <v>1751</v>
      </c>
      <c r="E95" s="4" t="s">
        <v>1359</v>
      </c>
      <c r="F95" s="4" t="s">
        <v>1752</v>
      </c>
      <c r="G95" s="4" t="s">
        <v>1753</v>
      </c>
      <c r="H95" s="4" t="s">
        <v>346</v>
      </c>
      <c r="I95" s="4" t="s">
        <v>957</v>
      </c>
      <c r="J95" s="4" t="s">
        <v>30</v>
      </c>
      <c r="K95" s="4" t="s">
        <v>30</v>
      </c>
      <c r="L95" s="2" t="s">
        <v>352</v>
      </c>
      <c r="M95" s="2" t="s">
        <v>41</v>
      </c>
      <c r="N95" s="4" t="s">
        <v>472</v>
      </c>
      <c r="O95" s="4" t="s">
        <v>138</v>
      </c>
      <c r="P95" s="4" t="s">
        <v>34</v>
      </c>
      <c r="Q95" s="148">
        <v>1132</v>
      </c>
      <c r="R95" s="165">
        <v>1</v>
      </c>
      <c r="S95" s="167">
        <v>7670</v>
      </c>
      <c r="U95" s="148">
        <v>86.823999999999998</v>
      </c>
      <c r="V95" s="164">
        <v>1.0000000000000001E-5</v>
      </c>
      <c r="W95" s="164">
        <v>1.22379994912466E-2</v>
      </c>
      <c r="X95" s="164">
        <v>3.3033672633972599E-3</v>
      </c>
    </row>
    <row r="96" spans="1:24">
      <c r="A96" s="4">
        <v>1182</v>
      </c>
      <c r="B96" s="4">
        <v>14769</v>
      </c>
      <c r="C96" s="4" t="s">
        <v>1754</v>
      </c>
      <c r="D96" s="4" t="s">
        <v>1755</v>
      </c>
      <c r="E96" s="4" t="s">
        <v>1359</v>
      </c>
      <c r="F96" s="4" t="s">
        <v>1756</v>
      </c>
      <c r="G96" s="4" t="s">
        <v>1757</v>
      </c>
      <c r="H96" s="4" t="s">
        <v>346</v>
      </c>
      <c r="I96" s="4" t="s">
        <v>957</v>
      </c>
      <c r="J96" s="4" t="s">
        <v>30</v>
      </c>
      <c r="K96" s="4" t="s">
        <v>30</v>
      </c>
      <c r="L96" s="2" t="s">
        <v>352</v>
      </c>
      <c r="M96" s="2" t="s">
        <v>41</v>
      </c>
      <c r="N96" s="4" t="s">
        <v>465</v>
      </c>
      <c r="O96" s="4" t="s">
        <v>138</v>
      </c>
      <c r="P96" s="4" t="s">
        <v>34</v>
      </c>
      <c r="Q96" s="148">
        <v>973</v>
      </c>
      <c r="R96" s="165">
        <v>1</v>
      </c>
      <c r="S96" s="167">
        <v>90.8</v>
      </c>
      <c r="U96" s="148">
        <v>0.88300000000000001</v>
      </c>
      <c r="V96" s="164">
        <v>0</v>
      </c>
      <c r="W96" s="164">
        <v>1.24528090519768E-4</v>
      </c>
      <c r="X96" s="164">
        <v>3.36135017729493E-5</v>
      </c>
    </row>
    <row r="97" spans="1:24">
      <c r="A97" s="4">
        <v>1182</v>
      </c>
      <c r="B97" s="4">
        <v>14769</v>
      </c>
      <c r="C97" s="4" t="s">
        <v>1758</v>
      </c>
      <c r="D97" s="4" t="s">
        <v>1759</v>
      </c>
      <c r="E97" s="4" t="s">
        <v>1359</v>
      </c>
      <c r="F97" s="4" t="s">
        <v>1760</v>
      </c>
      <c r="G97" s="4" t="s">
        <v>1761</v>
      </c>
      <c r="H97" s="4" t="s">
        <v>346</v>
      </c>
      <c r="I97" s="4" t="s">
        <v>957</v>
      </c>
      <c r="J97" s="4" t="s">
        <v>30</v>
      </c>
      <c r="K97" s="4" t="s">
        <v>30</v>
      </c>
      <c r="L97" s="2" t="s">
        <v>352</v>
      </c>
      <c r="M97" s="2" t="s">
        <v>41</v>
      </c>
      <c r="N97" s="4" t="s">
        <v>510</v>
      </c>
      <c r="O97" s="4" t="s">
        <v>138</v>
      </c>
      <c r="P97" s="4" t="s">
        <v>34</v>
      </c>
      <c r="Q97" s="148">
        <v>26527</v>
      </c>
      <c r="R97" s="165">
        <v>1</v>
      </c>
      <c r="S97" s="167">
        <v>575</v>
      </c>
      <c r="U97" s="148">
        <v>152.53</v>
      </c>
      <c r="V97" s="164">
        <v>1.0000000000000001E-5</v>
      </c>
      <c r="W97" s="164">
        <v>2.1499314960998599E-2</v>
      </c>
      <c r="X97" s="164">
        <v>5.8032469504862598E-3</v>
      </c>
    </row>
    <row r="98" spans="1:24">
      <c r="A98" s="4">
        <v>1182</v>
      </c>
      <c r="B98" s="4">
        <v>14769</v>
      </c>
      <c r="C98" s="4" t="s">
        <v>1762</v>
      </c>
      <c r="D98" s="4" t="s">
        <v>1763</v>
      </c>
      <c r="E98" s="4" t="s">
        <v>1359</v>
      </c>
      <c r="F98" s="4" t="s">
        <v>1764</v>
      </c>
      <c r="G98" s="4" t="s">
        <v>1765</v>
      </c>
      <c r="H98" s="4" t="s">
        <v>346</v>
      </c>
      <c r="I98" s="4" t="s">
        <v>957</v>
      </c>
      <c r="J98" s="4" t="s">
        <v>30</v>
      </c>
      <c r="K98" s="4" t="s">
        <v>30</v>
      </c>
      <c r="L98" s="2" t="s">
        <v>352</v>
      </c>
      <c r="M98" s="2" t="s">
        <v>41</v>
      </c>
      <c r="N98" s="4" t="s">
        <v>489</v>
      </c>
      <c r="O98" s="4" t="s">
        <v>138</v>
      </c>
      <c r="P98" s="4" t="s">
        <v>34</v>
      </c>
      <c r="Q98" s="148">
        <v>210</v>
      </c>
      <c r="R98" s="165">
        <v>1</v>
      </c>
      <c r="S98" s="167">
        <v>64490</v>
      </c>
      <c r="U98" s="148">
        <v>135.429</v>
      </c>
      <c r="V98" s="164">
        <v>7.9999999999999996E-6</v>
      </c>
      <c r="W98" s="164">
        <v>1.90888740158301E-2</v>
      </c>
      <c r="X98" s="164">
        <v>5.1526037048874197E-3</v>
      </c>
    </row>
    <row r="99" spans="1:24">
      <c r="A99" s="4">
        <v>1182</v>
      </c>
      <c r="B99" s="4">
        <v>14769</v>
      </c>
      <c r="C99" s="4" t="s">
        <v>1766</v>
      </c>
      <c r="D99" s="4" t="s">
        <v>1767</v>
      </c>
      <c r="E99" s="4" t="s">
        <v>1359</v>
      </c>
      <c r="F99" s="4" t="s">
        <v>1768</v>
      </c>
      <c r="G99" s="4" t="s">
        <v>1769</v>
      </c>
      <c r="H99" s="4" t="s">
        <v>346</v>
      </c>
      <c r="I99" s="4" t="s">
        <v>957</v>
      </c>
      <c r="J99" s="4" t="s">
        <v>30</v>
      </c>
      <c r="K99" s="4" t="s">
        <v>30</v>
      </c>
      <c r="L99" s="2" t="s">
        <v>352</v>
      </c>
      <c r="M99" s="2" t="s">
        <v>41</v>
      </c>
      <c r="N99" s="4" t="s">
        <v>473</v>
      </c>
      <c r="O99" s="4" t="s">
        <v>138</v>
      </c>
      <c r="P99" s="4" t="s">
        <v>34</v>
      </c>
      <c r="Q99" s="148">
        <v>442</v>
      </c>
      <c r="R99" s="165">
        <v>1</v>
      </c>
      <c r="S99" s="167">
        <v>24370</v>
      </c>
      <c r="U99" s="148">
        <v>107.715</v>
      </c>
      <c r="V99" s="164">
        <v>3.9999999999999998E-6</v>
      </c>
      <c r="W99" s="164">
        <v>1.5182610077344999E-2</v>
      </c>
      <c r="X99" s="164">
        <v>4.0981973514788604E-3</v>
      </c>
    </row>
    <row r="100" spans="1:24">
      <c r="A100" s="4">
        <v>1182</v>
      </c>
      <c r="B100" s="4">
        <v>14769</v>
      </c>
      <c r="C100" s="4" t="s">
        <v>1770</v>
      </c>
      <c r="D100" s="4" t="s">
        <v>1771</v>
      </c>
      <c r="E100" s="4" t="s">
        <v>1359</v>
      </c>
      <c r="F100" s="4" t="s">
        <v>1772</v>
      </c>
      <c r="G100" s="4" t="s">
        <v>1773</v>
      </c>
      <c r="H100" s="4" t="s">
        <v>346</v>
      </c>
      <c r="I100" s="4" t="s">
        <v>957</v>
      </c>
      <c r="J100" s="4" t="s">
        <v>30</v>
      </c>
      <c r="K100" s="4" t="s">
        <v>30</v>
      </c>
      <c r="L100" s="2" t="s">
        <v>352</v>
      </c>
      <c r="M100" s="2" t="s">
        <v>41</v>
      </c>
      <c r="N100" s="4" t="s">
        <v>488</v>
      </c>
      <c r="O100" s="4" t="s">
        <v>138</v>
      </c>
      <c r="P100" s="4" t="s">
        <v>34</v>
      </c>
      <c r="Q100" s="148">
        <v>292</v>
      </c>
      <c r="R100" s="165">
        <v>1</v>
      </c>
      <c r="S100" s="167">
        <v>56070</v>
      </c>
      <c r="U100" s="148">
        <v>163.72399999999999</v>
      </c>
      <c r="V100" s="164">
        <v>3.1999999999999999E-5</v>
      </c>
      <c r="W100" s="164">
        <v>2.3077143336489098E-2</v>
      </c>
      <c r="X100" s="164">
        <v>6.2291455302813303E-3</v>
      </c>
    </row>
    <row r="101" spans="1:24">
      <c r="A101" s="4">
        <v>1182</v>
      </c>
      <c r="B101" s="4">
        <v>14769</v>
      </c>
      <c r="C101" s="4" t="s">
        <v>1774</v>
      </c>
      <c r="D101" s="4" t="s">
        <v>1775</v>
      </c>
      <c r="E101" s="4" t="s">
        <v>1359</v>
      </c>
      <c r="F101" s="4" t="s">
        <v>1776</v>
      </c>
      <c r="G101" s="4" t="s">
        <v>1777</v>
      </c>
      <c r="H101" s="4" t="s">
        <v>346</v>
      </c>
      <c r="I101" s="4" t="s">
        <v>957</v>
      </c>
      <c r="J101" s="4" t="s">
        <v>30</v>
      </c>
      <c r="K101" s="4" t="s">
        <v>30</v>
      </c>
      <c r="L101" s="2" t="s">
        <v>352</v>
      </c>
      <c r="M101" s="2" t="s">
        <v>41</v>
      </c>
      <c r="N101" s="4" t="s">
        <v>473</v>
      </c>
      <c r="O101" s="4" t="s">
        <v>138</v>
      </c>
      <c r="P101" s="4" t="s">
        <v>34</v>
      </c>
      <c r="Q101" s="148">
        <v>4749</v>
      </c>
      <c r="R101" s="165">
        <v>1</v>
      </c>
      <c r="S101" s="167">
        <v>3356</v>
      </c>
      <c r="U101" s="148">
        <v>159.376</v>
      </c>
      <c r="V101" s="164">
        <v>3.9999999999999998E-6</v>
      </c>
      <c r="W101" s="164">
        <v>2.2464293351139801E-2</v>
      </c>
      <c r="X101" s="164">
        <v>6.06372073348963E-3</v>
      </c>
    </row>
    <row r="102" spans="1:24">
      <c r="A102" s="4">
        <v>1182</v>
      </c>
      <c r="B102" s="4">
        <v>14769</v>
      </c>
      <c r="C102" s="4" t="s">
        <v>2013</v>
      </c>
      <c r="D102" s="4" t="s">
        <v>2014</v>
      </c>
      <c r="E102" s="4" t="s">
        <v>1359</v>
      </c>
      <c r="F102" s="4" t="s">
        <v>2015</v>
      </c>
      <c r="G102" s="4" t="s">
        <v>2016</v>
      </c>
      <c r="H102" s="4" t="s">
        <v>346</v>
      </c>
      <c r="I102" s="4" t="s">
        <v>957</v>
      </c>
      <c r="J102" s="4" t="s">
        <v>30</v>
      </c>
      <c r="K102" s="4" t="s">
        <v>30</v>
      </c>
      <c r="L102" s="2" t="s">
        <v>352</v>
      </c>
      <c r="M102" s="2" t="s">
        <v>41</v>
      </c>
      <c r="N102" s="4" t="s">
        <v>479</v>
      </c>
      <c r="O102" s="4" t="s">
        <v>138</v>
      </c>
      <c r="P102" s="4" t="s">
        <v>34</v>
      </c>
      <c r="Q102" s="148">
        <v>105</v>
      </c>
      <c r="R102" s="165">
        <v>1</v>
      </c>
      <c r="S102" s="167">
        <v>69740</v>
      </c>
      <c r="U102" s="148">
        <v>73.227000000000004</v>
      </c>
      <c r="V102" s="164">
        <v>6.0000000000000002E-6</v>
      </c>
      <c r="W102" s="164">
        <v>1.03214302516979E-2</v>
      </c>
      <c r="X102" s="164">
        <v>2.78603335694564E-3</v>
      </c>
    </row>
    <row r="103" spans="1:24">
      <c r="A103" s="4">
        <v>1182</v>
      </c>
      <c r="B103" s="4">
        <v>14769</v>
      </c>
      <c r="C103" s="4" t="s">
        <v>1778</v>
      </c>
      <c r="D103" s="4" t="s">
        <v>1779</v>
      </c>
      <c r="E103" s="4" t="s">
        <v>1359</v>
      </c>
      <c r="F103" s="4" t="s">
        <v>1780</v>
      </c>
      <c r="G103" s="4" t="s">
        <v>1781</v>
      </c>
      <c r="H103" s="4" t="s">
        <v>346</v>
      </c>
      <c r="I103" s="4" t="s">
        <v>957</v>
      </c>
      <c r="J103" s="4" t="s">
        <v>30</v>
      </c>
      <c r="K103" s="4" t="s">
        <v>30</v>
      </c>
      <c r="L103" s="2" t="s">
        <v>352</v>
      </c>
      <c r="M103" s="2" t="s">
        <v>41</v>
      </c>
      <c r="N103" s="4" t="s">
        <v>462</v>
      </c>
      <c r="O103" s="4" t="s">
        <v>138</v>
      </c>
      <c r="P103" s="4" t="s">
        <v>34</v>
      </c>
      <c r="Q103" s="148">
        <v>1019</v>
      </c>
      <c r="R103" s="165">
        <v>1</v>
      </c>
      <c r="S103" s="167">
        <v>17880</v>
      </c>
      <c r="U103" s="148">
        <v>182.197</v>
      </c>
      <c r="V103" s="164">
        <v>3.8000000000000002E-5</v>
      </c>
      <c r="W103" s="164">
        <v>2.5680905838756901E-2</v>
      </c>
      <c r="X103" s="164">
        <v>6.9319714960615099E-3</v>
      </c>
    </row>
    <row r="104" spans="1:24">
      <c r="A104" s="4">
        <v>1182</v>
      </c>
      <c r="B104" s="4">
        <v>14769</v>
      </c>
      <c r="C104" s="4" t="s">
        <v>1782</v>
      </c>
      <c r="D104" s="4" t="s">
        <v>1783</v>
      </c>
      <c r="E104" s="4" t="s">
        <v>1359</v>
      </c>
      <c r="F104" s="4" t="s">
        <v>1784</v>
      </c>
      <c r="G104" s="4" t="s">
        <v>1785</v>
      </c>
      <c r="H104" s="4" t="s">
        <v>346</v>
      </c>
      <c r="I104" s="4" t="s">
        <v>957</v>
      </c>
      <c r="J104" s="4" t="s">
        <v>30</v>
      </c>
      <c r="K104" s="4" t="s">
        <v>30</v>
      </c>
      <c r="L104" s="2" t="s">
        <v>352</v>
      </c>
      <c r="M104" s="2" t="s">
        <v>41</v>
      </c>
      <c r="N104" s="4" t="s">
        <v>503</v>
      </c>
      <c r="O104" s="4" t="s">
        <v>138</v>
      </c>
      <c r="P104" s="4" t="s">
        <v>34</v>
      </c>
      <c r="Q104" s="148">
        <v>9949</v>
      </c>
      <c r="R104" s="165">
        <v>1</v>
      </c>
      <c r="S104" s="167">
        <v>732.6</v>
      </c>
      <c r="T104" s="147">
        <v>1.1919999999999999</v>
      </c>
      <c r="U104" s="148">
        <v>74.078999999999994</v>
      </c>
      <c r="V104" s="164">
        <v>1.08E-4</v>
      </c>
      <c r="W104" s="164">
        <v>1.04414718669434E-2</v>
      </c>
      <c r="X104" s="164">
        <v>2.8184358376232102E-3</v>
      </c>
    </row>
    <row r="105" spans="1:24">
      <c r="A105" s="4">
        <v>1182</v>
      </c>
      <c r="B105" s="4">
        <v>14769</v>
      </c>
      <c r="C105" s="4" t="s">
        <v>1786</v>
      </c>
      <c r="D105" s="4" t="s">
        <v>1787</v>
      </c>
      <c r="E105" s="4" t="s">
        <v>1359</v>
      </c>
      <c r="F105" s="4" t="s">
        <v>1788</v>
      </c>
      <c r="G105" s="4" t="s">
        <v>1789</v>
      </c>
      <c r="H105" s="4" t="s">
        <v>346</v>
      </c>
      <c r="I105" s="4" t="s">
        <v>957</v>
      </c>
      <c r="J105" s="4" t="s">
        <v>30</v>
      </c>
      <c r="K105" s="4" t="s">
        <v>30</v>
      </c>
      <c r="L105" s="2" t="s">
        <v>352</v>
      </c>
      <c r="M105" s="2" t="s">
        <v>41</v>
      </c>
      <c r="N105" s="4" t="s">
        <v>470</v>
      </c>
      <c r="O105" s="4" t="s">
        <v>138</v>
      </c>
      <c r="P105" s="4" t="s">
        <v>34</v>
      </c>
      <c r="Q105" s="148">
        <v>1582</v>
      </c>
      <c r="R105" s="165">
        <v>1</v>
      </c>
      <c r="S105" s="167">
        <v>9745</v>
      </c>
      <c r="U105" s="148">
        <v>154.166</v>
      </c>
      <c r="V105" s="164">
        <v>6.0000000000000002E-6</v>
      </c>
      <c r="W105" s="164">
        <v>2.1729861718221902E-2</v>
      </c>
      <c r="X105" s="164">
        <v>5.8654777596179796E-3</v>
      </c>
    </row>
    <row r="106" spans="1:24">
      <c r="A106" s="4">
        <v>1182</v>
      </c>
      <c r="B106" s="4">
        <v>14769</v>
      </c>
      <c r="C106" s="4" t="s">
        <v>2017</v>
      </c>
      <c r="D106" s="4" t="s">
        <v>2018</v>
      </c>
      <c r="E106" s="4" t="s">
        <v>1359</v>
      </c>
      <c r="F106" s="4" t="s">
        <v>2019</v>
      </c>
      <c r="G106" s="4" t="s">
        <v>2020</v>
      </c>
      <c r="H106" s="4" t="s">
        <v>346</v>
      </c>
      <c r="I106" s="4" t="s">
        <v>957</v>
      </c>
      <c r="J106" s="4" t="s">
        <v>30</v>
      </c>
      <c r="K106" s="4" t="s">
        <v>30</v>
      </c>
      <c r="L106" s="2" t="s">
        <v>352</v>
      </c>
      <c r="M106" s="2" t="s">
        <v>41</v>
      </c>
      <c r="N106" s="4" t="s">
        <v>470</v>
      </c>
      <c r="O106" s="4" t="s">
        <v>138</v>
      </c>
      <c r="P106" s="4" t="s">
        <v>34</v>
      </c>
      <c r="Q106" s="148">
        <v>438</v>
      </c>
      <c r="R106" s="165">
        <v>1</v>
      </c>
      <c r="S106" s="167">
        <v>9432</v>
      </c>
      <c r="U106" s="148">
        <v>41.311999999999998</v>
      </c>
      <c r="V106" s="164">
        <v>1.9999999999999999E-6</v>
      </c>
      <c r="W106" s="164">
        <v>5.8229966813741303E-3</v>
      </c>
      <c r="X106" s="164">
        <v>1.5717843938366401E-3</v>
      </c>
    </row>
    <row r="107" spans="1:24">
      <c r="A107" s="4">
        <v>1182</v>
      </c>
      <c r="B107" s="4">
        <v>14769</v>
      </c>
      <c r="C107" s="4" t="s">
        <v>1794</v>
      </c>
      <c r="D107" s="4" t="s">
        <v>1795</v>
      </c>
      <c r="E107" s="4" t="s">
        <v>1359</v>
      </c>
      <c r="F107" s="4" t="s">
        <v>1796</v>
      </c>
      <c r="G107" s="4" t="s">
        <v>1797</v>
      </c>
      <c r="H107" s="4" t="s">
        <v>346</v>
      </c>
      <c r="I107" s="4" t="s">
        <v>957</v>
      </c>
      <c r="J107" s="4" t="s">
        <v>30</v>
      </c>
      <c r="K107" s="4" t="s">
        <v>324</v>
      </c>
      <c r="L107" s="2" t="s">
        <v>352</v>
      </c>
      <c r="M107" s="2" t="s">
        <v>41</v>
      </c>
      <c r="N107" s="4" t="s">
        <v>483</v>
      </c>
      <c r="O107" s="4" t="s">
        <v>138</v>
      </c>
      <c r="P107" s="4" t="s">
        <v>34</v>
      </c>
      <c r="Q107" s="148">
        <v>647</v>
      </c>
      <c r="R107" s="165">
        <v>1</v>
      </c>
      <c r="S107" s="167">
        <v>14620</v>
      </c>
      <c r="U107" s="148">
        <v>94.590999999999994</v>
      </c>
      <c r="V107" s="164">
        <v>6.0000000000000002E-6</v>
      </c>
      <c r="W107" s="164">
        <v>1.33327671147317E-2</v>
      </c>
      <c r="X107" s="164">
        <v>3.59887467300569E-3</v>
      </c>
    </row>
    <row r="108" spans="1:24">
      <c r="A108" s="4">
        <v>1182</v>
      </c>
      <c r="B108" s="4">
        <v>14769</v>
      </c>
      <c r="C108" s="4" t="s">
        <v>1798</v>
      </c>
      <c r="D108" s="4" t="s">
        <v>1799</v>
      </c>
      <c r="E108" s="4" t="s">
        <v>1359</v>
      </c>
      <c r="F108" s="4" t="s">
        <v>1800</v>
      </c>
      <c r="G108" s="4" t="s">
        <v>1801</v>
      </c>
      <c r="H108" s="4" t="s">
        <v>346</v>
      </c>
      <c r="I108" s="4" t="s">
        <v>957</v>
      </c>
      <c r="J108" s="4" t="s">
        <v>30</v>
      </c>
      <c r="K108" s="4" t="s">
        <v>252</v>
      </c>
      <c r="L108" s="2" t="s">
        <v>352</v>
      </c>
      <c r="M108" s="2" t="s">
        <v>41</v>
      </c>
      <c r="N108" s="4" t="s">
        <v>492</v>
      </c>
      <c r="O108" s="4" t="s">
        <v>138</v>
      </c>
      <c r="P108" s="4" t="s">
        <v>34</v>
      </c>
      <c r="Q108" s="148">
        <v>6796</v>
      </c>
      <c r="R108" s="165">
        <v>1</v>
      </c>
      <c r="S108" s="167">
        <v>5699</v>
      </c>
      <c r="U108" s="148">
        <v>387.30399999999997</v>
      </c>
      <c r="V108" s="164">
        <v>5.0000000000000004E-6</v>
      </c>
      <c r="W108" s="164">
        <v>5.4590951903816999E-2</v>
      </c>
      <c r="X108" s="164">
        <v>1.47355753304083E-2</v>
      </c>
    </row>
    <row r="109" spans="1:24">
      <c r="A109" s="4">
        <v>1182</v>
      </c>
      <c r="B109" s="4">
        <v>14769</v>
      </c>
      <c r="C109" s="4" t="s">
        <v>1802</v>
      </c>
      <c r="D109" s="4" t="s">
        <v>1803</v>
      </c>
      <c r="E109" s="4" t="s">
        <v>1359</v>
      </c>
      <c r="F109" s="4" t="s">
        <v>1804</v>
      </c>
      <c r="G109" s="4" t="s">
        <v>1805</v>
      </c>
      <c r="H109" s="4" t="s">
        <v>346</v>
      </c>
      <c r="I109" s="4" t="s">
        <v>957</v>
      </c>
      <c r="J109" s="4" t="s">
        <v>30</v>
      </c>
      <c r="K109" s="4" t="s">
        <v>30</v>
      </c>
      <c r="L109" s="2" t="s">
        <v>352</v>
      </c>
      <c r="M109" s="2" t="s">
        <v>41</v>
      </c>
      <c r="N109" s="4" t="s">
        <v>501</v>
      </c>
      <c r="O109" s="4" t="s">
        <v>138</v>
      </c>
      <c r="P109" s="4" t="s">
        <v>34</v>
      </c>
      <c r="Q109" s="148">
        <v>5251</v>
      </c>
      <c r="R109" s="165">
        <v>1</v>
      </c>
      <c r="S109" s="167">
        <v>810</v>
      </c>
      <c r="U109" s="148">
        <v>42.533000000000001</v>
      </c>
      <c r="V109" s="164">
        <v>4.8000000000000001E-5</v>
      </c>
      <c r="W109" s="164">
        <v>5.9950895849685401E-3</v>
      </c>
      <c r="X109" s="164">
        <v>1.6182369259194599E-3</v>
      </c>
    </row>
    <row r="110" spans="1:24">
      <c r="A110" s="4">
        <v>1182</v>
      </c>
      <c r="B110" s="4">
        <v>14769</v>
      </c>
      <c r="C110" s="4" t="s">
        <v>1806</v>
      </c>
      <c r="D110" s="4" t="s">
        <v>1807</v>
      </c>
      <c r="E110" s="4" t="s">
        <v>1359</v>
      </c>
      <c r="F110" s="4" t="s">
        <v>1808</v>
      </c>
      <c r="G110" s="4" t="s">
        <v>1809</v>
      </c>
      <c r="H110" s="4" t="s">
        <v>346</v>
      </c>
      <c r="I110" s="4" t="s">
        <v>957</v>
      </c>
      <c r="J110" s="4" t="s">
        <v>30</v>
      </c>
      <c r="K110" s="4" t="s">
        <v>30</v>
      </c>
      <c r="L110" s="2" t="s">
        <v>352</v>
      </c>
      <c r="M110" s="2" t="s">
        <v>41</v>
      </c>
      <c r="N110" s="4" t="s">
        <v>504</v>
      </c>
      <c r="O110" s="4" t="s">
        <v>138</v>
      </c>
      <c r="P110" s="4" t="s">
        <v>34</v>
      </c>
      <c r="Q110" s="148">
        <v>13514</v>
      </c>
      <c r="R110" s="165">
        <v>1</v>
      </c>
      <c r="S110" s="167">
        <v>1735</v>
      </c>
      <c r="U110" s="148">
        <v>234.46799999999999</v>
      </c>
      <c r="V110" s="164">
        <v>6.7000000000000002E-5</v>
      </c>
      <c r="W110" s="164">
        <v>3.3048521393913101E-2</v>
      </c>
      <c r="X110" s="164">
        <v>8.9206903264232393E-3</v>
      </c>
    </row>
    <row r="111" spans="1:24">
      <c r="A111" s="4">
        <v>1182</v>
      </c>
      <c r="B111" s="4">
        <v>14769</v>
      </c>
      <c r="C111" s="4" t="s">
        <v>1810</v>
      </c>
      <c r="D111" s="4" t="s">
        <v>1811</v>
      </c>
      <c r="E111" s="4" t="s">
        <v>1359</v>
      </c>
      <c r="F111" s="4" t="s">
        <v>1812</v>
      </c>
      <c r="G111" s="4" t="s">
        <v>1813</v>
      </c>
      <c r="H111" s="4" t="s">
        <v>346</v>
      </c>
      <c r="I111" s="4" t="s">
        <v>957</v>
      </c>
      <c r="J111" s="4" t="s">
        <v>30</v>
      </c>
      <c r="K111" s="4" t="s">
        <v>30</v>
      </c>
      <c r="L111" s="2" t="s">
        <v>352</v>
      </c>
      <c r="M111" s="2" t="s">
        <v>41</v>
      </c>
      <c r="N111" s="4" t="s">
        <v>470</v>
      </c>
      <c r="O111" s="4" t="s">
        <v>138</v>
      </c>
      <c r="P111" s="4" t="s">
        <v>34</v>
      </c>
      <c r="Q111" s="148">
        <v>1612</v>
      </c>
      <c r="R111" s="165">
        <v>1</v>
      </c>
      <c r="S111" s="167">
        <v>14880</v>
      </c>
      <c r="U111" s="148">
        <v>239.86600000000001</v>
      </c>
      <c r="V111" s="164">
        <v>2.0000000000000002E-5</v>
      </c>
      <c r="W111" s="164">
        <v>3.3809333445063497E-2</v>
      </c>
      <c r="X111" s="164">
        <v>9.1260540891171301E-3</v>
      </c>
    </row>
    <row r="112" spans="1:24">
      <c r="A112" s="4">
        <v>1182</v>
      </c>
      <c r="B112" s="4">
        <v>14769</v>
      </c>
      <c r="C112" s="4" t="s">
        <v>1205</v>
      </c>
      <c r="D112" s="4" t="s">
        <v>1814</v>
      </c>
      <c r="E112" s="4" t="s">
        <v>1359</v>
      </c>
      <c r="F112" s="4" t="s">
        <v>1815</v>
      </c>
      <c r="G112" s="4" t="s">
        <v>1816</v>
      </c>
      <c r="H112" s="4" t="s">
        <v>346</v>
      </c>
      <c r="I112" s="4" t="s">
        <v>957</v>
      </c>
      <c r="J112" s="4" t="s">
        <v>30</v>
      </c>
      <c r="K112" s="4" t="s">
        <v>30</v>
      </c>
      <c r="L112" s="2" t="s">
        <v>352</v>
      </c>
      <c r="M112" s="2" t="s">
        <v>41</v>
      </c>
      <c r="N112" s="4" t="s">
        <v>473</v>
      </c>
      <c r="O112" s="4" t="s">
        <v>138</v>
      </c>
      <c r="P112" s="4" t="s">
        <v>34</v>
      </c>
      <c r="Q112" s="148">
        <v>5936</v>
      </c>
      <c r="R112" s="165">
        <v>1</v>
      </c>
      <c r="S112" s="167">
        <v>6262</v>
      </c>
      <c r="U112" s="148">
        <v>371.71199999999999</v>
      </c>
      <c r="V112" s="164">
        <v>3.9999999999999998E-6</v>
      </c>
      <c r="W112" s="164">
        <v>5.2393280956161102E-2</v>
      </c>
      <c r="X112" s="164">
        <v>1.41423644653974E-2</v>
      </c>
    </row>
    <row r="113" spans="1:24">
      <c r="A113" s="4">
        <v>1182</v>
      </c>
      <c r="B113" s="4">
        <v>14769</v>
      </c>
      <c r="C113" s="4" t="s">
        <v>2021</v>
      </c>
      <c r="D113" s="4" t="s">
        <v>2022</v>
      </c>
      <c r="E113" s="4" t="s">
        <v>1359</v>
      </c>
      <c r="F113" s="4" t="s">
        <v>2023</v>
      </c>
      <c r="G113" s="4" t="s">
        <v>2024</v>
      </c>
      <c r="H113" s="4" t="s">
        <v>346</v>
      </c>
      <c r="I113" s="4" t="s">
        <v>957</v>
      </c>
      <c r="J113" s="4" t="s">
        <v>30</v>
      </c>
      <c r="K113" s="4" t="s">
        <v>30</v>
      </c>
      <c r="L113" s="2" t="s">
        <v>352</v>
      </c>
      <c r="M113" s="2" t="s">
        <v>41</v>
      </c>
      <c r="N113" s="4" t="s">
        <v>501</v>
      </c>
      <c r="O113" s="4" t="s">
        <v>138</v>
      </c>
      <c r="P113" s="4" t="s">
        <v>34</v>
      </c>
      <c r="Q113" s="148">
        <v>49</v>
      </c>
      <c r="R113" s="165">
        <v>1</v>
      </c>
      <c r="S113" s="167">
        <v>30850</v>
      </c>
      <c r="U113" s="148">
        <v>15.117000000000001</v>
      </c>
      <c r="V113" s="164">
        <v>3.0000000000000001E-6</v>
      </c>
      <c r="W113" s="164">
        <v>2.13068813961778E-3</v>
      </c>
      <c r="X113" s="164">
        <v>5.7513039234529295E-4</v>
      </c>
    </row>
    <row r="114" spans="1:24">
      <c r="A114" s="4">
        <v>1182</v>
      </c>
      <c r="B114" s="4">
        <v>14769</v>
      </c>
      <c r="C114" s="4" t="s">
        <v>1817</v>
      </c>
      <c r="D114" s="4" t="s">
        <v>1818</v>
      </c>
      <c r="E114" s="4" t="s">
        <v>1359</v>
      </c>
      <c r="F114" s="4" t="s">
        <v>1819</v>
      </c>
      <c r="G114" s="4" t="s">
        <v>1820</v>
      </c>
      <c r="H114" s="4" t="s">
        <v>346</v>
      </c>
      <c r="I114" s="4" t="s">
        <v>957</v>
      </c>
      <c r="J114" s="4" t="s">
        <v>30</v>
      </c>
      <c r="K114" s="4" t="s">
        <v>30</v>
      </c>
      <c r="L114" s="2" t="s">
        <v>352</v>
      </c>
      <c r="M114" s="2" t="s">
        <v>41</v>
      </c>
      <c r="N114" s="4" t="s">
        <v>489</v>
      </c>
      <c r="O114" s="4" t="s">
        <v>138</v>
      </c>
      <c r="P114" s="4" t="s">
        <v>34</v>
      </c>
      <c r="Q114" s="148">
        <v>5768</v>
      </c>
      <c r="R114" s="165">
        <v>1</v>
      </c>
      <c r="S114" s="167">
        <v>1262</v>
      </c>
      <c r="U114" s="148">
        <v>72.792000000000002</v>
      </c>
      <c r="V114" s="164">
        <v>7.9999999999999996E-6</v>
      </c>
      <c r="W114" s="164">
        <v>1.02601390513121E-2</v>
      </c>
      <c r="X114" s="164">
        <v>2.76948920321909E-3</v>
      </c>
    </row>
    <row r="115" spans="1:24">
      <c r="A115" s="4">
        <v>1182</v>
      </c>
      <c r="B115" s="4">
        <v>14769</v>
      </c>
      <c r="C115" s="4" t="s">
        <v>1825</v>
      </c>
      <c r="D115" s="4" t="s">
        <v>1361</v>
      </c>
      <c r="E115" s="4" t="s">
        <v>1359</v>
      </c>
      <c r="F115" s="4" t="s">
        <v>1826</v>
      </c>
      <c r="G115" s="4" t="s">
        <v>1827</v>
      </c>
      <c r="H115" s="4" t="s">
        <v>346</v>
      </c>
      <c r="I115" s="4" t="s">
        <v>957</v>
      </c>
      <c r="J115" s="4" t="s">
        <v>30</v>
      </c>
      <c r="K115" s="4" t="s">
        <v>30</v>
      </c>
      <c r="L115" s="2" t="s">
        <v>352</v>
      </c>
      <c r="M115" s="2" t="s">
        <v>41</v>
      </c>
      <c r="N115" s="4" t="s">
        <v>473</v>
      </c>
      <c r="O115" s="4" t="s">
        <v>138</v>
      </c>
      <c r="P115" s="4" t="s">
        <v>34</v>
      </c>
      <c r="Q115" s="148">
        <v>387</v>
      </c>
      <c r="R115" s="165">
        <v>1</v>
      </c>
      <c r="S115" s="167">
        <v>21950</v>
      </c>
      <c r="U115" s="148">
        <v>84.947000000000003</v>
      </c>
      <c r="V115" s="164">
        <v>9.9999999999999995E-7</v>
      </c>
      <c r="W115" s="164">
        <v>1.19733073166435E-2</v>
      </c>
      <c r="X115" s="164">
        <v>3.23191968202689E-3</v>
      </c>
    </row>
    <row r="116" spans="1:24">
      <c r="A116" s="4">
        <v>1182</v>
      </c>
      <c r="B116" s="4">
        <v>14769</v>
      </c>
      <c r="C116" s="4" t="s">
        <v>1832</v>
      </c>
      <c r="D116" s="4" t="s">
        <v>1833</v>
      </c>
      <c r="E116" s="4" t="s">
        <v>1359</v>
      </c>
      <c r="F116" s="4" t="s">
        <v>1834</v>
      </c>
      <c r="G116" s="4" t="s">
        <v>1835</v>
      </c>
      <c r="H116" s="4" t="s">
        <v>346</v>
      </c>
      <c r="I116" s="4" t="s">
        <v>957</v>
      </c>
      <c r="J116" s="4" t="s">
        <v>30</v>
      </c>
      <c r="K116" s="4" t="s">
        <v>30</v>
      </c>
      <c r="L116" s="2" t="s">
        <v>352</v>
      </c>
      <c r="M116" s="2" t="s">
        <v>41</v>
      </c>
      <c r="N116" s="4" t="s">
        <v>489</v>
      </c>
      <c r="O116" s="4" t="s">
        <v>138</v>
      </c>
      <c r="P116" s="4" t="s">
        <v>34</v>
      </c>
      <c r="Q116" s="148">
        <v>260</v>
      </c>
      <c r="R116" s="165">
        <v>1</v>
      </c>
      <c r="S116" s="167">
        <v>38400</v>
      </c>
      <c r="U116" s="148">
        <v>99.84</v>
      </c>
      <c r="V116" s="164">
        <v>5.0000000000000004E-6</v>
      </c>
      <c r="W116" s="164">
        <v>1.40725633486216E-2</v>
      </c>
      <c r="X116" s="164">
        <v>3.7985656978635298E-3</v>
      </c>
    </row>
    <row r="117" spans="1:24">
      <c r="A117" s="4">
        <v>1182</v>
      </c>
      <c r="B117" s="4">
        <v>14769</v>
      </c>
      <c r="C117" s="4" t="s">
        <v>1836</v>
      </c>
      <c r="D117" s="4" t="s">
        <v>1837</v>
      </c>
      <c r="E117" s="4" t="s">
        <v>1359</v>
      </c>
      <c r="F117" s="4" t="s">
        <v>1838</v>
      </c>
      <c r="G117" s="4" t="s">
        <v>1839</v>
      </c>
      <c r="H117" s="4" t="s">
        <v>346</v>
      </c>
      <c r="I117" s="4" t="s">
        <v>957</v>
      </c>
      <c r="J117" s="4" t="s">
        <v>30</v>
      </c>
      <c r="K117" s="4" t="s">
        <v>30</v>
      </c>
      <c r="L117" s="2" t="s">
        <v>352</v>
      </c>
      <c r="M117" s="2" t="s">
        <v>41</v>
      </c>
      <c r="N117" s="4" t="s">
        <v>470</v>
      </c>
      <c r="O117" s="4" t="s">
        <v>138</v>
      </c>
      <c r="P117" s="4" t="s">
        <v>34</v>
      </c>
      <c r="Q117" s="148">
        <v>433</v>
      </c>
      <c r="R117" s="165">
        <v>1</v>
      </c>
      <c r="S117" s="167">
        <v>26530</v>
      </c>
      <c r="U117" s="148">
        <v>114.875</v>
      </c>
      <c r="V117" s="164">
        <v>6.9999999999999999E-6</v>
      </c>
      <c r="W117" s="164">
        <v>1.6191749873964101E-2</v>
      </c>
      <c r="X117" s="164">
        <v>4.3705914932442198E-3</v>
      </c>
    </row>
    <row r="118" spans="1:24">
      <c r="A118" s="4">
        <v>1182</v>
      </c>
      <c r="B118" s="4">
        <v>14769</v>
      </c>
      <c r="C118" s="4" t="s">
        <v>1840</v>
      </c>
      <c r="D118" s="4" t="s">
        <v>1841</v>
      </c>
      <c r="E118" s="4" t="s">
        <v>1359</v>
      </c>
      <c r="F118" s="4" t="s">
        <v>1842</v>
      </c>
      <c r="G118" s="4" t="s">
        <v>1843</v>
      </c>
      <c r="H118" s="4" t="s">
        <v>346</v>
      </c>
      <c r="I118" s="4" t="s">
        <v>957</v>
      </c>
      <c r="J118" s="4" t="s">
        <v>30</v>
      </c>
      <c r="K118" s="4" t="s">
        <v>30</v>
      </c>
      <c r="L118" s="2" t="s">
        <v>352</v>
      </c>
      <c r="M118" s="2" t="s">
        <v>41</v>
      </c>
      <c r="N118" s="4" t="s">
        <v>468</v>
      </c>
      <c r="O118" s="4" t="s">
        <v>138</v>
      </c>
      <c r="P118" s="4" t="s">
        <v>34</v>
      </c>
      <c r="Q118" s="148">
        <v>2462</v>
      </c>
      <c r="R118" s="165">
        <v>1</v>
      </c>
      <c r="S118" s="167">
        <v>2410</v>
      </c>
      <c r="U118" s="148">
        <v>59.334000000000003</v>
      </c>
      <c r="V118" s="164">
        <v>4.0000000000000003E-5</v>
      </c>
      <c r="W118" s="164">
        <v>8.3632240408632406E-3</v>
      </c>
      <c r="X118" s="164">
        <v>2.2574605051099198E-3</v>
      </c>
    </row>
    <row r="119" spans="1:24">
      <c r="A119" s="4">
        <v>1182</v>
      </c>
      <c r="B119" s="4">
        <v>14769</v>
      </c>
      <c r="C119" s="4" t="s">
        <v>1848</v>
      </c>
      <c r="D119" s="4" t="s">
        <v>1849</v>
      </c>
      <c r="E119" s="4" t="s">
        <v>338</v>
      </c>
      <c r="F119" s="4" t="s">
        <v>1850</v>
      </c>
      <c r="G119" s="4" t="s">
        <v>1851</v>
      </c>
      <c r="H119" s="4" t="s">
        <v>346</v>
      </c>
      <c r="I119" s="4" t="s">
        <v>957</v>
      </c>
      <c r="J119" s="4" t="s">
        <v>30</v>
      </c>
      <c r="K119" s="4" t="s">
        <v>30</v>
      </c>
      <c r="L119" s="2" t="s">
        <v>352</v>
      </c>
      <c r="M119" s="2" t="s">
        <v>41</v>
      </c>
      <c r="N119" s="4" t="s">
        <v>479</v>
      </c>
      <c r="O119" s="4" t="s">
        <v>138</v>
      </c>
      <c r="P119" s="4" t="s">
        <v>34</v>
      </c>
      <c r="Q119" s="148">
        <v>5251</v>
      </c>
      <c r="R119" s="165">
        <v>1</v>
      </c>
      <c r="S119" s="167">
        <v>1656</v>
      </c>
      <c r="U119" s="148">
        <v>86.956999999999994</v>
      </c>
      <c r="V119" s="164">
        <v>3.9999999999999998E-6</v>
      </c>
      <c r="W119" s="164">
        <v>1.2256627595935699E-2</v>
      </c>
      <c r="X119" s="164">
        <v>3.3083954929908998E-3</v>
      </c>
    </row>
    <row r="120" spans="1:24">
      <c r="A120" s="4">
        <v>1182</v>
      </c>
      <c r="B120" s="4">
        <v>14769</v>
      </c>
      <c r="C120" s="4" t="s">
        <v>1852</v>
      </c>
      <c r="D120" s="4" t="s">
        <v>1853</v>
      </c>
      <c r="E120" s="4" t="s">
        <v>1359</v>
      </c>
      <c r="F120" s="4" t="s">
        <v>1854</v>
      </c>
      <c r="G120" s="4" t="s">
        <v>1855</v>
      </c>
      <c r="H120" s="4" t="s">
        <v>346</v>
      </c>
      <c r="I120" s="4" t="s">
        <v>957</v>
      </c>
      <c r="J120" s="4" t="s">
        <v>30</v>
      </c>
      <c r="K120" s="4" t="s">
        <v>252</v>
      </c>
      <c r="L120" s="2" t="s">
        <v>352</v>
      </c>
      <c r="M120" s="2" t="s">
        <v>41</v>
      </c>
      <c r="N120" s="4" t="s">
        <v>506</v>
      </c>
      <c r="O120" s="4" t="s">
        <v>138</v>
      </c>
      <c r="P120" s="4" t="s">
        <v>34</v>
      </c>
      <c r="Q120" s="148">
        <v>239</v>
      </c>
      <c r="R120" s="165">
        <v>1</v>
      </c>
      <c r="S120" s="167">
        <v>57150</v>
      </c>
      <c r="U120" s="148">
        <v>136.589</v>
      </c>
      <c r="V120" s="164">
        <v>3.0000000000000001E-6</v>
      </c>
      <c r="W120" s="164">
        <v>1.92523068804408E-2</v>
      </c>
      <c r="X120" s="164">
        <v>5.1967186580792503E-3</v>
      </c>
    </row>
    <row r="121" spans="1:24">
      <c r="A121" s="4">
        <v>1182</v>
      </c>
      <c r="B121" s="4">
        <v>14769</v>
      </c>
      <c r="C121" s="4" t="s">
        <v>1856</v>
      </c>
      <c r="D121" s="4" t="s">
        <v>1857</v>
      </c>
      <c r="E121" s="4" t="s">
        <v>1359</v>
      </c>
      <c r="F121" s="4" t="s">
        <v>1858</v>
      </c>
      <c r="G121" s="4" t="s">
        <v>1859</v>
      </c>
      <c r="H121" s="4" t="s">
        <v>346</v>
      </c>
      <c r="I121" s="4" t="s">
        <v>957</v>
      </c>
      <c r="J121" s="4" t="s">
        <v>30</v>
      </c>
      <c r="K121" s="4" t="s">
        <v>30</v>
      </c>
      <c r="L121" s="2" t="s">
        <v>352</v>
      </c>
      <c r="M121" s="2" t="s">
        <v>41</v>
      </c>
      <c r="N121" s="4" t="s">
        <v>489</v>
      </c>
      <c r="O121" s="4" t="s">
        <v>138</v>
      </c>
      <c r="P121" s="4" t="s">
        <v>34</v>
      </c>
      <c r="Q121" s="148">
        <v>707</v>
      </c>
      <c r="R121" s="165">
        <v>1</v>
      </c>
      <c r="S121" s="167">
        <v>30970</v>
      </c>
      <c r="U121" s="148">
        <v>218.958</v>
      </c>
      <c r="V121" s="164">
        <v>6.0000000000000002E-6</v>
      </c>
      <c r="W121" s="164">
        <v>3.0862368974671098E-2</v>
      </c>
      <c r="X121" s="164">
        <v>8.3305886239606608E-3</v>
      </c>
    </row>
    <row r="122" spans="1:24">
      <c r="A122" s="4">
        <v>1182</v>
      </c>
      <c r="B122" s="4">
        <v>14769</v>
      </c>
      <c r="C122" s="4" t="s">
        <v>1211</v>
      </c>
      <c r="D122" s="4" t="s">
        <v>1368</v>
      </c>
      <c r="E122" s="4" t="s">
        <v>1359</v>
      </c>
      <c r="F122" s="4" t="s">
        <v>1860</v>
      </c>
      <c r="G122" s="4" t="s">
        <v>1861</v>
      </c>
      <c r="H122" s="4" t="s">
        <v>346</v>
      </c>
      <c r="I122" s="4" t="s">
        <v>957</v>
      </c>
      <c r="J122" s="4" t="s">
        <v>30</v>
      </c>
      <c r="K122" s="4" t="s">
        <v>30</v>
      </c>
      <c r="L122" s="2" t="s">
        <v>352</v>
      </c>
      <c r="M122" s="2" t="s">
        <v>41</v>
      </c>
      <c r="N122" s="4" t="s">
        <v>473</v>
      </c>
      <c r="O122" s="4" t="s">
        <v>138</v>
      </c>
      <c r="P122" s="4" t="s">
        <v>34</v>
      </c>
      <c r="Q122" s="148">
        <v>3554</v>
      </c>
      <c r="R122" s="165">
        <v>1</v>
      </c>
      <c r="S122" s="167">
        <v>6462</v>
      </c>
      <c r="U122" s="148">
        <v>229.65899999999999</v>
      </c>
      <c r="V122" s="164">
        <v>3.0000000000000001E-6</v>
      </c>
      <c r="W122" s="164">
        <v>3.2370769039578397E-2</v>
      </c>
      <c r="X122" s="164">
        <v>8.73774662376978E-3</v>
      </c>
    </row>
    <row r="123" spans="1:24">
      <c r="A123" s="4">
        <v>1182</v>
      </c>
      <c r="B123" s="4">
        <v>14769</v>
      </c>
      <c r="C123" s="4" t="s">
        <v>1862</v>
      </c>
      <c r="D123" s="4" t="s">
        <v>1863</v>
      </c>
      <c r="E123" s="4" t="s">
        <v>1359</v>
      </c>
      <c r="F123" s="4" t="s">
        <v>1864</v>
      </c>
      <c r="G123" s="4" t="s">
        <v>1865</v>
      </c>
      <c r="H123" s="4" t="s">
        <v>346</v>
      </c>
      <c r="I123" s="4" t="s">
        <v>957</v>
      </c>
      <c r="J123" s="4" t="s">
        <v>30</v>
      </c>
      <c r="K123" s="4" t="s">
        <v>30</v>
      </c>
      <c r="L123" s="2" t="s">
        <v>352</v>
      </c>
      <c r="M123" s="2" t="s">
        <v>41</v>
      </c>
      <c r="N123" s="4" t="s">
        <v>510</v>
      </c>
      <c r="O123" s="4" t="s">
        <v>138</v>
      </c>
      <c r="P123" s="4" t="s">
        <v>34</v>
      </c>
      <c r="Q123" s="148">
        <v>3445</v>
      </c>
      <c r="R123" s="165">
        <v>1</v>
      </c>
      <c r="S123" s="167">
        <v>2555</v>
      </c>
      <c r="U123" s="148">
        <v>88.02</v>
      </c>
      <c r="V123" s="164">
        <v>1.8E-5</v>
      </c>
      <c r="W123" s="164">
        <v>1.2406485454776E-2</v>
      </c>
      <c r="X123" s="164">
        <v>3.3488461847408198E-3</v>
      </c>
    </row>
    <row r="124" spans="1:24">
      <c r="A124" s="4">
        <v>1182</v>
      </c>
      <c r="B124" s="4">
        <v>14769</v>
      </c>
      <c r="C124" s="4" t="s">
        <v>1866</v>
      </c>
      <c r="D124" s="4" t="s">
        <v>1867</v>
      </c>
      <c r="E124" s="4" t="s">
        <v>1359</v>
      </c>
      <c r="F124" s="4" t="s">
        <v>1868</v>
      </c>
      <c r="G124" s="4" t="s">
        <v>1869</v>
      </c>
      <c r="H124" s="4" t="s">
        <v>346</v>
      </c>
      <c r="I124" s="4" t="s">
        <v>957</v>
      </c>
      <c r="J124" s="4" t="s">
        <v>30</v>
      </c>
      <c r="K124" s="4" t="s">
        <v>30</v>
      </c>
      <c r="L124" s="2" t="s">
        <v>352</v>
      </c>
      <c r="M124" s="2" t="s">
        <v>41</v>
      </c>
      <c r="N124" s="4" t="s">
        <v>486</v>
      </c>
      <c r="O124" s="4" t="s">
        <v>138</v>
      </c>
      <c r="P124" s="4" t="s">
        <v>34</v>
      </c>
      <c r="Q124" s="148">
        <v>79</v>
      </c>
      <c r="R124" s="165">
        <v>1</v>
      </c>
      <c r="S124" s="167">
        <v>58480</v>
      </c>
      <c r="U124" s="148">
        <v>46.198999999999998</v>
      </c>
      <c r="V124" s="164">
        <v>5.0000000000000004E-6</v>
      </c>
      <c r="W124" s="164">
        <v>6.51183061554128E-3</v>
      </c>
      <c r="X124" s="164">
        <v>1.7577193147910301E-3</v>
      </c>
    </row>
    <row r="125" spans="1:24">
      <c r="A125" s="4">
        <v>1182</v>
      </c>
      <c r="B125" s="4">
        <v>14769</v>
      </c>
      <c r="C125" s="4" t="s">
        <v>1870</v>
      </c>
      <c r="D125" s="4" t="s">
        <v>1871</v>
      </c>
      <c r="E125" s="4" t="s">
        <v>1359</v>
      </c>
      <c r="F125" s="4" t="s">
        <v>1872</v>
      </c>
      <c r="G125" s="4" t="s">
        <v>1873</v>
      </c>
      <c r="H125" s="4" t="s">
        <v>346</v>
      </c>
      <c r="I125" s="4" t="s">
        <v>957</v>
      </c>
      <c r="J125" s="4" t="s">
        <v>30</v>
      </c>
      <c r="K125" s="4" t="s">
        <v>30</v>
      </c>
      <c r="L125" s="2" t="s">
        <v>352</v>
      </c>
      <c r="M125" s="2" t="s">
        <v>41</v>
      </c>
      <c r="N125" s="4" t="s">
        <v>488</v>
      </c>
      <c r="O125" s="4" t="s">
        <v>138</v>
      </c>
      <c r="P125" s="4" t="s">
        <v>34</v>
      </c>
      <c r="Q125" s="148">
        <v>291</v>
      </c>
      <c r="R125" s="165">
        <v>1</v>
      </c>
      <c r="S125" s="167">
        <v>922.7</v>
      </c>
      <c r="U125" s="148">
        <v>2.6850000000000001</v>
      </c>
      <c r="V125" s="164">
        <v>9.9999999999999995E-7</v>
      </c>
      <c r="W125" s="164">
        <v>3.7846188628966299E-4</v>
      </c>
      <c r="X125" s="164">
        <v>1.02157105538946E-4</v>
      </c>
    </row>
    <row r="126" spans="1:24">
      <c r="A126" s="4">
        <v>1182</v>
      </c>
      <c r="B126" s="4">
        <v>14769</v>
      </c>
      <c r="C126" s="4" t="s">
        <v>1878</v>
      </c>
      <c r="D126" s="4" t="s">
        <v>1879</v>
      </c>
      <c r="E126" s="4" t="s">
        <v>1359</v>
      </c>
      <c r="F126" s="4" t="s">
        <v>1880</v>
      </c>
      <c r="G126" s="4" t="s">
        <v>1881</v>
      </c>
      <c r="H126" s="4" t="s">
        <v>346</v>
      </c>
      <c r="I126" s="4" t="s">
        <v>957</v>
      </c>
      <c r="J126" s="4" t="s">
        <v>30</v>
      </c>
      <c r="K126" s="4" t="s">
        <v>30</v>
      </c>
      <c r="L126" s="2" t="s">
        <v>352</v>
      </c>
      <c r="M126" s="2" t="s">
        <v>41</v>
      </c>
      <c r="N126" s="4" t="s">
        <v>501</v>
      </c>
      <c r="O126" s="4" t="s">
        <v>138</v>
      </c>
      <c r="P126" s="4" t="s">
        <v>34</v>
      </c>
      <c r="Q126" s="148">
        <v>324</v>
      </c>
      <c r="R126" s="165">
        <v>1</v>
      </c>
      <c r="S126" s="167">
        <v>32510</v>
      </c>
      <c r="U126" s="148">
        <v>105.33199999999999</v>
      </c>
      <c r="V126" s="164">
        <v>2.4000000000000001E-5</v>
      </c>
      <c r="W126" s="164">
        <v>1.48467234741822E-2</v>
      </c>
      <c r="X126" s="164">
        <v>4.00753246708374E-3</v>
      </c>
    </row>
    <row r="127" spans="1:24">
      <c r="A127" s="4">
        <v>1182</v>
      </c>
      <c r="B127" s="4">
        <v>14769</v>
      </c>
      <c r="C127" s="4" t="s">
        <v>1882</v>
      </c>
      <c r="D127" s="4" t="s">
        <v>1883</v>
      </c>
      <c r="E127" s="4" t="s">
        <v>338</v>
      </c>
      <c r="F127" s="4" t="s">
        <v>1884</v>
      </c>
      <c r="G127" s="4" t="s">
        <v>1885</v>
      </c>
      <c r="H127" s="4" t="s">
        <v>346</v>
      </c>
      <c r="I127" s="4" t="s">
        <v>957</v>
      </c>
      <c r="J127" s="4" t="s">
        <v>30</v>
      </c>
      <c r="K127" s="4" t="s">
        <v>30</v>
      </c>
      <c r="L127" s="2" t="s">
        <v>352</v>
      </c>
      <c r="M127" s="2" t="s">
        <v>41</v>
      </c>
      <c r="N127" s="4" t="s">
        <v>479</v>
      </c>
      <c r="O127" s="4" t="s">
        <v>138</v>
      </c>
      <c r="P127" s="4" t="s">
        <v>34</v>
      </c>
      <c r="Q127" s="148">
        <v>10378</v>
      </c>
      <c r="R127" s="165">
        <v>1</v>
      </c>
      <c r="S127" s="167">
        <v>483.9</v>
      </c>
      <c r="U127" s="148">
        <v>50.219000000000001</v>
      </c>
      <c r="V127" s="164">
        <v>9.0000000000000002E-6</v>
      </c>
      <c r="W127" s="164">
        <v>7.07844608481997E-3</v>
      </c>
      <c r="X127" s="164">
        <v>1.9106641644364799E-3</v>
      </c>
    </row>
    <row r="128" spans="1:24">
      <c r="A128" s="4">
        <v>1182</v>
      </c>
      <c r="B128" s="4">
        <v>14769</v>
      </c>
      <c r="C128" s="4" t="s">
        <v>1886</v>
      </c>
      <c r="D128" s="4" t="s">
        <v>1887</v>
      </c>
      <c r="E128" s="4" t="s">
        <v>1359</v>
      </c>
      <c r="F128" s="4" t="s">
        <v>1888</v>
      </c>
      <c r="G128" s="4" t="s">
        <v>1889</v>
      </c>
      <c r="H128" s="4" t="s">
        <v>346</v>
      </c>
      <c r="I128" s="4" t="s">
        <v>957</v>
      </c>
      <c r="J128" s="4" t="s">
        <v>30</v>
      </c>
      <c r="K128" s="4" t="s">
        <v>30</v>
      </c>
      <c r="L128" s="2" t="s">
        <v>352</v>
      </c>
      <c r="M128" s="2" t="s">
        <v>41</v>
      </c>
      <c r="N128" s="4" t="s">
        <v>484</v>
      </c>
      <c r="O128" s="4" t="s">
        <v>138</v>
      </c>
      <c r="P128" s="4" t="s">
        <v>34</v>
      </c>
      <c r="Q128" s="148">
        <v>550</v>
      </c>
      <c r="R128" s="165">
        <v>1</v>
      </c>
      <c r="S128" s="167">
        <v>9235</v>
      </c>
      <c r="U128" s="148">
        <v>50.792000000000002</v>
      </c>
      <c r="V128" s="164">
        <v>5.0000000000000004E-6</v>
      </c>
      <c r="W128" s="164">
        <v>7.1592615573403996E-3</v>
      </c>
      <c r="X128" s="164">
        <v>1.9324784476034999E-3</v>
      </c>
    </row>
    <row r="129" spans="1:24">
      <c r="A129" s="4">
        <v>1182</v>
      </c>
      <c r="B129" s="4">
        <v>14769</v>
      </c>
      <c r="C129" s="4" t="s">
        <v>1890</v>
      </c>
      <c r="D129" s="4" t="s">
        <v>1891</v>
      </c>
      <c r="E129" s="4" t="s">
        <v>1359</v>
      </c>
      <c r="F129" s="4" t="s">
        <v>1892</v>
      </c>
      <c r="G129" s="4" t="s">
        <v>1893</v>
      </c>
      <c r="H129" s="4" t="s">
        <v>346</v>
      </c>
      <c r="I129" s="4" t="s">
        <v>957</v>
      </c>
      <c r="J129" s="4" t="s">
        <v>30</v>
      </c>
      <c r="K129" s="4" t="s">
        <v>30</v>
      </c>
      <c r="L129" s="2" t="s">
        <v>352</v>
      </c>
      <c r="M129" s="2" t="s">
        <v>41</v>
      </c>
      <c r="N129" s="4" t="s">
        <v>488</v>
      </c>
      <c r="O129" s="4" t="s">
        <v>138</v>
      </c>
      <c r="P129" s="4" t="s">
        <v>34</v>
      </c>
      <c r="Q129" s="148">
        <v>1649</v>
      </c>
      <c r="R129" s="165">
        <v>1</v>
      </c>
      <c r="S129" s="167">
        <v>3000</v>
      </c>
      <c r="U129" s="148">
        <v>49.47</v>
      </c>
      <c r="V129" s="164">
        <v>5.0000000000000004E-6</v>
      </c>
      <c r="W129" s="164">
        <v>6.9728536544101799E-3</v>
      </c>
      <c r="X129" s="164">
        <v>1.88216190978875E-3</v>
      </c>
    </row>
    <row r="130" spans="1:24">
      <c r="A130" s="4">
        <v>1182</v>
      </c>
      <c r="B130" s="4">
        <v>14769</v>
      </c>
      <c r="C130" s="4" t="s">
        <v>1894</v>
      </c>
      <c r="D130" s="4" t="s">
        <v>1895</v>
      </c>
      <c r="E130" s="4" t="s">
        <v>1359</v>
      </c>
      <c r="F130" s="4" t="s">
        <v>1896</v>
      </c>
      <c r="G130" s="4" t="s">
        <v>1897</v>
      </c>
      <c r="H130" s="4" t="s">
        <v>346</v>
      </c>
      <c r="I130" s="4" t="s">
        <v>957</v>
      </c>
      <c r="J130" s="4" t="s">
        <v>30</v>
      </c>
      <c r="K130" s="4" t="s">
        <v>324</v>
      </c>
      <c r="L130" s="2" t="s">
        <v>352</v>
      </c>
      <c r="M130" s="2" t="s">
        <v>41</v>
      </c>
      <c r="N130" s="4" t="s">
        <v>480</v>
      </c>
      <c r="O130" s="4" t="s">
        <v>138</v>
      </c>
      <c r="P130" s="4" t="s">
        <v>34</v>
      </c>
      <c r="Q130" s="148">
        <v>255</v>
      </c>
      <c r="R130" s="165">
        <v>1</v>
      </c>
      <c r="S130" s="167">
        <v>10400</v>
      </c>
      <c r="U130" s="148">
        <v>26.52</v>
      </c>
      <c r="V130" s="164">
        <v>1.9000000000000001E-5</v>
      </c>
      <c r="W130" s="164">
        <v>3.7380246394776201E-3</v>
      </c>
      <c r="X130" s="164">
        <v>1.0089940134950001E-3</v>
      </c>
    </row>
    <row r="131" spans="1:24">
      <c r="A131" s="4">
        <v>1182</v>
      </c>
      <c r="B131" s="4">
        <v>14769</v>
      </c>
      <c r="C131" s="4" t="s">
        <v>1898</v>
      </c>
      <c r="D131" s="4" t="s">
        <v>1899</v>
      </c>
      <c r="E131" s="4" t="s">
        <v>340</v>
      </c>
      <c r="F131" s="4" t="s">
        <v>1900</v>
      </c>
      <c r="G131" s="4" t="s">
        <v>1901</v>
      </c>
      <c r="H131" s="4" t="s">
        <v>346</v>
      </c>
      <c r="I131" s="4" t="s">
        <v>957</v>
      </c>
      <c r="J131" s="4" t="s">
        <v>233</v>
      </c>
      <c r="K131" s="4" t="s">
        <v>252</v>
      </c>
      <c r="L131" s="2" t="s">
        <v>352</v>
      </c>
      <c r="M131" s="2" t="s">
        <v>371</v>
      </c>
      <c r="N131" s="4" t="s">
        <v>574</v>
      </c>
      <c r="O131" s="4" t="s">
        <v>138</v>
      </c>
      <c r="P131" s="4" t="s">
        <v>195</v>
      </c>
      <c r="Q131" s="148">
        <v>251</v>
      </c>
      <c r="R131" s="165">
        <v>3.3719999999999999</v>
      </c>
      <c r="S131" s="167">
        <v>14190</v>
      </c>
      <c r="U131" s="148">
        <v>120.1</v>
      </c>
      <c r="V131" s="164">
        <v>0</v>
      </c>
      <c r="W131" s="164">
        <v>1.6928260085379499E-2</v>
      </c>
      <c r="X131" s="164">
        <v>4.5693955317055498E-3</v>
      </c>
    </row>
    <row r="132" spans="1:24">
      <c r="A132" s="4">
        <v>1182</v>
      </c>
      <c r="B132" s="4">
        <v>14769</v>
      </c>
      <c r="C132" s="4" t="s">
        <v>1902</v>
      </c>
      <c r="D132" s="4" t="s">
        <v>1903</v>
      </c>
      <c r="E132" s="4" t="s">
        <v>340</v>
      </c>
      <c r="F132" s="4" t="s">
        <v>1904</v>
      </c>
      <c r="G132" s="4" t="s">
        <v>1905</v>
      </c>
      <c r="H132" s="4" t="s">
        <v>346</v>
      </c>
      <c r="I132" s="4" t="s">
        <v>957</v>
      </c>
      <c r="J132" s="4" t="s">
        <v>233</v>
      </c>
      <c r="K132" s="4" t="s">
        <v>252</v>
      </c>
      <c r="L132" s="2" t="s">
        <v>352</v>
      </c>
      <c r="M132" s="2" t="s">
        <v>371</v>
      </c>
      <c r="N132" s="4" t="s">
        <v>1906</v>
      </c>
      <c r="O132" s="4" t="s">
        <v>138</v>
      </c>
      <c r="P132" s="4" t="s">
        <v>195</v>
      </c>
      <c r="Q132" s="148">
        <v>144</v>
      </c>
      <c r="R132" s="165">
        <v>3.3719999999999999</v>
      </c>
      <c r="S132" s="167">
        <v>13234</v>
      </c>
      <c r="U132" s="148">
        <v>64.260000000000005</v>
      </c>
      <c r="V132" s="164">
        <v>0</v>
      </c>
      <c r="W132" s="164">
        <v>9.0575309843550205E-3</v>
      </c>
      <c r="X132" s="164">
        <v>2.44487273939875E-3</v>
      </c>
    </row>
    <row r="133" spans="1:24">
      <c r="A133" s="4">
        <v>1182</v>
      </c>
      <c r="B133" s="4">
        <v>14769</v>
      </c>
      <c r="C133" s="4" t="s">
        <v>1907</v>
      </c>
      <c r="D133" s="4" t="s">
        <v>1908</v>
      </c>
      <c r="E133" s="4" t="s">
        <v>340</v>
      </c>
      <c r="F133" s="4" t="s">
        <v>1909</v>
      </c>
      <c r="G133" s="4" t="s">
        <v>1910</v>
      </c>
      <c r="H133" s="4" t="s">
        <v>346</v>
      </c>
      <c r="I133" s="4" t="s">
        <v>957</v>
      </c>
      <c r="J133" s="4" t="s">
        <v>233</v>
      </c>
      <c r="K133" s="4" t="s">
        <v>252</v>
      </c>
      <c r="L133" s="2" t="s">
        <v>352</v>
      </c>
      <c r="M133" s="2" t="s">
        <v>371</v>
      </c>
      <c r="N133" s="4" t="s">
        <v>541</v>
      </c>
      <c r="O133" s="4" t="s">
        <v>138</v>
      </c>
      <c r="P133" s="4" t="s">
        <v>195</v>
      </c>
      <c r="Q133" s="148">
        <v>76</v>
      </c>
      <c r="R133" s="165">
        <v>3.3719999999999999</v>
      </c>
      <c r="S133" s="167">
        <v>21939</v>
      </c>
      <c r="U133" s="148">
        <v>56.223999999999997</v>
      </c>
      <c r="V133" s="164">
        <v>0</v>
      </c>
      <c r="W133" s="164">
        <v>7.9247692665556993E-3</v>
      </c>
      <c r="X133" s="164">
        <v>2.13910969548913E-3</v>
      </c>
    </row>
    <row r="134" spans="1:24">
      <c r="A134" s="4">
        <v>1182</v>
      </c>
      <c r="B134" s="4">
        <v>14769</v>
      </c>
      <c r="C134" s="4" t="s">
        <v>1911</v>
      </c>
      <c r="D134" s="4" t="s">
        <v>1912</v>
      </c>
      <c r="E134" s="4" t="s">
        <v>340</v>
      </c>
      <c r="F134" s="4" t="s">
        <v>1913</v>
      </c>
      <c r="G134" s="4" t="s">
        <v>1914</v>
      </c>
      <c r="H134" s="4" t="s">
        <v>346</v>
      </c>
      <c r="I134" s="4" t="s">
        <v>957</v>
      </c>
      <c r="J134" s="4" t="s">
        <v>233</v>
      </c>
      <c r="K134" s="4" t="s">
        <v>252</v>
      </c>
      <c r="L134" s="2" t="s">
        <v>352</v>
      </c>
      <c r="M134" s="2" t="s">
        <v>371</v>
      </c>
      <c r="N134" s="4" t="s">
        <v>1915</v>
      </c>
      <c r="O134" s="4" t="s">
        <v>138</v>
      </c>
      <c r="P134" s="4" t="s">
        <v>195</v>
      </c>
      <c r="Q134" s="148">
        <v>52</v>
      </c>
      <c r="R134" s="165">
        <v>3.3719999999999999</v>
      </c>
      <c r="S134" s="167">
        <v>48577</v>
      </c>
      <c r="U134" s="148">
        <v>85.177000000000007</v>
      </c>
      <c r="V134" s="164">
        <v>0</v>
      </c>
      <c r="W134" s="164">
        <v>1.2005776103116501E-2</v>
      </c>
      <c r="X134" s="164">
        <v>3.2406838862086098E-3</v>
      </c>
    </row>
    <row r="135" spans="1:24">
      <c r="A135" s="4">
        <v>1182</v>
      </c>
      <c r="B135" s="4">
        <v>14769</v>
      </c>
      <c r="C135" s="4" t="s">
        <v>1916</v>
      </c>
      <c r="D135" s="4" t="s">
        <v>1917</v>
      </c>
      <c r="E135" s="4" t="s">
        <v>340</v>
      </c>
      <c r="F135" s="4" t="s">
        <v>1918</v>
      </c>
      <c r="G135" s="4" t="s">
        <v>1919</v>
      </c>
      <c r="H135" s="4" t="s">
        <v>346</v>
      </c>
      <c r="I135" s="4" t="s">
        <v>957</v>
      </c>
      <c r="J135" s="4" t="s">
        <v>233</v>
      </c>
      <c r="K135" s="4" t="s">
        <v>252</v>
      </c>
      <c r="L135" s="2" t="s">
        <v>352</v>
      </c>
      <c r="M135" s="2" t="s">
        <v>371</v>
      </c>
      <c r="N135" s="4" t="s">
        <v>560</v>
      </c>
      <c r="O135" s="4" t="s">
        <v>138</v>
      </c>
      <c r="P135" s="4" t="s">
        <v>195</v>
      </c>
      <c r="Q135" s="148">
        <v>99</v>
      </c>
      <c r="R135" s="165">
        <v>3.3719999999999999</v>
      </c>
      <c r="S135" s="167">
        <v>12559</v>
      </c>
      <c r="U135" s="148">
        <v>41.924999999999997</v>
      </c>
      <c r="V135" s="164">
        <v>9.9999999999999995E-7</v>
      </c>
      <c r="W135" s="164">
        <v>5.9094418163332203E-3</v>
      </c>
      <c r="X135" s="164">
        <v>1.5951182752531299E-3</v>
      </c>
    </row>
    <row r="136" spans="1:24">
      <c r="A136" s="4">
        <v>1182</v>
      </c>
      <c r="B136" s="4">
        <v>14769</v>
      </c>
      <c r="C136" s="4" t="s">
        <v>1924</v>
      </c>
      <c r="D136" s="4" t="s">
        <v>1925</v>
      </c>
      <c r="E136" s="4" t="s">
        <v>340</v>
      </c>
      <c r="F136" s="4" t="s">
        <v>1924</v>
      </c>
      <c r="G136" s="4" t="s">
        <v>1926</v>
      </c>
      <c r="H136" s="4" t="s">
        <v>346</v>
      </c>
      <c r="I136" s="4" t="s">
        <v>957</v>
      </c>
      <c r="J136" s="4" t="s">
        <v>233</v>
      </c>
      <c r="K136" s="4" t="s">
        <v>324</v>
      </c>
      <c r="L136" s="2" t="s">
        <v>352</v>
      </c>
      <c r="M136" s="2" t="s">
        <v>371</v>
      </c>
      <c r="N136" s="4" t="s">
        <v>1927</v>
      </c>
      <c r="O136" s="4" t="s">
        <v>138</v>
      </c>
      <c r="P136" s="4" t="s">
        <v>195</v>
      </c>
      <c r="Q136" s="148">
        <v>21</v>
      </c>
      <c r="R136" s="165">
        <v>3.3719999999999999</v>
      </c>
      <c r="S136" s="167">
        <v>98994</v>
      </c>
      <c r="U136" s="148">
        <v>70.099999999999994</v>
      </c>
      <c r="V136" s="164">
        <v>0</v>
      </c>
      <c r="W136" s="164">
        <v>9.8806240174561192E-3</v>
      </c>
      <c r="X136" s="164">
        <v>2.6670478246503299E-3</v>
      </c>
    </row>
    <row r="137" spans="1:24">
      <c r="A137" s="4">
        <v>1182</v>
      </c>
      <c r="B137" s="4">
        <v>14769</v>
      </c>
      <c r="C137" s="4" t="s">
        <v>1928</v>
      </c>
      <c r="D137" s="4" t="s">
        <v>1929</v>
      </c>
      <c r="E137" s="4" t="s">
        <v>340</v>
      </c>
      <c r="F137" s="4" t="s">
        <v>1930</v>
      </c>
      <c r="G137" s="4" t="s">
        <v>1931</v>
      </c>
      <c r="H137" s="4" t="s">
        <v>346</v>
      </c>
      <c r="I137" s="4" t="s">
        <v>957</v>
      </c>
      <c r="J137" s="4" t="s">
        <v>233</v>
      </c>
      <c r="K137" s="4" t="s">
        <v>252</v>
      </c>
      <c r="L137" s="2" t="s">
        <v>352</v>
      </c>
      <c r="M137" s="2" t="s">
        <v>369</v>
      </c>
      <c r="N137" s="4" t="s">
        <v>560</v>
      </c>
      <c r="O137" s="4" t="s">
        <v>138</v>
      </c>
      <c r="P137" s="4" t="s">
        <v>195</v>
      </c>
      <c r="Q137" s="148">
        <v>25</v>
      </c>
      <c r="R137" s="165">
        <v>3.3719999999999999</v>
      </c>
      <c r="S137" s="167">
        <v>77953</v>
      </c>
      <c r="U137" s="148">
        <v>65.713999999999999</v>
      </c>
      <c r="V137" s="164">
        <v>0</v>
      </c>
      <c r="W137" s="164">
        <v>9.2625176421557692E-3</v>
      </c>
      <c r="X137" s="164">
        <v>2.5002041859555602E-3</v>
      </c>
    </row>
    <row r="138" spans="1:24">
      <c r="A138" s="4">
        <v>1182</v>
      </c>
      <c r="B138" s="4">
        <v>14769</v>
      </c>
      <c r="C138" s="4" t="s">
        <v>1932</v>
      </c>
      <c r="D138" s="4" t="s">
        <v>1933</v>
      </c>
      <c r="E138" s="4" t="s">
        <v>340</v>
      </c>
      <c r="F138" s="4" t="s">
        <v>1934</v>
      </c>
      <c r="G138" s="4" t="s">
        <v>1935</v>
      </c>
      <c r="H138" s="4" t="s">
        <v>346</v>
      </c>
      <c r="I138" s="4" t="s">
        <v>957</v>
      </c>
      <c r="J138" s="4" t="s">
        <v>233</v>
      </c>
      <c r="K138" s="4" t="s">
        <v>252</v>
      </c>
      <c r="L138" s="2" t="s">
        <v>352</v>
      </c>
      <c r="M138" s="2" t="s">
        <v>371</v>
      </c>
      <c r="N138" s="4" t="s">
        <v>572</v>
      </c>
      <c r="O138" s="4" t="s">
        <v>138</v>
      </c>
      <c r="P138" s="4" t="s">
        <v>195</v>
      </c>
      <c r="Q138" s="148">
        <v>884</v>
      </c>
      <c r="R138" s="165">
        <v>3.3719999999999999</v>
      </c>
      <c r="S138" s="167">
        <v>4992</v>
      </c>
      <c r="U138" s="148">
        <v>148.804</v>
      </c>
      <c r="V138" s="164">
        <v>1.9999999999999999E-6</v>
      </c>
      <c r="W138" s="164">
        <v>2.0974086156306099E-2</v>
      </c>
      <c r="X138" s="164">
        <v>5.6614734816725501E-3</v>
      </c>
    </row>
    <row r="139" spans="1:24">
      <c r="A139" s="4">
        <v>1182</v>
      </c>
      <c r="B139" s="4">
        <v>14769</v>
      </c>
      <c r="C139" s="4" t="s">
        <v>1936</v>
      </c>
      <c r="D139" s="4" t="s">
        <v>1937</v>
      </c>
      <c r="E139" s="4" t="s">
        <v>340</v>
      </c>
      <c r="F139" s="4" t="s">
        <v>1938</v>
      </c>
      <c r="G139" s="4" t="s">
        <v>1939</v>
      </c>
      <c r="H139" s="4" t="s">
        <v>346</v>
      </c>
      <c r="I139" s="4" t="s">
        <v>957</v>
      </c>
      <c r="J139" s="4" t="s">
        <v>233</v>
      </c>
      <c r="K139" s="4" t="s">
        <v>252</v>
      </c>
      <c r="L139" s="2" t="s">
        <v>352</v>
      </c>
      <c r="M139" s="2" t="s">
        <v>371</v>
      </c>
      <c r="N139" s="4" t="s">
        <v>575</v>
      </c>
      <c r="O139" s="4" t="s">
        <v>138</v>
      </c>
      <c r="P139" s="4" t="s">
        <v>195</v>
      </c>
      <c r="Q139" s="148">
        <v>188</v>
      </c>
      <c r="R139" s="165">
        <v>3.3719999999999999</v>
      </c>
      <c r="S139" s="167">
        <v>17739</v>
      </c>
      <c r="U139" s="148">
        <v>112.45399999999999</v>
      </c>
      <c r="V139" s="164">
        <v>0</v>
      </c>
      <c r="W139" s="164">
        <v>1.5850508119194799E-2</v>
      </c>
      <c r="X139" s="164">
        <v>4.2784811085023796E-3</v>
      </c>
    </row>
    <row r="140" spans="1:24">
      <c r="A140" s="4">
        <v>1182</v>
      </c>
      <c r="B140" s="4">
        <v>14769</v>
      </c>
      <c r="C140" s="4" t="s">
        <v>1940</v>
      </c>
      <c r="D140" s="4" t="s">
        <v>1941</v>
      </c>
      <c r="E140" s="4" t="s">
        <v>340</v>
      </c>
      <c r="F140" s="4" t="s">
        <v>1942</v>
      </c>
      <c r="G140" s="4" t="s">
        <v>1943</v>
      </c>
      <c r="H140" s="4" t="s">
        <v>346</v>
      </c>
      <c r="I140" s="4" t="s">
        <v>957</v>
      </c>
      <c r="J140" s="4" t="s">
        <v>233</v>
      </c>
      <c r="K140" s="4" t="s">
        <v>252</v>
      </c>
      <c r="L140" s="2" t="s">
        <v>352</v>
      </c>
      <c r="M140" s="2" t="s">
        <v>371</v>
      </c>
      <c r="N140" s="4" t="s">
        <v>1944</v>
      </c>
      <c r="O140" s="4" t="s">
        <v>138</v>
      </c>
      <c r="P140" s="4" t="s">
        <v>195</v>
      </c>
      <c r="Q140" s="148">
        <v>1220</v>
      </c>
      <c r="R140" s="165">
        <v>3.3719999999999999</v>
      </c>
      <c r="S140" s="167">
        <v>2240</v>
      </c>
      <c r="U140" s="148">
        <v>92.15</v>
      </c>
      <c r="V140" s="164">
        <v>0</v>
      </c>
      <c r="W140" s="164">
        <v>1.2988651219315899E-2</v>
      </c>
      <c r="X140" s="164">
        <v>3.5059884799196199E-3</v>
      </c>
    </row>
    <row r="141" spans="1:24">
      <c r="A141" s="4">
        <v>1182</v>
      </c>
      <c r="B141" s="4">
        <v>14769</v>
      </c>
      <c r="C141" s="4" t="s">
        <v>1484</v>
      </c>
      <c r="D141" s="4" t="s">
        <v>1485</v>
      </c>
      <c r="E141" s="4" t="s">
        <v>340</v>
      </c>
      <c r="F141" s="4" t="s">
        <v>1945</v>
      </c>
      <c r="G141" s="4" t="s">
        <v>1946</v>
      </c>
      <c r="H141" s="4" t="s">
        <v>346</v>
      </c>
      <c r="I141" s="4" t="s">
        <v>957</v>
      </c>
      <c r="J141" s="4" t="s">
        <v>233</v>
      </c>
      <c r="K141" s="4" t="s">
        <v>317</v>
      </c>
      <c r="L141" s="2" t="s">
        <v>352</v>
      </c>
      <c r="M141" s="2" t="s">
        <v>180</v>
      </c>
      <c r="N141" s="4" t="s">
        <v>1947</v>
      </c>
      <c r="O141" s="4" t="s">
        <v>138</v>
      </c>
      <c r="P141" s="4" t="s">
        <v>195</v>
      </c>
      <c r="Q141" s="148">
        <v>78.510000000000005</v>
      </c>
      <c r="R141" s="165">
        <v>3.3719999999999999</v>
      </c>
      <c r="S141" s="167">
        <v>17035.91</v>
      </c>
      <c r="U141" s="148">
        <v>45.1</v>
      </c>
      <c r="V141" s="164">
        <v>0</v>
      </c>
      <c r="W141" s="164">
        <v>6.3569166973923901E-3</v>
      </c>
      <c r="X141" s="164">
        <v>1.7159038558000701E-3</v>
      </c>
    </row>
    <row r="142" spans="1:24">
      <c r="A142" s="4">
        <v>1182</v>
      </c>
      <c r="B142" s="4">
        <v>14769</v>
      </c>
      <c r="C142" s="4" t="s">
        <v>1948</v>
      </c>
      <c r="D142" s="4" t="s">
        <v>1949</v>
      </c>
      <c r="E142" s="4" t="s">
        <v>340</v>
      </c>
      <c r="F142" s="4" t="s">
        <v>1950</v>
      </c>
      <c r="G142" s="4" t="s">
        <v>1951</v>
      </c>
      <c r="H142" s="4" t="s">
        <v>346</v>
      </c>
      <c r="I142" s="4" t="s">
        <v>957</v>
      </c>
      <c r="J142" s="4" t="s">
        <v>233</v>
      </c>
      <c r="K142" s="4" t="s">
        <v>252</v>
      </c>
      <c r="L142" s="2" t="s">
        <v>352</v>
      </c>
      <c r="M142" s="2" t="s">
        <v>371</v>
      </c>
      <c r="N142" s="4" t="s">
        <v>1944</v>
      </c>
      <c r="O142" s="4" t="s">
        <v>138</v>
      </c>
      <c r="P142" s="4" t="s">
        <v>195</v>
      </c>
      <c r="Q142" s="148">
        <v>314</v>
      </c>
      <c r="R142" s="165">
        <v>3.3719999999999999</v>
      </c>
      <c r="S142" s="167">
        <v>7740</v>
      </c>
      <c r="U142" s="148">
        <v>81.951999999999998</v>
      </c>
      <c r="V142" s="164">
        <v>0</v>
      </c>
      <c r="W142" s="164">
        <v>1.15511923219323E-2</v>
      </c>
      <c r="X142" s="164">
        <v>3.1179794211275802E-3</v>
      </c>
    </row>
    <row r="143" spans="1:24">
      <c r="A143" s="4">
        <v>1182</v>
      </c>
      <c r="B143" s="4">
        <v>14769</v>
      </c>
      <c r="C143" s="4" t="s">
        <v>1952</v>
      </c>
      <c r="D143" s="4" t="s">
        <v>1953</v>
      </c>
      <c r="E143" s="4" t="s">
        <v>340</v>
      </c>
      <c r="F143" s="4" t="s">
        <v>1954</v>
      </c>
      <c r="G143" s="4" t="s">
        <v>1955</v>
      </c>
      <c r="H143" s="4" t="s">
        <v>346</v>
      </c>
      <c r="I143" s="4" t="s">
        <v>957</v>
      </c>
      <c r="J143" s="4" t="s">
        <v>233</v>
      </c>
      <c r="K143" s="4" t="s">
        <v>252</v>
      </c>
      <c r="L143" s="2" t="s">
        <v>352</v>
      </c>
      <c r="M143" s="2" t="s">
        <v>369</v>
      </c>
      <c r="N143" s="4" t="s">
        <v>1915</v>
      </c>
      <c r="O143" s="4" t="s">
        <v>138</v>
      </c>
      <c r="P143" s="4" t="s">
        <v>195</v>
      </c>
      <c r="Q143" s="148">
        <v>32</v>
      </c>
      <c r="R143" s="165">
        <v>3.3719999999999999</v>
      </c>
      <c r="S143" s="167">
        <v>56194</v>
      </c>
      <c r="U143" s="148">
        <v>60.636000000000003</v>
      </c>
      <c r="V143" s="164">
        <v>0</v>
      </c>
      <c r="W143" s="164">
        <v>8.5466541758575792E-3</v>
      </c>
      <c r="X143" s="164">
        <v>2.3069732627705301E-3</v>
      </c>
    </row>
    <row r="144" spans="1:24">
      <c r="A144" s="4">
        <v>1182</v>
      </c>
      <c r="B144" s="4">
        <v>14769</v>
      </c>
      <c r="C144" s="4" t="s">
        <v>1956</v>
      </c>
      <c r="D144" s="4" t="s">
        <v>1957</v>
      </c>
      <c r="E144" s="4" t="s">
        <v>340</v>
      </c>
      <c r="F144" s="4" t="s">
        <v>1958</v>
      </c>
      <c r="G144" s="4" t="s">
        <v>1959</v>
      </c>
      <c r="H144" s="4" t="s">
        <v>346</v>
      </c>
      <c r="I144" s="4" t="s">
        <v>957</v>
      </c>
      <c r="J144" s="4" t="s">
        <v>233</v>
      </c>
      <c r="K144" s="4" t="s">
        <v>251</v>
      </c>
      <c r="L144" s="2" t="s">
        <v>352</v>
      </c>
      <c r="M144" s="2" t="s">
        <v>180</v>
      </c>
      <c r="N144" s="4" t="s">
        <v>1960</v>
      </c>
      <c r="O144" s="4" t="s">
        <v>138</v>
      </c>
      <c r="P144" s="4" t="s">
        <v>195</v>
      </c>
      <c r="Q144" s="148">
        <v>5</v>
      </c>
      <c r="R144" s="165">
        <v>3.3719999999999999</v>
      </c>
      <c r="S144" s="167">
        <v>261363</v>
      </c>
      <c r="U144" s="148">
        <v>44.066000000000003</v>
      </c>
      <c r="V144" s="164">
        <v>0</v>
      </c>
      <c r="W144" s="164">
        <v>6.2111256744622001E-3</v>
      </c>
      <c r="X144" s="164">
        <v>1.67655091312433E-3</v>
      </c>
    </row>
    <row r="145" spans="1:24">
      <c r="A145" s="4">
        <v>1182</v>
      </c>
      <c r="B145" s="4">
        <v>14769</v>
      </c>
      <c r="C145" s="4" t="s">
        <v>1961</v>
      </c>
      <c r="D145" s="4" t="s">
        <v>1962</v>
      </c>
      <c r="E145" s="4" t="s">
        <v>340</v>
      </c>
      <c r="F145" s="4" t="s">
        <v>1963</v>
      </c>
      <c r="G145" s="4" t="s">
        <v>1964</v>
      </c>
      <c r="H145" s="4" t="s">
        <v>346</v>
      </c>
      <c r="I145" s="4" t="s">
        <v>957</v>
      </c>
      <c r="J145" s="4" t="s">
        <v>233</v>
      </c>
      <c r="K145" s="4" t="s">
        <v>252</v>
      </c>
      <c r="L145" s="2" t="s">
        <v>352</v>
      </c>
      <c r="M145" s="2" t="s">
        <v>371</v>
      </c>
      <c r="N145" s="4" t="s">
        <v>570</v>
      </c>
      <c r="O145" s="4" t="s">
        <v>138</v>
      </c>
      <c r="P145" s="4" t="s">
        <v>195</v>
      </c>
      <c r="Q145" s="148">
        <v>115</v>
      </c>
      <c r="R145" s="165">
        <v>3.3719999999999999</v>
      </c>
      <c r="S145" s="167">
        <v>49741</v>
      </c>
      <c r="U145" s="148">
        <v>192.886</v>
      </c>
      <c r="V145" s="164">
        <v>0</v>
      </c>
      <c r="W145" s="164">
        <v>2.7187455186804401E-2</v>
      </c>
      <c r="X145" s="164">
        <v>7.3386299373036602E-3</v>
      </c>
    </row>
    <row r="146" spans="1:24">
      <c r="A146" s="4">
        <v>1182</v>
      </c>
      <c r="B146" s="4">
        <v>14769</v>
      </c>
      <c r="C146" s="4" t="s">
        <v>1965</v>
      </c>
      <c r="D146" s="4" t="s">
        <v>1966</v>
      </c>
      <c r="E146" s="4" t="s">
        <v>340</v>
      </c>
      <c r="F146" s="4" t="s">
        <v>1965</v>
      </c>
      <c r="G146" s="4" t="s">
        <v>1967</v>
      </c>
      <c r="H146" s="4" t="s">
        <v>346</v>
      </c>
      <c r="I146" s="4" t="s">
        <v>957</v>
      </c>
      <c r="J146" s="4" t="s">
        <v>233</v>
      </c>
      <c r="K146" s="4" t="s">
        <v>252</v>
      </c>
      <c r="L146" s="2" t="s">
        <v>352</v>
      </c>
      <c r="M146" s="2" t="s">
        <v>371</v>
      </c>
      <c r="N146" s="4" t="s">
        <v>560</v>
      </c>
      <c r="O146" s="4" t="s">
        <v>138</v>
      </c>
      <c r="P146" s="4" t="s">
        <v>195</v>
      </c>
      <c r="Q146" s="148">
        <v>167</v>
      </c>
      <c r="R146" s="165">
        <v>3.3719999999999999</v>
      </c>
      <c r="S146" s="167">
        <v>2759</v>
      </c>
      <c r="U146" s="148">
        <v>15.537000000000001</v>
      </c>
      <c r="V146" s="164">
        <v>0</v>
      </c>
      <c r="W146" s="164">
        <v>2.1899004739656999E-3</v>
      </c>
      <c r="X146" s="164">
        <v>5.9111340386724498E-4</v>
      </c>
    </row>
    <row r="147" spans="1:24">
      <c r="A147" s="4">
        <v>1182</v>
      </c>
      <c r="B147" s="4">
        <v>14769</v>
      </c>
      <c r="C147" s="4" t="s">
        <v>1968</v>
      </c>
      <c r="D147" s="4" t="s">
        <v>1969</v>
      </c>
      <c r="E147" s="4" t="s">
        <v>340</v>
      </c>
      <c r="F147" s="4" t="s">
        <v>1968</v>
      </c>
      <c r="G147" s="4" t="s">
        <v>1970</v>
      </c>
      <c r="H147" s="4" t="s">
        <v>346</v>
      </c>
      <c r="I147" s="4" t="s">
        <v>957</v>
      </c>
      <c r="J147" s="4" t="s">
        <v>233</v>
      </c>
      <c r="K147" s="4" t="s">
        <v>252</v>
      </c>
      <c r="L147" s="2" t="s">
        <v>352</v>
      </c>
      <c r="M147" s="2" t="s">
        <v>369</v>
      </c>
      <c r="N147" s="4" t="s">
        <v>541</v>
      </c>
      <c r="O147" s="4" t="s">
        <v>138</v>
      </c>
      <c r="P147" s="4" t="s">
        <v>195</v>
      </c>
      <c r="Q147" s="148">
        <v>428</v>
      </c>
      <c r="R147" s="165">
        <v>3.3719999999999999</v>
      </c>
      <c r="S147" s="167">
        <v>7104</v>
      </c>
      <c r="T147" s="147">
        <v>0.17100000000000001</v>
      </c>
      <c r="U147" s="148">
        <v>103.10299999999999</v>
      </c>
      <c r="V147" s="164">
        <v>0</v>
      </c>
      <c r="W147" s="164">
        <v>1.45325364479725E-2</v>
      </c>
      <c r="X147" s="164">
        <v>3.9227248857704898E-3</v>
      </c>
    </row>
    <row r="148" spans="1:24">
      <c r="A148" s="4">
        <v>1182</v>
      </c>
      <c r="B148" s="4">
        <v>14769</v>
      </c>
      <c r="C148" s="4" t="s">
        <v>1971</v>
      </c>
      <c r="D148" s="4" t="s">
        <v>1972</v>
      </c>
      <c r="E148" s="4" t="s">
        <v>340</v>
      </c>
      <c r="F148" s="4" t="s">
        <v>1973</v>
      </c>
      <c r="G148" s="4" t="s">
        <v>1974</v>
      </c>
      <c r="H148" s="4" t="s">
        <v>346</v>
      </c>
      <c r="I148" s="4" t="s">
        <v>957</v>
      </c>
      <c r="J148" s="4" t="s">
        <v>233</v>
      </c>
      <c r="K148" s="4" t="s">
        <v>252</v>
      </c>
      <c r="L148" s="2" t="s">
        <v>352</v>
      </c>
      <c r="M148" s="2" t="s">
        <v>369</v>
      </c>
      <c r="N148" s="4" t="s">
        <v>1927</v>
      </c>
      <c r="O148" s="4" t="s">
        <v>138</v>
      </c>
      <c r="P148" s="4" t="s">
        <v>195</v>
      </c>
      <c r="Q148" s="148">
        <v>27</v>
      </c>
      <c r="R148" s="165">
        <v>3.3719999999999999</v>
      </c>
      <c r="S148" s="167">
        <v>49998</v>
      </c>
      <c r="U148" s="148">
        <v>45.52</v>
      </c>
      <c r="V148" s="164">
        <v>0</v>
      </c>
      <c r="W148" s="164">
        <v>6.4161218380088597E-3</v>
      </c>
      <c r="X148" s="164">
        <v>1.7318849255392201E-3</v>
      </c>
    </row>
    <row r="149" spans="1:24">
      <c r="A149" s="4">
        <v>1182</v>
      </c>
      <c r="B149" s="4">
        <v>14769</v>
      </c>
      <c r="C149" s="4" t="s">
        <v>1975</v>
      </c>
      <c r="D149" s="4" t="s">
        <v>1976</v>
      </c>
      <c r="E149" s="4" t="s">
        <v>340</v>
      </c>
      <c r="F149" s="4" t="s">
        <v>1977</v>
      </c>
      <c r="G149" s="4" t="s">
        <v>1978</v>
      </c>
      <c r="H149" s="4" t="s">
        <v>346</v>
      </c>
      <c r="I149" s="4" t="s">
        <v>957</v>
      </c>
      <c r="J149" s="4" t="s">
        <v>233</v>
      </c>
      <c r="K149" s="4" t="s">
        <v>252</v>
      </c>
      <c r="L149" s="2" t="s">
        <v>352</v>
      </c>
      <c r="M149" s="2" t="s">
        <v>371</v>
      </c>
      <c r="N149" s="4" t="s">
        <v>574</v>
      </c>
      <c r="O149" s="4" t="s">
        <v>138</v>
      </c>
      <c r="P149" s="4" t="s">
        <v>195</v>
      </c>
      <c r="Q149" s="148">
        <v>235</v>
      </c>
      <c r="R149" s="165">
        <v>3.3719999999999999</v>
      </c>
      <c r="S149" s="167">
        <v>15799</v>
      </c>
      <c r="T149" s="147">
        <v>2E-3</v>
      </c>
      <c r="U149" s="148">
        <v>125.2</v>
      </c>
      <c r="V149" s="164">
        <v>0</v>
      </c>
      <c r="W149" s="164">
        <v>1.7647136207843601E-2</v>
      </c>
      <c r="X149" s="164">
        <v>4.7634396523221802E-3</v>
      </c>
    </row>
    <row r="150" spans="1:24">
      <c r="A150" s="4">
        <v>1182</v>
      </c>
      <c r="B150" s="4">
        <v>14769</v>
      </c>
      <c r="C150" s="4" t="s">
        <v>1979</v>
      </c>
      <c r="D150" s="4" t="s">
        <v>1980</v>
      </c>
      <c r="E150" s="4" t="s">
        <v>340</v>
      </c>
      <c r="F150" s="4" t="s">
        <v>1979</v>
      </c>
      <c r="G150" s="4" t="s">
        <v>1981</v>
      </c>
      <c r="H150" s="4" t="s">
        <v>346</v>
      </c>
      <c r="I150" s="4" t="s">
        <v>957</v>
      </c>
      <c r="J150" s="4" t="s">
        <v>233</v>
      </c>
      <c r="K150" s="4" t="s">
        <v>252</v>
      </c>
      <c r="L150" s="2" t="s">
        <v>352</v>
      </c>
      <c r="M150" s="2" t="s">
        <v>180</v>
      </c>
      <c r="N150" s="4" t="s">
        <v>1982</v>
      </c>
      <c r="O150" s="4" t="s">
        <v>138</v>
      </c>
      <c r="P150" s="4" t="s">
        <v>195</v>
      </c>
      <c r="Q150" s="148">
        <v>149</v>
      </c>
      <c r="R150" s="165">
        <v>3.3719999999999999</v>
      </c>
      <c r="S150" s="167">
        <v>21863</v>
      </c>
      <c r="U150" s="148">
        <v>109.846</v>
      </c>
      <c r="V150" s="164">
        <v>0</v>
      </c>
      <c r="W150" s="164">
        <v>1.5482897160267E-2</v>
      </c>
      <c r="X150" s="164">
        <v>4.1792529619203503E-3</v>
      </c>
    </row>
    <row r="151" spans="1:24">
      <c r="A151" s="4">
        <v>1182</v>
      </c>
      <c r="B151" s="4">
        <v>14769</v>
      </c>
      <c r="C151" s="4" t="s">
        <v>1986</v>
      </c>
      <c r="D151" s="4" t="s">
        <v>1987</v>
      </c>
      <c r="E151" s="4" t="s">
        <v>340</v>
      </c>
      <c r="F151" s="4" t="s">
        <v>1988</v>
      </c>
      <c r="G151" s="4" t="s">
        <v>1989</v>
      </c>
      <c r="H151" s="4" t="s">
        <v>346</v>
      </c>
      <c r="I151" s="4" t="s">
        <v>957</v>
      </c>
      <c r="J151" s="4" t="s">
        <v>233</v>
      </c>
      <c r="K151" s="4" t="s">
        <v>252</v>
      </c>
      <c r="L151" s="2" t="s">
        <v>352</v>
      </c>
      <c r="M151" s="2" t="s">
        <v>369</v>
      </c>
      <c r="N151" s="4" t="s">
        <v>594</v>
      </c>
      <c r="O151" s="4" t="s">
        <v>138</v>
      </c>
      <c r="P151" s="4" t="s">
        <v>195</v>
      </c>
      <c r="Q151" s="148">
        <v>180</v>
      </c>
      <c r="R151" s="165">
        <v>3.3719999999999999</v>
      </c>
      <c r="S151" s="167">
        <v>10512</v>
      </c>
      <c r="U151" s="148">
        <v>63.804000000000002</v>
      </c>
      <c r="V151" s="164">
        <v>0</v>
      </c>
      <c r="W151" s="164">
        <v>8.9931960959970594E-3</v>
      </c>
      <c r="X151" s="164">
        <v>2.4275070119162499E-3</v>
      </c>
    </row>
    <row r="152" spans="1:24">
      <c r="A152" s="4">
        <v>1182</v>
      </c>
      <c r="B152" s="4">
        <v>14769</v>
      </c>
      <c r="C152" s="4" t="s">
        <v>1990</v>
      </c>
      <c r="D152" s="4" t="s">
        <v>1991</v>
      </c>
      <c r="E152" s="4" t="s">
        <v>340</v>
      </c>
      <c r="F152" s="4" t="s">
        <v>1992</v>
      </c>
      <c r="G152" s="4" t="s">
        <v>1993</v>
      </c>
      <c r="H152" s="4" t="s">
        <v>346</v>
      </c>
      <c r="I152" s="4" t="s">
        <v>957</v>
      </c>
      <c r="J152" s="4" t="s">
        <v>233</v>
      </c>
      <c r="K152" s="4" t="s">
        <v>252</v>
      </c>
      <c r="L152" s="2" t="s">
        <v>352</v>
      </c>
      <c r="M152" s="2" t="s">
        <v>369</v>
      </c>
      <c r="N152" s="4" t="s">
        <v>512</v>
      </c>
      <c r="O152" s="4" t="s">
        <v>138</v>
      </c>
      <c r="P152" s="4" t="s">
        <v>195</v>
      </c>
      <c r="Q152" s="148">
        <v>0</v>
      </c>
      <c r="R152" s="165">
        <v>3.3719999999999999</v>
      </c>
      <c r="S152" s="167">
        <v>0</v>
      </c>
      <c r="T152" s="147">
        <v>0.14199999999999999</v>
      </c>
      <c r="U152" s="148">
        <v>0.48</v>
      </c>
      <c r="V152" s="164">
        <v>0</v>
      </c>
      <c r="W152" s="164">
        <v>6.7667830653107795E-5</v>
      </c>
      <c r="X152" s="164">
        <v>1.8265378808396701E-5</v>
      </c>
    </row>
    <row r="153" spans="1:24">
      <c r="A153" s="4">
        <v>1182</v>
      </c>
      <c r="B153" s="4">
        <v>14769</v>
      </c>
      <c r="C153" s="4" t="s">
        <v>1994</v>
      </c>
      <c r="D153" s="4" t="s">
        <v>1995</v>
      </c>
      <c r="E153" s="4" t="s">
        <v>340</v>
      </c>
      <c r="F153" s="4" t="s">
        <v>1996</v>
      </c>
      <c r="G153" s="4" t="s">
        <v>1997</v>
      </c>
      <c r="H153" s="4" t="s">
        <v>346</v>
      </c>
      <c r="I153" s="4" t="s">
        <v>957</v>
      </c>
      <c r="J153" s="4" t="s">
        <v>233</v>
      </c>
      <c r="K153" s="4" t="s">
        <v>296</v>
      </c>
      <c r="L153" s="2" t="s">
        <v>352</v>
      </c>
      <c r="M153" s="2" t="s">
        <v>369</v>
      </c>
      <c r="N153" s="4" t="s">
        <v>574</v>
      </c>
      <c r="O153" s="4" t="s">
        <v>138</v>
      </c>
      <c r="P153" s="4" t="s">
        <v>195</v>
      </c>
      <c r="Q153" s="148">
        <v>181</v>
      </c>
      <c r="R153" s="165">
        <v>3.3719999999999999</v>
      </c>
      <c r="S153" s="167">
        <v>22649</v>
      </c>
      <c r="T153" s="147">
        <v>0.107</v>
      </c>
      <c r="U153" s="148">
        <v>138.596</v>
      </c>
      <c r="V153" s="164">
        <v>0</v>
      </c>
      <c r="W153" s="164">
        <v>1.95353177268426E-2</v>
      </c>
      <c r="X153" s="164">
        <v>5.2731109447318901E-3</v>
      </c>
    </row>
    <row r="154" spans="1:24">
      <c r="A154" s="4">
        <v>1182</v>
      </c>
      <c r="B154" s="4">
        <v>14769</v>
      </c>
      <c r="C154" s="4" t="s">
        <v>1998</v>
      </c>
      <c r="E154" s="4" t="s">
        <v>180</v>
      </c>
      <c r="F154" s="4" t="s">
        <v>1999</v>
      </c>
      <c r="G154" s="4" t="s">
        <v>1897</v>
      </c>
      <c r="H154" s="4" t="s">
        <v>346</v>
      </c>
      <c r="I154" s="4" t="s">
        <v>957</v>
      </c>
      <c r="J154" s="4" t="s">
        <v>233</v>
      </c>
      <c r="L154" s="2" t="s">
        <v>352</v>
      </c>
      <c r="M154" s="2" t="s">
        <v>180</v>
      </c>
      <c r="N154" s="4" t="s">
        <v>2000</v>
      </c>
      <c r="O154" s="4" t="s">
        <v>138</v>
      </c>
      <c r="P154" s="4" t="s">
        <v>195</v>
      </c>
      <c r="Q154" s="148">
        <v>440</v>
      </c>
      <c r="R154" s="165">
        <v>3.3719999999999999</v>
      </c>
      <c r="S154" s="167">
        <v>3054</v>
      </c>
      <c r="U154" s="148">
        <v>45.311999999999998</v>
      </c>
      <c r="V154" s="164">
        <v>0</v>
      </c>
      <c r="W154" s="164">
        <v>6.3867205658913601E-3</v>
      </c>
      <c r="X154" s="164">
        <v>1.7239487264991201E-3</v>
      </c>
    </row>
    <row r="155" spans="1:24">
      <c r="A155" s="4">
        <v>1182</v>
      </c>
      <c r="B155" s="4">
        <v>14769</v>
      </c>
      <c r="C155" s="4" t="s">
        <v>2001</v>
      </c>
      <c r="D155" s="4" t="s">
        <v>2002</v>
      </c>
      <c r="E155" s="4" t="s">
        <v>340</v>
      </c>
      <c r="F155" s="4" t="s">
        <v>2003</v>
      </c>
      <c r="G155" s="4" t="s">
        <v>2004</v>
      </c>
      <c r="H155" s="4" t="s">
        <v>346</v>
      </c>
      <c r="I155" s="4" t="s">
        <v>957</v>
      </c>
      <c r="J155" s="4" t="s">
        <v>233</v>
      </c>
      <c r="K155" s="4" t="s">
        <v>252</v>
      </c>
      <c r="L155" s="2" t="s">
        <v>352</v>
      </c>
      <c r="M155" s="2" t="s">
        <v>369</v>
      </c>
      <c r="N155" s="4" t="s">
        <v>535</v>
      </c>
      <c r="O155" s="4" t="s">
        <v>138</v>
      </c>
      <c r="P155" s="4" t="s">
        <v>195</v>
      </c>
      <c r="Q155" s="148">
        <v>247</v>
      </c>
      <c r="R155" s="165">
        <v>3.3719999999999999</v>
      </c>
      <c r="S155" s="167">
        <v>9330</v>
      </c>
      <c r="U155" s="148">
        <v>77.707999999999998</v>
      </c>
      <c r="V155" s="164">
        <v>0</v>
      </c>
      <c r="W155" s="164">
        <v>1.0953043260182101E-2</v>
      </c>
      <c r="X155" s="164">
        <v>2.9565228014708598E-3</v>
      </c>
    </row>
    <row r="156" spans="1:24">
      <c r="A156" s="4">
        <v>1182</v>
      </c>
      <c r="B156" s="4">
        <v>14769</v>
      </c>
      <c r="C156" s="4" t="s">
        <v>2005</v>
      </c>
      <c r="D156" s="4" t="s">
        <v>2006</v>
      </c>
      <c r="E156" s="4" t="s">
        <v>340</v>
      </c>
      <c r="F156" s="4" t="s">
        <v>2007</v>
      </c>
      <c r="G156" s="4" t="s">
        <v>2008</v>
      </c>
      <c r="H156" s="4" t="s">
        <v>346</v>
      </c>
      <c r="I156" s="4" t="s">
        <v>957</v>
      </c>
      <c r="J156" s="4" t="s">
        <v>233</v>
      </c>
      <c r="K156" s="4" t="s">
        <v>252</v>
      </c>
      <c r="L156" s="2" t="s">
        <v>352</v>
      </c>
      <c r="M156" s="2" t="s">
        <v>369</v>
      </c>
      <c r="N156" s="4" t="s">
        <v>1915</v>
      </c>
      <c r="O156" s="4" t="s">
        <v>138</v>
      </c>
      <c r="P156" s="4" t="s">
        <v>195</v>
      </c>
      <c r="Q156" s="148">
        <v>56</v>
      </c>
      <c r="R156" s="165">
        <v>3.3719999999999999</v>
      </c>
      <c r="S156" s="167">
        <v>35505</v>
      </c>
      <c r="U156" s="148">
        <v>67.045000000000002</v>
      </c>
      <c r="V156" s="164">
        <v>0</v>
      </c>
      <c r="W156" s="164">
        <v>9.4500422447092308E-3</v>
      </c>
      <c r="X156" s="164">
        <v>2.5508221512202099E-3</v>
      </c>
    </row>
    <row r="157" spans="1:24">
      <c r="A157" s="4">
        <v>12904</v>
      </c>
      <c r="B157" s="4">
        <v>12905</v>
      </c>
      <c r="C157" s="4" t="s">
        <v>2009</v>
      </c>
      <c r="D157" s="4" t="s">
        <v>2010</v>
      </c>
      <c r="E157" s="4" t="s">
        <v>1359</v>
      </c>
      <c r="F157" s="4" t="s">
        <v>2011</v>
      </c>
      <c r="G157" s="4" t="s">
        <v>2012</v>
      </c>
      <c r="H157" s="4" t="s">
        <v>346</v>
      </c>
      <c r="I157" s="4" t="s">
        <v>957</v>
      </c>
      <c r="J157" s="4" t="s">
        <v>30</v>
      </c>
      <c r="K157" s="4" t="s">
        <v>30</v>
      </c>
      <c r="L157" s="2" t="s">
        <v>352</v>
      </c>
      <c r="M157" s="2" t="s">
        <v>41</v>
      </c>
      <c r="N157" s="4" t="s">
        <v>502</v>
      </c>
      <c r="O157" s="4" t="s">
        <v>138</v>
      </c>
      <c r="P157" s="4" t="s">
        <v>34</v>
      </c>
      <c r="Q157" s="148">
        <v>13766</v>
      </c>
      <c r="R157" s="165">
        <v>1</v>
      </c>
      <c r="S157" s="167">
        <v>336.8</v>
      </c>
      <c r="U157" s="148">
        <v>46.363999999999997</v>
      </c>
      <c r="V157" s="164">
        <v>1.13E-4</v>
      </c>
      <c r="W157" s="164">
        <v>5.58855088420083E-3</v>
      </c>
      <c r="X157" s="164">
        <v>1.00563370274856E-3</v>
      </c>
    </row>
    <row r="158" spans="1:24">
      <c r="A158" s="4">
        <v>12904</v>
      </c>
      <c r="B158" s="4">
        <v>12905</v>
      </c>
      <c r="C158" s="4" t="s">
        <v>1695</v>
      </c>
      <c r="D158" s="4" t="s">
        <v>1696</v>
      </c>
      <c r="E158" s="4" t="s">
        <v>1359</v>
      </c>
      <c r="F158" s="4" t="s">
        <v>1697</v>
      </c>
      <c r="G158" s="4" t="s">
        <v>1698</v>
      </c>
      <c r="H158" s="4" t="s">
        <v>346</v>
      </c>
      <c r="I158" s="4" t="s">
        <v>957</v>
      </c>
      <c r="J158" s="4" t="s">
        <v>30</v>
      </c>
      <c r="K158" s="4" t="s">
        <v>30</v>
      </c>
      <c r="L158" s="2" t="s">
        <v>352</v>
      </c>
      <c r="M158" s="2" t="s">
        <v>41</v>
      </c>
      <c r="N158" s="4" t="s">
        <v>465</v>
      </c>
      <c r="O158" s="4" t="s">
        <v>138</v>
      </c>
      <c r="P158" s="4" t="s">
        <v>34</v>
      </c>
      <c r="Q158" s="148">
        <v>1248</v>
      </c>
      <c r="R158" s="165">
        <v>1</v>
      </c>
      <c r="S158" s="167">
        <v>4100</v>
      </c>
      <c r="U158" s="148">
        <v>51.167999999999999</v>
      </c>
      <c r="V158" s="164">
        <v>5.0000000000000004E-6</v>
      </c>
      <c r="W158" s="164">
        <v>6.1676227766486701E-3</v>
      </c>
      <c r="X158" s="164">
        <v>1.1098349927477699E-3</v>
      </c>
    </row>
    <row r="159" spans="1:24">
      <c r="A159" s="4">
        <v>12904</v>
      </c>
      <c r="B159" s="4">
        <v>12905</v>
      </c>
      <c r="C159" s="4" t="s">
        <v>1699</v>
      </c>
      <c r="D159" s="4" t="s">
        <v>1700</v>
      </c>
      <c r="E159" s="4" t="s">
        <v>340</v>
      </c>
      <c r="F159" s="4" t="s">
        <v>1701</v>
      </c>
      <c r="G159" s="4" t="s">
        <v>1702</v>
      </c>
      <c r="H159" s="4" t="s">
        <v>346</v>
      </c>
      <c r="I159" s="4" t="s">
        <v>957</v>
      </c>
      <c r="J159" s="4" t="s">
        <v>30</v>
      </c>
      <c r="K159" s="4" t="s">
        <v>252</v>
      </c>
      <c r="L159" s="2" t="s">
        <v>352</v>
      </c>
      <c r="M159" s="2" t="s">
        <v>41</v>
      </c>
      <c r="N159" s="4" t="s">
        <v>466</v>
      </c>
      <c r="O159" s="4" t="s">
        <v>138</v>
      </c>
      <c r="P159" s="4" t="s">
        <v>34</v>
      </c>
      <c r="Q159" s="148">
        <v>153</v>
      </c>
      <c r="R159" s="165">
        <v>1</v>
      </c>
      <c r="S159" s="167">
        <v>27780</v>
      </c>
      <c r="U159" s="148">
        <v>42.503</v>
      </c>
      <c r="V159" s="164">
        <v>3.0000000000000001E-6</v>
      </c>
      <c r="W159" s="164">
        <v>5.1232203315550598E-3</v>
      </c>
      <c r="X159" s="164">
        <v>9.2189963709262399E-4</v>
      </c>
    </row>
    <row r="160" spans="1:24">
      <c r="A160" s="4">
        <v>12904</v>
      </c>
      <c r="B160" s="4">
        <v>12905</v>
      </c>
      <c r="C160" s="4" t="s">
        <v>1703</v>
      </c>
      <c r="D160" s="4" t="s">
        <v>1704</v>
      </c>
      <c r="E160" s="4" t="s">
        <v>1359</v>
      </c>
      <c r="F160" s="4" t="s">
        <v>1705</v>
      </c>
      <c r="G160" s="4" t="s">
        <v>1706</v>
      </c>
      <c r="H160" s="4" t="s">
        <v>346</v>
      </c>
      <c r="I160" s="4" t="s">
        <v>957</v>
      </c>
      <c r="J160" s="4" t="s">
        <v>30</v>
      </c>
      <c r="K160" s="4" t="s">
        <v>30</v>
      </c>
      <c r="L160" s="2" t="s">
        <v>352</v>
      </c>
      <c r="M160" s="2" t="s">
        <v>41</v>
      </c>
      <c r="N160" s="4" t="s">
        <v>481</v>
      </c>
      <c r="O160" s="4" t="s">
        <v>138</v>
      </c>
      <c r="P160" s="4" t="s">
        <v>34</v>
      </c>
      <c r="Q160" s="148">
        <v>8547</v>
      </c>
      <c r="R160" s="165">
        <v>1</v>
      </c>
      <c r="S160" s="167">
        <v>2309</v>
      </c>
      <c r="U160" s="148">
        <v>197.35</v>
      </c>
      <c r="V160" s="164">
        <v>6.0000000000000002E-6</v>
      </c>
      <c r="W160" s="164">
        <v>2.3787948982271202E-2</v>
      </c>
      <c r="X160" s="164">
        <v>4.2805306261886299E-3</v>
      </c>
    </row>
    <row r="161" spans="1:24">
      <c r="A161" s="4">
        <v>12904</v>
      </c>
      <c r="B161" s="4">
        <v>12905</v>
      </c>
      <c r="C161" s="4" t="s">
        <v>1707</v>
      </c>
      <c r="D161" s="4" t="s">
        <v>1708</v>
      </c>
      <c r="E161" s="4" t="s">
        <v>1359</v>
      </c>
      <c r="F161" s="4" t="s">
        <v>1709</v>
      </c>
      <c r="G161" s="4" t="s">
        <v>1710</v>
      </c>
      <c r="H161" s="4" t="s">
        <v>346</v>
      </c>
      <c r="I161" s="4" t="s">
        <v>957</v>
      </c>
      <c r="J161" s="4" t="s">
        <v>30</v>
      </c>
      <c r="K161" s="4" t="s">
        <v>30</v>
      </c>
      <c r="L161" s="2" t="s">
        <v>352</v>
      </c>
      <c r="M161" s="2" t="s">
        <v>41</v>
      </c>
      <c r="N161" s="4" t="s">
        <v>470</v>
      </c>
      <c r="O161" s="4" t="s">
        <v>138</v>
      </c>
      <c r="P161" s="4" t="s">
        <v>34</v>
      </c>
      <c r="Q161" s="148">
        <v>298</v>
      </c>
      <c r="R161" s="165">
        <v>1</v>
      </c>
      <c r="S161" s="167">
        <v>21960</v>
      </c>
      <c r="U161" s="148">
        <v>65.441000000000003</v>
      </c>
      <c r="V161" s="164">
        <v>2.0000000000000002E-5</v>
      </c>
      <c r="W161" s="164">
        <v>7.8880192425365599E-3</v>
      </c>
      <c r="X161" s="164">
        <v>1.4194123239799901E-3</v>
      </c>
    </row>
    <row r="162" spans="1:24">
      <c r="A162" s="4">
        <v>12904</v>
      </c>
      <c r="B162" s="4">
        <v>12905</v>
      </c>
      <c r="C162" s="4" t="s">
        <v>1711</v>
      </c>
      <c r="D162" s="4" t="s">
        <v>1712</v>
      </c>
      <c r="E162" s="4" t="s">
        <v>1359</v>
      </c>
      <c r="F162" s="4" t="s">
        <v>1713</v>
      </c>
      <c r="G162" s="4" t="s">
        <v>1714</v>
      </c>
      <c r="H162" s="4" t="s">
        <v>346</v>
      </c>
      <c r="I162" s="4" t="s">
        <v>957</v>
      </c>
      <c r="J162" s="4" t="s">
        <v>30</v>
      </c>
      <c r="K162" s="4" t="s">
        <v>30</v>
      </c>
      <c r="L162" s="2" t="s">
        <v>352</v>
      </c>
      <c r="M162" s="2" t="s">
        <v>41</v>
      </c>
      <c r="N162" s="4" t="s">
        <v>488</v>
      </c>
      <c r="O162" s="4" t="s">
        <v>138</v>
      </c>
      <c r="P162" s="4" t="s">
        <v>34</v>
      </c>
      <c r="Q162" s="148">
        <v>600</v>
      </c>
      <c r="R162" s="165">
        <v>1</v>
      </c>
      <c r="S162" s="167">
        <v>2100</v>
      </c>
      <c r="U162" s="148">
        <v>12.6</v>
      </c>
      <c r="V162" s="164">
        <v>3.9999999999999998E-6</v>
      </c>
      <c r="W162" s="164">
        <v>1.5187626443436001E-3</v>
      </c>
      <c r="X162" s="164">
        <v>2.7329426416162101E-4</v>
      </c>
    </row>
    <row r="163" spans="1:24">
      <c r="A163" s="4">
        <v>12904</v>
      </c>
      <c r="B163" s="4">
        <v>12905</v>
      </c>
      <c r="C163" s="4" t="s">
        <v>1719</v>
      </c>
      <c r="D163" s="4" t="s">
        <v>1720</v>
      </c>
      <c r="E163" s="4" t="s">
        <v>1359</v>
      </c>
      <c r="F163" s="4" t="s">
        <v>1721</v>
      </c>
      <c r="G163" s="4" t="s">
        <v>1722</v>
      </c>
      <c r="H163" s="4" t="s">
        <v>346</v>
      </c>
      <c r="I163" s="4" t="s">
        <v>957</v>
      </c>
      <c r="J163" s="4" t="s">
        <v>30</v>
      </c>
      <c r="K163" s="4" t="s">
        <v>30</v>
      </c>
      <c r="L163" s="2" t="s">
        <v>352</v>
      </c>
      <c r="M163" s="2" t="s">
        <v>41</v>
      </c>
      <c r="N163" s="4" t="s">
        <v>471</v>
      </c>
      <c r="O163" s="4" t="s">
        <v>138</v>
      </c>
      <c r="P163" s="4" t="s">
        <v>34</v>
      </c>
      <c r="Q163" s="148">
        <v>59</v>
      </c>
      <c r="R163" s="165">
        <v>1</v>
      </c>
      <c r="S163" s="167">
        <v>149800</v>
      </c>
      <c r="T163" s="147">
        <v>0.125</v>
      </c>
      <c r="U163" s="148">
        <v>88.507000000000005</v>
      </c>
      <c r="V163" s="164">
        <v>9.9999999999999995E-7</v>
      </c>
      <c r="W163" s="164">
        <v>1.06683179700606E-2</v>
      </c>
      <c r="X163" s="164">
        <v>1.91971413066327E-3</v>
      </c>
    </row>
    <row r="164" spans="1:24">
      <c r="A164" s="4">
        <v>12904</v>
      </c>
      <c r="B164" s="4">
        <v>12905</v>
      </c>
      <c r="C164" s="4" t="s">
        <v>1723</v>
      </c>
      <c r="D164" s="4" t="s">
        <v>1724</v>
      </c>
      <c r="E164" s="4" t="s">
        <v>1359</v>
      </c>
      <c r="F164" s="4" t="s">
        <v>1725</v>
      </c>
      <c r="G164" s="4" t="s">
        <v>1726</v>
      </c>
      <c r="H164" s="4" t="s">
        <v>346</v>
      </c>
      <c r="I164" s="4" t="s">
        <v>957</v>
      </c>
      <c r="J164" s="4" t="s">
        <v>30</v>
      </c>
      <c r="K164" s="4" t="s">
        <v>30</v>
      </c>
      <c r="L164" s="2" t="s">
        <v>352</v>
      </c>
      <c r="M164" s="2" t="s">
        <v>41</v>
      </c>
      <c r="N164" s="4" t="s">
        <v>476</v>
      </c>
      <c r="O164" s="4" t="s">
        <v>138</v>
      </c>
      <c r="P164" s="4" t="s">
        <v>34</v>
      </c>
      <c r="Q164" s="148">
        <v>21</v>
      </c>
      <c r="R164" s="165">
        <v>1</v>
      </c>
      <c r="S164" s="167">
        <v>215900</v>
      </c>
      <c r="U164" s="148">
        <v>45.338999999999999</v>
      </c>
      <c r="V164" s="164">
        <v>5.0000000000000004E-6</v>
      </c>
      <c r="W164" s="164">
        <v>5.4650142485630502E-3</v>
      </c>
      <c r="X164" s="164">
        <v>9.8340386054156801E-4</v>
      </c>
    </row>
    <row r="165" spans="1:24">
      <c r="A165" s="4">
        <v>12904</v>
      </c>
      <c r="B165" s="4">
        <v>12905</v>
      </c>
      <c r="C165" s="4" t="s">
        <v>1727</v>
      </c>
      <c r="D165" s="4" t="s">
        <v>1728</v>
      </c>
      <c r="E165" s="4" t="s">
        <v>1359</v>
      </c>
      <c r="F165" s="4" t="s">
        <v>1729</v>
      </c>
      <c r="G165" s="4" t="s">
        <v>1730</v>
      </c>
      <c r="H165" s="4" t="s">
        <v>346</v>
      </c>
      <c r="I165" s="4" t="s">
        <v>957</v>
      </c>
      <c r="J165" s="4" t="s">
        <v>30</v>
      </c>
      <c r="K165" s="4" t="s">
        <v>30</v>
      </c>
      <c r="L165" s="2" t="s">
        <v>352</v>
      </c>
      <c r="M165" s="2" t="s">
        <v>41</v>
      </c>
      <c r="N165" s="4" t="s">
        <v>501</v>
      </c>
      <c r="O165" s="4" t="s">
        <v>138</v>
      </c>
      <c r="P165" s="4" t="s">
        <v>34</v>
      </c>
      <c r="Q165" s="148">
        <v>441</v>
      </c>
      <c r="R165" s="165">
        <v>1</v>
      </c>
      <c r="S165" s="167">
        <v>13120</v>
      </c>
      <c r="U165" s="148">
        <v>57.859000000000002</v>
      </c>
      <c r="V165" s="164">
        <v>1.8E-5</v>
      </c>
      <c r="W165" s="164">
        <v>6.9741580628258004E-3</v>
      </c>
      <c r="X165" s="164">
        <v>1.25496726103017E-3</v>
      </c>
    </row>
    <row r="166" spans="1:24">
      <c r="A166" s="4">
        <v>12904</v>
      </c>
      <c r="B166" s="4">
        <v>12905</v>
      </c>
      <c r="C166" s="4" t="s">
        <v>1731</v>
      </c>
      <c r="D166" s="4" t="s">
        <v>1732</v>
      </c>
      <c r="E166" s="4" t="s">
        <v>1359</v>
      </c>
      <c r="F166" s="4" t="s">
        <v>1733</v>
      </c>
      <c r="G166" s="4" t="s">
        <v>1734</v>
      </c>
      <c r="H166" s="4" t="s">
        <v>346</v>
      </c>
      <c r="I166" s="4" t="s">
        <v>957</v>
      </c>
      <c r="J166" s="4" t="s">
        <v>30</v>
      </c>
      <c r="K166" s="4" t="s">
        <v>252</v>
      </c>
      <c r="L166" s="2" t="s">
        <v>352</v>
      </c>
      <c r="M166" s="2" t="s">
        <v>41</v>
      </c>
      <c r="N166" s="4" t="s">
        <v>466</v>
      </c>
      <c r="O166" s="4" t="s">
        <v>138</v>
      </c>
      <c r="P166" s="4" t="s">
        <v>34</v>
      </c>
      <c r="Q166" s="148">
        <v>997.9</v>
      </c>
      <c r="R166" s="165">
        <v>1</v>
      </c>
      <c r="S166" s="167">
        <v>7640</v>
      </c>
      <c r="U166" s="148">
        <v>76.239999999999995</v>
      </c>
      <c r="V166" s="164">
        <v>7.9999999999999996E-6</v>
      </c>
      <c r="W166" s="164">
        <v>9.1896663293009901E-3</v>
      </c>
      <c r="X166" s="164">
        <v>1.65363765477824E-3</v>
      </c>
    </row>
    <row r="167" spans="1:24">
      <c r="A167" s="4">
        <v>12904</v>
      </c>
      <c r="B167" s="4">
        <v>12905</v>
      </c>
      <c r="C167" s="4" t="s">
        <v>1735</v>
      </c>
      <c r="D167" s="4" t="s">
        <v>1736</v>
      </c>
      <c r="E167" s="4" t="s">
        <v>340</v>
      </c>
      <c r="F167" s="4" t="s">
        <v>1737</v>
      </c>
      <c r="G167" s="4" t="s">
        <v>1738</v>
      </c>
      <c r="H167" s="4" t="s">
        <v>346</v>
      </c>
      <c r="I167" s="4" t="s">
        <v>957</v>
      </c>
      <c r="J167" s="4" t="s">
        <v>30</v>
      </c>
      <c r="K167" s="4" t="s">
        <v>261</v>
      </c>
      <c r="L167" s="2" t="s">
        <v>352</v>
      </c>
      <c r="M167" s="2" t="s">
        <v>41</v>
      </c>
      <c r="N167" s="4" t="s">
        <v>479</v>
      </c>
      <c r="O167" s="4" t="s">
        <v>138</v>
      </c>
      <c r="P167" s="4" t="s">
        <v>34</v>
      </c>
      <c r="Q167" s="148">
        <v>1108</v>
      </c>
      <c r="R167" s="165">
        <v>1</v>
      </c>
      <c r="S167" s="167">
        <v>4272</v>
      </c>
      <c r="T167" s="147">
        <v>1.121</v>
      </c>
      <c r="U167" s="148">
        <v>48.454999999999998</v>
      </c>
      <c r="V167" s="164">
        <v>6.0000000000000002E-6</v>
      </c>
      <c r="W167" s="164">
        <v>5.8405599894264396E-3</v>
      </c>
      <c r="X167" s="164">
        <v>1.0509815674930401E-3</v>
      </c>
    </row>
    <row r="168" spans="1:24">
      <c r="A168" s="4">
        <v>12904</v>
      </c>
      <c r="B168" s="4">
        <v>12905</v>
      </c>
      <c r="C168" s="4" t="s">
        <v>1743</v>
      </c>
      <c r="D168" s="4" t="s">
        <v>1744</v>
      </c>
      <c r="E168" s="4" t="s">
        <v>1359</v>
      </c>
      <c r="F168" s="4" t="s">
        <v>1745</v>
      </c>
      <c r="G168" s="4" t="s">
        <v>1746</v>
      </c>
      <c r="H168" s="4" t="s">
        <v>346</v>
      </c>
      <c r="I168" s="4" t="s">
        <v>957</v>
      </c>
      <c r="J168" s="4" t="s">
        <v>30</v>
      </c>
      <c r="K168" s="4" t="s">
        <v>30</v>
      </c>
      <c r="L168" s="2" t="s">
        <v>352</v>
      </c>
      <c r="M168" s="2" t="s">
        <v>41</v>
      </c>
      <c r="N168" s="4" t="s">
        <v>471</v>
      </c>
      <c r="O168" s="4" t="s">
        <v>138</v>
      </c>
      <c r="P168" s="4" t="s">
        <v>34</v>
      </c>
      <c r="Q168" s="148">
        <v>2000</v>
      </c>
      <c r="R168" s="165">
        <v>1</v>
      </c>
      <c r="S168" s="167">
        <v>1336</v>
      </c>
      <c r="U168" s="148">
        <v>26.72</v>
      </c>
      <c r="V168" s="164">
        <v>2.6999999999999999E-5</v>
      </c>
      <c r="W168" s="164">
        <v>3.2207410997508699E-3</v>
      </c>
      <c r="X168" s="164">
        <v>5.7955736019035895E-4</v>
      </c>
    </row>
    <row r="169" spans="1:24">
      <c r="A169" s="4">
        <v>12904</v>
      </c>
      <c r="B169" s="4">
        <v>12905</v>
      </c>
      <c r="C169" s="4" t="s">
        <v>1747</v>
      </c>
      <c r="D169" s="4" t="s">
        <v>1748</v>
      </c>
      <c r="E169" s="4" t="s">
        <v>339</v>
      </c>
      <c r="F169" s="4" t="s">
        <v>1747</v>
      </c>
      <c r="G169" s="4" t="s">
        <v>1749</v>
      </c>
      <c r="H169" s="4" t="s">
        <v>346</v>
      </c>
      <c r="I169" s="4" t="s">
        <v>957</v>
      </c>
      <c r="J169" s="4" t="s">
        <v>30</v>
      </c>
      <c r="K169" s="4" t="s">
        <v>266</v>
      </c>
      <c r="L169" s="2" t="s">
        <v>352</v>
      </c>
      <c r="M169" s="2" t="s">
        <v>41</v>
      </c>
      <c r="N169" s="4" t="s">
        <v>490</v>
      </c>
      <c r="O169" s="4" t="s">
        <v>138</v>
      </c>
      <c r="P169" s="4" t="s">
        <v>34</v>
      </c>
      <c r="Q169" s="148">
        <v>585</v>
      </c>
      <c r="R169" s="165">
        <v>1</v>
      </c>
      <c r="S169" s="167">
        <v>12250</v>
      </c>
      <c r="U169" s="148">
        <v>71.662000000000006</v>
      </c>
      <c r="V169" s="164">
        <v>2.6999999999999999E-5</v>
      </c>
      <c r="W169" s="164">
        <v>8.6379625397042196E-3</v>
      </c>
      <c r="X169" s="164">
        <v>1.5543611274192199E-3</v>
      </c>
    </row>
    <row r="170" spans="1:24">
      <c r="A170" s="4">
        <v>12904</v>
      </c>
      <c r="B170" s="4">
        <v>12905</v>
      </c>
      <c r="C170" s="4" t="s">
        <v>1750</v>
      </c>
      <c r="D170" s="4" t="s">
        <v>1751</v>
      </c>
      <c r="E170" s="4" t="s">
        <v>1359</v>
      </c>
      <c r="F170" s="4" t="s">
        <v>1752</v>
      </c>
      <c r="G170" s="4" t="s">
        <v>1753</v>
      </c>
      <c r="H170" s="4" t="s">
        <v>346</v>
      </c>
      <c r="I170" s="4" t="s">
        <v>957</v>
      </c>
      <c r="J170" s="4" t="s">
        <v>30</v>
      </c>
      <c r="K170" s="4" t="s">
        <v>30</v>
      </c>
      <c r="L170" s="2" t="s">
        <v>352</v>
      </c>
      <c r="M170" s="2" t="s">
        <v>41</v>
      </c>
      <c r="N170" s="4" t="s">
        <v>472</v>
      </c>
      <c r="O170" s="4" t="s">
        <v>138</v>
      </c>
      <c r="P170" s="4" t="s">
        <v>34</v>
      </c>
      <c r="Q170" s="148">
        <v>1434</v>
      </c>
      <c r="R170" s="165">
        <v>1</v>
      </c>
      <c r="S170" s="167">
        <v>7670</v>
      </c>
      <c r="U170" s="148">
        <v>109.988</v>
      </c>
      <c r="V170" s="164">
        <v>1.2999999999999999E-5</v>
      </c>
      <c r="W170" s="164">
        <v>1.3257568410597999E-2</v>
      </c>
      <c r="X170" s="164">
        <v>2.3856376879171099E-3</v>
      </c>
    </row>
    <row r="171" spans="1:24">
      <c r="A171" s="4">
        <v>12904</v>
      </c>
      <c r="B171" s="4">
        <v>12905</v>
      </c>
      <c r="C171" s="4" t="s">
        <v>1758</v>
      </c>
      <c r="D171" s="4" t="s">
        <v>1759</v>
      </c>
      <c r="E171" s="4" t="s">
        <v>1359</v>
      </c>
      <c r="F171" s="4" t="s">
        <v>1760</v>
      </c>
      <c r="G171" s="4" t="s">
        <v>1761</v>
      </c>
      <c r="H171" s="4" t="s">
        <v>346</v>
      </c>
      <c r="I171" s="4" t="s">
        <v>957</v>
      </c>
      <c r="J171" s="4" t="s">
        <v>30</v>
      </c>
      <c r="K171" s="4" t="s">
        <v>30</v>
      </c>
      <c r="L171" s="2" t="s">
        <v>352</v>
      </c>
      <c r="M171" s="2" t="s">
        <v>41</v>
      </c>
      <c r="N171" s="4" t="s">
        <v>510</v>
      </c>
      <c r="O171" s="4" t="s">
        <v>138</v>
      </c>
      <c r="P171" s="4" t="s">
        <v>34</v>
      </c>
      <c r="Q171" s="148">
        <v>28276</v>
      </c>
      <c r="R171" s="165">
        <v>1</v>
      </c>
      <c r="S171" s="167">
        <v>575</v>
      </c>
      <c r="U171" s="148">
        <v>162.58699999999999</v>
      </c>
      <c r="V171" s="164">
        <v>1.0000000000000001E-5</v>
      </c>
      <c r="W171" s="164">
        <v>1.95977033377693E-2</v>
      </c>
      <c r="X171" s="164">
        <v>3.5265154386702798E-3</v>
      </c>
    </row>
    <row r="172" spans="1:24">
      <c r="A172" s="4">
        <v>12904</v>
      </c>
      <c r="B172" s="4">
        <v>12905</v>
      </c>
      <c r="C172" s="4" t="s">
        <v>1762</v>
      </c>
      <c r="D172" s="4" t="s">
        <v>1763</v>
      </c>
      <c r="E172" s="4" t="s">
        <v>1359</v>
      </c>
      <c r="F172" s="4" t="s">
        <v>1764</v>
      </c>
      <c r="G172" s="4" t="s">
        <v>1765</v>
      </c>
      <c r="H172" s="4" t="s">
        <v>346</v>
      </c>
      <c r="I172" s="4" t="s">
        <v>957</v>
      </c>
      <c r="J172" s="4" t="s">
        <v>30</v>
      </c>
      <c r="K172" s="4" t="s">
        <v>30</v>
      </c>
      <c r="L172" s="2" t="s">
        <v>352</v>
      </c>
      <c r="M172" s="2" t="s">
        <v>41</v>
      </c>
      <c r="N172" s="4" t="s">
        <v>489</v>
      </c>
      <c r="O172" s="4" t="s">
        <v>138</v>
      </c>
      <c r="P172" s="4" t="s">
        <v>34</v>
      </c>
      <c r="Q172" s="148">
        <v>196</v>
      </c>
      <c r="R172" s="165">
        <v>1</v>
      </c>
      <c r="S172" s="167">
        <v>64490</v>
      </c>
      <c r="U172" s="148">
        <v>126.4</v>
      </c>
      <c r="V172" s="164">
        <v>7.9999999999999996E-6</v>
      </c>
      <c r="W172" s="164">
        <v>1.5235889345245101E-2</v>
      </c>
      <c r="X172" s="164">
        <v>2.7416273260106802E-3</v>
      </c>
    </row>
    <row r="173" spans="1:24">
      <c r="A173" s="4">
        <v>12904</v>
      </c>
      <c r="B173" s="4">
        <v>12905</v>
      </c>
      <c r="C173" s="4" t="s">
        <v>1766</v>
      </c>
      <c r="D173" s="4" t="s">
        <v>1767</v>
      </c>
      <c r="E173" s="4" t="s">
        <v>1359</v>
      </c>
      <c r="F173" s="4" t="s">
        <v>1768</v>
      </c>
      <c r="G173" s="4" t="s">
        <v>1769</v>
      </c>
      <c r="H173" s="4" t="s">
        <v>346</v>
      </c>
      <c r="I173" s="4" t="s">
        <v>957</v>
      </c>
      <c r="J173" s="4" t="s">
        <v>30</v>
      </c>
      <c r="K173" s="4" t="s">
        <v>30</v>
      </c>
      <c r="L173" s="2" t="s">
        <v>352</v>
      </c>
      <c r="M173" s="2" t="s">
        <v>41</v>
      </c>
      <c r="N173" s="4" t="s">
        <v>473</v>
      </c>
      <c r="O173" s="4" t="s">
        <v>138</v>
      </c>
      <c r="P173" s="4" t="s">
        <v>34</v>
      </c>
      <c r="Q173" s="148">
        <v>96</v>
      </c>
      <c r="R173" s="165">
        <v>1</v>
      </c>
      <c r="S173" s="167">
        <v>24370</v>
      </c>
      <c r="U173" s="148">
        <v>23.395</v>
      </c>
      <c r="V173" s="164">
        <v>9.9999999999999995E-7</v>
      </c>
      <c r="W173" s="164">
        <v>2.8199806203926502E-3</v>
      </c>
      <c r="X173" s="164">
        <v>5.07442378485235E-4</v>
      </c>
    </row>
    <row r="174" spans="1:24">
      <c r="A174" s="4">
        <v>12904</v>
      </c>
      <c r="B174" s="4">
        <v>12905</v>
      </c>
      <c r="C174" s="4" t="s">
        <v>1770</v>
      </c>
      <c r="D174" s="4" t="s">
        <v>1771</v>
      </c>
      <c r="E174" s="4" t="s">
        <v>1359</v>
      </c>
      <c r="F174" s="4" t="s">
        <v>1772</v>
      </c>
      <c r="G174" s="4" t="s">
        <v>1773</v>
      </c>
      <c r="H174" s="4" t="s">
        <v>346</v>
      </c>
      <c r="I174" s="4" t="s">
        <v>957</v>
      </c>
      <c r="J174" s="4" t="s">
        <v>30</v>
      </c>
      <c r="K174" s="4" t="s">
        <v>30</v>
      </c>
      <c r="L174" s="2" t="s">
        <v>352</v>
      </c>
      <c r="M174" s="2" t="s">
        <v>41</v>
      </c>
      <c r="N174" s="4" t="s">
        <v>488</v>
      </c>
      <c r="O174" s="4" t="s">
        <v>138</v>
      </c>
      <c r="P174" s="4" t="s">
        <v>34</v>
      </c>
      <c r="Q174" s="148">
        <v>347</v>
      </c>
      <c r="R174" s="165">
        <v>1</v>
      </c>
      <c r="S174" s="167">
        <v>56070</v>
      </c>
      <c r="U174" s="148">
        <v>194.56299999999999</v>
      </c>
      <c r="V174" s="164">
        <v>3.8000000000000002E-5</v>
      </c>
      <c r="W174" s="164">
        <v>2.3451973372631701E-2</v>
      </c>
      <c r="X174" s="164">
        <v>4.2200733800516798E-3</v>
      </c>
    </row>
    <row r="175" spans="1:24">
      <c r="A175" s="4">
        <v>12904</v>
      </c>
      <c r="B175" s="4">
        <v>12905</v>
      </c>
      <c r="C175" s="4" t="s">
        <v>1774</v>
      </c>
      <c r="D175" s="4" t="s">
        <v>1775</v>
      </c>
      <c r="E175" s="4" t="s">
        <v>1359</v>
      </c>
      <c r="F175" s="4" t="s">
        <v>1776</v>
      </c>
      <c r="G175" s="4" t="s">
        <v>1777</v>
      </c>
      <c r="H175" s="4" t="s">
        <v>346</v>
      </c>
      <c r="I175" s="4" t="s">
        <v>957</v>
      </c>
      <c r="J175" s="4" t="s">
        <v>30</v>
      </c>
      <c r="K175" s="4" t="s">
        <v>30</v>
      </c>
      <c r="L175" s="2" t="s">
        <v>352</v>
      </c>
      <c r="M175" s="2" t="s">
        <v>41</v>
      </c>
      <c r="N175" s="4" t="s">
        <v>473</v>
      </c>
      <c r="O175" s="4" t="s">
        <v>138</v>
      </c>
      <c r="P175" s="4" t="s">
        <v>34</v>
      </c>
      <c r="Q175" s="148">
        <v>7041</v>
      </c>
      <c r="R175" s="165">
        <v>1</v>
      </c>
      <c r="S175" s="167">
        <v>3356</v>
      </c>
      <c r="U175" s="148">
        <v>236.29599999999999</v>
      </c>
      <c r="V175" s="164">
        <v>6.0000000000000002E-6</v>
      </c>
      <c r="W175" s="164">
        <v>2.84823394489928E-2</v>
      </c>
      <c r="X175" s="164">
        <v>5.1252643263939596E-3</v>
      </c>
    </row>
    <row r="176" spans="1:24">
      <c r="A176" s="4">
        <v>12904</v>
      </c>
      <c r="B176" s="4">
        <v>12905</v>
      </c>
      <c r="C176" s="4" t="s">
        <v>2013</v>
      </c>
      <c r="D176" s="4" t="s">
        <v>2014</v>
      </c>
      <c r="E176" s="4" t="s">
        <v>1359</v>
      </c>
      <c r="F176" s="4" t="s">
        <v>2015</v>
      </c>
      <c r="G176" s="4" t="s">
        <v>2016</v>
      </c>
      <c r="H176" s="4" t="s">
        <v>346</v>
      </c>
      <c r="I176" s="4" t="s">
        <v>957</v>
      </c>
      <c r="J176" s="4" t="s">
        <v>30</v>
      </c>
      <c r="K176" s="4" t="s">
        <v>30</v>
      </c>
      <c r="L176" s="2" t="s">
        <v>352</v>
      </c>
      <c r="M176" s="2" t="s">
        <v>41</v>
      </c>
      <c r="N176" s="4" t="s">
        <v>479</v>
      </c>
      <c r="O176" s="4" t="s">
        <v>138</v>
      </c>
      <c r="P176" s="4" t="s">
        <v>34</v>
      </c>
      <c r="Q176" s="148">
        <v>98</v>
      </c>
      <c r="R176" s="165">
        <v>1</v>
      </c>
      <c r="S176" s="167">
        <v>69740</v>
      </c>
      <c r="U176" s="148">
        <v>68.344999999999999</v>
      </c>
      <c r="V176" s="164">
        <v>5.0000000000000004E-6</v>
      </c>
      <c r="W176" s="164">
        <v>8.2381060857295296E-3</v>
      </c>
      <c r="X176" s="164">
        <v>1.48240882087134E-3</v>
      </c>
    </row>
    <row r="177" spans="1:24">
      <c r="A177" s="4">
        <v>12904</v>
      </c>
      <c r="B177" s="4">
        <v>12905</v>
      </c>
      <c r="C177" s="4" t="s">
        <v>1778</v>
      </c>
      <c r="D177" s="4" t="s">
        <v>1779</v>
      </c>
      <c r="E177" s="4" t="s">
        <v>1359</v>
      </c>
      <c r="F177" s="4" t="s">
        <v>1780</v>
      </c>
      <c r="G177" s="4" t="s">
        <v>1781</v>
      </c>
      <c r="H177" s="4" t="s">
        <v>346</v>
      </c>
      <c r="I177" s="4" t="s">
        <v>957</v>
      </c>
      <c r="J177" s="4" t="s">
        <v>30</v>
      </c>
      <c r="K177" s="4" t="s">
        <v>30</v>
      </c>
      <c r="L177" s="2" t="s">
        <v>352</v>
      </c>
      <c r="M177" s="2" t="s">
        <v>41</v>
      </c>
      <c r="N177" s="4" t="s">
        <v>462</v>
      </c>
      <c r="O177" s="4" t="s">
        <v>138</v>
      </c>
      <c r="P177" s="4" t="s">
        <v>34</v>
      </c>
      <c r="Q177" s="148">
        <v>924</v>
      </c>
      <c r="R177" s="165">
        <v>1</v>
      </c>
      <c r="S177" s="167">
        <v>17880</v>
      </c>
      <c r="U177" s="148">
        <v>165.21100000000001</v>
      </c>
      <c r="V177" s="164">
        <v>3.4E-5</v>
      </c>
      <c r="W177" s="164">
        <v>1.9914015792633299E-2</v>
      </c>
      <c r="X177" s="164">
        <v>3.58343439168718E-3</v>
      </c>
    </row>
    <row r="178" spans="1:24">
      <c r="A178" s="4">
        <v>12904</v>
      </c>
      <c r="B178" s="4">
        <v>12905</v>
      </c>
      <c r="C178" s="4" t="s">
        <v>1782</v>
      </c>
      <c r="D178" s="4" t="s">
        <v>1783</v>
      </c>
      <c r="E178" s="4" t="s">
        <v>1359</v>
      </c>
      <c r="F178" s="4" t="s">
        <v>1784</v>
      </c>
      <c r="G178" s="4" t="s">
        <v>1785</v>
      </c>
      <c r="H178" s="4" t="s">
        <v>346</v>
      </c>
      <c r="I178" s="4" t="s">
        <v>957</v>
      </c>
      <c r="J178" s="4" t="s">
        <v>30</v>
      </c>
      <c r="K178" s="4" t="s">
        <v>30</v>
      </c>
      <c r="L178" s="2" t="s">
        <v>352</v>
      </c>
      <c r="M178" s="2" t="s">
        <v>41</v>
      </c>
      <c r="N178" s="4" t="s">
        <v>503</v>
      </c>
      <c r="O178" s="4" t="s">
        <v>138</v>
      </c>
      <c r="P178" s="4" t="s">
        <v>34</v>
      </c>
      <c r="Q178" s="148">
        <v>11301</v>
      </c>
      <c r="R178" s="165">
        <v>1</v>
      </c>
      <c r="S178" s="167">
        <v>732.6</v>
      </c>
      <c r="T178" s="147">
        <v>1.3540000000000001</v>
      </c>
      <c r="U178" s="148">
        <v>84.144999999999996</v>
      </c>
      <c r="V178" s="164">
        <v>1.2300000000000001E-4</v>
      </c>
      <c r="W178" s="164">
        <v>1.01426134683475E-2</v>
      </c>
      <c r="X178" s="164">
        <v>1.82511605406636E-3</v>
      </c>
    </row>
    <row r="179" spans="1:24">
      <c r="A179" s="4">
        <v>12904</v>
      </c>
      <c r="B179" s="4">
        <v>12905</v>
      </c>
      <c r="C179" s="4" t="s">
        <v>1786</v>
      </c>
      <c r="D179" s="4" t="s">
        <v>1787</v>
      </c>
      <c r="E179" s="4" t="s">
        <v>1359</v>
      </c>
      <c r="F179" s="4" t="s">
        <v>1788</v>
      </c>
      <c r="G179" s="4" t="s">
        <v>1789</v>
      </c>
      <c r="H179" s="4" t="s">
        <v>346</v>
      </c>
      <c r="I179" s="4" t="s">
        <v>957</v>
      </c>
      <c r="J179" s="4" t="s">
        <v>30</v>
      </c>
      <c r="K179" s="4" t="s">
        <v>30</v>
      </c>
      <c r="L179" s="2" t="s">
        <v>352</v>
      </c>
      <c r="M179" s="2" t="s">
        <v>41</v>
      </c>
      <c r="N179" s="4" t="s">
        <v>470</v>
      </c>
      <c r="O179" s="4" t="s">
        <v>138</v>
      </c>
      <c r="P179" s="4" t="s">
        <v>34</v>
      </c>
      <c r="Q179" s="148">
        <v>1357</v>
      </c>
      <c r="R179" s="165">
        <v>1</v>
      </c>
      <c r="S179" s="167">
        <v>9745</v>
      </c>
      <c r="U179" s="148">
        <v>132.24</v>
      </c>
      <c r="V179" s="164">
        <v>5.0000000000000004E-6</v>
      </c>
      <c r="W179" s="164">
        <v>1.5939733374688299E-2</v>
      </c>
      <c r="X179" s="164">
        <v>2.8682807809317702E-3</v>
      </c>
    </row>
    <row r="180" spans="1:24">
      <c r="A180" s="4">
        <v>12904</v>
      </c>
      <c r="B180" s="4">
        <v>12905</v>
      </c>
      <c r="C180" s="4" t="s">
        <v>1790</v>
      </c>
      <c r="D180" s="4" t="s">
        <v>1791</v>
      </c>
      <c r="E180" s="4" t="s">
        <v>1359</v>
      </c>
      <c r="F180" s="4" t="s">
        <v>1792</v>
      </c>
      <c r="G180" s="4" t="s">
        <v>1793</v>
      </c>
      <c r="H180" s="4" t="s">
        <v>346</v>
      </c>
      <c r="I180" s="4" t="s">
        <v>957</v>
      </c>
      <c r="J180" s="4" t="s">
        <v>30</v>
      </c>
      <c r="K180" s="4" t="s">
        <v>30</v>
      </c>
      <c r="L180" s="2" t="s">
        <v>352</v>
      </c>
      <c r="M180" s="2" t="s">
        <v>41</v>
      </c>
      <c r="N180" s="4" t="s">
        <v>476</v>
      </c>
      <c r="O180" s="4" t="s">
        <v>138</v>
      </c>
      <c r="P180" s="4" t="s">
        <v>34</v>
      </c>
      <c r="Q180" s="148">
        <v>11</v>
      </c>
      <c r="R180" s="165">
        <v>1</v>
      </c>
      <c r="S180" s="167">
        <v>112370</v>
      </c>
      <c r="U180" s="148">
        <v>12.361000000000001</v>
      </c>
      <c r="V180" s="164">
        <v>9.9999999999999995E-7</v>
      </c>
      <c r="W180" s="164">
        <v>1.4899182077728499E-3</v>
      </c>
      <c r="X180" s="164">
        <v>2.6810384214464699E-4</v>
      </c>
    </row>
    <row r="181" spans="1:24">
      <c r="A181" s="4">
        <v>12904</v>
      </c>
      <c r="B181" s="4">
        <v>12905</v>
      </c>
      <c r="C181" s="4" t="s">
        <v>1794</v>
      </c>
      <c r="D181" s="4" t="s">
        <v>1795</v>
      </c>
      <c r="E181" s="4" t="s">
        <v>1359</v>
      </c>
      <c r="F181" s="4" t="s">
        <v>1796</v>
      </c>
      <c r="G181" s="4" t="s">
        <v>1797</v>
      </c>
      <c r="H181" s="4" t="s">
        <v>346</v>
      </c>
      <c r="I181" s="4" t="s">
        <v>957</v>
      </c>
      <c r="J181" s="4" t="s">
        <v>30</v>
      </c>
      <c r="K181" s="4" t="s">
        <v>324</v>
      </c>
      <c r="L181" s="2" t="s">
        <v>352</v>
      </c>
      <c r="M181" s="2" t="s">
        <v>41</v>
      </c>
      <c r="N181" s="4" t="s">
        <v>483</v>
      </c>
      <c r="O181" s="4" t="s">
        <v>138</v>
      </c>
      <c r="P181" s="4" t="s">
        <v>34</v>
      </c>
      <c r="Q181" s="148">
        <v>470</v>
      </c>
      <c r="R181" s="165">
        <v>1</v>
      </c>
      <c r="S181" s="167">
        <v>14620</v>
      </c>
      <c r="U181" s="148">
        <v>68.713999999999999</v>
      </c>
      <c r="V181" s="164">
        <v>3.9999999999999998E-6</v>
      </c>
      <c r="W181" s="164">
        <v>8.2825600272560407E-3</v>
      </c>
      <c r="X181" s="164">
        <v>1.4904081006033099E-3</v>
      </c>
    </row>
    <row r="182" spans="1:24">
      <c r="A182" s="4">
        <v>12904</v>
      </c>
      <c r="B182" s="4">
        <v>12905</v>
      </c>
      <c r="C182" s="4" t="s">
        <v>1798</v>
      </c>
      <c r="D182" s="4" t="s">
        <v>1799</v>
      </c>
      <c r="E182" s="4" t="s">
        <v>1359</v>
      </c>
      <c r="F182" s="4" t="s">
        <v>1800</v>
      </c>
      <c r="G182" s="4" t="s">
        <v>1801</v>
      </c>
      <c r="H182" s="4" t="s">
        <v>346</v>
      </c>
      <c r="I182" s="4" t="s">
        <v>957</v>
      </c>
      <c r="J182" s="4" t="s">
        <v>30</v>
      </c>
      <c r="K182" s="4" t="s">
        <v>252</v>
      </c>
      <c r="L182" s="2" t="s">
        <v>352</v>
      </c>
      <c r="M182" s="2" t="s">
        <v>41</v>
      </c>
      <c r="N182" s="4" t="s">
        <v>492</v>
      </c>
      <c r="O182" s="4" t="s">
        <v>138</v>
      </c>
      <c r="P182" s="4" t="s">
        <v>34</v>
      </c>
      <c r="Q182" s="148">
        <v>6348</v>
      </c>
      <c r="R182" s="165">
        <v>1</v>
      </c>
      <c r="S182" s="167">
        <v>5699</v>
      </c>
      <c r="U182" s="148">
        <v>361.77300000000002</v>
      </c>
      <c r="V182" s="164">
        <v>5.0000000000000004E-6</v>
      </c>
      <c r="W182" s="164">
        <v>4.3606872152860902E-2</v>
      </c>
      <c r="X182" s="164">
        <v>7.8468535434361494E-3</v>
      </c>
    </row>
    <row r="183" spans="1:24">
      <c r="A183" s="4">
        <v>12904</v>
      </c>
      <c r="B183" s="4">
        <v>12905</v>
      </c>
      <c r="C183" s="4" t="s">
        <v>1802</v>
      </c>
      <c r="D183" s="4" t="s">
        <v>1803</v>
      </c>
      <c r="E183" s="4" t="s">
        <v>1359</v>
      </c>
      <c r="F183" s="4" t="s">
        <v>1804</v>
      </c>
      <c r="G183" s="4" t="s">
        <v>1805</v>
      </c>
      <c r="H183" s="4" t="s">
        <v>346</v>
      </c>
      <c r="I183" s="4" t="s">
        <v>957</v>
      </c>
      <c r="J183" s="4" t="s">
        <v>30</v>
      </c>
      <c r="K183" s="4" t="s">
        <v>30</v>
      </c>
      <c r="L183" s="2" t="s">
        <v>352</v>
      </c>
      <c r="M183" s="2" t="s">
        <v>41</v>
      </c>
      <c r="N183" s="4" t="s">
        <v>501</v>
      </c>
      <c r="O183" s="4" t="s">
        <v>138</v>
      </c>
      <c r="P183" s="4" t="s">
        <v>34</v>
      </c>
      <c r="Q183" s="148">
        <v>5000</v>
      </c>
      <c r="R183" s="165">
        <v>1</v>
      </c>
      <c r="S183" s="167">
        <v>810</v>
      </c>
      <c r="U183" s="148">
        <v>40.5</v>
      </c>
      <c r="V183" s="164">
        <v>4.6E-5</v>
      </c>
      <c r="W183" s="164">
        <v>4.8817370711044198E-3</v>
      </c>
      <c r="X183" s="164">
        <v>8.7844584909092598E-4</v>
      </c>
    </row>
    <row r="184" spans="1:24">
      <c r="A184" s="4">
        <v>12904</v>
      </c>
      <c r="B184" s="4">
        <v>12905</v>
      </c>
      <c r="C184" s="4" t="s">
        <v>1806</v>
      </c>
      <c r="D184" s="4" t="s">
        <v>1807</v>
      </c>
      <c r="E184" s="4" t="s">
        <v>1359</v>
      </c>
      <c r="F184" s="4" t="s">
        <v>1808</v>
      </c>
      <c r="G184" s="4" t="s">
        <v>1809</v>
      </c>
      <c r="H184" s="4" t="s">
        <v>346</v>
      </c>
      <c r="I184" s="4" t="s">
        <v>957</v>
      </c>
      <c r="J184" s="4" t="s">
        <v>30</v>
      </c>
      <c r="K184" s="4" t="s">
        <v>30</v>
      </c>
      <c r="L184" s="2" t="s">
        <v>352</v>
      </c>
      <c r="M184" s="2" t="s">
        <v>41</v>
      </c>
      <c r="N184" s="4" t="s">
        <v>504</v>
      </c>
      <c r="O184" s="4" t="s">
        <v>138</v>
      </c>
      <c r="P184" s="4" t="s">
        <v>34</v>
      </c>
      <c r="Q184" s="148">
        <v>16275</v>
      </c>
      <c r="R184" s="165">
        <v>1</v>
      </c>
      <c r="S184" s="167">
        <v>1735</v>
      </c>
      <c r="U184" s="148">
        <v>282.37099999999998</v>
      </c>
      <c r="V184" s="164">
        <v>8.0000000000000007E-5</v>
      </c>
      <c r="W184" s="164">
        <v>3.4036103677508499E-2</v>
      </c>
      <c r="X184" s="164">
        <v>6.1246383324720004E-3</v>
      </c>
    </row>
    <row r="185" spans="1:24">
      <c r="A185" s="4">
        <v>12904</v>
      </c>
      <c r="B185" s="4">
        <v>12905</v>
      </c>
      <c r="C185" s="4" t="s">
        <v>1810</v>
      </c>
      <c r="D185" s="4" t="s">
        <v>1811</v>
      </c>
      <c r="E185" s="4" t="s">
        <v>1359</v>
      </c>
      <c r="F185" s="4" t="s">
        <v>1812</v>
      </c>
      <c r="G185" s="4" t="s">
        <v>1813</v>
      </c>
      <c r="H185" s="4" t="s">
        <v>346</v>
      </c>
      <c r="I185" s="4" t="s">
        <v>957</v>
      </c>
      <c r="J185" s="4" t="s">
        <v>30</v>
      </c>
      <c r="K185" s="4" t="s">
        <v>30</v>
      </c>
      <c r="L185" s="2" t="s">
        <v>352</v>
      </c>
      <c r="M185" s="2" t="s">
        <v>41</v>
      </c>
      <c r="N185" s="4" t="s">
        <v>470</v>
      </c>
      <c r="O185" s="4" t="s">
        <v>138</v>
      </c>
      <c r="P185" s="4" t="s">
        <v>34</v>
      </c>
      <c r="Q185" s="148">
        <v>1286</v>
      </c>
      <c r="R185" s="165">
        <v>1</v>
      </c>
      <c r="S185" s="167">
        <v>14880</v>
      </c>
      <c r="U185" s="148">
        <v>191.357</v>
      </c>
      <c r="V185" s="164">
        <v>1.5999999999999999E-5</v>
      </c>
      <c r="W185" s="164">
        <v>2.3065520601676898E-2</v>
      </c>
      <c r="X185" s="164">
        <v>4.1505330038351202E-3</v>
      </c>
    </row>
    <row r="186" spans="1:24">
      <c r="A186" s="4">
        <v>12904</v>
      </c>
      <c r="B186" s="4">
        <v>12905</v>
      </c>
      <c r="C186" s="4" t="s">
        <v>1205</v>
      </c>
      <c r="D186" s="4" t="s">
        <v>1814</v>
      </c>
      <c r="E186" s="4" t="s">
        <v>1359</v>
      </c>
      <c r="F186" s="4" t="s">
        <v>1815</v>
      </c>
      <c r="G186" s="4" t="s">
        <v>1816</v>
      </c>
      <c r="H186" s="4" t="s">
        <v>346</v>
      </c>
      <c r="I186" s="4" t="s">
        <v>957</v>
      </c>
      <c r="J186" s="4" t="s">
        <v>30</v>
      </c>
      <c r="K186" s="4" t="s">
        <v>30</v>
      </c>
      <c r="L186" s="2" t="s">
        <v>352</v>
      </c>
      <c r="M186" s="2" t="s">
        <v>41</v>
      </c>
      <c r="N186" s="4" t="s">
        <v>473</v>
      </c>
      <c r="O186" s="4" t="s">
        <v>138</v>
      </c>
      <c r="P186" s="4" t="s">
        <v>34</v>
      </c>
      <c r="Q186" s="148">
        <v>8157</v>
      </c>
      <c r="R186" s="165">
        <v>1</v>
      </c>
      <c r="S186" s="167">
        <v>6262</v>
      </c>
      <c r="U186" s="148">
        <v>510.791</v>
      </c>
      <c r="V186" s="164">
        <v>5.0000000000000004E-6</v>
      </c>
      <c r="W186" s="164">
        <v>6.15691116068421E-2</v>
      </c>
      <c r="X186" s="164">
        <v>1.10790748734467E-2</v>
      </c>
    </row>
    <row r="187" spans="1:24">
      <c r="A187" s="4">
        <v>12904</v>
      </c>
      <c r="B187" s="4">
        <v>12905</v>
      </c>
      <c r="C187" s="4" t="s">
        <v>1817</v>
      </c>
      <c r="D187" s="4" t="s">
        <v>1818</v>
      </c>
      <c r="E187" s="4" t="s">
        <v>1359</v>
      </c>
      <c r="F187" s="4" t="s">
        <v>1819</v>
      </c>
      <c r="G187" s="4" t="s">
        <v>1820</v>
      </c>
      <c r="H187" s="4" t="s">
        <v>346</v>
      </c>
      <c r="I187" s="4" t="s">
        <v>957</v>
      </c>
      <c r="J187" s="4" t="s">
        <v>30</v>
      </c>
      <c r="K187" s="4" t="s">
        <v>30</v>
      </c>
      <c r="L187" s="2" t="s">
        <v>352</v>
      </c>
      <c r="M187" s="2" t="s">
        <v>41</v>
      </c>
      <c r="N187" s="4" t="s">
        <v>489</v>
      </c>
      <c r="O187" s="4" t="s">
        <v>138</v>
      </c>
      <c r="P187" s="4" t="s">
        <v>34</v>
      </c>
      <c r="Q187" s="148">
        <v>11029</v>
      </c>
      <c r="R187" s="165">
        <v>1</v>
      </c>
      <c r="S187" s="167">
        <v>1262</v>
      </c>
      <c r="U187" s="148">
        <v>139.18600000000001</v>
      </c>
      <c r="V187" s="164">
        <v>1.5E-5</v>
      </c>
      <c r="W187" s="164">
        <v>1.6777021193679E-2</v>
      </c>
      <c r="X187" s="164">
        <v>3.01894682426303E-3</v>
      </c>
    </row>
    <row r="188" spans="1:24">
      <c r="A188" s="4">
        <v>12904</v>
      </c>
      <c r="B188" s="4">
        <v>12905</v>
      </c>
      <c r="C188" s="4" t="s">
        <v>1825</v>
      </c>
      <c r="D188" s="4" t="s">
        <v>1361</v>
      </c>
      <c r="E188" s="4" t="s">
        <v>1359</v>
      </c>
      <c r="F188" s="4" t="s">
        <v>1826</v>
      </c>
      <c r="G188" s="4" t="s">
        <v>1827</v>
      </c>
      <c r="H188" s="4" t="s">
        <v>346</v>
      </c>
      <c r="I188" s="4" t="s">
        <v>957</v>
      </c>
      <c r="J188" s="4" t="s">
        <v>30</v>
      </c>
      <c r="K188" s="4" t="s">
        <v>30</v>
      </c>
      <c r="L188" s="2" t="s">
        <v>352</v>
      </c>
      <c r="M188" s="2" t="s">
        <v>41</v>
      </c>
      <c r="N188" s="4" t="s">
        <v>473</v>
      </c>
      <c r="O188" s="4" t="s">
        <v>138</v>
      </c>
      <c r="P188" s="4" t="s">
        <v>34</v>
      </c>
      <c r="Q188" s="148">
        <v>701</v>
      </c>
      <c r="R188" s="165">
        <v>1</v>
      </c>
      <c r="S188" s="167">
        <v>21950</v>
      </c>
      <c r="U188" s="148">
        <v>153.869</v>
      </c>
      <c r="V188" s="164">
        <v>3.0000000000000001E-6</v>
      </c>
      <c r="W188" s="164">
        <v>1.8546924500303801E-2</v>
      </c>
      <c r="X188" s="164">
        <v>3.3374326809060802E-3</v>
      </c>
    </row>
    <row r="189" spans="1:24">
      <c r="A189" s="4">
        <v>12904</v>
      </c>
      <c r="B189" s="4">
        <v>12905</v>
      </c>
      <c r="C189" s="4" t="s">
        <v>1828</v>
      </c>
      <c r="D189" s="4" t="s">
        <v>1829</v>
      </c>
      <c r="E189" s="4" t="s">
        <v>1359</v>
      </c>
      <c r="F189" s="4" t="s">
        <v>1830</v>
      </c>
      <c r="G189" s="4" t="s">
        <v>1831</v>
      </c>
      <c r="H189" s="4" t="s">
        <v>346</v>
      </c>
      <c r="I189" s="4" t="s">
        <v>957</v>
      </c>
      <c r="J189" s="4" t="s">
        <v>30</v>
      </c>
      <c r="K189" s="4" t="s">
        <v>30</v>
      </c>
      <c r="L189" s="2" t="s">
        <v>352</v>
      </c>
      <c r="M189" s="2" t="s">
        <v>41</v>
      </c>
      <c r="N189" s="4" t="s">
        <v>502</v>
      </c>
      <c r="O189" s="4" t="s">
        <v>138</v>
      </c>
      <c r="P189" s="4" t="s">
        <v>34</v>
      </c>
      <c r="Q189" s="148">
        <v>60</v>
      </c>
      <c r="R189" s="165">
        <v>1</v>
      </c>
      <c r="S189" s="167">
        <v>11720</v>
      </c>
      <c r="U189" s="148">
        <v>7.032</v>
      </c>
      <c r="V189" s="164">
        <v>9.9999999999999995E-7</v>
      </c>
      <c r="W189" s="164">
        <v>8.4761419960509396E-4</v>
      </c>
      <c r="X189" s="164">
        <v>1.5252422742734301E-4</v>
      </c>
    </row>
    <row r="190" spans="1:24">
      <c r="A190" s="4">
        <v>12904</v>
      </c>
      <c r="B190" s="4">
        <v>12905</v>
      </c>
      <c r="C190" s="4" t="s">
        <v>1832</v>
      </c>
      <c r="D190" s="4" t="s">
        <v>1833</v>
      </c>
      <c r="E190" s="4" t="s">
        <v>1359</v>
      </c>
      <c r="F190" s="4" t="s">
        <v>1834</v>
      </c>
      <c r="G190" s="4" t="s">
        <v>1835</v>
      </c>
      <c r="H190" s="4" t="s">
        <v>346</v>
      </c>
      <c r="I190" s="4" t="s">
        <v>957</v>
      </c>
      <c r="J190" s="4" t="s">
        <v>30</v>
      </c>
      <c r="K190" s="4" t="s">
        <v>30</v>
      </c>
      <c r="L190" s="2" t="s">
        <v>352</v>
      </c>
      <c r="M190" s="2" t="s">
        <v>41</v>
      </c>
      <c r="N190" s="4" t="s">
        <v>489</v>
      </c>
      <c r="O190" s="4" t="s">
        <v>138</v>
      </c>
      <c r="P190" s="4" t="s">
        <v>34</v>
      </c>
      <c r="Q190" s="148">
        <v>242</v>
      </c>
      <c r="R190" s="165">
        <v>1</v>
      </c>
      <c r="S190" s="167">
        <v>38400</v>
      </c>
      <c r="U190" s="148">
        <v>92.927999999999997</v>
      </c>
      <c r="V190" s="164">
        <v>5.0000000000000004E-6</v>
      </c>
      <c r="W190" s="164">
        <v>1.12012361121875E-2</v>
      </c>
      <c r="X190" s="164">
        <v>2.0156102682548499E-3</v>
      </c>
    </row>
    <row r="191" spans="1:24">
      <c r="A191" s="4">
        <v>12904</v>
      </c>
      <c r="B191" s="4">
        <v>12905</v>
      </c>
      <c r="C191" s="4" t="s">
        <v>1836</v>
      </c>
      <c r="D191" s="4" t="s">
        <v>1837</v>
      </c>
      <c r="E191" s="4" t="s">
        <v>1359</v>
      </c>
      <c r="F191" s="4" t="s">
        <v>1838</v>
      </c>
      <c r="G191" s="4" t="s">
        <v>1839</v>
      </c>
      <c r="H191" s="4" t="s">
        <v>346</v>
      </c>
      <c r="I191" s="4" t="s">
        <v>957</v>
      </c>
      <c r="J191" s="4" t="s">
        <v>30</v>
      </c>
      <c r="K191" s="4" t="s">
        <v>30</v>
      </c>
      <c r="L191" s="2" t="s">
        <v>352</v>
      </c>
      <c r="M191" s="2" t="s">
        <v>41</v>
      </c>
      <c r="N191" s="4" t="s">
        <v>470</v>
      </c>
      <c r="O191" s="4" t="s">
        <v>138</v>
      </c>
      <c r="P191" s="4" t="s">
        <v>34</v>
      </c>
      <c r="Q191" s="148">
        <v>540</v>
      </c>
      <c r="R191" s="165">
        <v>1</v>
      </c>
      <c r="S191" s="167">
        <v>26530</v>
      </c>
      <c r="U191" s="148">
        <v>143.262</v>
      </c>
      <c r="V191" s="164">
        <v>9.0000000000000002E-6</v>
      </c>
      <c r="W191" s="164">
        <v>1.7268331266186699E-2</v>
      </c>
      <c r="X191" s="164">
        <v>3.1073557835176401E-3</v>
      </c>
    </row>
    <row r="192" spans="1:24">
      <c r="A192" s="4">
        <v>12904</v>
      </c>
      <c r="B192" s="4">
        <v>12905</v>
      </c>
      <c r="C192" s="4" t="s">
        <v>1840</v>
      </c>
      <c r="D192" s="4" t="s">
        <v>1841</v>
      </c>
      <c r="E192" s="4" t="s">
        <v>1359</v>
      </c>
      <c r="F192" s="4" t="s">
        <v>1842</v>
      </c>
      <c r="G192" s="4" t="s">
        <v>1843</v>
      </c>
      <c r="H192" s="4" t="s">
        <v>346</v>
      </c>
      <c r="I192" s="4" t="s">
        <v>957</v>
      </c>
      <c r="J192" s="4" t="s">
        <v>30</v>
      </c>
      <c r="K192" s="4" t="s">
        <v>30</v>
      </c>
      <c r="L192" s="2" t="s">
        <v>352</v>
      </c>
      <c r="M192" s="2" t="s">
        <v>41</v>
      </c>
      <c r="N192" s="4" t="s">
        <v>468</v>
      </c>
      <c r="O192" s="4" t="s">
        <v>138</v>
      </c>
      <c r="P192" s="4" t="s">
        <v>34</v>
      </c>
      <c r="Q192" s="148">
        <v>3732</v>
      </c>
      <c r="R192" s="165">
        <v>1</v>
      </c>
      <c r="S192" s="167">
        <v>2410</v>
      </c>
      <c r="U192" s="148">
        <v>89.941000000000003</v>
      </c>
      <c r="V192" s="164">
        <v>6.0999999999999999E-5</v>
      </c>
      <c r="W192" s="164">
        <v>1.08412170434473E-2</v>
      </c>
      <c r="X192" s="164">
        <v>1.95082651363597E-3</v>
      </c>
    </row>
    <row r="193" spans="1:24">
      <c r="A193" s="4">
        <v>12904</v>
      </c>
      <c r="B193" s="4">
        <v>12905</v>
      </c>
      <c r="C193" s="4" t="s">
        <v>1844</v>
      </c>
      <c r="D193" s="4" t="s">
        <v>1845</v>
      </c>
      <c r="E193" s="4" t="s">
        <v>1359</v>
      </c>
      <c r="F193" s="4" t="s">
        <v>1846</v>
      </c>
      <c r="G193" s="4" t="s">
        <v>1847</v>
      </c>
      <c r="H193" s="4" t="s">
        <v>346</v>
      </c>
      <c r="I193" s="4" t="s">
        <v>957</v>
      </c>
      <c r="J193" s="4" t="s">
        <v>30</v>
      </c>
      <c r="K193" s="4" t="s">
        <v>30</v>
      </c>
      <c r="L193" s="2" t="s">
        <v>352</v>
      </c>
      <c r="M193" s="2" t="s">
        <v>41</v>
      </c>
      <c r="N193" s="4" t="s">
        <v>501</v>
      </c>
      <c r="O193" s="4" t="s">
        <v>138</v>
      </c>
      <c r="P193" s="4" t="s">
        <v>34</v>
      </c>
      <c r="Q193" s="148">
        <v>1000</v>
      </c>
      <c r="R193" s="165">
        <v>1</v>
      </c>
      <c r="S193" s="167">
        <v>1600</v>
      </c>
      <c r="U193" s="148">
        <v>16</v>
      </c>
      <c r="V193" s="164">
        <v>6.9999999999999999E-6</v>
      </c>
      <c r="W193" s="164">
        <v>1.9285874848807599E-3</v>
      </c>
      <c r="X193" s="164">
        <v>3.47040335443329E-4</v>
      </c>
    </row>
    <row r="194" spans="1:24">
      <c r="A194" s="4">
        <v>12904</v>
      </c>
      <c r="B194" s="4">
        <v>12905</v>
      </c>
      <c r="C194" s="4" t="s">
        <v>1848</v>
      </c>
      <c r="D194" s="4" t="s">
        <v>1849</v>
      </c>
      <c r="E194" s="4" t="s">
        <v>338</v>
      </c>
      <c r="F194" s="4" t="s">
        <v>1850</v>
      </c>
      <c r="G194" s="4" t="s">
        <v>1851</v>
      </c>
      <c r="H194" s="4" t="s">
        <v>346</v>
      </c>
      <c r="I194" s="4" t="s">
        <v>957</v>
      </c>
      <c r="J194" s="4" t="s">
        <v>30</v>
      </c>
      <c r="K194" s="4" t="s">
        <v>30</v>
      </c>
      <c r="L194" s="2" t="s">
        <v>352</v>
      </c>
      <c r="M194" s="2" t="s">
        <v>41</v>
      </c>
      <c r="N194" s="4" t="s">
        <v>479</v>
      </c>
      <c r="O194" s="4" t="s">
        <v>138</v>
      </c>
      <c r="P194" s="4" t="s">
        <v>34</v>
      </c>
      <c r="Q194" s="148">
        <v>4489</v>
      </c>
      <c r="R194" s="165">
        <v>1</v>
      </c>
      <c r="S194" s="167">
        <v>1656</v>
      </c>
      <c r="U194" s="148">
        <v>74.337999999999994</v>
      </c>
      <c r="V194" s="164">
        <v>3.9999999999999998E-6</v>
      </c>
      <c r="W194" s="164">
        <v>8.9604392423167801E-3</v>
      </c>
      <c r="X194" s="164">
        <v>1.6123893081082801E-3</v>
      </c>
    </row>
    <row r="195" spans="1:24">
      <c r="A195" s="4">
        <v>12904</v>
      </c>
      <c r="B195" s="4">
        <v>12905</v>
      </c>
      <c r="C195" s="4" t="s">
        <v>1852</v>
      </c>
      <c r="D195" s="4" t="s">
        <v>1853</v>
      </c>
      <c r="E195" s="4" t="s">
        <v>1359</v>
      </c>
      <c r="F195" s="4" t="s">
        <v>1854</v>
      </c>
      <c r="G195" s="4" t="s">
        <v>1855</v>
      </c>
      <c r="H195" s="4" t="s">
        <v>346</v>
      </c>
      <c r="I195" s="4" t="s">
        <v>957</v>
      </c>
      <c r="J195" s="4" t="s">
        <v>30</v>
      </c>
      <c r="K195" s="4" t="s">
        <v>252</v>
      </c>
      <c r="L195" s="2" t="s">
        <v>352</v>
      </c>
      <c r="M195" s="2" t="s">
        <v>41</v>
      </c>
      <c r="N195" s="4" t="s">
        <v>506</v>
      </c>
      <c r="O195" s="4" t="s">
        <v>138</v>
      </c>
      <c r="P195" s="4" t="s">
        <v>34</v>
      </c>
      <c r="Q195" s="148">
        <v>248</v>
      </c>
      <c r="R195" s="165">
        <v>1</v>
      </c>
      <c r="S195" s="167">
        <v>57150</v>
      </c>
      <c r="U195" s="148">
        <v>141.732</v>
      </c>
      <c r="V195" s="164">
        <v>3.0000000000000001E-6</v>
      </c>
      <c r="W195" s="164">
        <v>1.7083910087944999E-2</v>
      </c>
      <c r="X195" s="164">
        <v>3.07417005144087E-3</v>
      </c>
    </row>
    <row r="196" spans="1:24">
      <c r="A196" s="4">
        <v>12904</v>
      </c>
      <c r="B196" s="4">
        <v>12905</v>
      </c>
      <c r="C196" s="4" t="s">
        <v>1856</v>
      </c>
      <c r="D196" s="4" t="s">
        <v>1857</v>
      </c>
      <c r="E196" s="4" t="s">
        <v>1359</v>
      </c>
      <c r="F196" s="4" t="s">
        <v>1858</v>
      </c>
      <c r="G196" s="4" t="s">
        <v>1859</v>
      </c>
      <c r="H196" s="4" t="s">
        <v>346</v>
      </c>
      <c r="I196" s="4" t="s">
        <v>957</v>
      </c>
      <c r="J196" s="4" t="s">
        <v>30</v>
      </c>
      <c r="K196" s="4" t="s">
        <v>30</v>
      </c>
      <c r="L196" s="2" t="s">
        <v>352</v>
      </c>
      <c r="M196" s="2" t="s">
        <v>41</v>
      </c>
      <c r="N196" s="4" t="s">
        <v>489</v>
      </c>
      <c r="O196" s="4" t="s">
        <v>138</v>
      </c>
      <c r="P196" s="4" t="s">
        <v>34</v>
      </c>
      <c r="Q196" s="148">
        <v>585</v>
      </c>
      <c r="R196" s="165">
        <v>1</v>
      </c>
      <c r="S196" s="167">
        <v>30970</v>
      </c>
      <c r="U196" s="148">
        <v>181.17400000000001</v>
      </c>
      <c r="V196" s="164">
        <v>5.0000000000000004E-6</v>
      </c>
      <c r="W196" s="164">
        <v>2.1838179579970599E-2</v>
      </c>
      <c r="X196" s="164">
        <v>3.9296787033610897E-3</v>
      </c>
    </row>
    <row r="197" spans="1:24">
      <c r="A197" s="4">
        <v>12904</v>
      </c>
      <c r="B197" s="4">
        <v>12905</v>
      </c>
      <c r="C197" s="4" t="s">
        <v>1211</v>
      </c>
      <c r="D197" s="4" t="s">
        <v>1368</v>
      </c>
      <c r="E197" s="4" t="s">
        <v>1359</v>
      </c>
      <c r="F197" s="4" t="s">
        <v>1860</v>
      </c>
      <c r="G197" s="4" t="s">
        <v>1861</v>
      </c>
      <c r="H197" s="4" t="s">
        <v>346</v>
      </c>
      <c r="I197" s="4" t="s">
        <v>957</v>
      </c>
      <c r="J197" s="4" t="s">
        <v>30</v>
      </c>
      <c r="K197" s="4" t="s">
        <v>30</v>
      </c>
      <c r="L197" s="2" t="s">
        <v>352</v>
      </c>
      <c r="M197" s="2" t="s">
        <v>41</v>
      </c>
      <c r="N197" s="4" t="s">
        <v>473</v>
      </c>
      <c r="O197" s="4" t="s">
        <v>138</v>
      </c>
      <c r="P197" s="4" t="s">
        <v>34</v>
      </c>
      <c r="Q197" s="148">
        <v>5032</v>
      </c>
      <c r="R197" s="165">
        <v>1</v>
      </c>
      <c r="S197" s="167">
        <v>6462</v>
      </c>
      <c r="U197" s="148">
        <v>325.16800000000001</v>
      </c>
      <c r="V197" s="164">
        <v>3.9999999999999998E-6</v>
      </c>
      <c r="W197" s="164">
        <v>3.9194664169356797E-2</v>
      </c>
      <c r="X197" s="164">
        <v>7.05289726681142E-3</v>
      </c>
    </row>
    <row r="198" spans="1:24">
      <c r="A198" s="4">
        <v>12904</v>
      </c>
      <c r="B198" s="4">
        <v>12905</v>
      </c>
      <c r="C198" s="4" t="s">
        <v>1862</v>
      </c>
      <c r="D198" s="4" t="s">
        <v>1863</v>
      </c>
      <c r="E198" s="4" t="s">
        <v>1359</v>
      </c>
      <c r="F198" s="4" t="s">
        <v>1864</v>
      </c>
      <c r="G198" s="4" t="s">
        <v>1865</v>
      </c>
      <c r="H198" s="4" t="s">
        <v>346</v>
      </c>
      <c r="I198" s="4" t="s">
        <v>957</v>
      </c>
      <c r="J198" s="4" t="s">
        <v>30</v>
      </c>
      <c r="K198" s="4" t="s">
        <v>30</v>
      </c>
      <c r="L198" s="2" t="s">
        <v>352</v>
      </c>
      <c r="M198" s="2" t="s">
        <v>41</v>
      </c>
      <c r="N198" s="4" t="s">
        <v>510</v>
      </c>
      <c r="O198" s="4" t="s">
        <v>138</v>
      </c>
      <c r="P198" s="4" t="s">
        <v>34</v>
      </c>
      <c r="Q198" s="148">
        <v>2998</v>
      </c>
      <c r="R198" s="165">
        <v>1</v>
      </c>
      <c r="S198" s="167">
        <v>2555</v>
      </c>
      <c r="U198" s="148">
        <v>76.599000000000004</v>
      </c>
      <c r="V198" s="164">
        <v>1.5999999999999999E-5</v>
      </c>
      <c r="W198" s="164">
        <v>9.2329799934770598E-3</v>
      </c>
      <c r="X198" s="164">
        <v>1.6614317469118699E-3</v>
      </c>
    </row>
    <row r="199" spans="1:24">
      <c r="A199" s="4">
        <v>12904</v>
      </c>
      <c r="B199" s="4">
        <v>12905</v>
      </c>
      <c r="C199" s="4" t="s">
        <v>1866</v>
      </c>
      <c r="D199" s="4" t="s">
        <v>1867</v>
      </c>
      <c r="E199" s="4" t="s">
        <v>1359</v>
      </c>
      <c r="F199" s="4" t="s">
        <v>1868</v>
      </c>
      <c r="G199" s="4" t="s">
        <v>1869</v>
      </c>
      <c r="H199" s="4" t="s">
        <v>346</v>
      </c>
      <c r="I199" s="4" t="s">
        <v>957</v>
      </c>
      <c r="J199" s="4" t="s">
        <v>30</v>
      </c>
      <c r="K199" s="4" t="s">
        <v>30</v>
      </c>
      <c r="L199" s="2" t="s">
        <v>352</v>
      </c>
      <c r="M199" s="2" t="s">
        <v>41</v>
      </c>
      <c r="N199" s="4" t="s">
        <v>486</v>
      </c>
      <c r="O199" s="4" t="s">
        <v>138</v>
      </c>
      <c r="P199" s="4" t="s">
        <v>34</v>
      </c>
      <c r="Q199" s="148">
        <v>58</v>
      </c>
      <c r="R199" s="165">
        <v>1</v>
      </c>
      <c r="S199" s="167">
        <v>58480</v>
      </c>
      <c r="U199" s="148">
        <v>33.917999999999999</v>
      </c>
      <c r="V199" s="164">
        <v>3.9999999999999998E-6</v>
      </c>
      <c r="W199" s="164">
        <v>4.0884126091987197E-3</v>
      </c>
      <c r="X199" s="164">
        <v>7.3569080710631201E-4</v>
      </c>
    </row>
    <row r="200" spans="1:24">
      <c r="A200" s="4">
        <v>12904</v>
      </c>
      <c r="B200" s="4">
        <v>12905</v>
      </c>
      <c r="C200" s="4" t="s">
        <v>1870</v>
      </c>
      <c r="D200" s="4" t="s">
        <v>1871</v>
      </c>
      <c r="E200" s="4" t="s">
        <v>1359</v>
      </c>
      <c r="F200" s="4" t="s">
        <v>1872</v>
      </c>
      <c r="G200" s="4" t="s">
        <v>1873</v>
      </c>
      <c r="H200" s="4" t="s">
        <v>346</v>
      </c>
      <c r="I200" s="4" t="s">
        <v>957</v>
      </c>
      <c r="J200" s="4" t="s">
        <v>30</v>
      </c>
      <c r="K200" s="4" t="s">
        <v>30</v>
      </c>
      <c r="L200" s="2" t="s">
        <v>352</v>
      </c>
      <c r="M200" s="2" t="s">
        <v>41</v>
      </c>
      <c r="N200" s="4" t="s">
        <v>488</v>
      </c>
      <c r="O200" s="4" t="s">
        <v>138</v>
      </c>
      <c r="P200" s="4" t="s">
        <v>34</v>
      </c>
      <c r="Q200" s="148">
        <v>6521</v>
      </c>
      <c r="R200" s="165">
        <v>1</v>
      </c>
      <c r="S200" s="167">
        <v>922.7</v>
      </c>
      <c r="U200" s="148">
        <v>60.168999999999997</v>
      </c>
      <c r="V200" s="164">
        <v>2.3E-5</v>
      </c>
      <c r="W200" s="164">
        <v>7.2526059569155603E-3</v>
      </c>
      <c r="X200" s="164">
        <v>1.3050726626912001E-3</v>
      </c>
    </row>
    <row r="201" spans="1:24">
      <c r="A201" s="4">
        <v>12904</v>
      </c>
      <c r="B201" s="4">
        <v>12905</v>
      </c>
      <c r="C201" s="4" t="s">
        <v>1878</v>
      </c>
      <c r="D201" s="4" t="s">
        <v>1879</v>
      </c>
      <c r="E201" s="4" t="s">
        <v>1359</v>
      </c>
      <c r="F201" s="4" t="s">
        <v>1880</v>
      </c>
      <c r="G201" s="4" t="s">
        <v>1881</v>
      </c>
      <c r="H201" s="4" t="s">
        <v>346</v>
      </c>
      <c r="I201" s="4" t="s">
        <v>957</v>
      </c>
      <c r="J201" s="4" t="s">
        <v>30</v>
      </c>
      <c r="K201" s="4" t="s">
        <v>30</v>
      </c>
      <c r="L201" s="2" t="s">
        <v>352</v>
      </c>
      <c r="M201" s="2" t="s">
        <v>41</v>
      </c>
      <c r="N201" s="4" t="s">
        <v>501</v>
      </c>
      <c r="O201" s="4" t="s">
        <v>138</v>
      </c>
      <c r="P201" s="4" t="s">
        <v>34</v>
      </c>
      <c r="Q201" s="148">
        <v>314</v>
      </c>
      <c r="R201" s="165">
        <v>1</v>
      </c>
      <c r="S201" s="167">
        <v>32510</v>
      </c>
      <c r="U201" s="148">
        <v>102.081</v>
      </c>
      <c r="V201" s="164">
        <v>2.3E-5</v>
      </c>
      <c r="W201" s="164">
        <v>1.2304556904944201E-2</v>
      </c>
      <c r="X201" s="164">
        <v>2.2141477061577899E-3</v>
      </c>
    </row>
    <row r="202" spans="1:24">
      <c r="A202" s="4">
        <v>12904</v>
      </c>
      <c r="B202" s="4">
        <v>12905</v>
      </c>
      <c r="C202" s="4" t="s">
        <v>1882</v>
      </c>
      <c r="D202" s="4" t="s">
        <v>1883</v>
      </c>
      <c r="E202" s="4" t="s">
        <v>338</v>
      </c>
      <c r="F202" s="4" t="s">
        <v>1884</v>
      </c>
      <c r="G202" s="4" t="s">
        <v>1885</v>
      </c>
      <c r="H202" s="4" t="s">
        <v>346</v>
      </c>
      <c r="I202" s="4" t="s">
        <v>957</v>
      </c>
      <c r="J202" s="4" t="s">
        <v>30</v>
      </c>
      <c r="K202" s="4" t="s">
        <v>30</v>
      </c>
      <c r="L202" s="2" t="s">
        <v>352</v>
      </c>
      <c r="M202" s="2" t="s">
        <v>41</v>
      </c>
      <c r="N202" s="4" t="s">
        <v>479</v>
      </c>
      <c r="O202" s="4" t="s">
        <v>138</v>
      </c>
      <c r="P202" s="4" t="s">
        <v>34</v>
      </c>
      <c r="Q202" s="148">
        <v>13244</v>
      </c>
      <c r="R202" s="165">
        <v>1</v>
      </c>
      <c r="S202" s="167">
        <v>483.9</v>
      </c>
      <c r="U202" s="148">
        <v>64.087999999999994</v>
      </c>
      <c r="V202" s="164">
        <v>1.2E-5</v>
      </c>
      <c r="W202" s="164">
        <v>7.7249229382620301E-3</v>
      </c>
      <c r="X202" s="164">
        <v>1.3900639036523001E-3</v>
      </c>
    </row>
    <row r="203" spans="1:24">
      <c r="A203" s="4">
        <v>12904</v>
      </c>
      <c r="B203" s="4">
        <v>12905</v>
      </c>
      <c r="C203" s="4" t="s">
        <v>1886</v>
      </c>
      <c r="D203" s="4" t="s">
        <v>1887</v>
      </c>
      <c r="E203" s="4" t="s">
        <v>1359</v>
      </c>
      <c r="F203" s="4" t="s">
        <v>1888</v>
      </c>
      <c r="G203" s="4" t="s">
        <v>1889</v>
      </c>
      <c r="H203" s="4" t="s">
        <v>346</v>
      </c>
      <c r="I203" s="4" t="s">
        <v>957</v>
      </c>
      <c r="J203" s="4" t="s">
        <v>30</v>
      </c>
      <c r="K203" s="4" t="s">
        <v>30</v>
      </c>
      <c r="L203" s="2" t="s">
        <v>352</v>
      </c>
      <c r="M203" s="2" t="s">
        <v>41</v>
      </c>
      <c r="N203" s="4" t="s">
        <v>484</v>
      </c>
      <c r="O203" s="4" t="s">
        <v>138</v>
      </c>
      <c r="P203" s="4" t="s">
        <v>34</v>
      </c>
      <c r="Q203" s="148">
        <v>1552</v>
      </c>
      <c r="R203" s="165">
        <v>1</v>
      </c>
      <c r="S203" s="167">
        <v>9235</v>
      </c>
      <c r="U203" s="148">
        <v>143.327</v>
      </c>
      <c r="V203" s="164">
        <v>1.2999999999999999E-5</v>
      </c>
      <c r="W203" s="164">
        <v>1.7276190260187601E-2</v>
      </c>
      <c r="X203" s="164">
        <v>3.1087699728845702E-3</v>
      </c>
    </row>
    <row r="204" spans="1:24">
      <c r="A204" s="4">
        <v>12904</v>
      </c>
      <c r="B204" s="4">
        <v>12905</v>
      </c>
      <c r="C204" s="4" t="s">
        <v>1890</v>
      </c>
      <c r="D204" s="4" t="s">
        <v>1891</v>
      </c>
      <c r="E204" s="4" t="s">
        <v>1359</v>
      </c>
      <c r="F204" s="4" t="s">
        <v>1892</v>
      </c>
      <c r="G204" s="4" t="s">
        <v>1893</v>
      </c>
      <c r="H204" s="4" t="s">
        <v>346</v>
      </c>
      <c r="I204" s="4" t="s">
        <v>957</v>
      </c>
      <c r="J204" s="4" t="s">
        <v>30</v>
      </c>
      <c r="K204" s="4" t="s">
        <v>30</v>
      </c>
      <c r="L204" s="2" t="s">
        <v>352</v>
      </c>
      <c r="M204" s="2" t="s">
        <v>41</v>
      </c>
      <c r="N204" s="4" t="s">
        <v>488</v>
      </c>
      <c r="O204" s="4" t="s">
        <v>138</v>
      </c>
      <c r="P204" s="4" t="s">
        <v>34</v>
      </c>
      <c r="Q204" s="148">
        <v>2013</v>
      </c>
      <c r="R204" s="165">
        <v>1</v>
      </c>
      <c r="S204" s="167">
        <v>3000</v>
      </c>
      <c r="U204" s="148">
        <v>60.39</v>
      </c>
      <c r="V204" s="164">
        <v>6.0000000000000002E-6</v>
      </c>
      <c r="W204" s="164">
        <v>7.2792123882468203E-3</v>
      </c>
      <c r="X204" s="164">
        <v>1.30986036608891E-3</v>
      </c>
    </row>
    <row r="205" spans="1:24">
      <c r="A205" s="4">
        <v>12904</v>
      </c>
      <c r="B205" s="4">
        <v>12905</v>
      </c>
      <c r="C205" s="4" t="s">
        <v>1894</v>
      </c>
      <c r="D205" s="4" t="s">
        <v>1895</v>
      </c>
      <c r="E205" s="4" t="s">
        <v>1359</v>
      </c>
      <c r="F205" s="4" t="s">
        <v>1896</v>
      </c>
      <c r="G205" s="4" t="s">
        <v>1897</v>
      </c>
      <c r="H205" s="4" t="s">
        <v>346</v>
      </c>
      <c r="I205" s="4" t="s">
        <v>957</v>
      </c>
      <c r="J205" s="4" t="s">
        <v>30</v>
      </c>
      <c r="K205" s="4" t="s">
        <v>324</v>
      </c>
      <c r="L205" s="2" t="s">
        <v>352</v>
      </c>
      <c r="M205" s="2" t="s">
        <v>41</v>
      </c>
      <c r="N205" s="4" t="s">
        <v>480</v>
      </c>
      <c r="O205" s="4" t="s">
        <v>138</v>
      </c>
      <c r="P205" s="4" t="s">
        <v>34</v>
      </c>
      <c r="Q205" s="148">
        <v>425</v>
      </c>
      <c r="R205" s="165">
        <v>1</v>
      </c>
      <c r="S205" s="167">
        <v>10400</v>
      </c>
      <c r="U205" s="148">
        <v>44.2</v>
      </c>
      <c r="V205" s="164">
        <v>3.1999999999999999E-5</v>
      </c>
      <c r="W205" s="164">
        <v>5.3277229269830997E-3</v>
      </c>
      <c r="X205" s="164">
        <v>9.5869892666219599E-4</v>
      </c>
    </row>
    <row r="206" spans="1:24">
      <c r="A206" s="4">
        <v>12904</v>
      </c>
      <c r="B206" s="4">
        <v>12905</v>
      </c>
      <c r="C206" s="4" t="s">
        <v>1898</v>
      </c>
      <c r="D206" s="4" t="s">
        <v>1899</v>
      </c>
      <c r="E206" s="4" t="s">
        <v>340</v>
      </c>
      <c r="F206" s="4" t="s">
        <v>1900</v>
      </c>
      <c r="G206" s="4" t="s">
        <v>1901</v>
      </c>
      <c r="H206" s="4" t="s">
        <v>346</v>
      </c>
      <c r="I206" s="4" t="s">
        <v>957</v>
      </c>
      <c r="J206" s="4" t="s">
        <v>233</v>
      </c>
      <c r="K206" s="4" t="s">
        <v>252</v>
      </c>
      <c r="L206" s="2" t="s">
        <v>352</v>
      </c>
      <c r="M206" s="2" t="s">
        <v>371</v>
      </c>
      <c r="N206" s="4" t="s">
        <v>574</v>
      </c>
      <c r="O206" s="4" t="s">
        <v>138</v>
      </c>
      <c r="P206" s="4" t="s">
        <v>195</v>
      </c>
      <c r="Q206" s="148">
        <v>220</v>
      </c>
      <c r="R206" s="165">
        <v>3.3719999999999999</v>
      </c>
      <c r="S206" s="167">
        <v>14190</v>
      </c>
      <c r="U206" s="148">
        <v>105.267</v>
      </c>
      <c r="V206" s="164">
        <v>0</v>
      </c>
      <c r="W206" s="164">
        <v>1.26885502447088E-2</v>
      </c>
      <c r="X206" s="164">
        <v>2.2832455191865702E-3</v>
      </c>
    </row>
    <row r="207" spans="1:24">
      <c r="A207" s="4">
        <v>12904</v>
      </c>
      <c r="B207" s="4">
        <v>12905</v>
      </c>
      <c r="C207" s="4" t="s">
        <v>1902</v>
      </c>
      <c r="D207" s="4" t="s">
        <v>1903</v>
      </c>
      <c r="E207" s="4" t="s">
        <v>340</v>
      </c>
      <c r="F207" s="4" t="s">
        <v>1904</v>
      </c>
      <c r="G207" s="4" t="s">
        <v>1905</v>
      </c>
      <c r="H207" s="4" t="s">
        <v>346</v>
      </c>
      <c r="I207" s="4" t="s">
        <v>957</v>
      </c>
      <c r="J207" s="4" t="s">
        <v>233</v>
      </c>
      <c r="K207" s="4" t="s">
        <v>252</v>
      </c>
      <c r="L207" s="2" t="s">
        <v>352</v>
      </c>
      <c r="M207" s="2" t="s">
        <v>371</v>
      </c>
      <c r="N207" s="4" t="s">
        <v>1906</v>
      </c>
      <c r="O207" s="4" t="s">
        <v>138</v>
      </c>
      <c r="P207" s="4" t="s">
        <v>195</v>
      </c>
      <c r="Q207" s="148">
        <v>184</v>
      </c>
      <c r="R207" s="165">
        <v>3.3719999999999999</v>
      </c>
      <c r="S207" s="167">
        <v>13234</v>
      </c>
      <c r="U207" s="148">
        <v>82.11</v>
      </c>
      <c r="V207" s="164">
        <v>9.9999999999999995E-7</v>
      </c>
      <c r="W207" s="164">
        <v>9.8972805447753703E-3</v>
      </c>
      <c r="X207" s="164">
        <v>1.7809695371158801E-3</v>
      </c>
    </row>
    <row r="208" spans="1:24">
      <c r="A208" s="4">
        <v>12904</v>
      </c>
      <c r="B208" s="4">
        <v>12905</v>
      </c>
      <c r="C208" s="4" t="s">
        <v>1907</v>
      </c>
      <c r="D208" s="4" t="s">
        <v>1908</v>
      </c>
      <c r="E208" s="4" t="s">
        <v>340</v>
      </c>
      <c r="F208" s="4" t="s">
        <v>1909</v>
      </c>
      <c r="G208" s="4" t="s">
        <v>1910</v>
      </c>
      <c r="H208" s="4" t="s">
        <v>346</v>
      </c>
      <c r="I208" s="4" t="s">
        <v>957</v>
      </c>
      <c r="J208" s="4" t="s">
        <v>233</v>
      </c>
      <c r="K208" s="4" t="s">
        <v>252</v>
      </c>
      <c r="L208" s="2" t="s">
        <v>352</v>
      </c>
      <c r="M208" s="2" t="s">
        <v>371</v>
      </c>
      <c r="N208" s="4" t="s">
        <v>541</v>
      </c>
      <c r="O208" s="4" t="s">
        <v>138</v>
      </c>
      <c r="P208" s="4" t="s">
        <v>195</v>
      </c>
      <c r="Q208" s="148">
        <v>161</v>
      </c>
      <c r="R208" s="165">
        <v>3.3719999999999999</v>
      </c>
      <c r="S208" s="167">
        <v>21939</v>
      </c>
      <c r="U208" s="148">
        <v>119.105</v>
      </c>
      <c r="V208" s="164">
        <v>0</v>
      </c>
      <c r="W208" s="164">
        <v>1.43565349204963E-2</v>
      </c>
      <c r="X208" s="164">
        <v>2.5833915928999002E-3</v>
      </c>
    </row>
    <row r="209" spans="1:24">
      <c r="A209" s="4">
        <v>12904</v>
      </c>
      <c r="B209" s="4">
        <v>12905</v>
      </c>
      <c r="C209" s="4" t="s">
        <v>1911</v>
      </c>
      <c r="D209" s="4" t="s">
        <v>1912</v>
      </c>
      <c r="E209" s="4" t="s">
        <v>340</v>
      </c>
      <c r="F209" s="4" t="s">
        <v>1913</v>
      </c>
      <c r="G209" s="4" t="s">
        <v>1914</v>
      </c>
      <c r="H209" s="4" t="s">
        <v>346</v>
      </c>
      <c r="I209" s="4" t="s">
        <v>957</v>
      </c>
      <c r="J209" s="4" t="s">
        <v>233</v>
      </c>
      <c r="K209" s="4" t="s">
        <v>252</v>
      </c>
      <c r="L209" s="2" t="s">
        <v>352</v>
      </c>
      <c r="M209" s="2" t="s">
        <v>371</v>
      </c>
      <c r="N209" s="4" t="s">
        <v>1915</v>
      </c>
      <c r="O209" s="4" t="s">
        <v>138</v>
      </c>
      <c r="P209" s="4" t="s">
        <v>195</v>
      </c>
      <c r="Q209" s="148">
        <v>58</v>
      </c>
      <c r="R209" s="165">
        <v>3.3719999999999999</v>
      </c>
      <c r="S209" s="167">
        <v>48577</v>
      </c>
      <c r="U209" s="148">
        <v>95.004999999999995</v>
      </c>
      <c r="V209" s="164">
        <v>0</v>
      </c>
      <c r="W209" s="164">
        <v>1.1451585272521899E-2</v>
      </c>
      <c r="X209" s="164">
        <v>2.0606594336474199E-3</v>
      </c>
    </row>
    <row r="210" spans="1:24">
      <c r="A210" s="4">
        <v>12904</v>
      </c>
      <c r="B210" s="4">
        <v>12905</v>
      </c>
      <c r="C210" s="4" t="s">
        <v>1916</v>
      </c>
      <c r="D210" s="4" t="s">
        <v>1917</v>
      </c>
      <c r="E210" s="4" t="s">
        <v>340</v>
      </c>
      <c r="F210" s="4" t="s">
        <v>1918</v>
      </c>
      <c r="G210" s="4" t="s">
        <v>1919</v>
      </c>
      <c r="H210" s="4" t="s">
        <v>346</v>
      </c>
      <c r="I210" s="4" t="s">
        <v>957</v>
      </c>
      <c r="J210" s="4" t="s">
        <v>233</v>
      </c>
      <c r="K210" s="4" t="s">
        <v>252</v>
      </c>
      <c r="L210" s="2" t="s">
        <v>352</v>
      </c>
      <c r="M210" s="2" t="s">
        <v>371</v>
      </c>
      <c r="N210" s="4" t="s">
        <v>560</v>
      </c>
      <c r="O210" s="4" t="s">
        <v>138</v>
      </c>
      <c r="P210" s="4" t="s">
        <v>195</v>
      </c>
      <c r="Q210" s="148">
        <v>142</v>
      </c>
      <c r="R210" s="165">
        <v>3.3719999999999999</v>
      </c>
      <c r="S210" s="167">
        <v>12559</v>
      </c>
      <c r="U210" s="148">
        <v>60.136000000000003</v>
      </c>
      <c r="V210" s="164">
        <v>9.9999999999999995E-7</v>
      </c>
      <c r="W210" s="164">
        <v>7.2485365360716201E-3</v>
      </c>
      <c r="X210" s="164">
        <v>1.3043403893638001E-3</v>
      </c>
    </row>
    <row r="211" spans="1:24">
      <c r="A211" s="4">
        <v>12904</v>
      </c>
      <c r="B211" s="4">
        <v>12905</v>
      </c>
      <c r="C211" s="4" t="s">
        <v>1924</v>
      </c>
      <c r="D211" s="4" t="s">
        <v>1925</v>
      </c>
      <c r="E211" s="4" t="s">
        <v>340</v>
      </c>
      <c r="F211" s="4" t="s">
        <v>1924</v>
      </c>
      <c r="G211" s="4" t="s">
        <v>1926</v>
      </c>
      <c r="H211" s="4" t="s">
        <v>346</v>
      </c>
      <c r="I211" s="4" t="s">
        <v>957</v>
      </c>
      <c r="J211" s="4" t="s">
        <v>233</v>
      </c>
      <c r="K211" s="4" t="s">
        <v>324</v>
      </c>
      <c r="L211" s="2" t="s">
        <v>352</v>
      </c>
      <c r="M211" s="2" t="s">
        <v>371</v>
      </c>
      <c r="N211" s="4" t="s">
        <v>1927</v>
      </c>
      <c r="O211" s="4" t="s">
        <v>138</v>
      </c>
      <c r="P211" s="4" t="s">
        <v>195</v>
      </c>
      <c r="Q211" s="148">
        <v>21</v>
      </c>
      <c r="R211" s="165">
        <v>3.3719999999999999</v>
      </c>
      <c r="S211" s="167">
        <v>98994</v>
      </c>
      <c r="U211" s="148">
        <v>70.099999999999994</v>
      </c>
      <c r="V211" s="164">
        <v>0</v>
      </c>
      <c r="W211" s="164">
        <v>8.4495794738352406E-3</v>
      </c>
      <c r="X211" s="164">
        <v>1.52046247211655E-3</v>
      </c>
    </row>
    <row r="212" spans="1:24">
      <c r="A212" s="4">
        <v>12904</v>
      </c>
      <c r="B212" s="4">
        <v>12905</v>
      </c>
      <c r="C212" s="4" t="s">
        <v>1928</v>
      </c>
      <c r="D212" s="4" t="s">
        <v>1929</v>
      </c>
      <c r="E212" s="4" t="s">
        <v>340</v>
      </c>
      <c r="F212" s="4" t="s">
        <v>1930</v>
      </c>
      <c r="G212" s="4" t="s">
        <v>1931</v>
      </c>
      <c r="H212" s="4" t="s">
        <v>346</v>
      </c>
      <c r="I212" s="4" t="s">
        <v>957</v>
      </c>
      <c r="J212" s="4" t="s">
        <v>233</v>
      </c>
      <c r="K212" s="4" t="s">
        <v>252</v>
      </c>
      <c r="L212" s="2" t="s">
        <v>352</v>
      </c>
      <c r="M212" s="2" t="s">
        <v>369</v>
      </c>
      <c r="N212" s="4" t="s">
        <v>560</v>
      </c>
      <c r="O212" s="4" t="s">
        <v>138</v>
      </c>
      <c r="P212" s="4" t="s">
        <v>195</v>
      </c>
      <c r="Q212" s="148">
        <v>32</v>
      </c>
      <c r="R212" s="165">
        <v>3.3719999999999999</v>
      </c>
      <c r="S212" s="167">
        <v>77953</v>
      </c>
      <c r="U212" s="148">
        <v>84.114000000000004</v>
      </c>
      <c r="V212" s="164">
        <v>0</v>
      </c>
      <c r="W212" s="164">
        <v>1.0138874313288899E-2</v>
      </c>
      <c r="X212" s="164">
        <v>1.8244432105287999E-3</v>
      </c>
    </row>
    <row r="213" spans="1:24">
      <c r="A213" s="4">
        <v>12904</v>
      </c>
      <c r="B213" s="4">
        <v>12905</v>
      </c>
      <c r="C213" s="4" t="s">
        <v>1932</v>
      </c>
      <c r="D213" s="4" t="s">
        <v>1933</v>
      </c>
      <c r="E213" s="4" t="s">
        <v>340</v>
      </c>
      <c r="F213" s="4" t="s">
        <v>1934</v>
      </c>
      <c r="G213" s="4" t="s">
        <v>1935</v>
      </c>
      <c r="H213" s="4" t="s">
        <v>346</v>
      </c>
      <c r="I213" s="4" t="s">
        <v>957</v>
      </c>
      <c r="J213" s="4" t="s">
        <v>233</v>
      </c>
      <c r="K213" s="4" t="s">
        <v>252</v>
      </c>
      <c r="L213" s="2" t="s">
        <v>352</v>
      </c>
      <c r="M213" s="2" t="s">
        <v>371</v>
      </c>
      <c r="N213" s="4" t="s">
        <v>572</v>
      </c>
      <c r="O213" s="4" t="s">
        <v>138</v>
      </c>
      <c r="P213" s="4" t="s">
        <v>195</v>
      </c>
      <c r="Q213" s="148">
        <v>880</v>
      </c>
      <c r="R213" s="165">
        <v>3.3719999999999999</v>
      </c>
      <c r="S213" s="167">
        <v>4992</v>
      </c>
      <c r="U213" s="148">
        <v>148.131</v>
      </c>
      <c r="V213" s="164">
        <v>1.9999999999999999E-6</v>
      </c>
      <c r="W213" s="164">
        <v>1.7855177680503601E-2</v>
      </c>
      <c r="X213" s="164">
        <v>3.2129560625170799E-3</v>
      </c>
    </row>
    <row r="214" spans="1:24">
      <c r="A214" s="4">
        <v>12904</v>
      </c>
      <c r="B214" s="4">
        <v>12905</v>
      </c>
      <c r="C214" s="4" t="s">
        <v>1936</v>
      </c>
      <c r="D214" s="4" t="s">
        <v>1937</v>
      </c>
      <c r="E214" s="4" t="s">
        <v>340</v>
      </c>
      <c r="F214" s="4" t="s">
        <v>1938</v>
      </c>
      <c r="G214" s="4" t="s">
        <v>1939</v>
      </c>
      <c r="H214" s="4" t="s">
        <v>346</v>
      </c>
      <c r="I214" s="4" t="s">
        <v>957</v>
      </c>
      <c r="J214" s="4" t="s">
        <v>233</v>
      </c>
      <c r="K214" s="4" t="s">
        <v>252</v>
      </c>
      <c r="L214" s="2" t="s">
        <v>352</v>
      </c>
      <c r="M214" s="2" t="s">
        <v>371</v>
      </c>
      <c r="N214" s="4" t="s">
        <v>575</v>
      </c>
      <c r="O214" s="4" t="s">
        <v>138</v>
      </c>
      <c r="P214" s="4" t="s">
        <v>195</v>
      </c>
      <c r="Q214" s="148">
        <v>291</v>
      </c>
      <c r="R214" s="165">
        <v>3.3719999999999999</v>
      </c>
      <c r="S214" s="167">
        <v>17739</v>
      </c>
      <c r="U214" s="148">
        <v>174.06399999999999</v>
      </c>
      <c r="V214" s="164">
        <v>0</v>
      </c>
      <c r="W214" s="164">
        <v>2.0981138478489699E-2</v>
      </c>
      <c r="X214" s="164">
        <v>3.7754581488473001E-3</v>
      </c>
    </row>
    <row r="215" spans="1:24">
      <c r="A215" s="4">
        <v>12904</v>
      </c>
      <c r="B215" s="4">
        <v>12905</v>
      </c>
      <c r="C215" s="4" t="s">
        <v>1940</v>
      </c>
      <c r="D215" s="4" t="s">
        <v>1941</v>
      </c>
      <c r="E215" s="4" t="s">
        <v>340</v>
      </c>
      <c r="F215" s="4" t="s">
        <v>1942</v>
      </c>
      <c r="G215" s="4" t="s">
        <v>1943</v>
      </c>
      <c r="H215" s="4" t="s">
        <v>346</v>
      </c>
      <c r="I215" s="4" t="s">
        <v>957</v>
      </c>
      <c r="J215" s="4" t="s">
        <v>233</v>
      </c>
      <c r="K215" s="4" t="s">
        <v>252</v>
      </c>
      <c r="L215" s="2" t="s">
        <v>352</v>
      </c>
      <c r="M215" s="2" t="s">
        <v>371</v>
      </c>
      <c r="N215" s="4" t="s">
        <v>1944</v>
      </c>
      <c r="O215" s="4" t="s">
        <v>138</v>
      </c>
      <c r="P215" s="4" t="s">
        <v>195</v>
      </c>
      <c r="Q215" s="148">
        <v>926</v>
      </c>
      <c r="R215" s="165">
        <v>3.3719999999999999</v>
      </c>
      <c r="S215" s="167">
        <v>2240</v>
      </c>
      <c r="U215" s="148">
        <v>69.942999999999998</v>
      </c>
      <c r="V215" s="164">
        <v>0</v>
      </c>
      <c r="W215" s="164">
        <v>8.4307445895268392E-3</v>
      </c>
      <c r="X215" s="164">
        <v>1.5170732224093601E-3</v>
      </c>
    </row>
    <row r="216" spans="1:24">
      <c r="A216" s="4">
        <v>12904</v>
      </c>
      <c r="B216" s="4">
        <v>12905</v>
      </c>
      <c r="C216" s="4" t="s">
        <v>1484</v>
      </c>
      <c r="D216" s="4" t="s">
        <v>1485</v>
      </c>
      <c r="E216" s="4" t="s">
        <v>340</v>
      </c>
      <c r="F216" s="4" t="s">
        <v>1945</v>
      </c>
      <c r="G216" s="4" t="s">
        <v>1946</v>
      </c>
      <c r="H216" s="4" t="s">
        <v>346</v>
      </c>
      <c r="I216" s="4" t="s">
        <v>957</v>
      </c>
      <c r="J216" s="4" t="s">
        <v>233</v>
      </c>
      <c r="K216" s="4" t="s">
        <v>317</v>
      </c>
      <c r="L216" s="2" t="s">
        <v>352</v>
      </c>
      <c r="M216" s="2" t="s">
        <v>180</v>
      </c>
      <c r="N216" s="4" t="s">
        <v>1947</v>
      </c>
      <c r="O216" s="4" t="s">
        <v>138</v>
      </c>
      <c r="P216" s="4" t="s">
        <v>195</v>
      </c>
      <c r="Q216" s="148">
        <v>277.8</v>
      </c>
      <c r="R216" s="165">
        <v>3.3719999999999999</v>
      </c>
      <c r="S216" s="167">
        <v>17035.91</v>
      </c>
      <c r="U216" s="148">
        <v>159.58199999999999</v>
      </c>
      <c r="V216" s="164">
        <v>0</v>
      </c>
      <c r="W216" s="164">
        <v>1.92355454544865E-2</v>
      </c>
      <c r="X216" s="164">
        <v>3.4613468143360501E-3</v>
      </c>
    </row>
    <row r="217" spans="1:24">
      <c r="A217" s="4">
        <v>12904</v>
      </c>
      <c r="B217" s="4">
        <v>12905</v>
      </c>
      <c r="C217" s="4" t="s">
        <v>1948</v>
      </c>
      <c r="D217" s="4" t="s">
        <v>1949</v>
      </c>
      <c r="E217" s="4" t="s">
        <v>340</v>
      </c>
      <c r="F217" s="4" t="s">
        <v>1950</v>
      </c>
      <c r="G217" s="4" t="s">
        <v>1951</v>
      </c>
      <c r="H217" s="4" t="s">
        <v>346</v>
      </c>
      <c r="I217" s="4" t="s">
        <v>957</v>
      </c>
      <c r="J217" s="4" t="s">
        <v>233</v>
      </c>
      <c r="K217" s="4" t="s">
        <v>252</v>
      </c>
      <c r="L217" s="2" t="s">
        <v>352</v>
      </c>
      <c r="M217" s="2" t="s">
        <v>371</v>
      </c>
      <c r="N217" s="4" t="s">
        <v>1944</v>
      </c>
      <c r="O217" s="4" t="s">
        <v>138</v>
      </c>
      <c r="P217" s="4" t="s">
        <v>195</v>
      </c>
      <c r="Q217" s="148">
        <v>340</v>
      </c>
      <c r="R217" s="165">
        <v>3.3719999999999999</v>
      </c>
      <c r="S217" s="167">
        <v>7740</v>
      </c>
      <c r="U217" s="148">
        <v>88.738</v>
      </c>
      <c r="V217" s="164">
        <v>9.9999999999999995E-7</v>
      </c>
      <c r="W217" s="164">
        <v>1.06961332641347E-2</v>
      </c>
      <c r="X217" s="164">
        <v>1.92471936328124E-3</v>
      </c>
    </row>
    <row r="218" spans="1:24">
      <c r="A218" s="4">
        <v>12904</v>
      </c>
      <c r="B218" s="4">
        <v>12905</v>
      </c>
      <c r="C218" s="4" t="s">
        <v>1952</v>
      </c>
      <c r="D218" s="4" t="s">
        <v>1953</v>
      </c>
      <c r="E218" s="4" t="s">
        <v>340</v>
      </c>
      <c r="F218" s="4" t="s">
        <v>1954</v>
      </c>
      <c r="G218" s="4" t="s">
        <v>1955</v>
      </c>
      <c r="H218" s="4" t="s">
        <v>346</v>
      </c>
      <c r="I218" s="4" t="s">
        <v>957</v>
      </c>
      <c r="J218" s="4" t="s">
        <v>233</v>
      </c>
      <c r="K218" s="4" t="s">
        <v>252</v>
      </c>
      <c r="L218" s="2" t="s">
        <v>352</v>
      </c>
      <c r="M218" s="2" t="s">
        <v>369</v>
      </c>
      <c r="N218" s="4" t="s">
        <v>1915</v>
      </c>
      <c r="O218" s="4" t="s">
        <v>138</v>
      </c>
      <c r="P218" s="4" t="s">
        <v>195</v>
      </c>
      <c r="Q218" s="148">
        <v>68</v>
      </c>
      <c r="R218" s="165">
        <v>3.3719999999999999</v>
      </c>
      <c r="S218" s="167">
        <v>56194</v>
      </c>
      <c r="U218" s="148">
        <v>128.851</v>
      </c>
      <c r="V218" s="164">
        <v>0</v>
      </c>
      <c r="W218" s="164">
        <v>1.55312277169196E-2</v>
      </c>
      <c r="X218" s="164">
        <v>2.7947720904451202E-3</v>
      </c>
    </row>
    <row r="219" spans="1:24">
      <c r="A219" s="4">
        <v>12904</v>
      </c>
      <c r="B219" s="4">
        <v>12905</v>
      </c>
      <c r="C219" s="4" t="s">
        <v>1956</v>
      </c>
      <c r="D219" s="4" t="s">
        <v>1957</v>
      </c>
      <c r="E219" s="4" t="s">
        <v>340</v>
      </c>
      <c r="F219" s="4" t="s">
        <v>1958</v>
      </c>
      <c r="G219" s="4" t="s">
        <v>1959</v>
      </c>
      <c r="H219" s="4" t="s">
        <v>346</v>
      </c>
      <c r="I219" s="4" t="s">
        <v>957</v>
      </c>
      <c r="J219" s="4" t="s">
        <v>233</v>
      </c>
      <c r="K219" s="4" t="s">
        <v>251</v>
      </c>
      <c r="L219" s="2" t="s">
        <v>352</v>
      </c>
      <c r="M219" s="2" t="s">
        <v>180</v>
      </c>
      <c r="N219" s="4" t="s">
        <v>1960</v>
      </c>
      <c r="O219" s="4" t="s">
        <v>138</v>
      </c>
      <c r="P219" s="4" t="s">
        <v>195</v>
      </c>
      <c r="Q219" s="148">
        <v>5</v>
      </c>
      <c r="R219" s="165">
        <v>3.3719999999999999</v>
      </c>
      <c r="S219" s="167">
        <v>261363</v>
      </c>
      <c r="U219" s="148">
        <v>44.066000000000003</v>
      </c>
      <c r="V219" s="164">
        <v>0</v>
      </c>
      <c r="W219" s="164">
        <v>5.3115471164197599E-3</v>
      </c>
      <c r="X219" s="164">
        <v>9.5578816489070195E-4</v>
      </c>
    </row>
    <row r="220" spans="1:24">
      <c r="A220" s="4">
        <v>12904</v>
      </c>
      <c r="B220" s="4">
        <v>12905</v>
      </c>
      <c r="C220" s="4" t="s">
        <v>1961</v>
      </c>
      <c r="D220" s="4" t="s">
        <v>1962</v>
      </c>
      <c r="E220" s="4" t="s">
        <v>340</v>
      </c>
      <c r="F220" s="4" t="s">
        <v>1963</v>
      </c>
      <c r="G220" s="4" t="s">
        <v>1964</v>
      </c>
      <c r="H220" s="4" t="s">
        <v>346</v>
      </c>
      <c r="I220" s="4" t="s">
        <v>957</v>
      </c>
      <c r="J220" s="4" t="s">
        <v>233</v>
      </c>
      <c r="K220" s="4" t="s">
        <v>252</v>
      </c>
      <c r="L220" s="2" t="s">
        <v>352</v>
      </c>
      <c r="M220" s="2" t="s">
        <v>371</v>
      </c>
      <c r="N220" s="4" t="s">
        <v>570</v>
      </c>
      <c r="O220" s="4" t="s">
        <v>138</v>
      </c>
      <c r="P220" s="4" t="s">
        <v>195</v>
      </c>
      <c r="Q220" s="148">
        <v>116</v>
      </c>
      <c r="R220" s="165">
        <v>3.3719999999999999</v>
      </c>
      <c r="S220" s="167">
        <v>49741</v>
      </c>
      <c r="U220" s="148">
        <v>194.56299999999999</v>
      </c>
      <c r="V220" s="164">
        <v>0</v>
      </c>
      <c r="W220" s="164">
        <v>2.34519753397909E-2</v>
      </c>
      <c r="X220" s="164">
        <v>4.2200737340328202E-3</v>
      </c>
    </row>
    <row r="221" spans="1:24">
      <c r="A221" s="4">
        <v>12904</v>
      </c>
      <c r="B221" s="4">
        <v>12905</v>
      </c>
      <c r="C221" s="4" t="s">
        <v>1965</v>
      </c>
      <c r="D221" s="4" t="s">
        <v>1966</v>
      </c>
      <c r="E221" s="4" t="s">
        <v>340</v>
      </c>
      <c r="F221" s="4" t="s">
        <v>1965</v>
      </c>
      <c r="G221" s="4" t="s">
        <v>1967</v>
      </c>
      <c r="H221" s="4" t="s">
        <v>346</v>
      </c>
      <c r="I221" s="4" t="s">
        <v>957</v>
      </c>
      <c r="J221" s="4" t="s">
        <v>233</v>
      </c>
      <c r="K221" s="4" t="s">
        <v>252</v>
      </c>
      <c r="L221" s="2" t="s">
        <v>352</v>
      </c>
      <c r="M221" s="2" t="s">
        <v>371</v>
      </c>
      <c r="N221" s="4" t="s">
        <v>560</v>
      </c>
      <c r="O221" s="4" t="s">
        <v>138</v>
      </c>
      <c r="P221" s="4" t="s">
        <v>195</v>
      </c>
      <c r="Q221" s="148">
        <v>163</v>
      </c>
      <c r="R221" s="165">
        <v>3.3719999999999999</v>
      </c>
      <c r="S221" s="167">
        <v>2759</v>
      </c>
      <c r="U221" s="148">
        <v>15.164</v>
      </c>
      <c r="V221" s="164">
        <v>0</v>
      </c>
      <c r="W221" s="164">
        <v>1.82787390300459E-3</v>
      </c>
      <c r="X221" s="164">
        <v>3.2891739546160099E-4</v>
      </c>
    </row>
    <row r="222" spans="1:24">
      <c r="A222" s="4">
        <v>12904</v>
      </c>
      <c r="B222" s="4">
        <v>12905</v>
      </c>
      <c r="C222" s="4" t="s">
        <v>1968</v>
      </c>
      <c r="D222" s="4" t="s">
        <v>1969</v>
      </c>
      <c r="E222" s="4" t="s">
        <v>340</v>
      </c>
      <c r="F222" s="4" t="s">
        <v>1968</v>
      </c>
      <c r="G222" s="4" t="s">
        <v>1970</v>
      </c>
      <c r="H222" s="4" t="s">
        <v>346</v>
      </c>
      <c r="I222" s="4" t="s">
        <v>957</v>
      </c>
      <c r="J222" s="4" t="s">
        <v>233</v>
      </c>
      <c r="K222" s="4" t="s">
        <v>252</v>
      </c>
      <c r="L222" s="2" t="s">
        <v>352</v>
      </c>
      <c r="M222" s="2" t="s">
        <v>369</v>
      </c>
      <c r="N222" s="4" t="s">
        <v>541</v>
      </c>
      <c r="O222" s="4" t="s">
        <v>138</v>
      </c>
      <c r="P222" s="4" t="s">
        <v>195</v>
      </c>
      <c r="Q222" s="148">
        <v>386</v>
      </c>
      <c r="R222" s="165">
        <v>3.3719999999999999</v>
      </c>
      <c r="S222" s="167">
        <v>7104</v>
      </c>
      <c r="T222" s="147">
        <v>0.154</v>
      </c>
      <c r="U222" s="148">
        <v>92.986000000000004</v>
      </c>
      <c r="V222" s="164">
        <v>0</v>
      </c>
      <c r="W222" s="164">
        <v>1.12081949958374E-2</v>
      </c>
      <c r="X222" s="164">
        <v>2.0168624869564299E-3</v>
      </c>
    </row>
    <row r="223" spans="1:24">
      <c r="A223" s="4">
        <v>12904</v>
      </c>
      <c r="B223" s="4">
        <v>12905</v>
      </c>
      <c r="C223" s="4" t="s">
        <v>1971</v>
      </c>
      <c r="D223" s="4" t="s">
        <v>1972</v>
      </c>
      <c r="E223" s="4" t="s">
        <v>340</v>
      </c>
      <c r="F223" s="4" t="s">
        <v>1973</v>
      </c>
      <c r="G223" s="4" t="s">
        <v>1974</v>
      </c>
      <c r="H223" s="4" t="s">
        <v>346</v>
      </c>
      <c r="I223" s="4" t="s">
        <v>957</v>
      </c>
      <c r="J223" s="4" t="s">
        <v>233</v>
      </c>
      <c r="K223" s="4" t="s">
        <v>252</v>
      </c>
      <c r="L223" s="2" t="s">
        <v>352</v>
      </c>
      <c r="M223" s="2" t="s">
        <v>369</v>
      </c>
      <c r="N223" s="4" t="s">
        <v>1927</v>
      </c>
      <c r="O223" s="4" t="s">
        <v>138</v>
      </c>
      <c r="P223" s="4" t="s">
        <v>195</v>
      </c>
      <c r="Q223" s="148">
        <v>51</v>
      </c>
      <c r="R223" s="165">
        <v>3.3719999999999999</v>
      </c>
      <c r="S223" s="167">
        <v>49998</v>
      </c>
      <c r="U223" s="148">
        <v>85.983000000000004</v>
      </c>
      <c r="V223" s="164">
        <v>0</v>
      </c>
      <c r="W223" s="164">
        <v>1.0364055638376101E-2</v>
      </c>
      <c r="X223" s="164">
        <v>1.8649635411886699E-3</v>
      </c>
    </row>
    <row r="224" spans="1:24">
      <c r="A224" s="4">
        <v>12904</v>
      </c>
      <c r="B224" s="4">
        <v>12905</v>
      </c>
      <c r="C224" s="4" t="s">
        <v>1975</v>
      </c>
      <c r="D224" s="4" t="s">
        <v>1976</v>
      </c>
      <c r="E224" s="4" t="s">
        <v>340</v>
      </c>
      <c r="F224" s="4" t="s">
        <v>1977</v>
      </c>
      <c r="G224" s="4" t="s">
        <v>1978</v>
      </c>
      <c r="H224" s="4" t="s">
        <v>346</v>
      </c>
      <c r="I224" s="4" t="s">
        <v>957</v>
      </c>
      <c r="J224" s="4" t="s">
        <v>233</v>
      </c>
      <c r="K224" s="4" t="s">
        <v>252</v>
      </c>
      <c r="L224" s="2" t="s">
        <v>352</v>
      </c>
      <c r="M224" s="2" t="s">
        <v>371</v>
      </c>
      <c r="N224" s="4" t="s">
        <v>574</v>
      </c>
      <c r="O224" s="4" t="s">
        <v>138</v>
      </c>
      <c r="P224" s="4" t="s">
        <v>195</v>
      </c>
      <c r="Q224" s="148">
        <v>418</v>
      </c>
      <c r="R224" s="165">
        <v>3.3719999999999999</v>
      </c>
      <c r="S224" s="167">
        <v>15799</v>
      </c>
      <c r="T224" s="147">
        <v>3.0000000000000001E-3</v>
      </c>
      <c r="U224" s="148">
        <v>222.697</v>
      </c>
      <c r="V224" s="164">
        <v>0</v>
      </c>
      <c r="W224" s="164">
        <v>2.68431429094859E-2</v>
      </c>
      <c r="X224" s="164">
        <v>4.8302985437226201E-3</v>
      </c>
    </row>
    <row r="225" spans="1:24">
      <c r="A225" s="4">
        <v>12904</v>
      </c>
      <c r="B225" s="4">
        <v>12905</v>
      </c>
      <c r="C225" s="4" t="s">
        <v>1979</v>
      </c>
      <c r="D225" s="4" t="s">
        <v>1980</v>
      </c>
      <c r="E225" s="4" t="s">
        <v>340</v>
      </c>
      <c r="F225" s="4" t="s">
        <v>1979</v>
      </c>
      <c r="G225" s="4" t="s">
        <v>1981</v>
      </c>
      <c r="H225" s="4" t="s">
        <v>346</v>
      </c>
      <c r="I225" s="4" t="s">
        <v>957</v>
      </c>
      <c r="J225" s="4" t="s">
        <v>233</v>
      </c>
      <c r="K225" s="4" t="s">
        <v>252</v>
      </c>
      <c r="L225" s="2" t="s">
        <v>352</v>
      </c>
      <c r="M225" s="2" t="s">
        <v>180</v>
      </c>
      <c r="N225" s="4" t="s">
        <v>1982</v>
      </c>
      <c r="O225" s="4" t="s">
        <v>138</v>
      </c>
      <c r="P225" s="4" t="s">
        <v>195</v>
      </c>
      <c r="Q225" s="148">
        <v>138</v>
      </c>
      <c r="R225" s="165">
        <v>3.3719999999999999</v>
      </c>
      <c r="S225" s="167">
        <v>21863</v>
      </c>
      <c r="U225" s="148">
        <v>101.736</v>
      </c>
      <c r="V225" s="164">
        <v>0</v>
      </c>
      <c r="W225" s="164">
        <v>1.22629729040969E-2</v>
      </c>
      <c r="X225" s="164">
        <v>2.20666485888419E-3</v>
      </c>
    </row>
    <row r="226" spans="1:24">
      <c r="A226" s="4">
        <v>12904</v>
      </c>
      <c r="B226" s="4">
        <v>12905</v>
      </c>
      <c r="C226" s="4" t="s">
        <v>1986</v>
      </c>
      <c r="D226" s="4" t="s">
        <v>1987</v>
      </c>
      <c r="E226" s="4" t="s">
        <v>340</v>
      </c>
      <c r="F226" s="4" t="s">
        <v>1988</v>
      </c>
      <c r="G226" s="4" t="s">
        <v>1989</v>
      </c>
      <c r="H226" s="4" t="s">
        <v>346</v>
      </c>
      <c r="I226" s="4" t="s">
        <v>957</v>
      </c>
      <c r="J226" s="4" t="s">
        <v>233</v>
      </c>
      <c r="K226" s="4" t="s">
        <v>252</v>
      </c>
      <c r="L226" s="2" t="s">
        <v>352</v>
      </c>
      <c r="M226" s="2" t="s">
        <v>369</v>
      </c>
      <c r="N226" s="4" t="s">
        <v>594</v>
      </c>
      <c r="O226" s="4" t="s">
        <v>138</v>
      </c>
      <c r="P226" s="4" t="s">
        <v>195</v>
      </c>
      <c r="Q226" s="148">
        <v>225</v>
      </c>
      <c r="R226" s="165">
        <v>3.3719999999999999</v>
      </c>
      <c r="S226" s="167">
        <v>10512</v>
      </c>
      <c r="U226" s="148">
        <v>79.754999999999995</v>
      </c>
      <c r="V226" s="164">
        <v>0</v>
      </c>
      <c r="W226" s="164">
        <v>9.6133509637982405E-3</v>
      </c>
      <c r="X226" s="164">
        <v>1.72987773143061E-3</v>
      </c>
    </row>
    <row r="227" spans="1:24">
      <c r="A227" s="4">
        <v>12904</v>
      </c>
      <c r="B227" s="4">
        <v>12905</v>
      </c>
      <c r="C227" s="4" t="s">
        <v>1990</v>
      </c>
      <c r="D227" s="4" t="s">
        <v>1991</v>
      </c>
      <c r="E227" s="4" t="s">
        <v>340</v>
      </c>
      <c r="F227" s="4" t="s">
        <v>1992</v>
      </c>
      <c r="G227" s="4" t="s">
        <v>1993</v>
      </c>
      <c r="H227" s="4" t="s">
        <v>346</v>
      </c>
      <c r="I227" s="4" t="s">
        <v>957</v>
      </c>
      <c r="J227" s="4" t="s">
        <v>233</v>
      </c>
      <c r="K227" s="4" t="s">
        <v>252</v>
      </c>
      <c r="L227" s="2" t="s">
        <v>352</v>
      </c>
      <c r="M227" s="2" t="s">
        <v>369</v>
      </c>
      <c r="N227" s="4" t="s">
        <v>512</v>
      </c>
      <c r="O227" s="4" t="s">
        <v>138</v>
      </c>
      <c r="P227" s="4" t="s">
        <v>195</v>
      </c>
      <c r="Q227" s="148">
        <v>0</v>
      </c>
      <c r="R227" s="165">
        <v>3.3719999999999999</v>
      </c>
      <c r="S227" s="167">
        <v>0</v>
      </c>
      <c r="T227" s="147">
        <v>0.188</v>
      </c>
      <c r="U227" s="148">
        <v>0.63300000000000001</v>
      </c>
      <c r="V227" s="164">
        <v>0</v>
      </c>
      <c r="W227" s="164">
        <v>7.6272018925499898E-5</v>
      </c>
      <c r="X227" s="164">
        <v>1.3724794566154701E-5</v>
      </c>
    </row>
    <row r="228" spans="1:24">
      <c r="A228" s="4">
        <v>12904</v>
      </c>
      <c r="B228" s="4">
        <v>12905</v>
      </c>
      <c r="C228" s="4" t="s">
        <v>1994</v>
      </c>
      <c r="D228" s="4" t="s">
        <v>1995</v>
      </c>
      <c r="E228" s="4" t="s">
        <v>340</v>
      </c>
      <c r="F228" s="4" t="s">
        <v>1996</v>
      </c>
      <c r="G228" s="4" t="s">
        <v>1997</v>
      </c>
      <c r="H228" s="4" t="s">
        <v>346</v>
      </c>
      <c r="I228" s="4" t="s">
        <v>957</v>
      </c>
      <c r="J228" s="4" t="s">
        <v>233</v>
      </c>
      <c r="K228" s="4" t="s">
        <v>296</v>
      </c>
      <c r="L228" s="2" t="s">
        <v>352</v>
      </c>
      <c r="M228" s="2" t="s">
        <v>369</v>
      </c>
      <c r="N228" s="4" t="s">
        <v>574</v>
      </c>
      <c r="O228" s="4" t="s">
        <v>138</v>
      </c>
      <c r="P228" s="4" t="s">
        <v>195</v>
      </c>
      <c r="Q228" s="148">
        <v>301</v>
      </c>
      <c r="R228" s="165">
        <v>3.3719999999999999</v>
      </c>
      <c r="S228" s="167">
        <v>22649</v>
      </c>
      <c r="T228" s="147">
        <v>0.17899999999999999</v>
      </c>
      <c r="U228" s="148">
        <v>230.483</v>
      </c>
      <c r="V228" s="164">
        <v>0</v>
      </c>
      <c r="W228" s="164">
        <v>2.7781718364060601E-2</v>
      </c>
      <c r="X228" s="164">
        <v>4.9991908253266401E-3</v>
      </c>
    </row>
    <row r="229" spans="1:24">
      <c r="A229" s="4">
        <v>12904</v>
      </c>
      <c r="B229" s="4">
        <v>12905</v>
      </c>
      <c r="C229" s="4" t="s">
        <v>1998</v>
      </c>
      <c r="E229" s="4" t="s">
        <v>180</v>
      </c>
      <c r="F229" s="4" t="s">
        <v>1999</v>
      </c>
      <c r="G229" s="4" t="s">
        <v>1897</v>
      </c>
      <c r="H229" s="4" t="s">
        <v>346</v>
      </c>
      <c r="I229" s="4" t="s">
        <v>957</v>
      </c>
      <c r="J229" s="4" t="s">
        <v>233</v>
      </c>
      <c r="L229" s="2" t="s">
        <v>352</v>
      </c>
      <c r="M229" s="2" t="s">
        <v>180</v>
      </c>
      <c r="N229" s="4" t="s">
        <v>2000</v>
      </c>
      <c r="O229" s="4" t="s">
        <v>138</v>
      </c>
      <c r="P229" s="4" t="s">
        <v>195</v>
      </c>
      <c r="Q229" s="148">
        <v>470</v>
      </c>
      <c r="R229" s="165">
        <v>3.3719999999999999</v>
      </c>
      <c r="S229" s="167">
        <v>3054</v>
      </c>
      <c r="U229" s="148">
        <v>48.401000000000003</v>
      </c>
      <c r="V229" s="164">
        <v>0</v>
      </c>
      <c r="W229" s="164">
        <v>5.8340993177814701E-3</v>
      </c>
      <c r="X229" s="164">
        <v>1.0498189997213199E-3</v>
      </c>
    </row>
    <row r="230" spans="1:24">
      <c r="A230" s="4">
        <v>12904</v>
      </c>
      <c r="B230" s="4">
        <v>12905</v>
      </c>
      <c r="C230" s="4" t="s">
        <v>2001</v>
      </c>
      <c r="D230" s="4" t="s">
        <v>2002</v>
      </c>
      <c r="E230" s="4" t="s">
        <v>340</v>
      </c>
      <c r="F230" s="4" t="s">
        <v>2003</v>
      </c>
      <c r="G230" s="4" t="s">
        <v>2004</v>
      </c>
      <c r="H230" s="4" t="s">
        <v>346</v>
      </c>
      <c r="I230" s="4" t="s">
        <v>957</v>
      </c>
      <c r="J230" s="4" t="s">
        <v>233</v>
      </c>
      <c r="K230" s="4" t="s">
        <v>252</v>
      </c>
      <c r="L230" s="2" t="s">
        <v>352</v>
      </c>
      <c r="M230" s="2" t="s">
        <v>369</v>
      </c>
      <c r="N230" s="4" t="s">
        <v>535</v>
      </c>
      <c r="O230" s="4" t="s">
        <v>138</v>
      </c>
      <c r="P230" s="4" t="s">
        <v>195</v>
      </c>
      <c r="Q230" s="148">
        <v>315</v>
      </c>
      <c r="R230" s="165">
        <v>3.3719999999999999</v>
      </c>
      <c r="S230" s="167">
        <v>9330</v>
      </c>
      <c r="U230" s="148">
        <v>99.100999999999999</v>
      </c>
      <c r="V230" s="164">
        <v>0</v>
      </c>
      <c r="W230" s="164">
        <v>1.19453567626648E-2</v>
      </c>
      <c r="X230" s="164">
        <v>2.1495113135413398E-3</v>
      </c>
    </row>
    <row r="231" spans="1:24">
      <c r="A231" s="4">
        <v>12904</v>
      </c>
      <c r="B231" s="4">
        <v>12905</v>
      </c>
      <c r="C231" s="4" t="s">
        <v>2005</v>
      </c>
      <c r="D231" s="4" t="s">
        <v>2006</v>
      </c>
      <c r="E231" s="4" t="s">
        <v>340</v>
      </c>
      <c r="F231" s="4" t="s">
        <v>2007</v>
      </c>
      <c r="G231" s="4" t="s">
        <v>2008</v>
      </c>
      <c r="H231" s="4" t="s">
        <v>346</v>
      </c>
      <c r="I231" s="4" t="s">
        <v>957</v>
      </c>
      <c r="J231" s="4" t="s">
        <v>233</v>
      </c>
      <c r="K231" s="4" t="s">
        <v>252</v>
      </c>
      <c r="L231" s="2" t="s">
        <v>352</v>
      </c>
      <c r="M231" s="2" t="s">
        <v>369</v>
      </c>
      <c r="N231" s="4" t="s">
        <v>1915</v>
      </c>
      <c r="O231" s="4" t="s">
        <v>138</v>
      </c>
      <c r="P231" s="4" t="s">
        <v>195</v>
      </c>
      <c r="Q231" s="148">
        <v>121</v>
      </c>
      <c r="R231" s="165">
        <v>3.3719999999999999</v>
      </c>
      <c r="S231" s="167">
        <v>35505</v>
      </c>
      <c r="U231" s="148">
        <v>144.86500000000001</v>
      </c>
      <c r="V231" s="164">
        <v>0</v>
      </c>
      <c r="W231" s="164">
        <v>1.7461510714666201E-2</v>
      </c>
      <c r="X231" s="164">
        <v>3.1421175255317499E-3</v>
      </c>
    </row>
    <row r="232" spans="1:24">
      <c r="A232" s="4">
        <v>12904</v>
      </c>
      <c r="B232" s="4">
        <v>13680</v>
      </c>
      <c r="C232" s="4" t="s">
        <v>2009</v>
      </c>
      <c r="D232" s="4" t="s">
        <v>2010</v>
      </c>
      <c r="E232" s="4" t="s">
        <v>1359</v>
      </c>
      <c r="F232" s="4" t="s">
        <v>2011</v>
      </c>
      <c r="G232" s="4" t="s">
        <v>2012</v>
      </c>
      <c r="H232" s="4" t="s">
        <v>346</v>
      </c>
      <c r="I232" s="4" t="s">
        <v>957</v>
      </c>
      <c r="J232" s="4" t="s">
        <v>30</v>
      </c>
      <c r="K232" s="4" t="s">
        <v>30</v>
      </c>
      <c r="L232" s="2" t="s">
        <v>352</v>
      </c>
      <c r="M232" s="2" t="s">
        <v>41</v>
      </c>
      <c r="N232" s="4" t="s">
        <v>502</v>
      </c>
      <c r="O232" s="4" t="s">
        <v>138</v>
      </c>
      <c r="P232" s="4" t="s">
        <v>34</v>
      </c>
      <c r="Q232" s="148">
        <v>17213</v>
      </c>
      <c r="R232" s="165">
        <v>1</v>
      </c>
      <c r="S232" s="167">
        <v>336.8</v>
      </c>
      <c r="U232" s="148">
        <v>57.972999999999999</v>
      </c>
      <c r="V232" s="164">
        <v>1.4100000000000001E-4</v>
      </c>
      <c r="W232" s="164">
        <v>3.6034935587981399E-3</v>
      </c>
      <c r="X232" s="164">
        <v>1.14013844160615E-3</v>
      </c>
    </row>
    <row r="233" spans="1:24">
      <c r="A233" s="4">
        <v>12904</v>
      </c>
      <c r="B233" s="4">
        <v>13680</v>
      </c>
      <c r="C233" s="4" t="s">
        <v>1695</v>
      </c>
      <c r="D233" s="4" t="s">
        <v>1696</v>
      </c>
      <c r="E233" s="4" t="s">
        <v>1359</v>
      </c>
      <c r="F233" s="4" t="s">
        <v>1697</v>
      </c>
      <c r="G233" s="4" t="s">
        <v>1698</v>
      </c>
      <c r="H233" s="4" t="s">
        <v>346</v>
      </c>
      <c r="I233" s="4" t="s">
        <v>957</v>
      </c>
      <c r="J233" s="4" t="s">
        <v>30</v>
      </c>
      <c r="K233" s="4" t="s">
        <v>30</v>
      </c>
      <c r="L233" s="2" t="s">
        <v>352</v>
      </c>
      <c r="M233" s="2" t="s">
        <v>41</v>
      </c>
      <c r="N233" s="4" t="s">
        <v>465</v>
      </c>
      <c r="O233" s="4" t="s">
        <v>138</v>
      </c>
      <c r="P233" s="4" t="s">
        <v>34</v>
      </c>
      <c r="Q233" s="148">
        <v>2747</v>
      </c>
      <c r="R233" s="165">
        <v>1</v>
      </c>
      <c r="S233" s="167">
        <v>4100</v>
      </c>
      <c r="U233" s="148">
        <v>112.627</v>
      </c>
      <c r="V233" s="164">
        <v>1.0000000000000001E-5</v>
      </c>
      <c r="W233" s="164">
        <v>7.0006378969831801E-3</v>
      </c>
      <c r="X233" s="164">
        <v>2.2149883860975899E-3</v>
      </c>
    </row>
    <row r="234" spans="1:24">
      <c r="A234" s="4">
        <v>12904</v>
      </c>
      <c r="B234" s="4">
        <v>13680</v>
      </c>
      <c r="C234" s="4" t="s">
        <v>1699</v>
      </c>
      <c r="D234" s="4" t="s">
        <v>1700</v>
      </c>
      <c r="E234" s="4" t="s">
        <v>340</v>
      </c>
      <c r="F234" s="4" t="s">
        <v>1701</v>
      </c>
      <c r="G234" s="4" t="s">
        <v>1702</v>
      </c>
      <c r="H234" s="4" t="s">
        <v>346</v>
      </c>
      <c r="I234" s="4" t="s">
        <v>957</v>
      </c>
      <c r="J234" s="4" t="s">
        <v>30</v>
      </c>
      <c r="K234" s="4" t="s">
        <v>252</v>
      </c>
      <c r="L234" s="2" t="s">
        <v>352</v>
      </c>
      <c r="M234" s="2" t="s">
        <v>41</v>
      </c>
      <c r="N234" s="4" t="s">
        <v>466</v>
      </c>
      <c r="O234" s="4" t="s">
        <v>138</v>
      </c>
      <c r="P234" s="4" t="s">
        <v>34</v>
      </c>
      <c r="Q234" s="148">
        <v>736</v>
      </c>
      <c r="R234" s="165">
        <v>1</v>
      </c>
      <c r="S234" s="167">
        <v>27780</v>
      </c>
      <c r="U234" s="148">
        <v>204.46100000000001</v>
      </c>
      <c r="V234" s="164">
        <v>1.2999999999999999E-5</v>
      </c>
      <c r="W234" s="164">
        <v>1.27088178227912E-2</v>
      </c>
      <c r="X234" s="164">
        <v>4.02104555224078E-3</v>
      </c>
    </row>
    <row r="235" spans="1:24">
      <c r="A235" s="4">
        <v>12904</v>
      </c>
      <c r="B235" s="4">
        <v>13680</v>
      </c>
      <c r="C235" s="4" t="s">
        <v>1703</v>
      </c>
      <c r="D235" s="4" t="s">
        <v>1704</v>
      </c>
      <c r="E235" s="4" t="s">
        <v>1359</v>
      </c>
      <c r="F235" s="4" t="s">
        <v>1705</v>
      </c>
      <c r="G235" s="4" t="s">
        <v>1706</v>
      </c>
      <c r="H235" s="4" t="s">
        <v>346</v>
      </c>
      <c r="I235" s="4" t="s">
        <v>957</v>
      </c>
      <c r="J235" s="4" t="s">
        <v>30</v>
      </c>
      <c r="K235" s="4" t="s">
        <v>30</v>
      </c>
      <c r="L235" s="2" t="s">
        <v>352</v>
      </c>
      <c r="M235" s="2" t="s">
        <v>41</v>
      </c>
      <c r="N235" s="4" t="s">
        <v>481</v>
      </c>
      <c r="O235" s="4" t="s">
        <v>138</v>
      </c>
      <c r="P235" s="4" t="s">
        <v>34</v>
      </c>
      <c r="Q235" s="148">
        <v>17338</v>
      </c>
      <c r="R235" s="165">
        <v>1</v>
      </c>
      <c r="S235" s="167">
        <v>2309</v>
      </c>
      <c r="U235" s="148">
        <v>400.334</v>
      </c>
      <c r="V235" s="164">
        <v>1.2999999999999999E-5</v>
      </c>
      <c r="W235" s="164">
        <v>2.48838760876058E-2</v>
      </c>
      <c r="X235" s="164">
        <v>7.87321060540647E-3</v>
      </c>
    </row>
    <row r="236" spans="1:24">
      <c r="A236" s="4">
        <v>12904</v>
      </c>
      <c r="B236" s="4">
        <v>13680</v>
      </c>
      <c r="C236" s="4" t="s">
        <v>1707</v>
      </c>
      <c r="D236" s="4" t="s">
        <v>1708</v>
      </c>
      <c r="E236" s="4" t="s">
        <v>1359</v>
      </c>
      <c r="F236" s="4" t="s">
        <v>1709</v>
      </c>
      <c r="G236" s="4" t="s">
        <v>1710</v>
      </c>
      <c r="H236" s="4" t="s">
        <v>346</v>
      </c>
      <c r="I236" s="4" t="s">
        <v>957</v>
      </c>
      <c r="J236" s="4" t="s">
        <v>30</v>
      </c>
      <c r="K236" s="4" t="s">
        <v>30</v>
      </c>
      <c r="L236" s="2" t="s">
        <v>352</v>
      </c>
      <c r="M236" s="2" t="s">
        <v>41</v>
      </c>
      <c r="N236" s="4" t="s">
        <v>470</v>
      </c>
      <c r="O236" s="4" t="s">
        <v>138</v>
      </c>
      <c r="P236" s="4" t="s">
        <v>34</v>
      </c>
      <c r="Q236" s="148">
        <v>629</v>
      </c>
      <c r="R236" s="165">
        <v>1</v>
      </c>
      <c r="S236" s="167">
        <v>21960</v>
      </c>
      <c r="U236" s="148">
        <v>138.12799999999999</v>
      </c>
      <c r="V236" s="164">
        <v>4.3000000000000002E-5</v>
      </c>
      <c r="W236" s="164">
        <v>8.5857468607851706E-3</v>
      </c>
      <c r="X236" s="164">
        <v>2.7165138180919499E-3</v>
      </c>
    </row>
    <row r="237" spans="1:24">
      <c r="A237" s="4">
        <v>12904</v>
      </c>
      <c r="B237" s="4">
        <v>13680</v>
      </c>
      <c r="C237" s="4" t="s">
        <v>1711</v>
      </c>
      <c r="D237" s="4" t="s">
        <v>1712</v>
      </c>
      <c r="E237" s="4" t="s">
        <v>1359</v>
      </c>
      <c r="F237" s="4" t="s">
        <v>1713</v>
      </c>
      <c r="G237" s="4" t="s">
        <v>1714</v>
      </c>
      <c r="H237" s="4" t="s">
        <v>346</v>
      </c>
      <c r="I237" s="4" t="s">
        <v>957</v>
      </c>
      <c r="J237" s="4" t="s">
        <v>30</v>
      </c>
      <c r="K237" s="4" t="s">
        <v>30</v>
      </c>
      <c r="L237" s="2" t="s">
        <v>352</v>
      </c>
      <c r="M237" s="2" t="s">
        <v>41</v>
      </c>
      <c r="N237" s="4" t="s">
        <v>488</v>
      </c>
      <c r="O237" s="4" t="s">
        <v>138</v>
      </c>
      <c r="P237" s="4" t="s">
        <v>34</v>
      </c>
      <c r="Q237" s="148">
        <v>791</v>
      </c>
      <c r="R237" s="165">
        <v>1</v>
      </c>
      <c r="S237" s="167">
        <v>2100</v>
      </c>
      <c r="U237" s="148">
        <v>16.611000000000001</v>
      </c>
      <c r="V237" s="164">
        <v>5.0000000000000004E-6</v>
      </c>
      <c r="W237" s="164">
        <v>1.0325019409802899E-3</v>
      </c>
      <c r="X237" s="164">
        <v>3.2668163123822098E-4</v>
      </c>
    </row>
    <row r="238" spans="1:24">
      <c r="A238" s="4">
        <v>12904</v>
      </c>
      <c r="B238" s="4">
        <v>13680</v>
      </c>
      <c r="C238" s="4" t="s">
        <v>1719</v>
      </c>
      <c r="D238" s="4" t="s">
        <v>1720</v>
      </c>
      <c r="E238" s="4" t="s">
        <v>1359</v>
      </c>
      <c r="F238" s="4" t="s">
        <v>1721</v>
      </c>
      <c r="G238" s="4" t="s">
        <v>1722</v>
      </c>
      <c r="H238" s="4" t="s">
        <v>346</v>
      </c>
      <c r="I238" s="4" t="s">
        <v>957</v>
      </c>
      <c r="J238" s="4" t="s">
        <v>30</v>
      </c>
      <c r="K238" s="4" t="s">
        <v>30</v>
      </c>
      <c r="L238" s="2" t="s">
        <v>352</v>
      </c>
      <c r="M238" s="2" t="s">
        <v>41</v>
      </c>
      <c r="N238" s="4" t="s">
        <v>471</v>
      </c>
      <c r="O238" s="4" t="s">
        <v>138</v>
      </c>
      <c r="P238" s="4" t="s">
        <v>34</v>
      </c>
      <c r="Q238" s="148">
        <v>210</v>
      </c>
      <c r="R238" s="165">
        <v>1</v>
      </c>
      <c r="S238" s="167">
        <v>149800</v>
      </c>
      <c r="T238" s="147">
        <v>0.44400000000000001</v>
      </c>
      <c r="U238" s="148">
        <v>315.024</v>
      </c>
      <c r="V238" s="164">
        <v>5.0000000000000004E-6</v>
      </c>
      <c r="W238" s="164">
        <v>1.95811839341802E-2</v>
      </c>
      <c r="X238" s="164">
        <v>6.1954489917183699E-3</v>
      </c>
    </row>
    <row r="239" spans="1:24">
      <c r="A239" s="4">
        <v>12904</v>
      </c>
      <c r="B239" s="4">
        <v>13680</v>
      </c>
      <c r="C239" s="4" t="s">
        <v>1723</v>
      </c>
      <c r="D239" s="4" t="s">
        <v>1724</v>
      </c>
      <c r="E239" s="4" t="s">
        <v>1359</v>
      </c>
      <c r="F239" s="4" t="s">
        <v>1725</v>
      </c>
      <c r="G239" s="4" t="s">
        <v>1726</v>
      </c>
      <c r="H239" s="4" t="s">
        <v>346</v>
      </c>
      <c r="I239" s="4" t="s">
        <v>957</v>
      </c>
      <c r="J239" s="4" t="s">
        <v>30</v>
      </c>
      <c r="K239" s="4" t="s">
        <v>30</v>
      </c>
      <c r="L239" s="2" t="s">
        <v>352</v>
      </c>
      <c r="M239" s="2" t="s">
        <v>41</v>
      </c>
      <c r="N239" s="4" t="s">
        <v>476</v>
      </c>
      <c r="O239" s="4" t="s">
        <v>138</v>
      </c>
      <c r="P239" s="4" t="s">
        <v>34</v>
      </c>
      <c r="Q239" s="148">
        <v>54</v>
      </c>
      <c r="R239" s="165">
        <v>1</v>
      </c>
      <c r="S239" s="167">
        <v>215900</v>
      </c>
      <c r="U239" s="148">
        <v>116.586</v>
      </c>
      <c r="V239" s="164">
        <v>1.2999999999999999E-5</v>
      </c>
      <c r="W239" s="164">
        <v>7.2467203233477001E-3</v>
      </c>
      <c r="X239" s="164">
        <v>2.29284839320566E-3</v>
      </c>
    </row>
    <row r="240" spans="1:24">
      <c r="A240" s="4">
        <v>12904</v>
      </c>
      <c r="B240" s="4">
        <v>13680</v>
      </c>
      <c r="C240" s="4" t="s">
        <v>1727</v>
      </c>
      <c r="D240" s="4" t="s">
        <v>1728</v>
      </c>
      <c r="E240" s="4" t="s">
        <v>1359</v>
      </c>
      <c r="F240" s="4" t="s">
        <v>1729</v>
      </c>
      <c r="G240" s="4" t="s">
        <v>1730</v>
      </c>
      <c r="H240" s="4" t="s">
        <v>346</v>
      </c>
      <c r="I240" s="4" t="s">
        <v>957</v>
      </c>
      <c r="J240" s="4" t="s">
        <v>30</v>
      </c>
      <c r="K240" s="4" t="s">
        <v>30</v>
      </c>
      <c r="L240" s="2" t="s">
        <v>352</v>
      </c>
      <c r="M240" s="2" t="s">
        <v>41</v>
      </c>
      <c r="N240" s="4" t="s">
        <v>501</v>
      </c>
      <c r="O240" s="4" t="s">
        <v>138</v>
      </c>
      <c r="P240" s="4" t="s">
        <v>34</v>
      </c>
      <c r="Q240" s="148">
        <v>971</v>
      </c>
      <c r="R240" s="165">
        <v>1</v>
      </c>
      <c r="S240" s="167">
        <v>13120</v>
      </c>
      <c r="U240" s="148">
        <v>127.395</v>
      </c>
      <c r="V240" s="164">
        <v>3.8999999999999999E-5</v>
      </c>
      <c r="W240" s="164">
        <v>7.9185955855501106E-3</v>
      </c>
      <c r="X240" s="164">
        <v>2.5054284358509002E-3</v>
      </c>
    </row>
    <row r="241" spans="1:24">
      <c r="A241" s="4">
        <v>12904</v>
      </c>
      <c r="B241" s="4">
        <v>13680</v>
      </c>
      <c r="C241" s="4" t="s">
        <v>1731</v>
      </c>
      <c r="D241" s="4" t="s">
        <v>1732</v>
      </c>
      <c r="E241" s="4" t="s">
        <v>1359</v>
      </c>
      <c r="F241" s="4" t="s">
        <v>1733</v>
      </c>
      <c r="G241" s="4" t="s">
        <v>1734</v>
      </c>
      <c r="H241" s="4" t="s">
        <v>346</v>
      </c>
      <c r="I241" s="4" t="s">
        <v>957</v>
      </c>
      <c r="J241" s="4" t="s">
        <v>30</v>
      </c>
      <c r="K241" s="4" t="s">
        <v>252</v>
      </c>
      <c r="L241" s="2" t="s">
        <v>352</v>
      </c>
      <c r="M241" s="2" t="s">
        <v>41</v>
      </c>
      <c r="N241" s="4" t="s">
        <v>466</v>
      </c>
      <c r="O241" s="4" t="s">
        <v>138</v>
      </c>
      <c r="P241" s="4" t="s">
        <v>34</v>
      </c>
      <c r="Q241" s="148">
        <v>3270.9</v>
      </c>
      <c r="R241" s="165">
        <v>1</v>
      </c>
      <c r="S241" s="167">
        <v>7640</v>
      </c>
      <c r="U241" s="148">
        <v>249.89699999999999</v>
      </c>
      <c r="V241" s="164">
        <v>2.6999999999999999E-5</v>
      </c>
      <c r="W241" s="164">
        <v>1.5533013650273099E-2</v>
      </c>
      <c r="X241" s="164">
        <v>4.9146156882756099E-3</v>
      </c>
    </row>
    <row r="242" spans="1:24">
      <c r="A242" s="4">
        <v>12904</v>
      </c>
      <c r="B242" s="4">
        <v>13680</v>
      </c>
      <c r="C242" s="4" t="s">
        <v>1735</v>
      </c>
      <c r="D242" s="4" t="s">
        <v>1736</v>
      </c>
      <c r="E242" s="4" t="s">
        <v>340</v>
      </c>
      <c r="F242" s="4" t="s">
        <v>1737</v>
      </c>
      <c r="G242" s="4" t="s">
        <v>1738</v>
      </c>
      <c r="H242" s="4" t="s">
        <v>346</v>
      </c>
      <c r="I242" s="4" t="s">
        <v>957</v>
      </c>
      <c r="J242" s="4" t="s">
        <v>30</v>
      </c>
      <c r="K242" s="4" t="s">
        <v>261</v>
      </c>
      <c r="L242" s="2" t="s">
        <v>352</v>
      </c>
      <c r="M242" s="2" t="s">
        <v>41</v>
      </c>
      <c r="N242" s="4" t="s">
        <v>479</v>
      </c>
      <c r="O242" s="4" t="s">
        <v>138</v>
      </c>
      <c r="P242" s="4" t="s">
        <v>34</v>
      </c>
      <c r="Q242" s="148">
        <v>1932</v>
      </c>
      <c r="R242" s="165">
        <v>1</v>
      </c>
      <c r="S242" s="167">
        <v>4272</v>
      </c>
      <c r="T242" s="147">
        <v>1.954</v>
      </c>
      <c r="U242" s="148">
        <v>84.489000000000004</v>
      </c>
      <c r="V242" s="164">
        <v>1.0000000000000001E-5</v>
      </c>
      <c r="W242" s="164">
        <v>5.2516719256131402E-3</v>
      </c>
      <c r="X242" s="164">
        <v>1.6616189115910001E-3</v>
      </c>
    </row>
    <row r="243" spans="1:24">
      <c r="A243" s="4">
        <v>12904</v>
      </c>
      <c r="B243" s="4">
        <v>13680</v>
      </c>
      <c r="C243" s="4" t="s">
        <v>1743</v>
      </c>
      <c r="D243" s="4" t="s">
        <v>1744</v>
      </c>
      <c r="E243" s="4" t="s">
        <v>1359</v>
      </c>
      <c r="F243" s="4" t="s">
        <v>1745</v>
      </c>
      <c r="G243" s="4" t="s">
        <v>1746</v>
      </c>
      <c r="H243" s="4" t="s">
        <v>346</v>
      </c>
      <c r="I243" s="4" t="s">
        <v>957</v>
      </c>
      <c r="J243" s="4" t="s">
        <v>30</v>
      </c>
      <c r="K243" s="4" t="s">
        <v>30</v>
      </c>
      <c r="L243" s="2" t="s">
        <v>352</v>
      </c>
      <c r="M243" s="2" t="s">
        <v>41</v>
      </c>
      <c r="N243" s="4" t="s">
        <v>471</v>
      </c>
      <c r="O243" s="4" t="s">
        <v>138</v>
      </c>
      <c r="P243" s="4" t="s">
        <v>34</v>
      </c>
      <c r="Q243" s="148">
        <v>4000</v>
      </c>
      <c r="R243" s="165">
        <v>1</v>
      </c>
      <c r="S243" s="167">
        <v>1336</v>
      </c>
      <c r="U243" s="148">
        <v>53.44</v>
      </c>
      <c r="V243" s="164">
        <v>5.3999999999999998E-5</v>
      </c>
      <c r="W243" s="164">
        <v>3.3217087307198202E-3</v>
      </c>
      <c r="X243" s="164">
        <v>1.0509822631611901E-3</v>
      </c>
    </row>
    <row r="244" spans="1:24">
      <c r="A244" s="4">
        <v>12904</v>
      </c>
      <c r="B244" s="4">
        <v>13680</v>
      </c>
      <c r="C244" s="4" t="s">
        <v>1747</v>
      </c>
      <c r="D244" s="4" t="s">
        <v>1748</v>
      </c>
      <c r="E244" s="4" t="s">
        <v>339</v>
      </c>
      <c r="F244" s="4" t="s">
        <v>1747</v>
      </c>
      <c r="G244" s="4" t="s">
        <v>1749</v>
      </c>
      <c r="H244" s="4" t="s">
        <v>346</v>
      </c>
      <c r="I244" s="4" t="s">
        <v>957</v>
      </c>
      <c r="J244" s="4" t="s">
        <v>30</v>
      </c>
      <c r="K244" s="4" t="s">
        <v>266</v>
      </c>
      <c r="L244" s="2" t="s">
        <v>352</v>
      </c>
      <c r="M244" s="2" t="s">
        <v>41</v>
      </c>
      <c r="N244" s="4" t="s">
        <v>490</v>
      </c>
      <c r="O244" s="4" t="s">
        <v>138</v>
      </c>
      <c r="P244" s="4" t="s">
        <v>34</v>
      </c>
      <c r="Q244" s="148">
        <v>900</v>
      </c>
      <c r="R244" s="165">
        <v>1</v>
      </c>
      <c r="S244" s="167">
        <v>12250</v>
      </c>
      <c r="U244" s="148">
        <v>110.25</v>
      </c>
      <c r="V244" s="164">
        <v>4.1E-5</v>
      </c>
      <c r="W244" s="164">
        <v>6.8528889888072701E-3</v>
      </c>
      <c r="X244" s="164">
        <v>2.16824091529792E-3</v>
      </c>
    </row>
    <row r="245" spans="1:24">
      <c r="A245" s="4">
        <v>12904</v>
      </c>
      <c r="B245" s="4">
        <v>13680</v>
      </c>
      <c r="C245" s="4" t="s">
        <v>1750</v>
      </c>
      <c r="D245" s="4" t="s">
        <v>1751</v>
      </c>
      <c r="E245" s="4" t="s">
        <v>1359</v>
      </c>
      <c r="F245" s="4" t="s">
        <v>1752</v>
      </c>
      <c r="G245" s="4" t="s">
        <v>1753</v>
      </c>
      <c r="H245" s="4" t="s">
        <v>346</v>
      </c>
      <c r="I245" s="4" t="s">
        <v>957</v>
      </c>
      <c r="J245" s="4" t="s">
        <v>30</v>
      </c>
      <c r="K245" s="4" t="s">
        <v>30</v>
      </c>
      <c r="L245" s="2" t="s">
        <v>352</v>
      </c>
      <c r="M245" s="2" t="s">
        <v>41</v>
      </c>
      <c r="N245" s="4" t="s">
        <v>472</v>
      </c>
      <c r="O245" s="4" t="s">
        <v>138</v>
      </c>
      <c r="P245" s="4" t="s">
        <v>34</v>
      </c>
      <c r="Q245" s="148">
        <v>2717</v>
      </c>
      <c r="R245" s="165">
        <v>1</v>
      </c>
      <c r="S245" s="167">
        <v>7670</v>
      </c>
      <c r="U245" s="148">
        <v>208.39400000000001</v>
      </c>
      <c r="V245" s="164">
        <v>2.4000000000000001E-5</v>
      </c>
      <c r="W245" s="164">
        <v>1.2953290364123401E-2</v>
      </c>
      <c r="X245" s="164">
        <v>4.0983961948163599E-3</v>
      </c>
    </row>
    <row r="246" spans="1:24">
      <c r="A246" s="4">
        <v>12904</v>
      </c>
      <c r="B246" s="4">
        <v>13680</v>
      </c>
      <c r="C246" s="4" t="s">
        <v>1754</v>
      </c>
      <c r="D246" s="4" t="s">
        <v>1755</v>
      </c>
      <c r="E246" s="4" t="s">
        <v>1359</v>
      </c>
      <c r="F246" s="4" t="s">
        <v>1756</v>
      </c>
      <c r="G246" s="4" t="s">
        <v>1757</v>
      </c>
      <c r="H246" s="4" t="s">
        <v>346</v>
      </c>
      <c r="I246" s="4" t="s">
        <v>957</v>
      </c>
      <c r="J246" s="4" t="s">
        <v>30</v>
      </c>
      <c r="K246" s="4" t="s">
        <v>30</v>
      </c>
      <c r="L246" s="2" t="s">
        <v>352</v>
      </c>
      <c r="M246" s="2" t="s">
        <v>41</v>
      </c>
      <c r="N246" s="4" t="s">
        <v>465</v>
      </c>
      <c r="O246" s="4" t="s">
        <v>138</v>
      </c>
      <c r="P246" s="4" t="s">
        <v>34</v>
      </c>
      <c r="Q246" s="148">
        <v>21035</v>
      </c>
      <c r="R246" s="165">
        <v>1</v>
      </c>
      <c r="S246" s="167">
        <v>90.8</v>
      </c>
      <c r="U246" s="148">
        <v>19.100000000000001</v>
      </c>
      <c r="V246" s="164">
        <v>6.9999999999999999E-6</v>
      </c>
      <c r="W246" s="164">
        <v>1.1871988394616E-3</v>
      </c>
      <c r="X246" s="164">
        <v>3.7562743282711103E-4</v>
      </c>
    </row>
    <row r="247" spans="1:24">
      <c r="A247" s="4">
        <v>12904</v>
      </c>
      <c r="B247" s="4">
        <v>13680</v>
      </c>
      <c r="C247" s="4" t="s">
        <v>1758</v>
      </c>
      <c r="D247" s="4" t="s">
        <v>1759</v>
      </c>
      <c r="E247" s="4" t="s">
        <v>1359</v>
      </c>
      <c r="F247" s="4" t="s">
        <v>1760</v>
      </c>
      <c r="G247" s="4" t="s">
        <v>1761</v>
      </c>
      <c r="H247" s="4" t="s">
        <v>346</v>
      </c>
      <c r="I247" s="4" t="s">
        <v>957</v>
      </c>
      <c r="J247" s="4" t="s">
        <v>30</v>
      </c>
      <c r="K247" s="4" t="s">
        <v>30</v>
      </c>
      <c r="L247" s="2" t="s">
        <v>352</v>
      </c>
      <c r="M247" s="2" t="s">
        <v>41</v>
      </c>
      <c r="N247" s="4" t="s">
        <v>510</v>
      </c>
      <c r="O247" s="4" t="s">
        <v>138</v>
      </c>
      <c r="P247" s="4" t="s">
        <v>34</v>
      </c>
      <c r="Q247" s="148">
        <v>59159</v>
      </c>
      <c r="R247" s="165">
        <v>1</v>
      </c>
      <c r="S247" s="167">
        <v>575</v>
      </c>
      <c r="U247" s="148">
        <v>340.16399999999999</v>
      </c>
      <c r="V247" s="164">
        <v>2.0999999999999999E-5</v>
      </c>
      <c r="W247" s="164">
        <v>2.11438353125704E-2</v>
      </c>
      <c r="X247" s="164">
        <v>6.6898688868175203E-3</v>
      </c>
    </row>
    <row r="248" spans="1:24">
      <c r="A248" s="4">
        <v>12904</v>
      </c>
      <c r="B248" s="4">
        <v>13680</v>
      </c>
      <c r="C248" s="4" t="s">
        <v>1762</v>
      </c>
      <c r="D248" s="4" t="s">
        <v>1763</v>
      </c>
      <c r="E248" s="4" t="s">
        <v>1359</v>
      </c>
      <c r="F248" s="4" t="s">
        <v>1764</v>
      </c>
      <c r="G248" s="4" t="s">
        <v>1765</v>
      </c>
      <c r="H248" s="4" t="s">
        <v>346</v>
      </c>
      <c r="I248" s="4" t="s">
        <v>957</v>
      </c>
      <c r="J248" s="4" t="s">
        <v>30</v>
      </c>
      <c r="K248" s="4" t="s">
        <v>30</v>
      </c>
      <c r="L248" s="2" t="s">
        <v>352</v>
      </c>
      <c r="M248" s="2" t="s">
        <v>41</v>
      </c>
      <c r="N248" s="4" t="s">
        <v>489</v>
      </c>
      <c r="O248" s="4" t="s">
        <v>138</v>
      </c>
      <c r="P248" s="4" t="s">
        <v>34</v>
      </c>
      <c r="Q248" s="148">
        <v>420</v>
      </c>
      <c r="R248" s="165">
        <v>1</v>
      </c>
      <c r="S248" s="167">
        <v>64490</v>
      </c>
      <c r="U248" s="148">
        <v>270.858</v>
      </c>
      <c r="V248" s="164">
        <v>1.7E-5</v>
      </c>
      <c r="W248" s="164">
        <v>1.6835916605264001E-2</v>
      </c>
      <c r="X248" s="164">
        <v>5.3268516810500198E-3</v>
      </c>
    </row>
    <row r="249" spans="1:24">
      <c r="A249" s="4">
        <v>12904</v>
      </c>
      <c r="B249" s="4">
        <v>13680</v>
      </c>
      <c r="C249" s="4" t="s">
        <v>1766</v>
      </c>
      <c r="D249" s="4" t="s">
        <v>1767</v>
      </c>
      <c r="E249" s="4" t="s">
        <v>1359</v>
      </c>
      <c r="F249" s="4" t="s">
        <v>1768</v>
      </c>
      <c r="G249" s="4" t="s">
        <v>1769</v>
      </c>
      <c r="H249" s="4" t="s">
        <v>346</v>
      </c>
      <c r="I249" s="4" t="s">
        <v>957</v>
      </c>
      <c r="J249" s="4" t="s">
        <v>30</v>
      </c>
      <c r="K249" s="4" t="s">
        <v>30</v>
      </c>
      <c r="L249" s="2" t="s">
        <v>352</v>
      </c>
      <c r="M249" s="2" t="s">
        <v>41</v>
      </c>
      <c r="N249" s="4" t="s">
        <v>473</v>
      </c>
      <c r="O249" s="4" t="s">
        <v>138</v>
      </c>
      <c r="P249" s="4" t="s">
        <v>34</v>
      </c>
      <c r="Q249" s="148">
        <v>550</v>
      </c>
      <c r="R249" s="165">
        <v>1</v>
      </c>
      <c r="S249" s="167">
        <v>24370</v>
      </c>
      <c r="U249" s="148">
        <v>134.035</v>
      </c>
      <c r="V249" s="164">
        <v>5.0000000000000004E-6</v>
      </c>
      <c r="W249" s="164">
        <v>8.3313104364152596E-3</v>
      </c>
      <c r="X249" s="164">
        <v>2.6360106220585698E-3</v>
      </c>
    </row>
    <row r="250" spans="1:24">
      <c r="A250" s="4">
        <v>12904</v>
      </c>
      <c r="B250" s="4">
        <v>13680</v>
      </c>
      <c r="C250" s="4" t="s">
        <v>1770</v>
      </c>
      <c r="D250" s="4" t="s">
        <v>1771</v>
      </c>
      <c r="E250" s="4" t="s">
        <v>1359</v>
      </c>
      <c r="F250" s="4" t="s">
        <v>1772</v>
      </c>
      <c r="G250" s="4" t="s">
        <v>1773</v>
      </c>
      <c r="H250" s="4" t="s">
        <v>346</v>
      </c>
      <c r="I250" s="4" t="s">
        <v>957</v>
      </c>
      <c r="J250" s="4" t="s">
        <v>30</v>
      </c>
      <c r="K250" s="4" t="s">
        <v>30</v>
      </c>
      <c r="L250" s="2" t="s">
        <v>352</v>
      </c>
      <c r="M250" s="2" t="s">
        <v>41</v>
      </c>
      <c r="N250" s="4" t="s">
        <v>488</v>
      </c>
      <c r="O250" s="4" t="s">
        <v>138</v>
      </c>
      <c r="P250" s="4" t="s">
        <v>34</v>
      </c>
      <c r="Q250" s="148">
        <v>593</v>
      </c>
      <c r="R250" s="165">
        <v>1</v>
      </c>
      <c r="S250" s="167">
        <v>56070</v>
      </c>
      <c r="U250" s="148">
        <v>332.495</v>
      </c>
      <c r="V250" s="164">
        <v>6.4999999999999994E-5</v>
      </c>
      <c r="W250" s="164">
        <v>2.06671384092732E-2</v>
      </c>
      <c r="X250" s="164">
        <v>6.5390429020959198E-3</v>
      </c>
    </row>
    <row r="251" spans="1:24">
      <c r="A251" s="4">
        <v>12904</v>
      </c>
      <c r="B251" s="4">
        <v>13680</v>
      </c>
      <c r="C251" s="4" t="s">
        <v>1774</v>
      </c>
      <c r="D251" s="4" t="s">
        <v>1775</v>
      </c>
      <c r="E251" s="4" t="s">
        <v>1359</v>
      </c>
      <c r="F251" s="4" t="s">
        <v>1776</v>
      </c>
      <c r="G251" s="4" t="s">
        <v>1777</v>
      </c>
      <c r="H251" s="4" t="s">
        <v>346</v>
      </c>
      <c r="I251" s="4" t="s">
        <v>957</v>
      </c>
      <c r="J251" s="4" t="s">
        <v>30</v>
      </c>
      <c r="K251" s="4" t="s">
        <v>30</v>
      </c>
      <c r="L251" s="2" t="s">
        <v>352</v>
      </c>
      <c r="M251" s="2" t="s">
        <v>41</v>
      </c>
      <c r="N251" s="4" t="s">
        <v>473</v>
      </c>
      <c r="O251" s="4" t="s">
        <v>138</v>
      </c>
      <c r="P251" s="4" t="s">
        <v>34</v>
      </c>
      <c r="Q251" s="148">
        <v>15021</v>
      </c>
      <c r="R251" s="165">
        <v>1</v>
      </c>
      <c r="S251" s="167">
        <v>3356</v>
      </c>
      <c r="U251" s="148">
        <v>504.10500000000002</v>
      </c>
      <c r="V251" s="164">
        <v>1.2E-5</v>
      </c>
      <c r="W251" s="164">
        <v>3.1334004163349902E-2</v>
      </c>
      <c r="X251" s="164">
        <v>9.9140187413010502E-3</v>
      </c>
    </row>
    <row r="252" spans="1:24">
      <c r="A252" s="4">
        <v>12904</v>
      </c>
      <c r="B252" s="4">
        <v>13680</v>
      </c>
      <c r="C252" s="4" t="s">
        <v>2013</v>
      </c>
      <c r="D252" s="4" t="s">
        <v>2014</v>
      </c>
      <c r="E252" s="4" t="s">
        <v>1359</v>
      </c>
      <c r="F252" s="4" t="s">
        <v>2015</v>
      </c>
      <c r="G252" s="4" t="s">
        <v>2016</v>
      </c>
      <c r="H252" s="4" t="s">
        <v>346</v>
      </c>
      <c r="I252" s="4" t="s">
        <v>957</v>
      </c>
      <c r="J252" s="4" t="s">
        <v>30</v>
      </c>
      <c r="K252" s="4" t="s">
        <v>30</v>
      </c>
      <c r="L252" s="2" t="s">
        <v>352</v>
      </c>
      <c r="M252" s="2" t="s">
        <v>41</v>
      </c>
      <c r="N252" s="4" t="s">
        <v>479</v>
      </c>
      <c r="O252" s="4" t="s">
        <v>138</v>
      </c>
      <c r="P252" s="4" t="s">
        <v>34</v>
      </c>
      <c r="Q252" s="148">
        <v>81</v>
      </c>
      <c r="R252" s="165">
        <v>1</v>
      </c>
      <c r="S252" s="167">
        <v>69740</v>
      </c>
      <c r="U252" s="148">
        <v>56.488999999999997</v>
      </c>
      <c r="V252" s="164">
        <v>3.9999999999999998E-6</v>
      </c>
      <c r="W252" s="164">
        <v>3.5112524920120599E-3</v>
      </c>
      <c r="X252" s="164">
        <v>1.11095354522114E-3</v>
      </c>
    </row>
    <row r="253" spans="1:24">
      <c r="A253" s="4">
        <v>12904</v>
      </c>
      <c r="B253" s="4">
        <v>13680</v>
      </c>
      <c r="C253" s="4" t="s">
        <v>1778</v>
      </c>
      <c r="D253" s="4" t="s">
        <v>1779</v>
      </c>
      <c r="E253" s="4" t="s">
        <v>1359</v>
      </c>
      <c r="F253" s="4" t="s">
        <v>1780</v>
      </c>
      <c r="G253" s="4" t="s">
        <v>1781</v>
      </c>
      <c r="H253" s="4" t="s">
        <v>346</v>
      </c>
      <c r="I253" s="4" t="s">
        <v>957</v>
      </c>
      <c r="J253" s="4" t="s">
        <v>30</v>
      </c>
      <c r="K253" s="4" t="s">
        <v>30</v>
      </c>
      <c r="L253" s="2" t="s">
        <v>352</v>
      </c>
      <c r="M253" s="2" t="s">
        <v>41</v>
      </c>
      <c r="N253" s="4" t="s">
        <v>462</v>
      </c>
      <c r="O253" s="4" t="s">
        <v>138</v>
      </c>
      <c r="P253" s="4" t="s">
        <v>34</v>
      </c>
      <c r="Q253" s="148">
        <v>1991</v>
      </c>
      <c r="R253" s="165">
        <v>1</v>
      </c>
      <c r="S253" s="167">
        <v>17880</v>
      </c>
      <c r="U253" s="148">
        <v>355.99099999999999</v>
      </c>
      <c r="V253" s="164">
        <v>7.3999999999999996E-5</v>
      </c>
      <c r="W253" s="164">
        <v>2.21275776275437E-2</v>
      </c>
      <c r="X253" s="164">
        <v>7.0011230660284801E-3</v>
      </c>
    </row>
    <row r="254" spans="1:24">
      <c r="A254" s="4">
        <v>12904</v>
      </c>
      <c r="B254" s="4">
        <v>13680</v>
      </c>
      <c r="C254" s="4" t="s">
        <v>1782</v>
      </c>
      <c r="D254" s="4" t="s">
        <v>1783</v>
      </c>
      <c r="E254" s="4" t="s">
        <v>1359</v>
      </c>
      <c r="F254" s="4" t="s">
        <v>1784</v>
      </c>
      <c r="G254" s="4" t="s">
        <v>1785</v>
      </c>
      <c r="H254" s="4" t="s">
        <v>346</v>
      </c>
      <c r="I254" s="4" t="s">
        <v>957</v>
      </c>
      <c r="J254" s="4" t="s">
        <v>30</v>
      </c>
      <c r="K254" s="4" t="s">
        <v>30</v>
      </c>
      <c r="L254" s="2" t="s">
        <v>352</v>
      </c>
      <c r="M254" s="2" t="s">
        <v>41</v>
      </c>
      <c r="N254" s="4" t="s">
        <v>503</v>
      </c>
      <c r="O254" s="4" t="s">
        <v>138</v>
      </c>
      <c r="P254" s="4" t="s">
        <v>34</v>
      </c>
      <c r="Q254" s="148">
        <v>21573</v>
      </c>
      <c r="R254" s="165">
        <v>1</v>
      </c>
      <c r="S254" s="167">
        <v>732.6</v>
      </c>
      <c r="T254" s="147">
        <v>2.585</v>
      </c>
      <c r="U254" s="148">
        <v>160.62899999999999</v>
      </c>
      <c r="V254" s="164">
        <v>2.3499999999999999E-4</v>
      </c>
      <c r="W254" s="164">
        <v>9.9843377769475092E-3</v>
      </c>
      <c r="X254" s="164">
        <v>3.1590252980152498E-3</v>
      </c>
    </row>
    <row r="255" spans="1:24">
      <c r="A255" s="4">
        <v>12904</v>
      </c>
      <c r="B255" s="4">
        <v>13680</v>
      </c>
      <c r="C255" s="4" t="s">
        <v>1786</v>
      </c>
      <c r="D255" s="4" t="s">
        <v>1787</v>
      </c>
      <c r="E255" s="4" t="s">
        <v>1359</v>
      </c>
      <c r="F255" s="4" t="s">
        <v>1788</v>
      </c>
      <c r="G255" s="4" t="s">
        <v>1789</v>
      </c>
      <c r="H255" s="4" t="s">
        <v>346</v>
      </c>
      <c r="I255" s="4" t="s">
        <v>957</v>
      </c>
      <c r="J255" s="4" t="s">
        <v>30</v>
      </c>
      <c r="K255" s="4" t="s">
        <v>30</v>
      </c>
      <c r="L255" s="2" t="s">
        <v>352</v>
      </c>
      <c r="M255" s="2" t="s">
        <v>41</v>
      </c>
      <c r="N255" s="4" t="s">
        <v>470</v>
      </c>
      <c r="O255" s="4" t="s">
        <v>138</v>
      </c>
      <c r="P255" s="4" t="s">
        <v>34</v>
      </c>
      <c r="Q255" s="148">
        <v>2630</v>
      </c>
      <c r="R255" s="165">
        <v>1</v>
      </c>
      <c r="S255" s="167">
        <v>9745</v>
      </c>
      <c r="U255" s="148">
        <v>256.29300000000001</v>
      </c>
      <c r="V255" s="164">
        <v>1.0000000000000001E-5</v>
      </c>
      <c r="W255" s="164">
        <v>1.5930620444924E-2</v>
      </c>
      <c r="X255" s="164">
        <v>5.0404177145116401E-3</v>
      </c>
    </row>
    <row r="256" spans="1:24">
      <c r="A256" s="4">
        <v>12904</v>
      </c>
      <c r="B256" s="4">
        <v>13680</v>
      </c>
      <c r="C256" s="4" t="s">
        <v>1790</v>
      </c>
      <c r="D256" s="4" t="s">
        <v>1791</v>
      </c>
      <c r="E256" s="4" t="s">
        <v>1359</v>
      </c>
      <c r="F256" s="4" t="s">
        <v>1792</v>
      </c>
      <c r="G256" s="4" t="s">
        <v>1793</v>
      </c>
      <c r="H256" s="4" t="s">
        <v>346</v>
      </c>
      <c r="I256" s="4" t="s">
        <v>957</v>
      </c>
      <c r="J256" s="4" t="s">
        <v>30</v>
      </c>
      <c r="K256" s="4" t="s">
        <v>30</v>
      </c>
      <c r="L256" s="2" t="s">
        <v>352</v>
      </c>
      <c r="M256" s="2" t="s">
        <v>41</v>
      </c>
      <c r="N256" s="4" t="s">
        <v>476</v>
      </c>
      <c r="O256" s="4" t="s">
        <v>138</v>
      </c>
      <c r="P256" s="4" t="s">
        <v>34</v>
      </c>
      <c r="Q256" s="148">
        <v>12</v>
      </c>
      <c r="R256" s="165">
        <v>1</v>
      </c>
      <c r="S256" s="167">
        <v>112370</v>
      </c>
      <c r="U256" s="148">
        <v>13.484</v>
      </c>
      <c r="V256" s="164">
        <v>1.9999999999999999E-6</v>
      </c>
      <c r="W256" s="164">
        <v>8.38159603452813E-4</v>
      </c>
      <c r="X256" s="164">
        <v>2.6519208887295498E-4</v>
      </c>
    </row>
    <row r="257" spans="1:24">
      <c r="A257" s="4">
        <v>12904</v>
      </c>
      <c r="B257" s="4">
        <v>13680</v>
      </c>
      <c r="C257" s="4" t="s">
        <v>1794</v>
      </c>
      <c r="D257" s="4" t="s">
        <v>1795</v>
      </c>
      <c r="E257" s="4" t="s">
        <v>1359</v>
      </c>
      <c r="F257" s="4" t="s">
        <v>1796</v>
      </c>
      <c r="G257" s="4" t="s">
        <v>1797</v>
      </c>
      <c r="H257" s="4" t="s">
        <v>346</v>
      </c>
      <c r="I257" s="4" t="s">
        <v>957</v>
      </c>
      <c r="J257" s="4" t="s">
        <v>30</v>
      </c>
      <c r="K257" s="4" t="s">
        <v>324</v>
      </c>
      <c r="L257" s="2" t="s">
        <v>352</v>
      </c>
      <c r="M257" s="2" t="s">
        <v>41</v>
      </c>
      <c r="N257" s="4" t="s">
        <v>483</v>
      </c>
      <c r="O257" s="4" t="s">
        <v>138</v>
      </c>
      <c r="P257" s="4" t="s">
        <v>34</v>
      </c>
      <c r="Q257" s="148">
        <v>1018</v>
      </c>
      <c r="R257" s="165">
        <v>1</v>
      </c>
      <c r="S257" s="167">
        <v>14620</v>
      </c>
      <c r="U257" s="148">
        <v>148.83199999999999</v>
      </c>
      <c r="V257" s="164">
        <v>9.0000000000000002E-6</v>
      </c>
      <c r="W257" s="164">
        <v>9.2510334043226106E-3</v>
      </c>
      <c r="X257" s="164">
        <v>2.9270092028050301E-3</v>
      </c>
    </row>
    <row r="258" spans="1:24">
      <c r="A258" s="4">
        <v>12904</v>
      </c>
      <c r="B258" s="4">
        <v>13680</v>
      </c>
      <c r="C258" s="4" t="s">
        <v>1798</v>
      </c>
      <c r="D258" s="4" t="s">
        <v>1799</v>
      </c>
      <c r="E258" s="4" t="s">
        <v>1359</v>
      </c>
      <c r="F258" s="4" t="s">
        <v>1800</v>
      </c>
      <c r="G258" s="4" t="s">
        <v>1801</v>
      </c>
      <c r="H258" s="4" t="s">
        <v>346</v>
      </c>
      <c r="I258" s="4" t="s">
        <v>957</v>
      </c>
      <c r="J258" s="4" t="s">
        <v>30</v>
      </c>
      <c r="K258" s="4" t="s">
        <v>252</v>
      </c>
      <c r="L258" s="2" t="s">
        <v>352</v>
      </c>
      <c r="M258" s="2" t="s">
        <v>41</v>
      </c>
      <c r="N258" s="4" t="s">
        <v>492</v>
      </c>
      <c r="O258" s="4" t="s">
        <v>138</v>
      </c>
      <c r="P258" s="4" t="s">
        <v>34</v>
      </c>
      <c r="Q258" s="148">
        <v>13672</v>
      </c>
      <c r="R258" s="165">
        <v>1</v>
      </c>
      <c r="S258" s="167">
        <v>5699</v>
      </c>
      <c r="U258" s="148">
        <v>779.16700000000003</v>
      </c>
      <c r="V258" s="164">
        <v>1.1E-5</v>
      </c>
      <c r="W258" s="164">
        <v>4.8431264159191897E-2</v>
      </c>
      <c r="X258" s="164">
        <v>1.53235589692281E-2</v>
      </c>
    </row>
    <row r="259" spans="1:24">
      <c r="A259" s="4">
        <v>12904</v>
      </c>
      <c r="B259" s="4">
        <v>13680</v>
      </c>
      <c r="C259" s="4" t="s">
        <v>1802</v>
      </c>
      <c r="D259" s="4" t="s">
        <v>1803</v>
      </c>
      <c r="E259" s="4" t="s">
        <v>1359</v>
      </c>
      <c r="F259" s="4" t="s">
        <v>1804</v>
      </c>
      <c r="G259" s="4" t="s">
        <v>1805</v>
      </c>
      <c r="H259" s="4" t="s">
        <v>346</v>
      </c>
      <c r="I259" s="4" t="s">
        <v>957</v>
      </c>
      <c r="J259" s="4" t="s">
        <v>30</v>
      </c>
      <c r="K259" s="4" t="s">
        <v>30</v>
      </c>
      <c r="L259" s="2" t="s">
        <v>352</v>
      </c>
      <c r="M259" s="2" t="s">
        <v>41</v>
      </c>
      <c r="N259" s="4" t="s">
        <v>501</v>
      </c>
      <c r="O259" s="4" t="s">
        <v>138</v>
      </c>
      <c r="P259" s="4" t="s">
        <v>34</v>
      </c>
      <c r="Q259" s="148">
        <v>7126</v>
      </c>
      <c r="R259" s="165">
        <v>1</v>
      </c>
      <c r="S259" s="167">
        <v>810</v>
      </c>
      <c r="U259" s="148">
        <v>57.720999999999997</v>
      </c>
      <c r="V259" s="164">
        <v>6.6000000000000005E-5</v>
      </c>
      <c r="W259" s="164">
        <v>3.58778108088298E-3</v>
      </c>
      <c r="X259" s="164">
        <v>1.1351670437691199E-3</v>
      </c>
    </row>
    <row r="260" spans="1:24">
      <c r="A260" s="4">
        <v>12904</v>
      </c>
      <c r="B260" s="4">
        <v>13680</v>
      </c>
      <c r="C260" s="4" t="s">
        <v>1806</v>
      </c>
      <c r="D260" s="4" t="s">
        <v>1807</v>
      </c>
      <c r="E260" s="4" t="s">
        <v>1359</v>
      </c>
      <c r="F260" s="4" t="s">
        <v>1808</v>
      </c>
      <c r="G260" s="4" t="s">
        <v>1809</v>
      </c>
      <c r="H260" s="4" t="s">
        <v>346</v>
      </c>
      <c r="I260" s="4" t="s">
        <v>957</v>
      </c>
      <c r="J260" s="4" t="s">
        <v>30</v>
      </c>
      <c r="K260" s="4" t="s">
        <v>30</v>
      </c>
      <c r="L260" s="2" t="s">
        <v>352</v>
      </c>
      <c r="M260" s="2" t="s">
        <v>41</v>
      </c>
      <c r="N260" s="4" t="s">
        <v>504</v>
      </c>
      <c r="O260" s="4" t="s">
        <v>138</v>
      </c>
      <c r="P260" s="4" t="s">
        <v>34</v>
      </c>
      <c r="Q260" s="148">
        <v>31702</v>
      </c>
      <c r="R260" s="165">
        <v>1</v>
      </c>
      <c r="S260" s="167">
        <v>1735</v>
      </c>
      <c r="U260" s="148">
        <v>550.03</v>
      </c>
      <c r="V260" s="164">
        <v>1.5699999999999999E-4</v>
      </c>
      <c r="W260" s="164">
        <v>3.4188593874348902E-2</v>
      </c>
      <c r="X260" s="164">
        <v>1.08172054437101E-2</v>
      </c>
    </row>
    <row r="261" spans="1:24">
      <c r="A261" s="4">
        <v>12904</v>
      </c>
      <c r="B261" s="4">
        <v>13680</v>
      </c>
      <c r="C261" s="4" t="s">
        <v>1810</v>
      </c>
      <c r="D261" s="4" t="s">
        <v>1811</v>
      </c>
      <c r="E261" s="4" t="s">
        <v>1359</v>
      </c>
      <c r="F261" s="4" t="s">
        <v>1812</v>
      </c>
      <c r="G261" s="4" t="s">
        <v>1813</v>
      </c>
      <c r="H261" s="4" t="s">
        <v>346</v>
      </c>
      <c r="I261" s="4" t="s">
        <v>957</v>
      </c>
      <c r="J261" s="4" t="s">
        <v>30</v>
      </c>
      <c r="K261" s="4" t="s">
        <v>30</v>
      </c>
      <c r="L261" s="2" t="s">
        <v>352</v>
      </c>
      <c r="M261" s="2" t="s">
        <v>41</v>
      </c>
      <c r="N261" s="4" t="s">
        <v>470</v>
      </c>
      <c r="O261" s="4" t="s">
        <v>138</v>
      </c>
      <c r="P261" s="4" t="s">
        <v>34</v>
      </c>
      <c r="Q261" s="148">
        <v>3365</v>
      </c>
      <c r="R261" s="165">
        <v>1</v>
      </c>
      <c r="S261" s="167">
        <v>14880</v>
      </c>
      <c r="U261" s="148">
        <v>500.71199999999999</v>
      </c>
      <c r="V261" s="164">
        <v>4.1999999999999998E-5</v>
      </c>
      <c r="W261" s="164">
        <v>3.1123117926201E-2</v>
      </c>
      <c r="X261" s="164">
        <v>9.8472947408676098E-3</v>
      </c>
    </row>
    <row r="262" spans="1:24">
      <c r="A262" s="4">
        <v>12904</v>
      </c>
      <c r="B262" s="4">
        <v>13680</v>
      </c>
      <c r="C262" s="4" t="s">
        <v>1205</v>
      </c>
      <c r="D262" s="4" t="s">
        <v>1814</v>
      </c>
      <c r="E262" s="4" t="s">
        <v>1359</v>
      </c>
      <c r="F262" s="4" t="s">
        <v>1815</v>
      </c>
      <c r="G262" s="4" t="s">
        <v>1816</v>
      </c>
      <c r="H262" s="4" t="s">
        <v>346</v>
      </c>
      <c r="I262" s="4" t="s">
        <v>957</v>
      </c>
      <c r="J262" s="4" t="s">
        <v>30</v>
      </c>
      <c r="K262" s="4" t="s">
        <v>30</v>
      </c>
      <c r="L262" s="2" t="s">
        <v>352</v>
      </c>
      <c r="M262" s="2" t="s">
        <v>41</v>
      </c>
      <c r="N262" s="4" t="s">
        <v>473</v>
      </c>
      <c r="O262" s="4" t="s">
        <v>138</v>
      </c>
      <c r="P262" s="4" t="s">
        <v>34</v>
      </c>
      <c r="Q262" s="148">
        <v>15028</v>
      </c>
      <c r="R262" s="165">
        <v>1</v>
      </c>
      <c r="S262" s="167">
        <v>6262</v>
      </c>
      <c r="U262" s="148">
        <v>941.053</v>
      </c>
      <c r="V262" s="164">
        <v>9.0000000000000002E-6</v>
      </c>
      <c r="W262" s="164">
        <v>5.8493734318585802E-2</v>
      </c>
      <c r="X262" s="164">
        <v>1.8507305202998502E-2</v>
      </c>
    </row>
    <row r="263" spans="1:24">
      <c r="A263" s="4">
        <v>12904</v>
      </c>
      <c r="B263" s="4">
        <v>13680</v>
      </c>
      <c r="C263" s="4" t="s">
        <v>2021</v>
      </c>
      <c r="D263" s="4" t="s">
        <v>2022</v>
      </c>
      <c r="E263" s="4" t="s">
        <v>1359</v>
      </c>
      <c r="F263" s="4" t="s">
        <v>2023</v>
      </c>
      <c r="G263" s="4" t="s">
        <v>2024</v>
      </c>
      <c r="H263" s="4" t="s">
        <v>346</v>
      </c>
      <c r="I263" s="4" t="s">
        <v>957</v>
      </c>
      <c r="J263" s="4" t="s">
        <v>30</v>
      </c>
      <c r="K263" s="4" t="s">
        <v>30</v>
      </c>
      <c r="L263" s="2" t="s">
        <v>352</v>
      </c>
      <c r="M263" s="2" t="s">
        <v>41</v>
      </c>
      <c r="N263" s="4" t="s">
        <v>501</v>
      </c>
      <c r="O263" s="4" t="s">
        <v>138</v>
      </c>
      <c r="P263" s="4" t="s">
        <v>34</v>
      </c>
      <c r="Q263" s="148">
        <v>220</v>
      </c>
      <c r="R263" s="165">
        <v>1</v>
      </c>
      <c r="S263" s="167">
        <v>30850</v>
      </c>
      <c r="U263" s="148">
        <v>67.87</v>
      </c>
      <c r="V263" s="164">
        <v>1.5E-5</v>
      </c>
      <c r="W263" s="164">
        <v>4.2186446772820799E-3</v>
      </c>
      <c r="X263" s="164">
        <v>1.33477107411583E-3</v>
      </c>
    </row>
    <row r="264" spans="1:24">
      <c r="A264" s="4">
        <v>12904</v>
      </c>
      <c r="B264" s="4">
        <v>13680</v>
      </c>
      <c r="C264" s="4" t="s">
        <v>1817</v>
      </c>
      <c r="D264" s="4" t="s">
        <v>1818</v>
      </c>
      <c r="E264" s="4" t="s">
        <v>1359</v>
      </c>
      <c r="F264" s="4" t="s">
        <v>1819</v>
      </c>
      <c r="G264" s="4" t="s">
        <v>1820</v>
      </c>
      <c r="H264" s="4" t="s">
        <v>346</v>
      </c>
      <c r="I264" s="4" t="s">
        <v>957</v>
      </c>
      <c r="J264" s="4" t="s">
        <v>30</v>
      </c>
      <c r="K264" s="4" t="s">
        <v>30</v>
      </c>
      <c r="L264" s="2" t="s">
        <v>352</v>
      </c>
      <c r="M264" s="2" t="s">
        <v>41</v>
      </c>
      <c r="N264" s="4" t="s">
        <v>489</v>
      </c>
      <c r="O264" s="4" t="s">
        <v>138</v>
      </c>
      <c r="P264" s="4" t="s">
        <v>34</v>
      </c>
      <c r="Q264" s="148">
        <v>15670</v>
      </c>
      <c r="R264" s="165">
        <v>1</v>
      </c>
      <c r="S264" s="167">
        <v>1262</v>
      </c>
      <c r="U264" s="148">
        <v>197.755</v>
      </c>
      <c r="V264" s="164">
        <v>2.0999999999999999E-5</v>
      </c>
      <c r="W264" s="164">
        <v>1.22920254252805E-2</v>
      </c>
      <c r="X264" s="164">
        <v>3.88917323810528E-3</v>
      </c>
    </row>
    <row r="265" spans="1:24">
      <c r="A265" s="4">
        <v>12904</v>
      </c>
      <c r="B265" s="4">
        <v>13680</v>
      </c>
      <c r="C265" s="4" t="s">
        <v>1825</v>
      </c>
      <c r="D265" s="4" t="s">
        <v>1361</v>
      </c>
      <c r="E265" s="4" t="s">
        <v>1359</v>
      </c>
      <c r="F265" s="4" t="s">
        <v>1826</v>
      </c>
      <c r="G265" s="4" t="s">
        <v>1827</v>
      </c>
      <c r="H265" s="4" t="s">
        <v>346</v>
      </c>
      <c r="I265" s="4" t="s">
        <v>957</v>
      </c>
      <c r="J265" s="4" t="s">
        <v>30</v>
      </c>
      <c r="K265" s="4" t="s">
        <v>30</v>
      </c>
      <c r="L265" s="2" t="s">
        <v>352</v>
      </c>
      <c r="M265" s="2" t="s">
        <v>41</v>
      </c>
      <c r="N265" s="4" t="s">
        <v>473</v>
      </c>
      <c r="O265" s="4" t="s">
        <v>138</v>
      </c>
      <c r="P265" s="4" t="s">
        <v>34</v>
      </c>
      <c r="Q265" s="148">
        <v>1312</v>
      </c>
      <c r="R265" s="165">
        <v>1</v>
      </c>
      <c r="S265" s="167">
        <v>21950</v>
      </c>
      <c r="U265" s="148">
        <v>287.98399999999998</v>
      </c>
      <c r="V265" s="164">
        <v>5.0000000000000004E-6</v>
      </c>
      <c r="W265" s="164">
        <v>1.7900429773720399E-2</v>
      </c>
      <c r="X265" s="164">
        <v>5.6636616031851003E-3</v>
      </c>
    </row>
    <row r="266" spans="1:24">
      <c r="A266" s="4">
        <v>12904</v>
      </c>
      <c r="B266" s="4">
        <v>13680</v>
      </c>
      <c r="C266" s="4" t="s">
        <v>1828</v>
      </c>
      <c r="D266" s="4" t="s">
        <v>1829</v>
      </c>
      <c r="E266" s="4" t="s">
        <v>1359</v>
      </c>
      <c r="F266" s="4" t="s">
        <v>1830</v>
      </c>
      <c r="G266" s="4" t="s">
        <v>1831</v>
      </c>
      <c r="H266" s="4" t="s">
        <v>346</v>
      </c>
      <c r="I266" s="4" t="s">
        <v>957</v>
      </c>
      <c r="J266" s="4" t="s">
        <v>30</v>
      </c>
      <c r="K266" s="4" t="s">
        <v>30</v>
      </c>
      <c r="L266" s="2" t="s">
        <v>352</v>
      </c>
      <c r="M266" s="2" t="s">
        <v>41</v>
      </c>
      <c r="N266" s="4" t="s">
        <v>502</v>
      </c>
      <c r="O266" s="4" t="s">
        <v>138</v>
      </c>
      <c r="P266" s="4" t="s">
        <v>34</v>
      </c>
      <c r="Q266" s="148">
        <v>153</v>
      </c>
      <c r="R266" s="165">
        <v>1</v>
      </c>
      <c r="S266" s="167">
        <v>11720</v>
      </c>
      <c r="U266" s="148">
        <v>17.931999999999999</v>
      </c>
      <c r="V266" s="164">
        <v>1.9999999999999999E-6</v>
      </c>
      <c r="W266" s="164">
        <v>1.1145874303101701E-3</v>
      </c>
      <c r="X266" s="164">
        <v>3.5265332241955798E-4</v>
      </c>
    </row>
    <row r="267" spans="1:24">
      <c r="A267" s="4">
        <v>12904</v>
      </c>
      <c r="B267" s="4">
        <v>13680</v>
      </c>
      <c r="C267" s="4" t="s">
        <v>1832</v>
      </c>
      <c r="D267" s="4" t="s">
        <v>1833</v>
      </c>
      <c r="E267" s="4" t="s">
        <v>1359</v>
      </c>
      <c r="F267" s="4" t="s">
        <v>1834</v>
      </c>
      <c r="G267" s="4" t="s">
        <v>1835</v>
      </c>
      <c r="H267" s="4" t="s">
        <v>346</v>
      </c>
      <c r="I267" s="4" t="s">
        <v>957</v>
      </c>
      <c r="J267" s="4" t="s">
        <v>30</v>
      </c>
      <c r="K267" s="4" t="s">
        <v>30</v>
      </c>
      <c r="L267" s="2" t="s">
        <v>352</v>
      </c>
      <c r="M267" s="2" t="s">
        <v>41</v>
      </c>
      <c r="N267" s="4" t="s">
        <v>489</v>
      </c>
      <c r="O267" s="4" t="s">
        <v>138</v>
      </c>
      <c r="P267" s="4" t="s">
        <v>34</v>
      </c>
      <c r="Q267" s="148">
        <v>500</v>
      </c>
      <c r="R267" s="165">
        <v>1</v>
      </c>
      <c r="S267" s="167">
        <v>38400</v>
      </c>
      <c r="U267" s="148">
        <v>192</v>
      </c>
      <c r="V267" s="164">
        <v>1.1E-5</v>
      </c>
      <c r="W267" s="164">
        <v>1.19342828648616E-2</v>
      </c>
      <c r="X267" s="164">
        <v>3.7759841790222402E-3</v>
      </c>
    </row>
    <row r="268" spans="1:24">
      <c r="A268" s="4">
        <v>12904</v>
      </c>
      <c r="B268" s="4">
        <v>13680</v>
      </c>
      <c r="C268" s="4" t="s">
        <v>1836</v>
      </c>
      <c r="D268" s="4" t="s">
        <v>1837</v>
      </c>
      <c r="E268" s="4" t="s">
        <v>1359</v>
      </c>
      <c r="F268" s="4" t="s">
        <v>1838</v>
      </c>
      <c r="G268" s="4" t="s">
        <v>1839</v>
      </c>
      <c r="H268" s="4" t="s">
        <v>346</v>
      </c>
      <c r="I268" s="4" t="s">
        <v>957</v>
      </c>
      <c r="J268" s="4" t="s">
        <v>30</v>
      </c>
      <c r="K268" s="4" t="s">
        <v>30</v>
      </c>
      <c r="L268" s="2" t="s">
        <v>352</v>
      </c>
      <c r="M268" s="2" t="s">
        <v>41</v>
      </c>
      <c r="N268" s="4" t="s">
        <v>470</v>
      </c>
      <c r="O268" s="4" t="s">
        <v>138</v>
      </c>
      <c r="P268" s="4" t="s">
        <v>34</v>
      </c>
      <c r="Q268" s="148">
        <v>1086</v>
      </c>
      <c r="R268" s="165">
        <v>1</v>
      </c>
      <c r="S268" s="167">
        <v>26530</v>
      </c>
      <c r="U268" s="148">
        <v>288.11599999999999</v>
      </c>
      <c r="V268" s="164">
        <v>1.7E-5</v>
      </c>
      <c r="W268" s="164">
        <v>1.79086221616453E-2</v>
      </c>
      <c r="X268" s="164">
        <v>5.6662536589913203E-3</v>
      </c>
    </row>
    <row r="269" spans="1:24">
      <c r="A269" s="4">
        <v>12904</v>
      </c>
      <c r="B269" s="4">
        <v>13680</v>
      </c>
      <c r="C269" s="4" t="s">
        <v>2025</v>
      </c>
      <c r="D269" s="4" t="s">
        <v>2026</v>
      </c>
      <c r="E269" s="4" t="s">
        <v>1359</v>
      </c>
      <c r="F269" s="4" t="s">
        <v>2027</v>
      </c>
      <c r="G269" s="4" t="s">
        <v>2028</v>
      </c>
      <c r="H269" s="4" t="s">
        <v>346</v>
      </c>
      <c r="I269" s="4" t="s">
        <v>957</v>
      </c>
      <c r="J269" s="4" t="s">
        <v>30</v>
      </c>
      <c r="K269" s="4" t="s">
        <v>30</v>
      </c>
      <c r="L269" s="2" t="s">
        <v>352</v>
      </c>
      <c r="M269" s="2" t="s">
        <v>41</v>
      </c>
      <c r="N269" s="4" t="s">
        <v>489</v>
      </c>
      <c r="O269" s="4" t="s">
        <v>138</v>
      </c>
      <c r="P269" s="4" t="s">
        <v>34</v>
      </c>
      <c r="Q269" s="148">
        <v>1981</v>
      </c>
      <c r="R269" s="165">
        <v>1</v>
      </c>
      <c r="S269" s="167">
        <v>217</v>
      </c>
      <c r="T269" s="147">
        <v>6.3E-2</v>
      </c>
      <c r="U269" s="148">
        <v>4.3620000000000001</v>
      </c>
      <c r="V269" s="164">
        <v>3.0000000000000001E-6</v>
      </c>
      <c r="W269" s="164">
        <v>2.7114193407179601E-4</v>
      </c>
      <c r="X269" s="164">
        <v>8.5788787220644004E-5</v>
      </c>
    </row>
    <row r="270" spans="1:24">
      <c r="A270" s="4">
        <v>12904</v>
      </c>
      <c r="B270" s="4">
        <v>13680</v>
      </c>
      <c r="C270" s="4" t="s">
        <v>1840</v>
      </c>
      <c r="D270" s="4" t="s">
        <v>1841</v>
      </c>
      <c r="E270" s="4" t="s">
        <v>1359</v>
      </c>
      <c r="F270" s="4" t="s">
        <v>1842</v>
      </c>
      <c r="G270" s="4" t="s">
        <v>1843</v>
      </c>
      <c r="H270" s="4" t="s">
        <v>346</v>
      </c>
      <c r="I270" s="4" t="s">
        <v>957</v>
      </c>
      <c r="J270" s="4" t="s">
        <v>30</v>
      </c>
      <c r="K270" s="4" t="s">
        <v>30</v>
      </c>
      <c r="L270" s="2" t="s">
        <v>352</v>
      </c>
      <c r="M270" s="2" t="s">
        <v>41</v>
      </c>
      <c r="N270" s="4" t="s">
        <v>468</v>
      </c>
      <c r="O270" s="4" t="s">
        <v>138</v>
      </c>
      <c r="P270" s="4" t="s">
        <v>34</v>
      </c>
      <c r="Q270" s="148">
        <v>3253</v>
      </c>
      <c r="R270" s="165">
        <v>1</v>
      </c>
      <c r="S270" s="167">
        <v>2410</v>
      </c>
      <c r="U270" s="148">
        <v>78.397000000000006</v>
      </c>
      <c r="V270" s="164">
        <v>5.3000000000000001E-5</v>
      </c>
      <c r="W270" s="164">
        <v>4.8729976772990497E-3</v>
      </c>
      <c r="X270" s="164">
        <v>1.54180710665656E-3</v>
      </c>
    </row>
    <row r="271" spans="1:24">
      <c r="A271" s="4">
        <v>12904</v>
      </c>
      <c r="B271" s="4">
        <v>13680</v>
      </c>
      <c r="C271" s="4" t="s">
        <v>1844</v>
      </c>
      <c r="D271" s="4" t="s">
        <v>1845</v>
      </c>
      <c r="E271" s="4" t="s">
        <v>1359</v>
      </c>
      <c r="F271" s="4" t="s">
        <v>1846</v>
      </c>
      <c r="G271" s="4" t="s">
        <v>1847</v>
      </c>
      <c r="H271" s="4" t="s">
        <v>346</v>
      </c>
      <c r="I271" s="4" t="s">
        <v>957</v>
      </c>
      <c r="J271" s="4" t="s">
        <v>30</v>
      </c>
      <c r="K271" s="4" t="s">
        <v>30</v>
      </c>
      <c r="L271" s="2" t="s">
        <v>352</v>
      </c>
      <c r="M271" s="2" t="s">
        <v>41</v>
      </c>
      <c r="N271" s="4" t="s">
        <v>501</v>
      </c>
      <c r="O271" s="4" t="s">
        <v>138</v>
      </c>
      <c r="P271" s="4" t="s">
        <v>34</v>
      </c>
      <c r="Q271" s="148">
        <v>861</v>
      </c>
      <c r="R271" s="165">
        <v>1</v>
      </c>
      <c r="S271" s="167">
        <v>1600</v>
      </c>
      <c r="U271" s="148">
        <v>13.776</v>
      </c>
      <c r="V271" s="164">
        <v>6.0000000000000002E-6</v>
      </c>
      <c r="W271" s="164">
        <v>8.5628479555382195E-4</v>
      </c>
      <c r="X271" s="164">
        <v>2.7092686484484499E-4</v>
      </c>
    </row>
    <row r="272" spans="1:24">
      <c r="A272" s="4">
        <v>12904</v>
      </c>
      <c r="B272" s="4">
        <v>13680</v>
      </c>
      <c r="C272" s="4" t="s">
        <v>1848</v>
      </c>
      <c r="D272" s="4" t="s">
        <v>1849</v>
      </c>
      <c r="E272" s="4" t="s">
        <v>338</v>
      </c>
      <c r="F272" s="4" t="s">
        <v>1850</v>
      </c>
      <c r="G272" s="4" t="s">
        <v>1851</v>
      </c>
      <c r="H272" s="4" t="s">
        <v>346</v>
      </c>
      <c r="I272" s="4" t="s">
        <v>957</v>
      </c>
      <c r="J272" s="4" t="s">
        <v>30</v>
      </c>
      <c r="K272" s="4" t="s">
        <v>30</v>
      </c>
      <c r="L272" s="2" t="s">
        <v>352</v>
      </c>
      <c r="M272" s="2" t="s">
        <v>41</v>
      </c>
      <c r="N272" s="4" t="s">
        <v>479</v>
      </c>
      <c r="O272" s="4" t="s">
        <v>138</v>
      </c>
      <c r="P272" s="4" t="s">
        <v>34</v>
      </c>
      <c r="Q272" s="148">
        <v>11612</v>
      </c>
      <c r="R272" s="165">
        <v>1</v>
      </c>
      <c r="S272" s="167">
        <v>1656</v>
      </c>
      <c r="U272" s="148">
        <v>192.29499999999999</v>
      </c>
      <c r="V272" s="164">
        <v>1.0000000000000001E-5</v>
      </c>
      <c r="W272" s="164">
        <v>1.1952601989059199E-2</v>
      </c>
      <c r="X272" s="164">
        <v>3.7817803147370301E-3</v>
      </c>
    </row>
    <row r="273" spans="1:24">
      <c r="A273" s="4">
        <v>12904</v>
      </c>
      <c r="B273" s="4">
        <v>13680</v>
      </c>
      <c r="C273" s="4" t="s">
        <v>1852</v>
      </c>
      <c r="D273" s="4" t="s">
        <v>1853</v>
      </c>
      <c r="E273" s="4" t="s">
        <v>1359</v>
      </c>
      <c r="F273" s="4" t="s">
        <v>1854</v>
      </c>
      <c r="G273" s="4" t="s">
        <v>1855</v>
      </c>
      <c r="H273" s="4" t="s">
        <v>346</v>
      </c>
      <c r="I273" s="4" t="s">
        <v>957</v>
      </c>
      <c r="J273" s="4" t="s">
        <v>30</v>
      </c>
      <c r="K273" s="4" t="s">
        <v>252</v>
      </c>
      <c r="L273" s="2" t="s">
        <v>352</v>
      </c>
      <c r="M273" s="2" t="s">
        <v>41</v>
      </c>
      <c r="N273" s="4" t="s">
        <v>506</v>
      </c>
      <c r="O273" s="4" t="s">
        <v>138</v>
      </c>
      <c r="P273" s="4" t="s">
        <v>34</v>
      </c>
      <c r="Q273" s="148">
        <v>588</v>
      </c>
      <c r="R273" s="165">
        <v>1</v>
      </c>
      <c r="S273" s="167">
        <v>57150</v>
      </c>
      <c r="U273" s="148">
        <v>336.04199999999997</v>
      </c>
      <c r="V273" s="164">
        <v>7.9999999999999996E-6</v>
      </c>
      <c r="W273" s="164">
        <v>2.0887605637884499E-2</v>
      </c>
      <c r="X273" s="164">
        <v>6.6087983098280702E-3</v>
      </c>
    </row>
    <row r="274" spans="1:24">
      <c r="A274" s="4">
        <v>12904</v>
      </c>
      <c r="B274" s="4">
        <v>13680</v>
      </c>
      <c r="C274" s="4" t="s">
        <v>1856</v>
      </c>
      <c r="D274" s="4" t="s">
        <v>1857</v>
      </c>
      <c r="E274" s="4" t="s">
        <v>1359</v>
      </c>
      <c r="F274" s="4" t="s">
        <v>1858</v>
      </c>
      <c r="G274" s="4" t="s">
        <v>1859</v>
      </c>
      <c r="H274" s="4" t="s">
        <v>346</v>
      </c>
      <c r="I274" s="4" t="s">
        <v>957</v>
      </c>
      <c r="J274" s="4" t="s">
        <v>30</v>
      </c>
      <c r="K274" s="4" t="s">
        <v>30</v>
      </c>
      <c r="L274" s="2" t="s">
        <v>352</v>
      </c>
      <c r="M274" s="2" t="s">
        <v>41</v>
      </c>
      <c r="N274" s="4" t="s">
        <v>489</v>
      </c>
      <c r="O274" s="4" t="s">
        <v>138</v>
      </c>
      <c r="P274" s="4" t="s">
        <v>34</v>
      </c>
      <c r="Q274" s="148">
        <v>1112</v>
      </c>
      <c r="R274" s="165">
        <v>1</v>
      </c>
      <c r="S274" s="167">
        <v>30970</v>
      </c>
      <c r="U274" s="148">
        <v>344.38600000000002</v>
      </c>
      <c r="V274" s="164">
        <v>9.0000000000000002E-6</v>
      </c>
      <c r="W274" s="164">
        <v>2.1406274543809299E-2</v>
      </c>
      <c r="X274" s="164">
        <v>6.7729041555751202E-3</v>
      </c>
    </row>
    <row r="275" spans="1:24">
      <c r="A275" s="4">
        <v>12904</v>
      </c>
      <c r="B275" s="4">
        <v>13680</v>
      </c>
      <c r="C275" s="4" t="s">
        <v>1211</v>
      </c>
      <c r="D275" s="4" t="s">
        <v>1368</v>
      </c>
      <c r="E275" s="4" t="s">
        <v>1359</v>
      </c>
      <c r="F275" s="4" t="s">
        <v>1860</v>
      </c>
      <c r="G275" s="4" t="s">
        <v>1861</v>
      </c>
      <c r="H275" s="4" t="s">
        <v>346</v>
      </c>
      <c r="I275" s="4" t="s">
        <v>957</v>
      </c>
      <c r="J275" s="4" t="s">
        <v>30</v>
      </c>
      <c r="K275" s="4" t="s">
        <v>30</v>
      </c>
      <c r="L275" s="2" t="s">
        <v>352</v>
      </c>
      <c r="M275" s="2" t="s">
        <v>41</v>
      </c>
      <c r="N275" s="4" t="s">
        <v>473</v>
      </c>
      <c r="O275" s="4" t="s">
        <v>138</v>
      </c>
      <c r="P275" s="4" t="s">
        <v>34</v>
      </c>
      <c r="Q275" s="148">
        <v>12004</v>
      </c>
      <c r="R275" s="165">
        <v>1</v>
      </c>
      <c r="S275" s="167">
        <v>6462</v>
      </c>
      <c r="U275" s="148">
        <v>775.69799999999998</v>
      </c>
      <c r="V275" s="164">
        <v>9.0000000000000002E-6</v>
      </c>
      <c r="W275" s="164">
        <v>4.8215651448766703E-2</v>
      </c>
      <c r="X275" s="164">
        <v>1.52553395217271E-2</v>
      </c>
    </row>
    <row r="276" spans="1:24">
      <c r="A276" s="4">
        <v>12904</v>
      </c>
      <c r="B276" s="4">
        <v>13680</v>
      </c>
      <c r="C276" s="4" t="s">
        <v>1862</v>
      </c>
      <c r="D276" s="4" t="s">
        <v>1863</v>
      </c>
      <c r="E276" s="4" t="s">
        <v>1359</v>
      </c>
      <c r="F276" s="4" t="s">
        <v>1864</v>
      </c>
      <c r="G276" s="4" t="s">
        <v>1865</v>
      </c>
      <c r="H276" s="4" t="s">
        <v>346</v>
      </c>
      <c r="I276" s="4" t="s">
        <v>957</v>
      </c>
      <c r="J276" s="4" t="s">
        <v>30</v>
      </c>
      <c r="K276" s="4" t="s">
        <v>30</v>
      </c>
      <c r="L276" s="2" t="s">
        <v>352</v>
      </c>
      <c r="M276" s="2" t="s">
        <v>41</v>
      </c>
      <c r="N276" s="4" t="s">
        <v>510</v>
      </c>
      <c r="O276" s="4" t="s">
        <v>138</v>
      </c>
      <c r="P276" s="4" t="s">
        <v>34</v>
      </c>
      <c r="Q276" s="148">
        <v>6478</v>
      </c>
      <c r="R276" s="165">
        <v>1</v>
      </c>
      <c r="S276" s="167">
        <v>2555</v>
      </c>
      <c r="U276" s="148">
        <v>165.51300000000001</v>
      </c>
      <c r="V276" s="164">
        <v>3.4E-5</v>
      </c>
      <c r="W276" s="164">
        <v>1.02879050332477E-2</v>
      </c>
      <c r="X276" s="164">
        <v>3.2550733949171301E-3</v>
      </c>
    </row>
    <row r="277" spans="1:24">
      <c r="A277" s="4">
        <v>12904</v>
      </c>
      <c r="B277" s="4">
        <v>13680</v>
      </c>
      <c r="C277" s="4" t="s">
        <v>1866</v>
      </c>
      <c r="D277" s="4" t="s">
        <v>1867</v>
      </c>
      <c r="E277" s="4" t="s">
        <v>1359</v>
      </c>
      <c r="F277" s="4" t="s">
        <v>1868</v>
      </c>
      <c r="G277" s="4" t="s">
        <v>1869</v>
      </c>
      <c r="H277" s="4" t="s">
        <v>346</v>
      </c>
      <c r="I277" s="4" t="s">
        <v>957</v>
      </c>
      <c r="J277" s="4" t="s">
        <v>30</v>
      </c>
      <c r="K277" s="4" t="s">
        <v>30</v>
      </c>
      <c r="L277" s="2" t="s">
        <v>352</v>
      </c>
      <c r="M277" s="2" t="s">
        <v>41</v>
      </c>
      <c r="N277" s="4" t="s">
        <v>486</v>
      </c>
      <c r="O277" s="4" t="s">
        <v>138</v>
      </c>
      <c r="P277" s="4" t="s">
        <v>34</v>
      </c>
      <c r="Q277" s="148">
        <v>135</v>
      </c>
      <c r="R277" s="165">
        <v>1</v>
      </c>
      <c r="S277" s="167">
        <v>58480</v>
      </c>
      <c r="U277" s="148">
        <v>78.947999999999993</v>
      </c>
      <c r="V277" s="164">
        <v>7.9999999999999996E-6</v>
      </c>
      <c r="W277" s="164">
        <v>4.9072279354952899E-3</v>
      </c>
      <c r="X277" s="164">
        <v>1.55263749461171E-3</v>
      </c>
    </row>
    <row r="278" spans="1:24">
      <c r="A278" s="4">
        <v>12904</v>
      </c>
      <c r="B278" s="4">
        <v>13680</v>
      </c>
      <c r="C278" s="4" t="s">
        <v>1870</v>
      </c>
      <c r="D278" s="4" t="s">
        <v>1871</v>
      </c>
      <c r="E278" s="4" t="s">
        <v>1359</v>
      </c>
      <c r="F278" s="4" t="s">
        <v>1872</v>
      </c>
      <c r="G278" s="4" t="s">
        <v>1873</v>
      </c>
      <c r="H278" s="4" t="s">
        <v>346</v>
      </c>
      <c r="I278" s="4" t="s">
        <v>957</v>
      </c>
      <c r="J278" s="4" t="s">
        <v>30</v>
      </c>
      <c r="K278" s="4" t="s">
        <v>30</v>
      </c>
      <c r="L278" s="2" t="s">
        <v>352</v>
      </c>
      <c r="M278" s="2" t="s">
        <v>41</v>
      </c>
      <c r="N278" s="4" t="s">
        <v>488</v>
      </c>
      <c r="O278" s="4" t="s">
        <v>138</v>
      </c>
      <c r="P278" s="4" t="s">
        <v>34</v>
      </c>
      <c r="Q278" s="148">
        <v>9299</v>
      </c>
      <c r="R278" s="165">
        <v>1</v>
      </c>
      <c r="S278" s="167">
        <v>922.7</v>
      </c>
      <c r="U278" s="148">
        <v>85.802000000000007</v>
      </c>
      <c r="V278" s="164">
        <v>3.1999999999999999E-5</v>
      </c>
      <c r="W278" s="164">
        <v>5.3332490766506997E-3</v>
      </c>
      <c r="X278" s="164">
        <v>1.6874297655128899E-3</v>
      </c>
    </row>
    <row r="279" spans="1:24">
      <c r="A279" s="4">
        <v>12904</v>
      </c>
      <c r="B279" s="4">
        <v>13680</v>
      </c>
      <c r="C279" s="4" t="s">
        <v>1878</v>
      </c>
      <c r="D279" s="4" t="s">
        <v>1879</v>
      </c>
      <c r="E279" s="4" t="s">
        <v>1359</v>
      </c>
      <c r="F279" s="4" t="s">
        <v>1880</v>
      </c>
      <c r="G279" s="4" t="s">
        <v>1881</v>
      </c>
      <c r="H279" s="4" t="s">
        <v>346</v>
      </c>
      <c r="I279" s="4" t="s">
        <v>957</v>
      </c>
      <c r="J279" s="4" t="s">
        <v>30</v>
      </c>
      <c r="K279" s="4" t="s">
        <v>30</v>
      </c>
      <c r="L279" s="2" t="s">
        <v>352</v>
      </c>
      <c r="M279" s="2" t="s">
        <v>41</v>
      </c>
      <c r="N279" s="4" t="s">
        <v>501</v>
      </c>
      <c r="O279" s="4" t="s">
        <v>138</v>
      </c>
      <c r="P279" s="4" t="s">
        <v>34</v>
      </c>
      <c r="Q279" s="148">
        <v>683</v>
      </c>
      <c r="R279" s="165">
        <v>1</v>
      </c>
      <c r="S279" s="167">
        <v>32510</v>
      </c>
      <c r="U279" s="148">
        <v>222.04300000000001</v>
      </c>
      <c r="V279" s="164">
        <v>5.0000000000000002E-5</v>
      </c>
      <c r="W279" s="164">
        <v>1.38017059919132E-2</v>
      </c>
      <c r="X279" s="164">
        <v>4.3668332700931697E-3</v>
      </c>
    </row>
    <row r="280" spans="1:24">
      <c r="A280" s="4">
        <v>12904</v>
      </c>
      <c r="B280" s="4">
        <v>13680</v>
      </c>
      <c r="C280" s="4" t="s">
        <v>1882</v>
      </c>
      <c r="D280" s="4" t="s">
        <v>1883</v>
      </c>
      <c r="E280" s="4" t="s">
        <v>338</v>
      </c>
      <c r="F280" s="4" t="s">
        <v>1884</v>
      </c>
      <c r="G280" s="4" t="s">
        <v>1885</v>
      </c>
      <c r="H280" s="4" t="s">
        <v>346</v>
      </c>
      <c r="I280" s="4" t="s">
        <v>957</v>
      </c>
      <c r="J280" s="4" t="s">
        <v>30</v>
      </c>
      <c r="K280" s="4" t="s">
        <v>30</v>
      </c>
      <c r="L280" s="2" t="s">
        <v>352</v>
      </c>
      <c r="M280" s="2" t="s">
        <v>41</v>
      </c>
      <c r="N280" s="4" t="s">
        <v>479</v>
      </c>
      <c r="O280" s="4" t="s">
        <v>138</v>
      </c>
      <c r="P280" s="4" t="s">
        <v>34</v>
      </c>
      <c r="Q280" s="148">
        <v>20855</v>
      </c>
      <c r="R280" s="165">
        <v>1</v>
      </c>
      <c r="S280" s="167">
        <v>483.9</v>
      </c>
      <c r="U280" s="148">
        <v>100.917</v>
      </c>
      <c r="V280" s="164">
        <v>1.9000000000000001E-5</v>
      </c>
      <c r="W280" s="164">
        <v>6.2727924020876602E-3</v>
      </c>
      <c r="X280" s="164">
        <v>1.9846994693173401E-3</v>
      </c>
    </row>
    <row r="281" spans="1:24">
      <c r="A281" s="4">
        <v>12904</v>
      </c>
      <c r="B281" s="4">
        <v>13680</v>
      </c>
      <c r="C281" s="4" t="s">
        <v>1886</v>
      </c>
      <c r="D281" s="4" t="s">
        <v>1887</v>
      </c>
      <c r="E281" s="4" t="s">
        <v>1359</v>
      </c>
      <c r="F281" s="4" t="s">
        <v>1888</v>
      </c>
      <c r="G281" s="4" t="s">
        <v>1889</v>
      </c>
      <c r="H281" s="4" t="s">
        <v>346</v>
      </c>
      <c r="I281" s="4" t="s">
        <v>957</v>
      </c>
      <c r="J281" s="4" t="s">
        <v>30</v>
      </c>
      <c r="K281" s="4" t="s">
        <v>30</v>
      </c>
      <c r="L281" s="2" t="s">
        <v>352</v>
      </c>
      <c r="M281" s="2" t="s">
        <v>41</v>
      </c>
      <c r="N281" s="4" t="s">
        <v>484</v>
      </c>
      <c r="O281" s="4" t="s">
        <v>138</v>
      </c>
      <c r="P281" s="4" t="s">
        <v>34</v>
      </c>
      <c r="Q281" s="148">
        <v>1934</v>
      </c>
      <c r="R281" s="165">
        <v>1</v>
      </c>
      <c r="S281" s="167">
        <v>9235</v>
      </c>
      <c r="U281" s="148">
        <v>178.60499999999999</v>
      </c>
      <c r="V281" s="164">
        <v>1.5999999999999999E-5</v>
      </c>
      <c r="W281" s="164">
        <v>1.1101673946095399E-2</v>
      </c>
      <c r="X281" s="164">
        <v>3.51254831612421E-3</v>
      </c>
    </row>
    <row r="282" spans="1:24">
      <c r="A282" s="4">
        <v>12904</v>
      </c>
      <c r="B282" s="4">
        <v>13680</v>
      </c>
      <c r="C282" s="4" t="s">
        <v>1890</v>
      </c>
      <c r="D282" s="4" t="s">
        <v>1891</v>
      </c>
      <c r="E282" s="4" t="s">
        <v>1359</v>
      </c>
      <c r="F282" s="4" t="s">
        <v>1892</v>
      </c>
      <c r="G282" s="4" t="s">
        <v>1893</v>
      </c>
      <c r="H282" s="4" t="s">
        <v>346</v>
      </c>
      <c r="I282" s="4" t="s">
        <v>957</v>
      </c>
      <c r="J282" s="4" t="s">
        <v>30</v>
      </c>
      <c r="K282" s="4" t="s">
        <v>30</v>
      </c>
      <c r="L282" s="2" t="s">
        <v>352</v>
      </c>
      <c r="M282" s="2" t="s">
        <v>41</v>
      </c>
      <c r="N282" s="4" t="s">
        <v>488</v>
      </c>
      <c r="O282" s="4" t="s">
        <v>138</v>
      </c>
      <c r="P282" s="4" t="s">
        <v>34</v>
      </c>
      <c r="Q282" s="148">
        <v>4848</v>
      </c>
      <c r="R282" s="165">
        <v>1</v>
      </c>
      <c r="S282" s="167">
        <v>3000</v>
      </c>
      <c r="U282" s="148">
        <v>145.44</v>
      </c>
      <c r="V282" s="164">
        <v>1.4E-5</v>
      </c>
      <c r="W282" s="164">
        <v>9.0402192701326892E-3</v>
      </c>
      <c r="X282" s="164">
        <v>2.86030801560934E-3</v>
      </c>
    </row>
    <row r="283" spans="1:24">
      <c r="A283" s="4">
        <v>12904</v>
      </c>
      <c r="B283" s="4">
        <v>13680</v>
      </c>
      <c r="C283" s="4" t="s">
        <v>1894</v>
      </c>
      <c r="D283" s="4" t="s">
        <v>1895</v>
      </c>
      <c r="E283" s="4" t="s">
        <v>1359</v>
      </c>
      <c r="F283" s="4" t="s">
        <v>1896</v>
      </c>
      <c r="G283" s="4" t="s">
        <v>1897</v>
      </c>
      <c r="H283" s="4" t="s">
        <v>346</v>
      </c>
      <c r="I283" s="4" t="s">
        <v>957</v>
      </c>
      <c r="J283" s="4" t="s">
        <v>30</v>
      </c>
      <c r="K283" s="4" t="s">
        <v>324</v>
      </c>
      <c r="L283" s="2" t="s">
        <v>352</v>
      </c>
      <c r="M283" s="2" t="s">
        <v>41</v>
      </c>
      <c r="N283" s="4" t="s">
        <v>480</v>
      </c>
      <c r="O283" s="4" t="s">
        <v>138</v>
      </c>
      <c r="P283" s="4" t="s">
        <v>34</v>
      </c>
      <c r="Q283" s="148">
        <v>600</v>
      </c>
      <c r="R283" s="165">
        <v>1</v>
      </c>
      <c r="S283" s="167">
        <v>10400</v>
      </c>
      <c r="U283" s="148">
        <v>62.4</v>
      </c>
      <c r="V283" s="164">
        <v>4.6E-5</v>
      </c>
      <c r="W283" s="164">
        <v>3.8786419310800299E-3</v>
      </c>
      <c r="X283" s="164">
        <v>1.22719485818223E-3</v>
      </c>
    </row>
    <row r="284" spans="1:24">
      <c r="A284" s="4">
        <v>12904</v>
      </c>
      <c r="B284" s="4">
        <v>13680</v>
      </c>
      <c r="C284" s="4" t="s">
        <v>1898</v>
      </c>
      <c r="D284" s="4" t="s">
        <v>1899</v>
      </c>
      <c r="E284" s="4" t="s">
        <v>340</v>
      </c>
      <c r="F284" s="4" t="s">
        <v>1900</v>
      </c>
      <c r="G284" s="4" t="s">
        <v>1901</v>
      </c>
      <c r="H284" s="4" t="s">
        <v>346</v>
      </c>
      <c r="I284" s="4" t="s">
        <v>957</v>
      </c>
      <c r="J284" s="4" t="s">
        <v>233</v>
      </c>
      <c r="K284" s="4" t="s">
        <v>252</v>
      </c>
      <c r="L284" s="2" t="s">
        <v>352</v>
      </c>
      <c r="M284" s="2" t="s">
        <v>371</v>
      </c>
      <c r="N284" s="4" t="s">
        <v>574</v>
      </c>
      <c r="O284" s="4" t="s">
        <v>138</v>
      </c>
      <c r="P284" s="4" t="s">
        <v>195</v>
      </c>
      <c r="Q284" s="148">
        <v>503</v>
      </c>
      <c r="R284" s="165">
        <v>3.3719999999999999</v>
      </c>
      <c r="S284" s="167">
        <v>14190</v>
      </c>
      <c r="U284" s="148">
        <v>240.679</v>
      </c>
      <c r="V284" s="164">
        <v>0</v>
      </c>
      <c r="W284" s="164">
        <v>1.4960049997948701E-2</v>
      </c>
      <c r="X284" s="164">
        <v>4.7333310890390699E-3</v>
      </c>
    </row>
    <row r="285" spans="1:24">
      <c r="A285" s="4">
        <v>12904</v>
      </c>
      <c r="B285" s="4">
        <v>13680</v>
      </c>
      <c r="C285" s="4" t="s">
        <v>1902</v>
      </c>
      <c r="D285" s="4" t="s">
        <v>1903</v>
      </c>
      <c r="E285" s="4" t="s">
        <v>340</v>
      </c>
      <c r="F285" s="4" t="s">
        <v>1904</v>
      </c>
      <c r="G285" s="4" t="s">
        <v>1905</v>
      </c>
      <c r="H285" s="4" t="s">
        <v>346</v>
      </c>
      <c r="I285" s="4" t="s">
        <v>957</v>
      </c>
      <c r="J285" s="4" t="s">
        <v>233</v>
      </c>
      <c r="K285" s="4" t="s">
        <v>252</v>
      </c>
      <c r="L285" s="2" t="s">
        <v>352</v>
      </c>
      <c r="M285" s="2" t="s">
        <v>371</v>
      </c>
      <c r="N285" s="4" t="s">
        <v>1906</v>
      </c>
      <c r="O285" s="4" t="s">
        <v>138</v>
      </c>
      <c r="P285" s="4" t="s">
        <v>195</v>
      </c>
      <c r="Q285" s="148">
        <v>297</v>
      </c>
      <c r="R285" s="165">
        <v>3.3719999999999999</v>
      </c>
      <c r="S285" s="167">
        <v>13234</v>
      </c>
      <c r="U285" s="148">
        <v>132.536</v>
      </c>
      <c r="V285" s="164">
        <v>9.9999999999999995E-7</v>
      </c>
      <c r="W285" s="164">
        <v>8.2381604098926194E-3</v>
      </c>
      <c r="X285" s="164">
        <v>2.6065381325585399E-3</v>
      </c>
    </row>
    <row r="286" spans="1:24">
      <c r="A286" s="4">
        <v>12904</v>
      </c>
      <c r="B286" s="4">
        <v>13680</v>
      </c>
      <c r="C286" s="4" t="s">
        <v>1907</v>
      </c>
      <c r="D286" s="4" t="s">
        <v>1908</v>
      </c>
      <c r="E286" s="4" t="s">
        <v>340</v>
      </c>
      <c r="F286" s="4" t="s">
        <v>1909</v>
      </c>
      <c r="G286" s="4" t="s">
        <v>1910</v>
      </c>
      <c r="H286" s="4" t="s">
        <v>346</v>
      </c>
      <c r="I286" s="4" t="s">
        <v>957</v>
      </c>
      <c r="J286" s="4" t="s">
        <v>233</v>
      </c>
      <c r="K286" s="4" t="s">
        <v>252</v>
      </c>
      <c r="L286" s="2" t="s">
        <v>352</v>
      </c>
      <c r="M286" s="2" t="s">
        <v>371</v>
      </c>
      <c r="N286" s="4" t="s">
        <v>541</v>
      </c>
      <c r="O286" s="4" t="s">
        <v>138</v>
      </c>
      <c r="P286" s="4" t="s">
        <v>195</v>
      </c>
      <c r="Q286" s="148">
        <v>219</v>
      </c>
      <c r="R286" s="165">
        <v>3.3719999999999999</v>
      </c>
      <c r="S286" s="167">
        <v>21939</v>
      </c>
      <c r="U286" s="148">
        <v>162.012</v>
      </c>
      <c r="V286" s="164">
        <v>0</v>
      </c>
      <c r="W286" s="164">
        <v>1.0070327798143401E-2</v>
      </c>
      <c r="X286" s="164">
        <v>3.1862323755804502E-3</v>
      </c>
    </row>
    <row r="287" spans="1:24">
      <c r="A287" s="4">
        <v>12904</v>
      </c>
      <c r="B287" s="4">
        <v>13680</v>
      </c>
      <c r="C287" s="4" t="s">
        <v>1911</v>
      </c>
      <c r="D287" s="4" t="s">
        <v>1912</v>
      </c>
      <c r="E287" s="4" t="s">
        <v>340</v>
      </c>
      <c r="F287" s="4" t="s">
        <v>1913</v>
      </c>
      <c r="G287" s="4" t="s">
        <v>1914</v>
      </c>
      <c r="H287" s="4" t="s">
        <v>346</v>
      </c>
      <c r="I287" s="4" t="s">
        <v>957</v>
      </c>
      <c r="J287" s="4" t="s">
        <v>233</v>
      </c>
      <c r="K287" s="4" t="s">
        <v>252</v>
      </c>
      <c r="L287" s="2" t="s">
        <v>352</v>
      </c>
      <c r="M287" s="2" t="s">
        <v>371</v>
      </c>
      <c r="N287" s="4" t="s">
        <v>1915</v>
      </c>
      <c r="O287" s="4" t="s">
        <v>138</v>
      </c>
      <c r="P287" s="4" t="s">
        <v>195</v>
      </c>
      <c r="Q287" s="148">
        <v>77</v>
      </c>
      <c r="R287" s="165">
        <v>3.3719999999999999</v>
      </c>
      <c r="S287" s="167">
        <v>48577</v>
      </c>
      <c r="U287" s="148">
        <v>126.127</v>
      </c>
      <c r="V287" s="164">
        <v>0</v>
      </c>
      <c r="W287" s="164">
        <v>7.8397836874142205E-3</v>
      </c>
      <c r="X287" s="164">
        <v>2.48049250263652E-3</v>
      </c>
    </row>
    <row r="288" spans="1:24">
      <c r="A288" s="4">
        <v>12904</v>
      </c>
      <c r="B288" s="4">
        <v>13680</v>
      </c>
      <c r="C288" s="4" t="s">
        <v>1916</v>
      </c>
      <c r="D288" s="4" t="s">
        <v>1917</v>
      </c>
      <c r="E288" s="4" t="s">
        <v>340</v>
      </c>
      <c r="F288" s="4" t="s">
        <v>1918</v>
      </c>
      <c r="G288" s="4" t="s">
        <v>1919</v>
      </c>
      <c r="H288" s="4" t="s">
        <v>346</v>
      </c>
      <c r="I288" s="4" t="s">
        <v>957</v>
      </c>
      <c r="J288" s="4" t="s">
        <v>233</v>
      </c>
      <c r="K288" s="4" t="s">
        <v>252</v>
      </c>
      <c r="L288" s="2" t="s">
        <v>352</v>
      </c>
      <c r="M288" s="2" t="s">
        <v>371</v>
      </c>
      <c r="N288" s="4" t="s">
        <v>560</v>
      </c>
      <c r="O288" s="4" t="s">
        <v>138</v>
      </c>
      <c r="P288" s="4" t="s">
        <v>195</v>
      </c>
      <c r="Q288" s="148">
        <v>245</v>
      </c>
      <c r="R288" s="165">
        <v>3.3719999999999999</v>
      </c>
      <c r="S288" s="167">
        <v>12559</v>
      </c>
      <c r="U288" s="148">
        <v>103.755</v>
      </c>
      <c r="V288" s="164">
        <v>9.9999999999999995E-7</v>
      </c>
      <c r="W288" s="164">
        <v>6.4491697652615896E-3</v>
      </c>
      <c r="X288" s="164">
        <v>2.04050492829832E-3</v>
      </c>
    </row>
    <row r="289" spans="1:24">
      <c r="A289" s="4">
        <v>12904</v>
      </c>
      <c r="B289" s="4">
        <v>13680</v>
      </c>
      <c r="C289" s="4" t="s">
        <v>1924</v>
      </c>
      <c r="D289" s="4" t="s">
        <v>1925</v>
      </c>
      <c r="E289" s="4" t="s">
        <v>340</v>
      </c>
      <c r="F289" s="4" t="s">
        <v>1924</v>
      </c>
      <c r="G289" s="4" t="s">
        <v>1926</v>
      </c>
      <c r="H289" s="4" t="s">
        <v>346</v>
      </c>
      <c r="I289" s="4" t="s">
        <v>957</v>
      </c>
      <c r="J289" s="4" t="s">
        <v>233</v>
      </c>
      <c r="K289" s="4" t="s">
        <v>324</v>
      </c>
      <c r="L289" s="2" t="s">
        <v>352</v>
      </c>
      <c r="M289" s="2" t="s">
        <v>371</v>
      </c>
      <c r="N289" s="4" t="s">
        <v>1927</v>
      </c>
      <c r="O289" s="4" t="s">
        <v>138</v>
      </c>
      <c r="P289" s="4" t="s">
        <v>195</v>
      </c>
      <c r="Q289" s="148">
        <v>46</v>
      </c>
      <c r="R289" s="165">
        <v>3.3719999999999999</v>
      </c>
      <c r="S289" s="167">
        <v>98994</v>
      </c>
      <c r="U289" s="148">
        <v>153.55199999999999</v>
      </c>
      <c r="V289" s="164">
        <v>0</v>
      </c>
      <c r="W289" s="164">
        <v>9.5444161972294203E-3</v>
      </c>
      <c r="X289" s="164">
        <v>3.0198349550481902E-3</v>
      </c>
    </row>
    <row r="290" spans="1:24">
      <c r="A290" s="4">
        <v>12904</v>
      </c>
      <c r="B290" s="4">
        <v>13680</v>
      </c>
      <c r="C290" s="4" t="s">
        <v>1928</v>
      </c>
      <c r="D290" s="4" t="s">
        <v>1929</v>
      </c>
      <c r="E290" s="4" t="s">
        <v>340</v>
      </c>
      <c r="F290" s="4" t="s">
        <v>1930</v>
      </c>
      <c r="G290" s="4" t="s">
        <v>1931</v>
      </c>
      <c r="H290" s="4" t="s">
        <v>346</v>
      </c>
      <c r="I290" s="4" t="s">
        <v>957</v>
      </c>
      <c r="J290" s="4" t="s">
        <v>233</v>
      </c>
      <c r="K290" s="4" t="s">
        <v>252</v>
      </c>
      <c r="L290" s="2" t="s">
        <v>352</v>
      </c>
      <c r="M290" s="2" t="s">
        <v>369</v>
      </c>
      <c r="N290" s="4" t="s">
        <v>560</v>
      </c>
      <c r="O290" s="4" t="s">
        <v>138</v>
      </c>
      <c r="P290" s="4" t="s">
        <v>195</v>
      </c>
      <c r="Q290" s="148">
        <v>52</v>
      </c>
      <c r="R290" s="165">
        <v>3.3719999999999999</v>
      </c>
      <c r="S290" s="167">
        <v>77953</v>
      </c>
      <c r="U290" s="148">
        <v>136.68600000000001</v>
      </c>
      <c r="V290" s="164">
        <v>0</v>
      </c>
      <c r="W290" s="164">
        <v>8.4960848621428303E-3</v>
      </c>
      <c r="X290" s="164">
        <v>2.6881449339146001E-3</v>
      </c>
    </row>
    <row r="291" spans="1:24">
      <c r="A291" s="4">
        <v>12904</v>
      </c>
      <c r="B291" s="4">
        <v>13680</v>
      </c>
      <c r="C291" s="4" t="s">
        <v>1932</v>
      </c>
      <c r="D291" s="4" t="s">
        <v>1933</v>
      </c>
      <c r="E291" s="4" t="s">
        <v>340</v>
      </c>
      <c r="F291" s="4" t="s">
        <v>1934</v>
      </c>
      <c r="G291" s="4" t="s">
        <v>1935</v>
      </c>
      <c r="H291" s="4" t="s">
        <v>346</v>
      </c>
      <c r="I291" s="4" t="s">
        <v>957</v>
      </c>
      <c r="J291" s="4" t="s">
        <v>233</v>
      </c>
      <c r="K291" s="4" t="s">
        <v>252</v>
      </c>
      <c r="L291" s="2" t="s">
        <v>352</v>
      </c>
      <c r="M291" s="2" t="s">
        <v>371</v>
      </c>
      <c r="N291" s="4" t="s">
        <v>572</v>
      </c>
      <c r="O291" s="4" t="s">
        <v>138</v>
      </c>
      <c r="P291" s="4" t="s">
        <v>195</v>
      </c>
      <c r="Q291" s="148">
        <v>1521</v>
      </c>
      <c r="R291" s="165">
        <v>3.3719999999999999</v>
      </c>
      <c r="S291" s="167">
        <v>4992</v>
      </c>
      <c r="U291" s="148">
        <v>256.02999999999997</v>
      </c>
      <c r="V291" s="164">
        <v>3.9999999999999998E-6</v>
      </c>
      <c r="W291" s="164">
        <v>1.5914260223861099E-2</v>
      </c>
      <c r="X291" s="164">
        <v>5.0352413719866396E-3</v>
      </c>
    </row>
    <row r="292" spans="1:24">
      <c r="A292" s="4">
        <v>12904</v>
      </c>
      <c r="B292" s="4">
        <v>13680</v>
      </c>
      <c r="C292" s="4" t="s">
        <v>1936</v>
      </c>
      <c r="D292" s="4" t="s">
        <v>1937</v>
      </c>
      <c r="E292" s="4" t="s">
        <v>340</v>
      </c>
      <c r="F292" s="4" t="s">
        <v>1938</v>
      </c>
      <c r="G292" s="4" t="s">
        <v>1939</v>
      </c>
      <c r="H292" s="4" t="s">
        <v>346</v>
      </c>
      <c r="I292" s="4" t="s">
        <v>957</v>
      </c>
      <c r="J292" s="4" t="s">
        <v>233</v>
      </c>
      <c r="K292" s="4" t="s">
        <v>252</v>
      </c>
      <c r="L292" s="2" t="s">
        <v>352</v>
      </c>
      <c r="M292" s="2" t="s">
        <v>371</v>
      </c>
      <c r="N292" s="4" t="s">
        <v>575</v>
      </c>
      <c r="O292" s="4" t="s">
        <v>138</v>
      </c>
      <c r="P292" s="4" t="s">
        <v>195</v>
      </c>
      <c r="Q292" s="148">
        <v>466</v>
      </c>
      <c r="R292" s="165">
        <v>3.3719999999999999</v>
      </c>
      <c r="S292" s="167">
        <v>17739</v>
      </c>
      <c r="U292" s="148">
        <v>278.74200000000002</v>
      </c>
      <c r="V292" s="164">
        <v>0</v>
      </c>
      <c r="W292" s="164">
        <v>1.7325976255468299E-2</v>
      </c>
      <c r="X292" s="164">
        <v>5.4819056132303099E-3</v>
      </c>
    </row>
    <row r="293" spans="1:24">
      <c r="A293" s="4">
        <v>12904</v>
      </c>
      <c r="B293" s="4">
        <v>13680</v>
      </c>
      <c r="C293" s="4" t="s">
        <v>1940</v>
      </c>
      <c r="D293" s="4" t="s">
        <v>1941</v>
      </c>
      <c r="E293" s="4" t="s">
        <v>340</v>
      </c>
      <c r="F293" s="4" t="s">
        <v>1942</v>
      </c>
      <c r="G293" s="4" t="s">
        <v>1943</v>
      </c>
      <c r="H293" s="4" t="s">
        <v>346</v>
      </c>
      <c r="I293" s="4" t="s">
        <v>957</v>
      </c>
      <c r="J293" s="4" t="s">
        <v>233</v>
      </c>
      <c r="K293" s="4" t="s">
        <v>252</v>
      </c>
      <c r="L293" s="2" t="s">
        <v>352</v>
      </c>
      <c r="M293" s="2" t="s">
        <v>371</v>
      </c>
      <c r="N293" s="4" t="s">
        <v>1944</v>
      </c>
      <c r="O293" s="4" t="s">
        <v>138</v>
      </c>
      <c r="P293" s="4" t="s">
        <v>195</v>
      </c>
      <c r="Q293" s="148">
        <v>2275</v>
      </c>
      <c r="R293" s="165">
        <v>3.3719999999999999</v>
      </c>
      <c r="S293" s="167">
        <v>2240</v>
      </c>
      <c r="U293" s="148">
        <v>171.83699999999999</v>
      </c>
      <c r="V293" s="164">
        <v>9.9999999999999995E-7</v>
      </c>
      <c r="W293" s="164">
        <v>1.06810041498082E-2</v>
      </c>
      <c r="X293" s="164">
        <v>3.3794492004622198E-3</v>
      </c>
    </row>
    <row r="294" spans="1:24">
      <c r="A294" s="4">
        <v>12904</v>
      </c>
      <c r="B294" s="4">
        <v>13680</v>
      </c>
      <c r="C294" s="4" t="s">
        <v>1484</v>
      </c>
      <c r="D294" s="4" t="s">
        <v>1485</v>
      </c>
      <c r="E294" s="4" t="s">
        <v>340</v>
      </c>
      <c r="F294" s="4" t="s">
        <v>1945</v>
      </c>
      <c r="G294" s="4" t="s">
        <v>1946</v>
      </c>
      <c r="H294" s="4" t="s">
        <v>346</v>
      </c>
      <c r="I294" s="4" t="s">
        <v>957</v>
      </c>
      <c r="J294" s="4" t="s">
        <v>233</v>
      </c>
      <c r="K294" s="4" t="s">
        <v>317</v>
      </c>
      <c r="L294" s="2" t="s">
        <v>352</v>
      </c>
      <c r="M294" s="2" t="s">
        <v>180</v>
      </c>
      <c r="N294" s="4" t="s">
        <v>1947</v>
      </c>
      <c r="O294" s="4" t="s">
        <v>138</v>
      </c>
      <c r="P294" s="4" t="s">
        <v>195</v>
      </c>
      <c r="Q294" s="148">
        <v>150.97999999999999</v>
      </c>
      <c r="R294" s="165">
        <v>3.3719999999999999</v>
      </c>
      <c r="S294" s="167">
        <v>17035.91</v>
      </c>
      <c r="U294" s="148">
        <v>86.730999999999995</v>
      </c>
      <c r="V294" s="164">
        <v>0</v>
      </c>
      <c r="W294" s="164">
        <v>5.39097629979621E-3</v>
      </c>
      <c r="X294" s="164">
        <v>1.70569454805279E-3</v>
      </c>
    </row>
    <row r="295" spans="1:24">
      <c r="A295" s="4">
        <v>12904</v>
      </c>
      <c r="B295" s="4">
        <v>13680</v>
      </c>
      <c r="C295" s="4" t="s">
        <v>1948</v>
      </c>
      <c r="D295" s="4" t="s">
        <v>1949</v>
      </c>
      <c r="E295" s="4" t="s">
        <v>340</v>
      </c>
      <c r="F295" s="4" t="s">
        <v>1950</v>
      </c>
      <c r="G295" s="4" t="s">
        <v>1951</v>
      </c>
      <c r="H295" s="4" t="s">
        <v>346</v>
      </c>
      <c r="I295" s="4" t="s">
        <v>957</v>
      </c>
      <c r="J295" s="4" t="s">
        <v>233</v>
      </c>
      <c r="K295" s="4" t="s">
        <v>252</v>
      </c>
      <c r="L295" s="2" t="s">
        <v>352</v>
      </c>
      <c r="M295" s="2" t="s">
        <v>371</v>
      </c>
      <c r="N295" s="4" t="s">
        <v>1944</v>
      </c>
      <c r="O295" s="4" t="s">
        <v>138</v>
      </c>
      <c r="P295" s="4" t="s">
        <v>195</v>
      </c>
      <c r="Q295" s="148">
        <v>615</v>
      </c>
      <c r="R295" s="165">
        <v>3.3719999999999999</v>
      </c>
      <c r="S295" s="167">
        <v>7740</v>
      </c>
      <c r="U295" s="148">
        <v>160.511</v>
      </c>
      <c r="V295" s="164">
        <v>9.9999999999999995E-7</v>
      </c>
      <c r="W295" s="164">
        <v>9.9769717137955204E-3</v>
      </c>
      <c r="X295" s="164">
        <v>3.1566946897802601E-3</v>
      </c>
    </row>
    <row r="296" spans="1:24">
      <c r="A296" s="4">
        <v>12904</v>
      </c>
      <c r="B296" s="4">
        <v>13680</v>
      </c>
      <c r="C296" s="4" t="s">
        <v>1952</v>
      </c>
      <c r="D296" s="4" t="s">
        <v>1953</v>
      </c>
      <c r="E296" s="4" t="s">
        <v>340</v>
      </c>
      <c r="F296" s="4" t="s">
        <v>1954</v>
      </c>
      <c r="G296" s="4" t="s">
        <v>1955</v>
      </c>
      <c r="H296" s="4" t="s">
        <v>346</v>
      </c>
      <c r="I296" s="4" t="s">
        <v>957</v>
      </c>
      <c r="J296" s="4" t="s">
        <v>233</v>
      </c>
      <c r="K296" s="4" t="s">
        <v>252</v>
      </c>
      <c r="L296" s="2" t="s">
        <v>352</v>
      </c>
      <c r="M296" s="2" t="s">
        <v>369</v>
      </c>
      <c r="N296" s="4" t="s">
        <v>1915</v>
      </c>
      <c r="O296" s="4" t="s">
        <v>138</v>
      </c>
      <c r="P296" s="4" t="s">
        <v>195</v>
      </c>
      <c r="Q296" s="148">
        <v>80</v>
      </c>
      <c r="R296" s="165">
        <v>3.3719999999999999</v>
      </c>
      <c r="S296" s="167">
        <v>56194</v>
      </c>
      <c r="U296" s="148">
        <v>151.589</v>
      </c>
      <c r="V296" s="164">
        <v>0</v>
      </c>
      <c r="W296" s="164">
        <v>9.4224230328778906E-3</v>
      </c>
      <c r="X296" s="164">
        <v>2.9812365521314599E-3</v>
      </c>
    </row>
    <row r="297" spans="1:24">
      <c r="A297" s="4">
        <v>12904</v>
      </c>
      <c r="B297" s="4">
        <v>13680</v>
      </c>
      <c r="C297" s="4" t="s">
        <v>1956</v>
      </c>
      <c r="D297" s="4" t="s">
        <v>1957</v>
      </c>
      <c r="E297" s="4" t="s">
        <v>340</v>
      </c>
      <c r="F297" s="4" t="s">
        <v>1958</v>
      </c>
      <c r="G297" s="4" t="s">
        <v>1959</v>
      </c>
      <c r="H297" s="4" t="s">
        <v>346</v>
      </c>
      <c r="I297" s="4" t="s">
        <v>957</v>
      </c>
      <c r="J297" s="4" t="s">
        <v>233</v>
      </c>
      <c r="K297" s="4" t="s">
        <v>251</v>
      </c>
      <c r="L297" s="2" t="s">
        <v>352</v>
      </c>
      <c r="M297" s="2" t="s">
        <v>180</v>
      </c>
      <c r="N297" s="4" t="s">
        <v>1960</v>
      </c>
      <c r="O297" s="4" t="s">
        <v>138</v>
      </c>
      <c r="P297" s="4" t="s">
        <v>195</v>
      </c>
      <c r="Q297" s="148">
        <v>11</v>
      </c>
      <c r="R297" s="165">
        <v>3.3719999999999999</v>
      </c>
      <c r="S297" s="167">
        <v>261363</v>
      </c>
      <c r="U297" s="148">
        <v>96.944999999999993</v>
      </c>
      <c r="V297" s="164">
        <v>0</v>
      </c>
      <c r="W297" s="164">
        <v>6.0258658091973099E-3</v>
      </c>
      <c r="X297" s="164">
        <v>1.90657236954169E-3</v>
      </c>
    </row>
    <row r="298" spans="1:24">
      <c r="A298" s="4">
        <v>12904</v>
      </c>
      <c r="B298" s="4">
        <v>13680</v>
      </c>
      <c r="C298" s="4" t="s">
        <v>1961</v>
      </c>
      <c r="D298" s="4" t="s">
        <v>1962</v>
      </c>
      <c r="E298" s="4" t="s">
        <v>340</v>
      </c>
      <c r="F298" s="4" t="s">
        <v>1963</v>
      </c>
      <c r="G298" s="4" t="s">
        <v>1964</v>
      </c>
      <c r="H298" s="4" t="s">
        <v>346</v>
      </c>
      <c r="I298" s="4" t="s">
        <v>957</v>
      </c>
      <c r="J298" s="4" t="s">
        <v>233</v>
      </c>
      <c r="K298" s="4" t="s">
        <v>252</v>
      </c>
      <c r="L298" s="2" t="s">
        <v>352</v>
      </c>
      <c r="M298" s="2" t="s">
        <v>371</v>
      </c>
      <c r="N298" s="4" t="s">
        <v>570</v>
      </c>
      <c r="O298" s="4" t="s">
        <v>138</v>
      </c>
      <c r="P298" s="4" t="s">
        <v>195</v>
      </c>
      <c r="Q298" s="148">
        <v>221</v>
      </c>
      <c r="R298" s="165">
        <v>3.3719999999999999</v>
      </c>
      <c r="S298" s="167">
        <v>49741</v>
      </c>
      <c r="U298" s="148">
        <v>370.67599999999999</v>
      </c>
      <c r="V298" s="164">
        <v>0</v>
      </c>
      <c r="W298" s="164">
        <v>2.3040370066493301E-2</v>
      </c>
      <c r="X298" s="164">
        <v>7.2899288407225699E-3</v>
      </c>
    </row>
    <row r="299" spans="1:24">
      <c r="A299" s="4">
        <v>12904</v>
      </c>
      <c r="B299" s="4">
        <v>13680</v>
      </c>
      <c r="C299" s="4" t="s">
        <v>1965</v>
      </c>
      <c r="D299" s="4" t="s">
        <v>1966</v>
      </c>
      <c r="E299" s="4" t="s">
        <v>340</v>
      </c>
      <c r="F299" s="4" t="s">
        <v>1965</v>
      </c>
      <c r="G299" s="4" t="s">
        <v>1967</v>
      </c>
      <c r="H299" s="4" t="s">
        <v>346</v>
      </c>
      <c r="I299" s="4" t="s">
        <v>957</v>
      </c>
      <c r="J299" s="4" t="s">
        <v>233</v>
      </c>
      <c r="K299" s="4" t="s">
        <v>252</v>
      </c>
      <c r="L299" s="2" t="s">
        <v>352</v>
      </c>
      <c r="M299" s="2" t="s">
        <v>371</v>
      </c>
      <c r="N299" s="4" t="s">
        <v>560</v>
      </c>
      <c r="O299" s="4" t="s">
        <v>138</v>
      </c>
      <c r="P299" s="4" t="s">
        <v>195</v>
      </c>
      <c r="Q299" s="148">
        <v>676</v>
      </c>
      <c r="R299" s="165">
        <v>3.3719999999999999</v>
      </c>
      <c r="S299" s="167">
        <v>2759</v>
      </c>
      <c r="U299" s="148">
        <v>62.890999999999998</v>
      </c>
      <c r="V299" s="164">
        <v>1.9999999999999999E-6</v>
      </c>
      <c r="W299" s="164">
        <v>3.9091385289915298E-3</v>
      </c>
      <c r="X299" s="164">
        <v>1.23684392319366E-3</v>
      </c>
    </row>
    <row r="300" spans="1:24">
      <c r="A300" s="4">
        <v>12904</v>
      </c>
      <c r="B300" s="4">
        <v>13680</v>
      </c>
      <c r="C300" s="4" t="s">
        <v>1968</v>
      </c>
      <c r="D300" s="4" t="s">
        <v>1969</v>
      </c>
      <c r="E300" s="4" t="s">
        <v>340</v>
      </c>
      <c r="F300" s="4" t="s">
        <v>1968</v>
      </c>
      <c r="G300" s="4" t="s">
        <v>1970</v>
      </c>
      <c r="H300" s="4" t="s">
        <v>346</v>
      </c>
      <c r="I300" s="4" t="s">
        <v>957</v>
      </c>
      <c r="J300" s="4" t="s">
        <v>233</v>
      </c>
      <c r="K300" s="4" t="s">
        <v>252</v>
      </c>
      <c r="L300" s="2" t="s">
        <v>352</v>
      </c>
      <c r="M300" s="2" t="s">
        <v>369</v>
      </c>
      <c r="N300" s="4" t="s">
        <v>541</v>
      </c>
      <c r="O300" s="4" t="s">
        <v>138</v>
      </c>
      <c r="P300" s="4" t="s">
        <v>195</v>
      </c>
      <c r="Q300" s="148">
        <v>1098</v>
      </c>
      <c r="R300" s="165">
        <v>3.3719999999999999</v>
      </c>
      <c r="S300" s="167">
        <v>7104</v>
      </c>
      <c r="T300" s="147">
        <v>0.439</v>
      </c>
      <c r="U300" s="148">
        <v>264.50299999999999</v>
      </c>
      <c r="V300" s="164">
        <v>9.9999999999999995E-7</v>
      </c>
      <c r="W300" s="164">
        <v>1.6440932657684499E-2</v>
      </c>
      <c r="X300" s="164">
        <v>5.2018795185902796E-3</v>
      </c>
    </row>
    <row r="301" spans="1:24">
      <c r="A301" s="4">
        <v>12904</v>
      </c>
      <c r="B301" s="4">
        <v>13680</v>
      </c>
      <c r="C301" s="4" t="s">
        <v>1971</v>
      </c>
      <c r="D301" s="4" t="s">
        <v>1972</v>
      </c>
      <c r="E301" s="4" t="s">
        <v>340</v>
      </c>
      <c r="F301" s="4" t="s">
        <v>1973</v>
      </c>
      <c r="G301" s="4" t="s">
        <v>1974</v>
      </c>
      <c r="H301" s="4" t="s">
        <v>346</v>
      </c>
      <c r="I301" s="4" t="s">
        <v>957</v>
      </c>
      <c r="J301" s="4" t="s">
        <v>233</v>
      </c>
      <c r="K301" s="4" t="s">
        <v>252</v>
      </c>
      <c r="L301" s="2" t="s">
        <v>352</v>
      </c>
      <c r="M301" s="2" t="s">
        <v>369</v>
      </c>
      <c r="N301" s="4" t="s">
        <v>1927</v>
      </c>
      <c r="O301" s="4" t="s">
        <v>138</v>
      </c>
      <c r="P301" s="4" t="s">
        <v>195</v>
      </c>
      <c r="Q301" s="148">
        <v>89</v>
      </c>
      <c r="R301" s="165">
        <v>3.3719999999999999</v>
      </c>
      <c r="S301" s="167">
        <v>49998</v>
      </c>
      <c r="U301" s="148">
        <v>150.048</v>
      </c>
      <c r="V301" s="164">
        <v>9.9999999999999995E-7</v>
      </c>
      <c r="W301" s="164">
        <v>9.3266419246286793E-3</v>
      </c>
      <c r="X301" s="164">
        <v>2.95093159342606E-3</v>
      </c>
    </row>
    <row r="302" spans="1:24">
      <c r="A302" s="4">
        <v>12904</v>
      </c>
      <c r="B302" s="4">
        <v>13680</v>
      </c>
      <c r="C302" s="4" t="s">
        <v>1975</v>
      </c>
      <c r="D302" s="4" t="s">
        <v>1976</v>
      </c>
      <c r="E302" s="4" t="s">
        <v>340</v>
      </c>
      <c r="F302" s="4" t="s">
        <v>1977</v>
      </c>
      <c r="G302" s="4" t="s">
        <v>1978</v>
      </c>
      <c r="H302" s="4" t="s">
        <v>346</v>
      </c>
      <c r="I302" s="4" t="s">
        <v>957</v>
      </c>
      <c r="J302" s="4" t="s">
        <v>233</v>
      </c>
      <c r="K302" s="4" t="s">
        <v>252</v>
      </c>
      <c r="L302" s="2" t="s">
        <v>352</v>
      </c>
      <c r="M302" s="2" t="s">
        <v>371</v>
      </c>
      <c r="N302" s="4" t="s">
        <v>574</v>
      </c>
      <c r="O302" s="4" t="s">
        <v>138</v>
      </c>
      <c r="P302" s="4" t="s">
        <v>195</v>
      </c>
      <c r="Q302" s="148">
        <v>676</v>
      </c>
      <c r="R302" s="165">
        <v>3.3719999999999999</v>
      </c>
      <c r="S302" s="167">
        <v>15799</v>
      </c>
      <c r="T302" s="147">
        <v>5.0000000000000001E-3</v>
      </c>
      <c r="U302" s="148">
        <v>360.15100000000001</v>
      </c>
      <c r="V302" s="164">
        <v>0</v>
      </c>
      <c r="W302" s="164">
        <v>2.23861575653076E-2</v>
      </c>
      <c r="X302" s="164">
        <v>7.0829372617422504E-3</v>
      </c>
    </row>
    <row r="303" spans="1:24">
      <c r="A303" s="4">
        <v>12904</v>
      </c>
      <c r="B303" s="4">
        <v>13680</v>
      </c>
      <c r="C303" s="4" t="s">
        <v>1979</v>
      </c>
      <c r="D303" s="4" t="s">
        <v>1980</v>
      </c>
      <c r="E303" s="4" t="s">
        <v>340</v>
      </c>
      <c r="F303" s="4" t="s">
        <v>1979</v>
      </c>
      <c r="G303" s="4" t="s">
        <v>1981</v>
      </c>
      <c r="H303" s="4" t="s">
        <v>346</v>
      </c>
      <c r="I303" s="4" t="s">
        <v>957</v>
      </c>
      <c r="J303" s="4" t="s">
        <v>233</v>
      </c>
      <c r="K303" s="4" t="s">
        <v>252</v>
      </c>
      <c r="L303" s="2" t="s">
        <v>352</v>
      </c>
      <c r="M303" s="2" t="s">
        <v>180</v>
      </c>
      <c r="N303" s="4" t="s">
        <v>1982</v>
      </c>
      <c r="O303" s="4" t="s">
        <v>138</v>
      </c>
      <c r="P303" s="4" t="s">
        <v>195</v>
      </c>
      <c r="Q303" s="148">
        <v>286</v>
      </c>
      <c r="R303" s="165">
        <v>3.3719999999999999</v>
      </c>
      <c r="S303" s="167">
        <v>21863</v>
      </c>
      <c r="U303" s="148">
        <v>210.845</v>
      </c>
      <c r="V303" s="164">
        <v>0</v>
      </c>
      <c r="W303" s="164">
        <v>1.3105646586733801E-2</v>
      </c>
      <c r="X303" s="164">
        <v>4.1466014110548999E-3</v>
      </c>
    </row>
    <row r="304" spans="1:24">
      <c r="A304" s="4">
        <v>12904</v>
      </c>
      <c r="B304" s="4">
        <v>13680</v>
      </c>
      <c r="C304" s="4" t="s">
        <v>1986</v>
      </c>
      <c r="D304" s="4" t="s">
        <v>1987</v>
      </c>
      <c r="E304" s="4" t="s">
        <v>340</v>
      </c>
      <c r="F304" s="4" t="s">
        <v>1988</v>
      </c>
      <c r="G304" s="4" t="s">
        <v>1989</v>
      </c>
      <c r="H304" s="4" t="s">
        <v>346</v>
      </c>
      <c r="I304" s="4" t="s">
        <v>957</v>
      </c>
      <c r="J304" s="4" t="s">
        <v>233</v>
      </c>
      <c r="K304" s="4" t="s">
        <v>252</v>
      </c>
      <c r="L304" s="2" t="s">
        <v>352</v>
      </c>
      <c r="M304" s="2" t="s">
        <v>369</v>
      </c>
      <c r="N304" s="4" t="s">
        <v>594</v>
      </c>
      <c r="O304" s="4" t="s">
        <v>138</v>
      </c>
      <c r="P304" s="4" t="s">
        <v>195</v>
      </c>
      <c r="Q304" s="148">
        <v>360</v>
      </c>
      <c r="R304" s="165">
        <v>3.3719999999999999</v>
      </c>
      <c r="S304" s="167">
        <v>10512</v>
      </c>
      <c r="U304" s="148">
        <v>127.607</v>
      </c>
      <c r="V304" s="164">
        <v>0</v>
      </c>
      <c r="W304" s="164">
        <v>7.9317773987837795E-3</v>
      </c>
      <c r="X304" s="164">
        <v>2.50959913624277E-3</v>
      </c>
    </row>
    <row r="305" spans="1:24">
      <c r="A305" s="4">
        <v>12904</v>
      </c>
      <c r="B305" s="4">
        <v>13680</v>
      </c>
      <c r="C305" s="4" t="s">
        <v>1990</v>
      </c>
      <c r="D305" s="4" t="s">
        <v>1991</v>
      </c>
      <c r="E305" s="4" t="s">
        <v>340</v>
      </c>
      <c r="F305" s="4" t="s">
        <v>1992</v>
      </c>
      <c r="G305" s="4" t="s">
        <v>1993</v>
      </c>
      <c r="H305" s="4" t="s">
        <v>346</v>
      </c>
      <c r="I305" s="4" t="s">
        <v>957</v>
      </c>
      <c r="J305" s="4" t="s">
        <v>233</v>
      </c>
      <c r="K305" s="4" t="s">
        <v>252</v>
      </c>
      <c r="L305" s="2" t="s">
        <v>352</v>
      </c>
      <c r="M305" s="2" t="s">
        <v>369</v>
      </c>
      <c r="N305" s="4" t="s">
        <v>512</v>
      </c>
      <c r="O305" s="4" t="s">
        <v>138</v>
      </c>
      <c r="P305" s="4" t="s">
        <v>195</v>
      </c>
      <c r="Q305" s="148">
        <v>0</v>
      </c>
      <c r="R305" s="165">
        <v>3.3719999999999999</v>
      </c>
      <c r="S305" s="167">
        <v>0</v>
      </c>
      <c r="T305" s="147">
        <v>0.32900000000000001</v>
      </c>
      <c r="U305" s="148">
        <v>1.1080000000000001</v>
      </c>
      <c r="V305" s="164">
        <v>0</v>
      </c>
      <c r="W305" s="164">
        <v>6.8872622097669996E-5</v>
      </c>
      <c r="X305" s="164">
        <v>2.17911653639688E-5</v>
      </c>
    </row>
    <row r="306" spans="1:24">
      <c r="A306" s="4">
        <v>12904</v>
      </c>
      <c r="B306" s="4">
        <v>13680</v>
      </c>
      <c r="C306" s="4" t="s">
        <v>1994</v>
      </c>
      <c r="D306" s="4" t="s">
        <v>1995</v>
      </c>
      <c r="E306" s="4" t="s">
        <v>340</v>
      </c>
      <c r="F306" s="4" t="s">
        <v>1996</v>
      </c>
      <c r="G306" s="4" t="s">
        <v>1997</v>
      </c>
      <c r="H306" s="4" t="s">
        <v>346</v>
      </c>
      <c r="I306" s="4" t="s">
        <v>957</v>
      </c>
      <c r="J306" s="4" t="s">
        <v>233</v>
      </c>
      <c r="K306" s="4" t="s">
        <v>296</v>
      </c>
      <c r="L306" s="2" t="s">
        <v>352</v>
      </c>
      <c r="M306" s="2" t="s">
        <v>369</v>
      </c>
      <c r="N306" s="4" t="s">
        <v>574</v>
      </c>
      <c r="O306" s="4" t="s">
        <v>138</v>
      </c>
      <c r="P306" s="4" t="s">
        <v>195</v>
      </c>
      <c r="Q306" s="148">
        <v>523</v>
      </c>
      <c r="R306" s="165">
        <v>3.3719999999999999</v>
      </c>
      <c r="S306" s="167">
        <v>22649</v>
      </c>
      <c r="T306" s="147">
        <v>0.31</v>
      </c>
      <c r="U306" s="148">
        <v>400.47500000000002</v>
      </c>
      <c r="V306" s="164">
        <v>0</v>
      </c>
      <c r="W306" s="164">
        <v>2.48925861523994E-2</v>
      </c>
      <c r="X306" s="164">
        <v>7.8759664531797592E-3</v>
      </c>
    </row>
    <row r="307" spans="1:24">
      <c r="A307" s="4">
        <v>12904</v>
      </c>
      <c r="B307" s="4">
        <v>13680</v>
      </c>
      <c r="C307" s="4" t="s">
        <v>1998</v>
      </c>
      <c r="E307" s="4" t="s">
        <v>180</v>
      </c>
      <c r="F307" s="4" t="s">
        <v>1999</v>
      </c>
      <c r="G307" s="4" t="s">
        <v>1897</v>
      </c>
      <c r="H307" s="4" t="s">
        <v>346</v>
      </c>
      <c r="I307" s="4" t="s">
        <v>957</v>
      </c>
      <c r="J307" s="4" t="s">
        <v>233</v>
      </c>
      <c r="L307" s="2" t="s">
        <v>352</v>
      </c>
      <c r="M307" s="2" t="s">
        <v>180</v>
      </c>
      <c r="N307" s="4" t="s">
        <v>2000</v>
      </c>
      <c r="O307" s="4" t="s">
        <v>138</v>
      </c>
      <c r="P307" s="4" t="s">
        <v>195</v>
      </c>
      <c r="Q307" s="148">
        <v>850</v>
      </c>
      <c r="R307" s="165">
        <v>3.3719999999999999</v>
      </c>
      <c r="S307" s="167">
        <v>3054</v>
      </c>
      <c r="U307" s="148">
        <v>87.534000000000006</v>
      </c>
      <c r="V307" s="164">
        <v>0</v>
      </c>
      <c r="W307" s="164">
        <v>5.4408984836120597E-3</v>
      </c>
      <c r="X307" s="164">
        <v>1.72148983113812E-3</v>
      </c>
    </row>
    <row r="308" spans="1:24">
      <c r="A308" s="4">
        <v>12904</v>
      </c>
      <c r="B308" s="4">
        <v>13680</v>
      </c>
      <c r="C308" s="4" t="s">
        <v>2001</v>
      </c>
      <c r="D308" s="4" t="s">
        <v>2002</v>
      </c>
      <c r="E308" s="4" t="s">
        <v>340</v>
      </c>
      <c r="F308" s="4" t="s">
        <v>2003</v>
      </c>
      <c r="G308" s="4" t="s">
        <v>2004</v>
      </c>
      <c r="H308" s="4" t="s">
        <v>346</v>
      </c>
      <c r="I308" s="4" t="s">
        <v>957</v>
      </c>
      <c r="J308" s="4" t="s">
        <v>233</v>
      </c>
      <c r="K308" s="4" t="s">
        <v>252</v>
      </c>
      <c r="L308" s="2" t="s">
        <v>352</v>
      </c>
      <c r="M308" s="2" t="s">
        <v>369</v>
      </c>
      <c r="N308" s="4" t="s">
        <v>535</v>
      </c>
      <c r="O308" s="4" t="s">
        <v>138</v>
      </c>
      <c r="P308" s="4" t="s">
        <v>195</v>
      </c>
      <c r="Q308" s="148">
        <v>507</v>
      </c>
      <c r="R308" s="165">
        <v>3.3719999999999999</v>
      </c>
      <c r="S308" s="167">
        <v>9330</v>
      </c>
      <c r="U308" s="148">
        <v>159.506</v>
      </c>
      <c r="V308" s="164">
        <v>0</v>
      </c>
      <c r="W308" s="164">
        <v>9.9145331122211904E-3</v>
      </c>
      <c r="X308" s="164">
        <v>3.1369392361535399E-3</v>
      </c>
    </row>
    <row r="309" spans="1:24">
      <c r="A309" s="4">
        <v>12904</v>
      </c>
      <c r="B309" s="4">
        <v>13680</v>
      </c>
      <c r="C309" s="4" t="s">
        <v>2005</v>
      </c>
      <c r="D309" s="4" t="s">
        <v>2006</v>
      </c>
      <c r="E309" s="4" t="s">
        <v>340</v>
      </c>
      <c r="F309" s="4" t="s">
        <v>2007</v>
      </c>
      <c r="G309" s="4" t="s">
        <v>2008</v>
      </c>
      <c r="H309" s="4" t="s">
        <v>346</v>
      </c>
      <c r="I309" s="4" t="s">
        <v>957</v>
      </c>
      <c r="J309" s="4" t="s">
        <v>233</v>
      </c>
      <c r="K309" s="4" t="s">
        <v>252</v>
      </c>
      <c r="L309" s="2" t="s">
        <v>352</v>
      </c>
      <c r="M309" s="2" t="s">
        <v>369</v>
      </c>
      <c r="N309" s="4" t="s">
        <v>1915</v>
      </c>
      <c r="O309" s="4" t="s">
        <v>138</v>
      </c>
      <c r="P309" s="4" t="s">
        <v>195</v>
      </c>
      <c r="Q309" s="148">
        <v>152</v>
      </c>
      <c r="R309" s="165">
        <v>3.3719999999999999</v>
      </c>
      <c r="S309" s="167">
        <v>35505</v>
      </c>
      <c r="U309" s="148">
        <v>181.97900000000001</v>
      </c>
      <c r="V309" s="164">
        <v>0</v>
      </c>
      <c r="W309" s="164">
        <v>1.1311384606656E-2</v>
      </c>
      <c r="X309" s="164">
        <v>3.57890036638274E-3</v>
      </c>
    </row>
    <row r="310" spans="1:24">
      <c r="A310" s="4">
        <v>424</v>
      </c>
      <c r="B310" s="4">
        <v>7228</v>
      </c>
      <c r="C310" s="4" t="s">
        <v>2029</v>
      </c>
      <c r="D310" s="4" t="s">
        <v>2030</v>
      </c>
      <c r="E310" s="4" t="s">
        <v>1359</v>
      </c>
      <c r="F310" s="4" t="s">
        <v>2031</v>
      </c>
      <c r="G310" s="4" t="s">
        <v>2032</v>
      </c>
      <c r="H310" s="4" t="s">
        <v>346</v>
      </c>
      <c r="I310" s="4" t="s">
        <v>957</v>
      </c>
      <c r="J310" s="4" t="s">
        <v>30</v>
      </c>
      <c r="K310" s="4" t="s">
        <v>30</v>
      </c>
      <c r="L310" s="2" t="s">
        <v>352</v>
      </c>
      <c r="M310" s="2" t="s">
        <v>41</v>
      </c>
      <c r="N310" s="4" t="s">
        <v>489</v>
      </c>
      <c r="O310" s="4" t="s">
        <v>138</v>
      </c>
      <c r="P310" s="4" t="s">
        <v>34</v>
      </c>
      <c r="Q310" s="148">
        <v>2469</v>
      </c>
      <c r="R310" s="165">
        <v>1</v>
      </c>
      <c r="S310" s="167">
        <v>26900</v>
      </c>
      <c r="U310" s="148">
        <v>664.16099999999994</v>
      </c>
      <c r="V310" s="164">
        <v>1.2569E-2</v>
      </c>
      <c r="W310" s="164">
        <v>1.44347990716198E-3</v>
      </c>
      <c r="X310" s="164">
        <v>2.67297527372227E-4</v>
      </c>
    </row>
    <row r="311" spans="1:24">
      <c r="A311" s="4">
        <v>424</v>
      </c>
      <c r="B311" s="4">
        <v>7228</v>
      </c>
      <c r="C311" s="4" t="s">
        <v>2029</v>
      </c>
      <c r="D311" s="4" t="s">
        <v>2030</v>
      </c>
      <c r="E311" s="4" t="s">
        <v>1359</v>
      </c>
      <c r="F311" s="4" t="s">
        <v>2033</v>
      </c>
      <c r="G311" s="4" t="s">
        <v>2034</v>
      </c>
      <c r="H311" s="4" t="s">
        <v>346</v>
      </c>
      <c r="I311" s="4" t="s">
        <v>957</v>
      </c>
      <c r="J311" s="4" t="s">
        <v>30</v>
      </c>
      <c r="K311" s="4" t="s">
        <v>30</v>
      </c>
      <c r="L311" s="2" t="s">
        <v>352</v>
      </c>
      <c r="M311" s="2" t="s">
        <v>41</v>
      </c>
      <c r="N311" s="4" t="s">
        <v>489</v>
      </c>
      <c r="O311" s="4" t="s">
        <v>138</v>
      </c>
      <c r="P311" s="4" t="s">
        <v>34</v>
      </c>
      <c r="Q311" s="148">
        <v>801</v>
      </c>
      <c r="R311" s="165">
        <v>1</v>
      </c>
      <c r="S311" s="167">
        <v>125110</v>
      </c>
      <c r="U311" s="148">
        <v>1002.131</v>
      </c>
      <c r="V311" s="164">
        <v>7.5523000000000007E-2</v>
      </c>
      <c r="W311" s="164">
        <v>2.1780202498974401E-3</v>
      </c>
      <c r="X311" s="164">
        <v>4.0331661318988897E-4</v>
      </c>
    </row>
    <row r="312" spans="1:24">
      <c r="A312" s="4">
        <v>424</v>
      </c>
      <c r="B312" s="4">
        <v>7228</v>
      </c>
      <c r="C312" s="4" t="s">
        <v>1695</v>
      </c>
      <c r="D312" s="4" t="s">
        <v>1696</v>
      </c>
      <c r="E312" s="4" t="s">
        <v>1359</v>
      </c>
      <c r="F312" s="4" t="s">
        <v>1697</v>
      </c>
      <c r="G312" s="4" t="s">
        <v>1698</v>
      </c>
      <c r="H312" s="4" t="s">
        <v>346</v>
      </c>
      <c r="I312" s="4" t="s">
        <v>957</v>
      </c>
      <c r="J312" s="4" t="s">
        <v>30</v>
      </c>
      <c r="K312" s="4" t="s">
        <v>30</v>
      </c>
      <c r="L312" s="2" t="s">
        <v>352</v>
      </c>
      <c r="M312" s="2" t="s">
        <v>41</v>
      </c>
      <c r="N312" s="4" t="s">
        <v>465</v>
      </c>
      <c r="O312" s="4" t="s">
        <v>138</v>
      </c>
      <c r="P312" s="4" t="s">
        <v>34</v>
      </c>
      <c r="Q312" s="148">
        <v>59941</v>
      </c>
      <c r="R312" s="165">
        <v>1</v>
      </c>
      <c r="S312" s="167">
        <v>4100</v>
      </c>
      <c r="U312" s="148">
        <v>2457.5810000000001</v>
      </c>
      <c r="V312" s="164">
        <v>2.1599999999999999E-4</v>
      </c>
      <c r="W312" s="164">
        <v>5.3412783853960897E-3</v>
      </c>
      <c r="X312" s="164">
        <v>9.8907542691751595E-4</v>
      </c>
    </row>
    <row r="313" spans="1:24">
      <c r="A313" s="4">
        <v>424</v>
      </c>
      <c r="B313" s="4">
        <v>7228</v>
      </c>
      <c r="C313" s="4" t="s">
        <v>1699</v>
      </c>
      <c r="D313" s="4" t="s">
        <v>1700</v>
      </c>
      <c r="E313" s="4" t="s">
        <v>340</v>
      </c>
      <c r="F313" s="4" t="s">
        <v>1701</v>
      </c>
      <c r="G313" s="4" t="s">
        <v>1702</v>
      </c>
      <c r="H313" s="4" t="s">
        <v>346</v>
      </c>
      <c r="I313" s="4" t="s">
        <v>957</v>
      </c>
      <c r="J313" s="4" t="s">
        <v>30</v>
      </c>
      <c r="K313" s="4" t="s">
        <v>252</v>
      </c>
      <c r="L313" s="2" t="s">
        <v>352</v>
      </c>
      <c r="M313" s="2" t="s">
        <v>41</v>
      </c>
      <c r="N313" s="4" t="s">
        <v>466</v>
      </c>
      <c r="O313" s="4" t="s">
        <v>138</v>
      </c>
      <c r="P313" s="4" t="s">
        <v>34</v>
      </c>
      <c r="Q313" s="148">
        <v>17966.39</v>
      </c>
      <c r="R313" s="165">
        <v>1</v>
      </c>
      <c r="S313" s="167">
        <v>27780</v>
      </c>
      <c r="U313" s="148">
        <v>4991.0630000000001</v>
      </c>
      <c r="V313" s="164">
        <v>3.1500000000000001E-4</v>
      </c>
      <c r="W313" s="164">
        <v>1.0847519443107599E-2</v>
      </c>
      <c r="X313" s="164">
        <v>2.0086979464546402E-3</v>
      </c>
    </row>
    <row r="314" spans="1:24">
      <c r="A314" s="4">
        <v>424</v>
      </c>
      <c r="B314" s="4">
        <v>7228</v>
      </c>
      <c r="C314" s="4" t="s">
        <v>1703</v>
      </c>
      <c r="D314" s="4" t="s">
        <v>1704</v>
      </c>
      <c r="E314" s="4" t="s">
        <v>1359</v>
      </c>
      <c r="F314" s="4" t="s">
        <v>1705</v>
      </c>
      <c r="G314" s="4" t="s">
        <v>1706</v>
      </c>
      <c r="H314" s="4" t="s">
        <v>346</v>
      </c>
      <c r="I314" s="4" t="s">
        <v>957</v>
      </c>
      <c r="J314" s="4" t="s">
        <v>30</v>
      </c>
      <c r="K314" s="4" t="s">
        <v>30</v>
      </c>
      <c r="L314" s="2" t="s">
        <v>352</v>
      </c>
      <c r="M314" s="2" t="s">
        <v>41</v>
      </c>
      <c r="N314" s="4" t="s">
        <v>481</v>
      </c>
      <c r="O314" s="4" t="s">
        <v>138</v>
      </c>
      <c r="P314" s="4" t="s">
        <v>34</v>
      </c>
      <c r="Q314" s="148">
        <v>386941</v>
      </c>
      <c r="R314" s="165">
        <v>1</v>
      </c>
      <c r="S314" s="167">
        <v>2309</v>
      </c>
      <c r="U314" s="148">
        <v>8934.4680000000008</v>
      </c>
      <c r="V314" s="164">
        <v>2.9399999999999999E-4</v>
      </c>
      <c r="W314" s="164">
        <v>1.9418069702531401E-2</v>
      </c>
      <c r="X314" s="164">
        <v>3.5957563330639001E-3</v>
      </c>
    </row>
    <row r="315" spans="1:24">
      <c r="A315" s="4">
        <v>424</v>
      </c>
      <c r="B315" s="4">
        <v>7228</v>
      </c>
      <c r="C315" s="4" t="s">
        <v>1707</v>
      </c>
      <c r="D315" s="4" t="s">
        <v>1708</v>
      </c>
      <c r="E315" s="4" t="s">
        <v>1359</v>
      </c>
      <c r="F315" s="4" t="s">
        <v>1709</v>
      </c>
      <c r="G315" s="4" t="s">
        <v>1710</v>
      </c>
      <c r="H315" s="4" t="s">
        <v>346</v>
      </c>
      <c r="I315" s="4" t="s">
        <v>957</v>
      </c>
      <c r="J315" s="4" t="s">
        <v>30</v>
      </c>
      <c r="K315" s="4" t="s">
        <v>30</v>
      </c>
      <c r="L315" s="2" t="s">
        <v>352</v>
      </c>
      <c r="M315" s="2" t="s">
        <v>41</v>
      </c>
      <c r="N315" s="4" t="s">
        <v>470</v>
      </c>
      <c r="O315" s="4" t="s">
        <v>138</v>
      </c>
      <c r="P315" s="4" t="s">
        <v>34</v>
      </c>
      <c r="Q315" s="148">
        <v>16199</v>
      </c>
      <c r="R315" s="165">
        <v>1</v>
      </c>
      <c r="S315" s="167">
        <v>21960</v>
      </c>
      <c r="U315" s="148">
        <v>3557.3</v>
      </c>
      <c r="V315" s="164">
        <v>1.098E-3</v>
      </c>
      <c r="W315" s="164">
        <v>7.7313959283054701E-3</v>
      </c>
      <c r="X315" s="164">
        <v>1.43166732319458E-3</v>
      </c>
    </row>
    <row r="316" spans="1:24">
      <c r="A316" s="4">
        <v>424</v>
      </c>
      <c r="B316" s="4">
        <v>7228</v>
      </c>
      <c r="C316" s="4" t="s">
        <v>1711</v>
      </c>
      <c r="D316" s="4" t="s">
        <v>1712</v>
      </c>
      <c r="E316" s="4" t="s">
        <v>1359</v>
      </c>
      <c r="F316" s="4" t="s">
        <v>1713</v>
      </c>
      <c r="G316" s="4" t="s">
        <v>1714</v>
      </c>
      <c r="H316" s="4" t="s">
        <v>346</v>
      </c>
      <c r="I316" s="4" t="s">
        <v>957</v>
      </c>
      <c r="J316" s="4" t="s">
        <v>30</v>
      </c>
      <c r="K316" s="4" t="s">
        <v>30</v>
      </c>
      <c r="L316" s="2" t="s">
        <v>352</v>
      </c>
      <c r="M316" s="2" t="s">
        <v>41</v>
      </c>
      <c r="N316" s="4" t="s">
        <v>488</v>
      </c>
      <c r="O316" s="4" t="s">
        <v>138</v>
      </c>
      <c r="P316" s="4" t="s">
        <v>34</v>
      </c>
      <c r="Q316" s="148">
        <v>123139</v>
      </c>
      <c r="R316" s="165">
        <v>1</v>
      </c>
      <c r="S316" s="167">
        <v>2100</v>
      </c>
      <c r="U316" s="148">
        <v>2585.9189999999999</v>
      </c>
      <c r="V316" s="164">
        <v>8.3000000000000001E-4</v>
      </c>
      <c r="W316" s="164">
        <v>5.6202067240449403E-3</v>
      </c>
      <c r="X316" s="164">
        <v>1.04072620145546E-3</v>
      </c>
    </row>
    <row r="317" spans="1:24">
      <c r="A317" s="4">
        <v>424</v>
      </c>
      <c r="B317" s="4">
        <v>7228</v>
      </c>
      <c r="C317" s="4" t="s">
        <v>1715</v>
      </c>
      <c r="D317" s="4" t="s">
        <v>1716</v>
      </c>
      <c r="E317" s="4" t="s">
        <v>1359</v>
      </c>
      <c r="F317" s="4" t="s">
        <v>1717</v>
      </c>
      <c r="G317" s="4" t="s">
        <v>1718</v>
      </c>
      <c r="H317" s="4" t="s">
        <v>346</v>
      </c>
      <c r="I317" s="4" t="s">
        <v>957</v>
      </c>
      <c r="J317" s="4" t="s">
        <v>30</v>
      </c>
      <c r="K317" s="4" t="s">
        <v>30</v>
      </c>
      <c r="L317" s="2" t="s">
        <v>352</v>
      </c>
      <c r="M317" s="2" t="s">
        <v>41</v>
      </c>
      <c r="N317" s="4" t="s">
        <v>503</v>
      </c>
      <c r="O317" s="4" t="s">
        <v>138</v>
      </c>
      <c r="P317" s="4" t="s">
        <v>34</v>
      </c>
      <c r="Q317" s="148">
        <v>0</v>
      </c>
      <c r="R317" s="165">
        <v>1</v>
      </c>
      <c r="S317" s="167">
        <v>0</v>
      </c>
      <c r="T317" s="147">
        <v>1E-3</v>
      </c>
      <c r="U317" s="148">
        <v>1E-3</v>
      </c>
      <c r="V317" s="164">
        <v>0</v>
      </c>
      <c r="W317" s="164">
        <v>1.1301620416197801E-9</v>
      </c>
      <c r="X317" s="164">
        <v>2.0927864513808799E-10</v>
      </c>
    </row>
    <row r="318" spans="1:24">
      <c r="A318" s="4">
        <v>424</v>
      </c>
      <c r="B318" s="4">
        <v>7228</v>
      </c>
      <c r="C318" s="4" t="s">
        <v>1719</v>
      </c>
      <c r="D318" s="4" t="s">
        <v>1720</v>
      </c>
      <c r="E318" s="4" t="s">
        <v>1359</v>
      </c>
      <c r="F318" s="4" t="s">
        <v>1721</v>
      </c>
      <c r="G318" s="4" t="s">
        <v>1722</v>
      </c>
      <c r="H318" s="4" t="s">
        <v>346</v>
      </c>
      <c r="I318" s="4" t="s">
        <v>957</v>
      </c>
      <c r="J318" s="4" t="s">
        <v>30</v>
      </c>
      <c r="K318" s="4" t="s">
        <v>30</v>
      </c>
      <c r="L318" s="2" t="s">
        <v>352</v>
      </c>
      <c r="M318" s="2" t="s">
        <v>41</v>
      </c>
      <c r="N318" s="4" t="s">
        <v>471</v>
      </c>
      <c r="O318" s="4" t="s">
        <v>138</v>
      </c>
      <c r="P318" s="4" t="s">
        <v>34</v>
      </c>
      <c r="Q318" s="148">
        <v>6412.67</v>
      </c>
      <c r="R318" s="165">
        <v>1</v>
      </c>
      <c r="S318" s="167">
        <v>149800</v>
      </c>
      <c r="T318" s="147">
        <v>13.563000000000001</v>
      </c>
      <c r="U318" s="148">
        <v>9619.7420000000002</v>
      </c>
      <c r="V318" s="164">
        <v>1.3799999999999999E-4</v>
      </c>
      <c r="W318" s="164">
        <v>2.0907438035480799E-2</v>
      </c>
      <c r="X318" s="164">
        <v>3.8715512857810399E-3</v>
      </c>
    </row>
    <row r="319" spans="1:24">
      <c r="A319" s="4">
        <v>424</v>
      </c>
      <c r="B319" s="4">
        <v>7228</v>
      </c>
      <c r="C319" s="4" t="s">
        <v>1723</v>
      </c>
      <c r="D319" s="4" t="s">
        <v>1724</v>
      </c>
      <c r="E319" s="4" t="s">
        <v>1359</v>
      </c>
      <c r="F319" s="4" t="s">
        <v>1725</v>
      </c>
      <c r="G319" s="4" t="s">
        <v>1726</v>
      </c>
      <c r="H319" s="4" t="s">
        <v>346</v>
      </c>
      <c r="I319" s="4" t="s">
        <v>957</v>
      </c>
      <c r="J319" s="4" t="s">
        <v>30</v>
      </c>
      <c r="K319" s="4" t="s">
        <v>30</v>
      </c>
      <c r="L319" s="2" t="s">
        <v>352</v>
      </c>
      <c r="M319" s="2" t="s">
        <v>41</v>
      </c>
      <c r="N319" s="4" t="s">
        <v>476</v>
      </c>
      <c r="O319" s="4" t="s">
        <v>138</v>
      </c>
      <c r="P319" s="4" t="s">
        <v>34</v>
      </c>
      <c r="Q319" s="148">
        <v>1207</v>
      </c>
      <c r="R319" s="165">
        <v>1</v>
      </c>
      <c r="S319" s="167">
        <v>215900</v>
      </c>
      <c r="U319" s="148">
        <v>2605.913</v>
      </c>
      <c r="V319" s="164">
        <v>2.9700000000000001E-4</v>
      </c>
      <c r="W319" s="164">
        <v>5.6636614545452204E-3</v>
      </c>
      <c r="X319" s="164">
        <v>1.04877296536102E-3</v>
      </c>
    </row>
    <row r="320" spans="1:24">
      <c r="A320" s="4">
        <v>424</v>
      </c>
      <c r="B320" s="4">
        <v>7228</v>
      </c>
      <c r="C320" s="4" t="s">
        <v>1727</v>
      </c>
      <c r="D320" s="4" t="s">
        <v>1728</v>
      </c>
      <c r="E320" s="4" t="s">
        <v>1359</v>
      </c>
      <c r="F320" s="4" t="s">
        <v>1729</v>
      </c>
      <c r="G320" s="4" t="s">
        <v>1730</v>
      </c>
      <c r="H320" s="4" t="s">
        <v>346</v>
      </c>
      <c r="I320" s="4" t="s">
        <v>957</v>
      </c>
      <c r="J320" s="4" t="s">
        <v>30</v>
      </c>
      <c r="K320" s="4" t="s">
        <v>30</v>
      </c>
      <c r="L320" s="2" t="s">
        <v>352</v>
      </c>
      <c r="M320" s="2" t="s">
        <v>41</v>
      </c>
      <c r="N320" s="4" t="s">
        <v>501</v>
      </c>
      <c r="O320" s="4" t="s">
        <v>138</v>
      </c>
      <c r="P320" s="4" t="s">
        <v>34</v>
      </c>
      <c r="Q320" s="148">
        <v>21186</v>
      </c>
      <c r="R320" s="165">
        <v>1</v>
      </c>
      <c r="S320" s="167">
        <v>13120</v>
      </c>
      <c r="U320" s="148">
        <v>2779.6030000000001</v>
      </c>
      <c r="V320" s="164">
        <v>8.4199999999999998E-4</v>
      </c>
      <c r="W320" s="164">
        <v>6.0411577450093503E-3</v>
      </c>
      <c r="X320" s="164">
        <v>1.11867613791826E-3</v>
      </c>
    </row>
    <row r="321" spans="1:24">
      <c r="A321" s="4">
        <v>424</v>
      </c>
      <c r="B321" s="4">
        <v>7228</v>
      </c>
      <c r="C321" s="4" t="s">
        <v>1731</v>
      </c>
      <c r="D321" s="4" t="s">
        <v>1732</v>
      </c>
      <c r="E321" s="4" t="s">
        <v>1359</v>
      </c>
      <c r="F321" s="4" t="s">
        <v>1733</v>
      </c>
      <c r="G321" s="4" t="s">
        <v>1734</v>
      </c>
      <c r="H321" s="4" t="s">
        <v>346</v>
      </c>
      <c r="I321" s="4" t="s">
        <v>957</v>
      </c>
      <c r="J321" s="4" t="s">
        <v>30</v>
      </c>
      <c r="K321" s="4" t="s">
        <v>252</v>
      </c>
      <c r="L321" s="2" t="s">
        <v>352</v>
      </c>
      <c r="M321" s="2" t="s">
        <v>41</v>
      </c>
      <c r="N321" s="4" t="s">
        <v>466</v>
      </c>
      <c r="O321" s="4" t="s">
        <v>138</v>
      </c>
      <c r="P321" s="4" t="s">
        <v>34</v>
      </c>
      <c r="Q321" s="148">
        <v>48087.8</v>
      </c>
      <c r="R321" s="165">
        <v>1</v>
      </c>
      <c r="S321" s="167">
        <v>7640</v>
      </c>
      <c r="U321" s="148">
        <v>3673.9079999999999</v>
      </c>
      <c r="V321" s="164">
        <v>4.0200000000000001E-4</v>
      </c>
      <c r="W321" s="164">
        <v>7.9848293761351202E-3</v>
      </c>
      <c r="X321" s="164">
        <v>1.47859706126864E-3</v>
      </c>
    </row>
    <row r="322" spans="1:24">
      <c r="A322" s="4">
        <v>424</v>
      </c>
      <c r="B322" s="4">
        <v>7228</v>
      </c>
      <c r="C322" s="4" t="s">
        <v>1735</v>
      </c>
      <c r="D322" s="4" t="s">
        <v>1736</v>
      </c>
      <c r="E322" s="4" t="s">
        <v>340</v>
      </c>
      <c r="F322" s="4" t="s">
        <v>1737</v>
      </c>
      <c r="G322" s="4" t="s">
        <v>1738</v>
      </c>
      <c r="H322" s="4" t="s">
        <v>346</v>
      </c>
      <c r="I322" s="4" t="s">
        <v>957</v>
      </c>
      <c r="J322" s="4" t="s">
        <v>30</v>
      </c>
      <c r="K322" s="4" t="s">
        <v>261</v>
      </c>
      <c r="L322" s="2" t="s">
        <v>352</v>
      </c>
      <c r="M322" s="2" t="s">
        <v>41</v>
      </c>
      <c r="N322" s="4" t="s">
        <v>479</v>
      </c>
      <c r="O322" s="4" t="s">
        <v>138</v>
      </c>
      <c r="P322" s="4" t="s">
        <v>34</v>
      </c>
      <c r="Q322" s="148">
        <v>53421</v>
      </c>
      <c r="R322" s="165">
        <v>1</v>
      </c>
      <c r="S322" s="167">
        <v>4272</v>
      </c>
      <c r="T322" s="147">
        <v>54.040999999999997</v>
      </c>
      <c r="U322" s="148">
        <v>2336.1860000000001</v>
      </c>
      <c r="V322" s="164">
        <v>2.9E-4</v>
      </c>
      <c r="W322" s="164">
        <v>5.0774394565379103E-3</v>
      </c>
      <c r="X322" s="164">
        <v>9.4021884570816196E-4</v>
      </c>
    </row>
    <row r="323" spans="1:24">
      <c r="A323" s="4">
        <v>424</v>
      </c>
      <c r="B323" s="4">
        <v>7228</v>
      </c>
      <c r="C323" s="4" t="s">
        <v>1743</v>
      </c>
      <c r="D323" s="4" t="s">
        <v>1744</v>
      </c>
      <c r="E323" s="4" t="s">
        <v>1359</v>
      </c>
      <c r="F323" s="4" t="s">
        <v>1745</v>
      </c>
      <c r="G323" s="4" t="s">
        <v>1746</v>
      </c>
      <c r="H323" s="4" t="s">
        <v>346</v>
      </c>
      <c r="I323" s="4" t="s">
        <v>957</v>
      </c>
      <c r="J323" s="4" t="s">
        <v>30</v>
      </c>
      <c r="K323" s="4" t="s">
        <v>30</v>
      </c>
      <c r="L323" s="2" t="s">
        <v>352</v>
      </c>
      <c r="M323" s="2" t="s">
        <v>41</v>
      </c>
      <c r="N323" s="4" t="s">
        <v>471</v>
      </c>
      <c r="O323" s="4" t="s">
        <v>138</v>
      </c>
      <c r="P323" s="4" t="s">
        <v>34</v>
      </c>
      <c r="Q323" s="148">
        <v>104000</v>
      </c>
      <c r="R323" s="165">
        <v>1</v>
      </c>
      <c r="S323" s="167">
        <v>1336</v>
      </c>
      <c r="U323" s="148">
        <v>1389.44</v>
      </c>
      <c r="V323" s="164">
        <v>1.402E-3</v>
      </c>
      <c r="W323" s="164">
        <v>3.0197929752080401E-3</v>
      </c>
      <c r="X323" s="164">
        <v>5.5919253980897196E-4</v>
      </c>
    </row>
    <row r="324" spans="1:24">
      <c r="A324" s="4">
        <v>424</v>
      </c>
      <c r="B324" s="4">
        <v>7228</v>
      </c>
      <c r="C324" s="4" t="s">
        <v>1747</v>
      </c>
      <c r="D324" s="4" t="s">
        <v>1748</v>
      </c>
      <c r="E324" s="4" t="s">
        <v>339</v>
      </c>
      <c r="F324" s="4" t="s">
        <v>1747</v>
      </c>
      <c r="G324" s="4" t="s">
        <v>1749</v>
      </c>
      <c r="H324" s="4" t="s">
        <v>346</v>
      </c>
      <c r="I324" s="4" t="s">
        <v>957</v>
      </c>
      <c r="J324" s="4" t="s">
        <v>30</v>
      </c>
      <c r="K324" s="4" t="s">
        <v>266</v>
      </c>
      <c r="L324" s="2" t="s">
        <v>352</v>
      </c>
      <c r="M324" s="2" t="s">
        <v>41</v>
      </c>
      <c r="N324" s="4" t="s">
        <v>490</v>
      </c>
      <c r="O324" s="4" t="s">
        <v>138</v>
      </c>
      <c r="P324" s="4" t="s">
        <v>34</v>
      </c>
      <c r="Q324" s="148">
        <v>22400</v>
      </c>
      <c r="R324" s="165">
        <v>1</v>
      </c>
      <c r="S324" s="167">
        <v>12250</v>
      </c>
      <c r="U324" s="148">
        <v>2744</v>
      </c>
      <c r="V324" s="164">
        <v>1.031E-3</v>
      </c>
      <c r="W324" s="164">
        <v>5.9637781580858902E-3</v>
      </c>
      <c r="X324" s="164">
        <v>1.1043473120363699E-3</v>
      </c>
    </row>
    <row r="325" spans="1:24">
      <c r="A325" s="4">
        <v>424</v>
      </c>
      <c r="B325" s="4">
        <v>7228</v>
      </c>
      <c r="C325" s="4" t="s">
        <v>1750</v>
      </c>
      <c r="D325" s="4" t="s">
        <v>1751</v>
      </c>
      <c r="E325" s="4" t="s">
        <v>1359</v>
      </c>
      <c r="F325" s="4" t="s">
        <v>1752</v>
      </c>
      <c r="G325" s="4" t="s">
        <v>1753</v>
      </c>
      <c r="H325" s="4" t="s">
        <v>346</v>
      </c>
      <c r="I325" s="4" t="s">
        <v>957</v>
      </c>
      <c r="J325" s="4" t="s">
        <v>30</v>
      </c>
      <c r="K325" s="4" t="s">
        <v>30</v>
      </c>
      <c r="L325" s="2" t="s">
        <v>352</v>
      </c>
      <c r="M325" s="2" t="s">
        <v>41</v>
      </c>
      <c r="N325" s="4" t="s">
        <v>472</v>
      </c>
      <c r="O325" s="4" t="s">
        <v>138</v>
      </c>
      <c r="P325" s="4" t="s">
        <v>34</v>
      </c>
      <c r="Q325" s="148">
        <v>119359</v>
      </c>
      <c r="R325" s="165">
        <v>1</v>
      </c>
      <c r="S325" s="167">
        <v>7670</v>
      </c>
      <c r="U325" s="148">
        <v>9154.8349999999991</v>
      </c>
      <c r="V325" s="164">
        <v>1.07E-3</v>
      </c>
      <c r="W325" s="164">
        <v>1.989701414104E-2</v>
      </c>
      <c r="X325" s="164">
        <v>3.6844452462429702E-3</v>
      </c>
    </row>
    <row r="326" spans="1:24">
      <c r="A326" s="4">
        <v>424</v>
      </c>
      <c r="B326" s="4">
        <v>7228</v>
      </c>
      <c r="C326" s="4" t="s">
        <v>2035</v>
      </c>
      <c r="D326" s="4" t="s">
        <v>2036</v>
      </c>
      <c r="E326" s="4" t="s">
        <v>1359</v>
      </c>
      <c r="F326" s="4" t="s">
        <v>2037</v>
      </c>
      <c r="G326" s="4" t="s">
        <v>2038</v>
      </c>
      <c r="H326" s="4" t="s">
        <v>346</v>
      </c>
      <c r="I326" s="4" t="s">
        <v>957</v>
      </c>
      <c r="J326" s="4" t="s">
        <v>30</v>
      </c>
      <c r="K326" s="4" t="s">
        <v>252</v>
      </c>
      <c r="L326" s="2" t="s">
        <v>352</v>
      </c>
      <c r="M326" s="2" t="s">
        <v>41</v>
      </c>
      <c r="N326" s="4" t="s">
        <v>490</v>
      </c>
      <c r="O326" s="4" t="s">
        <v>138</v>
      </c>
      <c r="P326" s="4" t="s">
        <v>34</v>
      </c>
      <c r="Q326" s="148">
        <v>88270</v>
      </c>
      <c r="R326" s="165">
        <v>1</v>
      </c>
      <c r="S326" s="167">
        <v>744</v>
      </c>
      <c r="U326" s="148">
        <v>656.72900000000004</v>
      </c>
      <c r="V326" s="164">
        <v>1.575E-3</v>
      </c>
      <c r="W326" s="164">
        <v>1.42732684884328E-3</v>
      </c>
      <c r="X326" s="164">
        <v>2.6430637209069703E-4</v>
      </c>
    </row>
    <row r="327" spans="1:24">
      <c r="A327" s="4">
        <v>424</v>
      </c>
      <c r="B327" s="4">
        <v>7228</v>
      </c>
      <c r="C327" s="4" t="s">
        <v>1754</v>
      </c>
      <c r="D327" s="4" t="s">
        <v>1755</v>
      </c>
      <c r="E327" s="4" t="s">
        <v>1359</v>
      </c>
      <c r="F327" s="4" t="s">
        <v>1756</v>
      </c>
      <c r="G327" s="4" t="s">
        <v>1757</v>
      </c>
      <c r="H327" s="4" t="s">
        <v>346</v>
      </c>
      <c r="I327" s="4" t="s">
        <v>957</v>
      </c>
      <c r="J327" s="4" t="s">
        <v>30</v>
      </c>
      <c r="K327" s="4" t="s">
        <v>30</v>
      </c>
      <c r="L327" s="2" t="s">
        <v>352</v>
      </c>
      <c r="M327" s="2" t="s">
        <v>41</v>
      </c>
      <c r="N327" s="4" t="s">
        <v>465</v>
      </c>
      <c r="O327" s="4" t="s">
        <v>138</v>
      </c>
      <c r="P327" s="4" t="s">
        <v>34</v>
      </c>
      <c r="Q327" s="148">
        <v>1287364</v>
      </c>
      <c r="R327" s="165">
        <v>1</v>
      </c>
      <c r="S327" s="167">
        <v>90.8</v>
      </c>
      <c r="U327" s="148">
        <v>1168.9269999999999</v>
      </c>
      <c r="V327" s="164">
        <v>4.0000000000000002E-4</v>
      </c>
      <c r="W327" s="164">
        <v>2.5405314871257698E-3</v>
      </c>
      <c r="X327" s="164">
        <v>4.7044491672567599E-4</v>
      </c>
    </row>
    <row r="328" spans="1:24">
      <c r="A328" s="4">
        <v>424</v>
      </c>
      <c r="B328" s="4">
        <v>7228</v>
      </c>
      <c r="C328" s="4" t="s">
        <v>1758</v>
      </c>
      <c r="D328" s="4" t="s">
        <v>1759</v>
      </c>
      <c r="E328" s="4" t="s">
        <v>1359</v>
      </c>
      <c r="F328" s="4" t="s">
        <v>1760</v>
      </c>
      <c r="G328" s="4" t="s">
        <v>1761</v>
      </c>
      <c r="H328" s="4" t="s">
        <v>346</v>
      </c>
      <c r="I328" s="4" t="s">
        <v>957</v>
      </c>
      <c r="J328" s="4" t="s">
        <v>30</v>
      </c>
      <c r="K328" s="4" t="s">
        <v>30</v>
      </c>
      <c r="L328" s="2" t="s">
        <v>352</v>
      </c>
      <c r="M328" s="2" t="s">
        <v>41</v>
      </c>
      <c r="N328" s="4" t="s">
        <v>510</v>
      </c>
      <c r="O328" s="4" t="s">
        <v>138</v>
      </c>
      <c r="P328" s="4" t="s">
        <v>34</v>
      </c>
      <c r="Q328" s="148">
        <v>1405325.76</v>
      </c>
      <c r="R328" s="165">
        <v>1</v>
      </c>
      <c r="S328" s="167">
        <v>575</v>
      </c>
      <c r="U328" s="148">
        <v>8080.6229999999996</v>
      </c>
      <c r="V328" s="164">
        <v>5.0699999999999996E-4</v>
      </c>
      <c r="W328" s="164">
        <v>1.7562333697806101E-2</v>
      </c>
      <c r="X328" s="164">
        <v>3.2521189585098301E-3</v>
      </c>
    </row>
    <row r="329" spans="1:24">
      <c r="A329" s="4">
        <v>424</v>
      </c>
      <c r="B329" s="4">
        <v>7228</v>
      </c>
      <c r="C329" s="4" t="s">
        <v>1762</v>
      </c>
      <c r="D329" s="4" t="s">
        <v>1763</v>
      </c>
      <c r="E329" s="4" t="s">
        <v>1359</v>
      </c>
      <c r="F329" s="4" t="s">
        <v>1764</v>
      </c>
      <c r="G329" s="4" t="s">
        <v>1765</v>
      </c>
      <c r="H329" s="4" t="s">
        <v>346</v>
      </c>
      <c r="I329" s="4" t="s">
        <v>957</v>
      </c>
      <c r="J329" s="4" t="s">
        <v>30</v>
      </c>
      <c r="K329" s="4" t="s">
        <v>30</v>
      </c>
      <c r="L329" s="2" t="s">
        <v>352</v>
      </c>
      <c r="M329" s="2" t="s">
        <v>41</v>
      </c>
      <c r="N329" s="4" t="s">
        <v>489</v>
      </c>
      <c r="O329" s="4" t="s">
        <v>138</v>
      </c>
      <c r="P329" s="4" t="s">
        <v>34</v>
      </c>
      <c r="Q329" s="148">
        <v>8930.8799999999992</v>
      </c>
      <c r="R329" s="165">
        <v>1</v>
      </c>
      <c r="S329" s="167">
        <v>64490</v>
      </c>
      <c r="U329" s="148">
        <v>5759.5249999999996</v>
      </c>
      <c r="V329" s="164">
        <v>3.59E-4</v>
      </c>
      <c r="W329" s="164">
        <v>1.25176845793097E-2</v>
      </c>
      <c r="X329" s="164">
        <v>2.3179720894441701E-3</v>
      </c>
    </row>
    <row r="330" spans="1:24">
      <c r="A330" s="4">
        <v>424</v>
      </c>
      <c r="B330" s="4">
        <v>7228</v>
      </c>
      <c r="C330" s="4" t="s">
        <v>1770</v>
      </c>
      <c r="D330" s="4" t="s">
        <v>1771</v>
      </c>
      <c r="E330" s="4" t="s">
        <v>1359</v>
      </c>
      <c r="F330" s="4" t="s">
        <v>1772</v>
      </c>
      <c r="G330" s="4" t="s">
        <v>1773</v>
      </c>
      <c r="H330" s="4" t="s">
        <v>346</v>
      </c>
      <c r="I330" s="4" t="s">
        <v>957</v>
      </c>
      <c r="J330" s="4" t="s">
        <v>30</v>
      </c>
      <c r="K330" s="4" t="s">
        <v>30</v>
      </c>
      <c r="L330" s="2" t="s">
        <v>352</v>
      </c>
      <c r="M330" s="2" t="s">
        <v>41</v>
      </c>
      <c r="N330" s="4" t="s">
        <v>488</v>
      </c>
      <c r="O330" s="4" t="s">
        <v>138</v>
      </c>
      <c r="P330" s="4" t="s">
        <v>34</v>
      </c>
      <c r="Q330" s="148">
        <v>13519</v>
      </c>
      <c r="R330" s="165">
        <v>1</v>
      </c>
      <c r="S330" s="167">
        <v>56070</v>
      </c>
      <c r="U330" s="148">
        <v>7580.1030000000001</v>
      </c>
      <c r="V330" s="164">
        <v>1.4859999999999999E-3</v>
      </c>
      <c r="W330" s="164">
        <v>1.64745096561861E-2</v>
      </c>
      <c r="X330" s="164">
        <v>3.0506802858283701E-3</v>
      </c>
    </row>
    <row r="331" spans="1:24">
      <c r="A331" s="4">
        <v>424</v>
      </c>
      <c r="B331" s="4">
        <v>7228</v>
      </c>
      <c r="C331" s="4" t="s">
        <v>1774</v>
      </c>
      <c r="D331" s="4" t="s">
        <v>1775</v>
      </c>
      <c r="E331" s="4" t="s">
        <v>1359</v>
      </c>
      <c r="F331" s="4" t="s">
        <v>1776</v>
      </c>
      <c r="G331" s="4" t="s">
        <v>1777</v>
      </c>
      <c r="H331" s="4" t="s">
        <v>346</v>
      </c>
      <c r="I331" s="4" t="s">
        <v>957</v>
      </c>
      <c r="J331" s="4" t="s">
        <v>30</v>
      </c>
      <c r="K331" s="4" t="s">
        <v>30</v>
      </c>
      <c r="L331" s="2" t="s">
        <v>352</v>
      </c>
      <c r="M331" s="2" t="s">
        <v>41</v>
      </c>
      <c r="N331" s="4" t="s">
        <v>473</v>
      </c>
      <c r="O331" s="4" t="s">
        <v>138</v>
      </c>
      <c r="P331" s="4" t="s">
        <v>34</v>
      </c>
      <c r="Q331" s="148">
        <v>316632</v>
      </c>
      <c r="R331" s="165">
        <v>1</v>
      </c>
      <c r="S331" s="167">
        <v>3356</v>
      </c>
      <c r="U331" s="148">
        <v>10626.17</v>
      </c>
      <c r="V331" s="164">
        <v>2.5599999999999999E-4</v>
      </c>
      <c r="W331" s="164">
        <v>2.3094795944972799E-2</v>
      </c>
      <c r="X331" s="164">
        <v>4.2765970074321296E-3</v>
      </c>
    </row>
    <row r="332" spans="1:24">
      <c r="A332" s="4">
        <v>424</v>
      </c>
      <c r="B332" s="4">
        <v>7228</v>
      </c>
      <c r="C332" s="4" t="s">
        <v>1778</v>
      </c>
      <c r="D332" s="4" t="s">
        <v>1779</v>
      </c>
      <c r="E332" s="4" t="s">
        <v>1359</v>
      </c>
      <c r="F332" s="4" t="s">
        <v>1780</v>
      </c>
      <c r="G332" s="4" t="s">
        <v>1781</v>
      </c>
      <c r="H332" s="4" t="s">
        <v>346</v>
      </c>
      <c r="I332" s="4" t="s">
        <v>957</v>
      </c>
      <c r="J332" s="4" t="s">
        <v>30</v>
      </c>
      <c r="K332" s="4" t="s">
        <v>30</v>
      </c>
      <c r="L332" s="2" t="s">
        <v>352</v>
      </c>
      <c r="M332" s="2" t="s">
        <v>41</v>
      </c>
      <c r="N332" s="4" t="s">
        <v>462</v>
      </c>
      <c r="O332" s="4" t="s">
        <v>138</v>
      </c>
      <c r="P332" s="4" t="s">
        <v>34</v>
      </c>
      <c r="Q332" s="148">
        <v>49898</v>
      </c>
      <c r="R332" s="165">
        <v>1</v>
      </c>
      <c r="S332" s="167">
        <v>17880</v>
      </c>
      <c r="U332" s="148">
        <v>8921.7620000000006</v>
      </c>
      <c r="V332" s="164">
        <v>1.853E-3</v>
      </c>
      <c r="W332" s="164">
        <v>1.9390456170828001E-2</v>
      </c>
      <c r="X332" s="164">
        <v>3.5906429756075802E-3</v>
      </c>
    </row>
    <row r="333" spans="1:24">
      <c r="A333" s="4">
        <v>424</v>
      </c>
      <c r="B333" s="4">
        <v>7228</v>
      </c>
      <c r="C333" s="4" t="s">
        <v>1782</v>
      </c>
      <c r="D333" s="4" t="s">
        <v>1783</v>
      </c>
      <c r="E333" s="4" t="s">
        <v>1359</v>
      </c>
      <c r="F333" s="4" t="s">
        <v>1784</v>
      </c>
      <c r="G333" s="4" t="s">
        <v>1785</v>
      </c>
      <c r="H333" s="4" t="s">
        <v>346</v>
      </c>
      <c r="I333" s="4" t="s">
        <v>957</v>
      </c>
      <c r="J333" s="4" t="s">
        <v>30</v>
      </c>
      <c r="K333" s="4" t="s">
        <v>30</v>
      </c>
      <c r="L333" s="2" t="s">
        <v>352</v>
      </c>
      <c r="M333" s="2" t="s">
        <v>41</v>
      </c>
      <c r="N333" s="4" t="s">
        <v>503</v>
      </c>
      <c r="O333" s="4" t="s">
        <v>138</v>
      </c>
      <c r="P333" s="4" t="s">
        <v>34</v>
      </c>
      <c r="Q333" s="148">
        <v>340160</v>
      </c>
      <c r="R333" s="165">
        <v>1</v>
      </c>
      <c r="S333" s="167">
        <v>732.6</v>
      </c>
      <c r="T333" s="147">
        <v>40.764000000000003</v>
      </c>
      <c r="U333" s="148">
        <v>2532.7759999999998</v>
      </c>
      <c r="V333" s="164">
        <v>3.705E-3</v>
      </c>
      <c r="W333" s="164">
        <v>5.50470740174032E-3</v>
      </c>
      <c r="X333" s="164">
        <v>1.0193385235861599E-3</v>
      </c>
    </row>
    <row r="334" spans="1:24">
      <c r="A334" s="4">
        <v>424</v>
      </c>
      <c r="B334" s="4">
        <v>7228</v>
      </c>
      <c r="C334" s="4" t="s">
        <v>1786</v>
      </c>
      <c r="D334" s="4" t="s">
        <v>1787</v>
      </c>
      <c r="E334" s="4" t="s">
        <v>1359</v>
      </c>
      <c r="F334" s="4" t="s">
        <v>1788</v>
      </c>
      <c r="G334" s="4" t="s">
        <v>1789</v>
      </c>
      <c r="H334" s="4" t="s">
        <v>346</v>
      </c>
      <c r="I334" s="4" t="s">
        <v>957</v>
      </c>
      <c r="J334" s="4" t="s">
        <v>30</v>
      </c>
      <c r="K334" s="4" t="s">
        <v>30</v>
      </c>
      <c r="L334" s="2" t="s">
        <v>352</v>
      </c>
      <c r="M334" s="2" t="s">
        <v>41</v>
      </c>
      <c r="N334" s="4" t="s">
        <v>470</v>
      </c>
      <c r="O334" s="4" t="s">
        <v>138</v>
      </c>
      <c r="P334" s="4" t="s">
        <v>34</v>
      </c>
      <c r="Q334" s="148">
        <v>113784</v>
      </c>
      <c r="R334" s="165">
        <v>1</v>
      </c>
      <c r="S334" s="167">
        <v>9745</v>
      </c>
      <c r="U334" s="148">
        <v>11088.251</v>
      </c>
      <c r="V334" s="164">
        <v>4.3199999999999998E-4</v>
      </c>
      <c r="W334" s="164">
        <v>2.4099077234846399E-2</v>
      </c>
      <c r="X334" s="164">
        <v>4.4625655853371598E-3</v>
      </c>
    </row>
    <row r="335" spans="1:24">
      <c r="A335" s="4">
        <v>424</v>
      </c>
      <c r="B335" s="4">
        <v>7228</v>
      </c>
      <c r="C335" s="4" t="s">
        <v>1790</v>
      </c>
      <c r="D335" s="4" t="s">
        <v>1791</v>
      </c>
      <c r="E335" s="4" t="s">
        <v>1359</v>
      </c>
      <c r="F335" s="4" t="s">
        <v>1792</v>
      </c>
      <c r="G335" s="4" t="s">
        <v>1793</v>
      </c>
      <c r="H335" s="4" t="s">
        <v>346</v>
      </c>
      <c r="I335" s="4" t="s">
        <v>957</v>
      </c>
      <c r="J335" s="4" t="s">
        <v>30</v>
      </c>
      <c r="K335" s="4" t="s">
        <v>30</v>
      </c>
      <c r="L335" s="2" t="s">
        <v>352</v>
      </c>
      <c r="M335" s="2" t="s">
        <v>41</v>
      </c>
      <c r="N335" s="4" t="s">
        <v>476</v>
      </c>
      <c r="O335" s="4" t="s">
        <v>138</v>
      </c>
      <c r="P335" s="4" t="s">
        <v>34</v>
      </c>
      <c r="Q335" s="148">
        <v>1785</v>
      </c>
      <c r="R335" s="165">
        <v>1</v>
      </c>
      <c r="S335" s="167">
        <v>112370</v>
      </c>
      <c r="U335" s="148">
        <v>2005.8040000000001</v>
      </c>
      <c r="V335" s="164">
        <v>2.32E-4</v>
      </c>
      <c r="W335" s="164">
        <v>4.3593925169425601E-3</v>
      </c>
      <c r="X335" s="164">
        <v>8.07253938792078E-4</v>
      </c>
    </row>
    <row r="336" spans="1:24">
      <c r="A336" s="4">
        <v>424</v>
      </c>
      <c r="B336" s="4">
        <v>7228</v>
      </c>
      <c r="C336" s="4" t="s">
        <v>1794</v>
      </c>
      <c r="D336" s="4" t="s">
        <v>1795</v>
      </c>
      <c r="E336" s="4" t="s">
        <v>1359</v>
      </c>
      <c r="F336" s="4" t="s">
        <v>1796</v>
      </c>
      <c r="G336" s="4" t="s">
        <v>1797</v>
      </c>
      <c r="H336" s="4" t="s">
        <v>346</v>
      </c>
      <c r="I336" s="4" t="s">
        <v>957</v>
      </c>
      <c r="J336" s="4" t="s">
        <v>30</v>
      </c>
      <c r="K336" s="4" t="s">
        <v>324</v>
      </c>
      <c r="L336" s="2" t="s">
        <v>352</v>
      </c>
      <c r="M336" s="2" t="s">
        <v>41</v>
      </c>
      <c r="N336" s="4" t="s">
        <v>483</v>
      </c>
      <c r="O336" s="4" t="s">
        <v>138</v>
      </c>
      <c r="P336" s="4" t="s">
        <v>34</v>
      </c>
      <c r="Q336" s="148">
        <v>22637.32</v>
      </c>
      <c r="R336" s="165">
        <v>1</v>
      </c>
      <c r="S336" s="167">
        <v>14620</v>
      </c>
      <c r="U336" s="148">
        <v>3309.576</v>
      </c>
      <c r="V336" s="164">
        <v>2.02E-4</v>
      </c>
      <c r="W336" s="164">
        <v>7.19299495578005E-3</v>
      </c>
      <c r="X336" s="164">
        <v>1.3319684995553901E-3</v>
      </c>
    </row>
    <row r="337" spans="1:24">
      <c r="A337" s="4">
        <v>424</v>
      </c>
      <c r="B337" s="4">
        <v>7228</v>
      </c>
      <c r="C337" s="4" t="s">
        <v>1798</v>
      </c>
      <c r="D337" s="4" t="s">
        <v>1799</v>
      </c>
      <c r="E337" s="4" t="s">
        <v>1359</v>
      </c>
      <c r="F337" s="4" t="s">
        <v>1800</v>
      </c>
      <c r="G337" s="4" t="s">
        <v>1801</v>
      </c>
      <c r="H337" s="4" t="s">
        <v>346</v>
      </c>
      <c r="I337" s="4" t="s">
        <v>957</v>
      </c>
      <c r="J337" s="4" t="s">
        <v>30</v>
      </c>
      <c r="K337" s="4" t="s">
        <v>252</v>
      </c>
      <c r="L337" s="2" t="s">
        <v>352</v>
      </c>
      <c r="M337" s="2" t="s">
        <v>41</v>
      </c>
      <c r="N337" s="4" t="s">
        <v>492</v>
      </c>
      <c r="O337" s="4" t="s">
        <v>138</v>
      </c>
      <c r="P337" s="4" t="s">
        <v>34</v>
      </c>
      <c r="Q337" s="148">
        <v>322163</v>
      </c>
      <c r="R337" s="165">
        <v>1</v>
      </c>
      <c r="S337" s="167">
        <v>5699</v>
      </c>
      <c r="U337" s="148">
        <v>18360.069</v>
      </c>
      <c r="V337" s="164">
        <v>2.5700000000000001E-4</v>
      </c>
      <c r="W337" s="164">
        <v>3.9903564391307503E-2</v>
      </c>
      <c r="X337" s="164">
        <v>7.3891739276825304E-3</v>
      </c>
    </row>
    <row r="338" spans="1:24">
      <c r="A338" s="4">
        <v>424</v>
      </c>
      <c r="B338" s="4">
        <v>7228</v>
      </c>
      <c r="C338" s="4" t="s">
        <v>1802</v>
      </c>
      <c r="D338" s="4" t="s">
        <v>1803</v>
      </c>
      <c r="E338" s="4" t="s">
        <v>1359</v>
      </c>
      <c r="F338" s="4" t="s">
        <v>1804</v>
      </c>
      <c r="G338" s="4" t="s">
        <v>1805</v>
      </c>
      <c r="H338" s="4" t="s">
        <v>346</v>
      </c>
      <c r="I338" s="4" t="s">
        <v>957</v>
      </c>
      <c r="J338" s="4" t="s">
        <v>30</v>
      </c>
      <c r="K338" s="4" t="s">
        <v>30</v>
      </c>
      <c r="L338" s="2" t="s">
        <v>352</v>
      </c>
      <c r="M338" s="2" t="s">
        <v>41</v>
      </c>
      <c r="N338" s="4" t="s">
        <v>501</v>
      </c>
      <c r="O338" s="4" t="s">
        <v>138</v>
      </c>
      <c r="P338" s="4" t="s">
        <v>34</v>
      </c>
      <c r="Q338" s="148">
        <v>317285</v>
      </c>
      <c r="R338" s="165">
        <v>1</v>
      </c>
      <c r="S338" s="167">
        <v>810</v>
      </c>
      <c r="U338" s="148">
        <v>2570.0079999999998</v>
      </c>
      <c r="V338" s="164">
        <v>2.9169999999999999E-3</v>
      </c>
      <c r="W338" s="164">
        <v>5.5856270256541803E-3</v>
      </c>
      <c r="X338" s="164">
        <v>1.0343228786026399E-3</v>
      </c>
    </row>
    <row r="339" spans="1:24">
      <c r="A339" s="4">
        <v>424</v>
      </c>
      <c r="B339" s="4">
        <v>7228</v>
      </c>
      <c r="C339" s="4" t="s">
        <v>1806</v>
      </c>
      <c r="D339" s="4" t="s">
        <v>1807</v>
      </c>
      <c r="E339" s="4" t="s">
        <v>1359</v>
      </c>
      <c r="F339" s="4" t="s">
        <v>1808</v>
      </c>
      <c r="G339" s="4" t="s">
        <v>1809</v>
      </c>
      <c r="H339" s="4" t="s">
        <v>346</v>
      </c>
      <c r="I339" s="4" t="s">
        <v>957</v>
      </c>
      <c r="J339" s="4" t="s">
        <v>30</v>
      </c>
      <c r="K339" s="4" t="s">
        <v>30</v>
      </c>
      <c r="L339" s="2" t="s">
        <v>352</v>
      </c>
      <c r="M339" s="2" t="s">
        <v>41</v>
      </c>
      <c r="N339" s="4" t="s">
        <v>504</v>
      </c>
      <c r="O339" s="4" t="s">
        <v>138</v>
      </c>
      <c r="P339" s="4" t="s">
        <v>34</v>
      </c>
      <c r="Q339" s="148">
        <v>764635</v>
      </c>
      <c r="R339" s="165">
        <v>1</v>
      </c>
      <c r="S339" s="167">
        <v>1735</v>
      </c>
      <c r="U339" s="148">
        <v>13266.416999999999</v>
      </c>
      <c r="V339" s="164">
        <v>3.7750000000000001E-3</v>
      </c>
      <c r="W339" s="164">
        <v>2.8833079238922699E-2</v>
      </c>
      <c r="X339" s="164">
        <v>5.3391881306087798E-3</v>
      </c>
    </row>
    <row r="340" spans="1:24">
      <c r="A340" s="4">
        <v>424</v>
      </c>
      <c r="B340" s="4">
        <v>7228</v>
      </c>
      <c r="C340" s="4" t="s">
        <v>1810</v>
      </c>
      <c r="D340" s="4" t="s">
        <v>1811</v>
      </c>
      <c r="E340" s="4" t="s">
        <v>1359</v>
      </c>
      <c r="F340" s="4" t="s">
        <v>1812</v>
      </c>
      <c r="G340" s="4" t="s">
        <v>1813</v>
      </c>
      <c r="H340" s="4" t="s">
        <v>346</v>
      </c>
      <c r="I340" s="4" t="s">
        <v>957</v>
      </c>
      <c r="J340" s="4" t="s">
        <v>30</v>
      </c>
      <c r="K340" s="4" t="s">
        <v>30</v>
      </c>
      <c r="L340" s="2" t="s">
        <v>352</v>
      </c>
      <c r="M340" s="2" t="s">
        <v>41</v>
      </c>
      <c r="N340" s="4" t="s">
        <v>470</v>
      </c>
      <c r="O340" s="4" t="s">
        <v>138</v>
      </c>
      <c r="P340" s="4" t="s">
        <v>34</v>
      </c>
      <c r="Q340" s="148">
        <v>72602</v>
      </c>
      <c r="R340" s="165">
        <v>1</v>
      </c>
      <c r="S340" s="167">
        <v>14880</v>
      </c>
      <c r="U340" s="148">
        <v>10803.178</v>
      </c>
      <c r="V340" s="164">
        <v>9.1200000000000005E-4</v>
      </c>
      <c r="W340" s="164">
        <v>2.34795024084558E-2</v>
      </c>
      <c r="X340" s="164">
        <v>4.34783532945028E-3</v>
      </c>
    </row>
    <row r="341" spans="1:24">
      <c r="A341" s="4">
        <v>424</v>
      </c>
      <c r="B341" s="4">
        <v>7228</v>
      </c>
      <c r="C341" s="4" t="s">
        <v>1205</v>
      </c>
      <c r="D341" s="4" t="s">
        <v>1814</v>
      </c>
      <c r="E341" s="4" t="s">
        <v>1359</v>
      </c>
      <c r="F341" s="4" t="s">
        <v>1815</v>
      </c>
      <c r="G341" s="4" t="s">
        <v>1816</v>
      </c>
      <c r="H341" s="4" t="s">
        <v>346</v>
      </c>
      <c r="I341" s="4" t="s">
        <v>957</v>
      </c>
      <c r="J341" s="4" t="s">
        <v>30</v>
      </c>
      <c r="K341" s="4" t="s">
        <v>30</v>
      </c>
      <c r="L341" s="2" t="s">
        <v>352</v>
      </c>
      <c r="M341" s="2" t="s">
        <v>41</v>
      </c>
      <c r="N341" s="4" t="s">
        <v>473</v>
      </c>
      <c r="O341" s="4" t="s">
        <v>138</v>
      </c>
      <c r="P341" s="4" t="s">
        <v>34</v>
      </c>
      <c r="Q341" s="148">
        <v>357564</v>
      </c>
      <c r="R341" s="165">
        <v>1</v>
      </c>
      <c r="S341" s="167">
        <v>6262</v>
      </c>
      <c r="U341" s="148">
        <v>22390.657999999999</v>
      </c>
      <c r="V341" s="164">
        <v>2.2100000000000001E-4</v>
      </c>
      <c r="W341" s="164">
        <v>4.8663598840073603E-2</v>
      </c>
      <c r="X341" s="164">
        <v>9.0113201981175603E-3</v>
      </c>
    </row>
    <row r="342" spans="1:24">
      <c r="A342" s="4">
        <v>424</v>
      </c>
      <c r="B342" s="4">
        <v>7228</v>
      </c>
      <c r="C342" s="4" t="s">
        <v>1817</v>
      </c>
      <c r="D342" s="4" t="s">
        <v>1818</v>
      </c>
      <c r="E342" s="4" t="s">
        <v>1359</v>
      </c>
      <c r="F342" s="4" t="s">
        <v>1819</v>
      </c>
      <c r="G342" s="4" t="s">
        <v>1820</v>
      </c>
      <c r="H342" s="4" t="s">
        <v>346</v>
      </c>
      <c r="I342" s="4" t="s">
        <v>957</v>
      </c>
      <c r="J342" s="4" t="s">
        <v>30</v>
      </c>
      <c r="K342" s="4" t="s">
        <v>30</v>
      </c>
      <c r="L342" s="2" t="s">
        <v>352</v>
      </c>
      <c r="M342" s="2" t="s">
        <v>41</v>
      </c>
      <c r="N342" s="4" t="s">
        <v>489</v>
      </c>
      <c r="O342" s="4" t="s">
        <v>138</v>
      </c>
      <c r="P342" s="4" t="s">
        <v>34</v>
      </c>
      <c r="Q342" s="148">
        <v>509226</v>
      </c>
      <c r="R342" s="165">
        <v>1</v>
      </c>
      <c r="S342" s="167">
        <v>1262</v>
      </c>
      <c r="U342" s="148">
        <v>6426.4319999999998</v>
      </c>
      <c r="V342" s="164">
        <v>6.9800000000000005E-4</v>
      </c>
      <c r="W342" s="164">
        <v>1.39671339328271E-2</v>
      </c>
      <c r="X342" s="164">
        <v>2.5863750137413298E-3</v>
      </c>
    </row>
    <row r="343" spans="1:24">
      <c r="A343" s="4">
        <v>424</v>
      </c>
      <c r="B343" s="4">
        <v>7228</v>
      </c>
      <c r="C343" s="4" t="s">
        <v>1821</v>
      </c>
      <c r="D343" s="4" t="s">
        <v>1822</v>
      </c>
      <c r="E343" s="4" t="s">
        <v>1359</v>
      </c>
      <c r="F343" s="4" t="s">
        <v>1823</v>
      </c>
      <c r="G343" s="4" t="s">
        <v>1824</v>
      </c>
      <c r="H343" s="4" t="s">
        <v>346</v>
      </c>
      <c r="I343" s="4" t="s">
        <v>957</v>
      </c>
      <c r="J343" s="4" t="s">
        <v>30</v>
      </c>
      <c r="K343" s="4" t="s">
        <v>30</v>
      </c>
      <c r="L343" s="2" t="s">
        <v>352</v>
      </c>
      <c r="M343" s="2" t="s">
        <v>41</v>
      </c>
      <c r="N343" s="4" t="s">
        <v>489</v>
      </c>
      <c r="O343" s="4" t="s">
        <v>138</v>
      </c>
      <c r="P343" s="4" t="s">
        <v>34</v>
      </c>
      <c r="Q343" s="148">
        <v>118140</v>
      </c>
      <c r="R343" s="165">
        <v>1</v>
      </c>
      <c r="S343" s="167">
        <v>1250</v>
      </c>
      <c r="U343" s="148">
        <v>1476.75</v>
      </c>
      <c r="V343" s="164">
        <v>7.8399999999999997E-4</v>
      </c>
      <c r="W343" s="164">
        <v>3.2095515287730802E-3</v>
      </c>
      <c r="X343" s="164">
        <v>5.9433122924552298E-4</v>
      </c>
    </row>
    <row r="344" spans="1:24">
      <c r="A344" s="4">
        <v>424</v>
      </c>
      <c r="B344" s="4">
        <v>7228</v>
      </c>
      <c r="C344" s="4" t="s">
        <v>1828</v>
      </c>
      <c r="D344" s="4" t="s">
        <v>1829</v>
      </c>
      <c r="E344" s="4" t="s">
        <v>1359</v>
      </c>
      <c r="F344" s="4" t="s">
        <v>1830</v>
      </c>
      <c r="G344" s="4" t="s">
        <v>1831</v>
      </c>
      <c r="H344" s="4" t="s">
        <v>346</v>
      </c>
      <c r="I344" s="4" t="s">
        <v>957</v>
      </c>
      <c r="J344" s="4" t="s">
        <v>30</v>
      </c>
      <c r="K344" s="4" t="s">
        <v>30</v>
      </c>
      <c r="L344" s="2" t="s">
        <v>352</v>
      </c>
      <c r="M344" s="2" t="s">
        <v>41</v>
      </c>
      <c r="N344" s="4" t="s">
        <v>502</v>
      </c>
      <c r="O344" s="4" t="s">
        <v>138</v>
      </c>
      <c r="P344" s="4" t="s">
        <v>34</v>
      </c>
      <c r="Q344" s="148">
        <v>20764</v>
      </c>
      <c r="R344" s="165">
        <v>1</v>
      </c>
      <c r="S344" s="167">
        <v>11720</v>
      </c>
      <c r="U344" s="148">
        <v>2433.5410000000002</v>
      </c>
      <c r="V344" s="164">
        <v>3.2299999999999999E-4</v>
      </c>
      <c r="W344" s="164">
        <v>5.2890296901788904E-3</v>
      </c>
      <c r="X344" s="164">
        <v>9.7940023367742209E-4</v>
      </c>
    </row>
    <row r="345" spans="1:24">
      <c r="A345" s="4">
        <v>424</v>
      </c>
      <c r="B345" s="4">
        <v>7228</v>
      </c>
      <c r="C345" s="4" t="s">
        <v>1832</v>
      </c>
      <c r="D345" s="4" t="s">
        <v>1833</v>
      </c>
      <c r="E345" s="4" t="s">
        <v>1359</v>
      </c>
      <c r="F345" s="4" t="s">
        <v>1834</v>
      </c>
      <c r="G345" s="4" t="s">
        <v>1835</v>
      </c>
      <c r="H345" s="4" t="s">
        <v>346</v>
      </c>
      <c r="I345" s="4" t="s">
        <v>957</v>
      </c>
      <c r="J345" s="4" t="s">
        <v>30</v>
      </c>
      <c r="K345" s="4" t="s">
        <v>30</v>
      </c>
      <c r="L345" s="2" t="s">
        <v>352</v>
      </c>
      <c r="M345" s="2" t="s">
        <v>41</v>
      </c>
      <c r="N345" s="4" t="s">
        <v>489</v>
      </c>
      <c r="O345" s="4" t="s">
        <v>138</v>
      </c>
      <c r="P345" s="4" t="s">
        <v>34</v>
      </c>
      <c r="Q345" s="148">
        <v>12240</v>
      </c>
      <c r="R345" s="165">
        <v>1</v>
      </c>
      <c r="S345" s="167">
        <v>38400</v>
      </c>
      <c r="U345" s="148">
        <v>4700.16</v>
      </c>
      <c r="V345" s="164">
        <v>2.5700000000000001E-4</v>
      </c>
      <c r="W345" s="164">
        <v>1.02152738875762E-2</v>
      </c>
      <c r="X345" s="164">
        <v>1.8916213783312301E-3</v>
      </c>
    </row>
    <row r="346" spans="1:24">
      <c r="A346" s="4">
        <v>424</v>
      </c>
      <c r="B346" s="4">
        <v>7228</v>
      </c>
      <c r="C346" s="4" t="s">
        <v>1836</v>
      </c>
      <c r="D346" s="4" t="s">
        <v>1837</v>
      </c>
      <c r="E346" s="4" t="s">
        <v>1359</v>
      </c>
      <c r="F346" s="4" t="s">
        <v>1838</v>
      </c>
      <c r="G346" s="4" t="s">
        <v>1839</v>
      </c>
      <c r="H346" s="4" t="s">
        <v>346</v>
      </c>
      <c r="I346" s="4" t="s">
        <v>957</v>
      </c>
      <c r="J346" s="4" t="s">
        <v>30</v>
      </c>
      <c r="K346" s="4" t="s">
        <v>30</v>
      </c>
      <c r="L346" s="2" t="s">
        <v>352</v>
      </c>
      <c r="M346" s="2" t="s">
        <v>41</v>
      </c>
      <c r="N346" s="4" t="s">
        <v>470</v>
      </c>
      <c r="O346" s="4" t="s">
        <v>138</v>
      </c>
      <c r="P346" s="4" t="s">
        <v>34</v>
      </c>
      <c r="Q346" s="148">
        <v>41274</v>
      </c>
      <c r="R346" s="165">
        <v>1</v>
      </c>
      <c r="S346" s="167">
        <v>26530</v>
      </c>
      <c r="U346" s="148">
        <v>10949.992</v>
      </c>
      <c r="V346" s="164">
        <v>6.5200000000000002E-4</v>
      </c>
      <c r="W346" s="164">
        <v>2.37985875778319E-2</v>
      </c>
      <c r="X346" s="164">
        <v>4.4069221767089103E-3</v>
      </c>
    </row>
    <row r="347" spans="1:24">
      <c r="A347" s="4">
        <v>424</v>
      </c>
      <c r="B347" s="4">
        <v>7228</v>
      </c>
      <c r="C347" s="4" t="s">
        <v>1840</v>
      </c>
      <c r="D347" s="4" t="s">
        <v>1841</v>
      </c>
      <c r="E347" s="4" t="s">
        <v>1359</v>
      </c>
      <c r="F347" s="4" t="s">
        <v>1842</v>
      </c>
      <c r="G347" s="4" t="s">
        <v>1843</v>
      </c>
      <c r="H347" s="4" t="s">
        <v>346</v>
      </c>
      <c r="I347" s="4" t="s">
        <v>957</v>
      </c>
      <c r="J347" s="4" t="s">
        <v>30</v>
      </c>
      <c r="K347" s="4" t="s">
        <v>30</v>
      </c>
      <c r="L347" s="2" t="s">
        <v>352</v>
      </c>
      <c r="M347" s="2" t="s">
        <v>41</v>
      </c>
      <c r="N347" s="4" t="s">
        <v>468</v>
      </c>
      <c r="O347" s="4" t="s">
        <v>138</v>
      </c>
      <c r="P347" s="4" t="s">
        <v>34</v>
      </c>
      <c r="Q347" s="148">
        <v>213338</v>
      </c>
      <c r="R347" s="165">
        <v>1</v>
      </c>
      <c r="S347" s="167">
        <v>2410</v>
      </c>
      <c r="U347" s="148">
        <v>5141.4459999999999</v>
      </c>
      <c r="V347" s="164">
        <v>3.4719999999999998E-3</v>
      </c>
      <c r="W347" s="164">
        <v>1.11743593888566E-2</v>
      </c>
      <c r="X347" s="164">
        <v>2.0692207905286799E-3</v>
      </c>
    </row>
    <row r="348" spans="1:24">
      <c r="A348" s="4">
        <v>424</v>
      </c>
      <c r="B348" s="4">
        <v>7228</v>
      </c>
      <c r="C348" s="4" t="s">
        <v>1844</v>
      </c>
      <c r="D348" s="4" t="s">
        <v>1845</v>
      </c>
      <c r="E348" s="4" t="s">
        <v>1359</v>
      </c>
      <c r="F348" s="4" t="s">
        <v>1846</v>
      </c>
      <c r="G348" s="4" t="s">
        <v>1847</v>
      </c>
      <c r="H348" s="4" t="s">
        <v>346</v>
      </c>
      <c r="I348" s="4" t="s">
        <v>957</v>
      </c>
      <c r="J348" s="4" t="s">
        <v>30</v>
      </c>
      <c r="K348" s="4" t="s">
        <v>30</v>
      </c>
      <c r="L348" s="2" t="s">
        <v>352</v>
      </c>
      <c r="M348" s="2" t="s">
        <v>41</v>
      </c>
      <c r="N348" s="4" t="s">
        <v>501</v>
      </c>
      <c r="O348" s="4" t="s">
        <v>138</v>
      </c>
      <c r="P348" s="4" t="s">
        <v>34</v>
      </c>
      <c r="Q348" s="148">
        <v>105355</v>
      </c>
      <c r="R348" s="165">
        <v>1</v>
      </c>
      <c r="S348" s="167">
        <v>1600</v>
      </c>
      <c r="U348" s="148">
        <v>1685.68</v>
      </c>
      <c r="V348" s="164">
        <v>7.36E-4</v>
      </c>
      <c r="W348" s="164">
        <v>3.6636375967646598E-3</v>
      </c>
      <c r="X348" s="164">
        <v>6.78416974108409E-4</v>
      </c>
    </row>
    <row r="349" spans="1:24">
      <c r="A349" s="4">
        <v>424</v>
      </c>
      <c r="B349" s="4">
        <v>7228</v>
      </c>
      <c r="C349" s="4" t="s">
        <v>1848</v>
      </c>
      <c r="D349" s="4" t="s">
        <v>1849</v>
      </c>
      <c r="E349" s="4" t="s">
        <v>338</v>
      </c>
      <c r="F349" s="4" t="s">
        <v>1850</v>
      </c>
      <c r="G349" s="4" t="s">
        <v>1851</v>
      </c>
      <c r="H349" s="4" t="s">
        <v>346</v>
      </c>
      <c r="I349" s="4" t="s">
        <v>957</v>
      </c>
      <c r="J349" s="4" t="s">
        <v>30</v>
      </c>
      <c r="K349" s="4" t="s">
        <v>30</v>
      </c>
      <c r="L349" s="2" t="s">
        <v>352</v>
      </c>
      <c r="M349" s="2" t="s">
        <v>41</v>
      </c>
      <c r="N349" s="4" t="s">
        <v>479</v>
      </c>
      <c r="O349" s="4" t="s">
        <v>138</v>
      </c>
      <c r="P349" s="4" t="s">
        <v>34</v>
      </c>
      <c r="Q349" s="148">
        <v>205266.19</v>
      </c>
      <c r="R349" s="165">
        <v>1</v>
      </c>
      <c r="S349" s="167">
        <v>1656</v>
      </c>
      <c r="U349" s="148">
        <v>3399.2080000000001</v>
      </c>
      <c r="V349" s="164">
        <v>1.75E-4</v>
      </c>
      <c r="W349" s="164">
        <v>7.3877999488836804E-3</v>
      </c>
      <c r="X349" s="164">
        <v>1.3680416674034599E-3</v>
      </c>
    </row>
    <row r="350" spans="1:24">
      <c r="A350" s="4">
        <v>424</v>
      </c>
      <c r="B350" s="4">
        <v>7228</v>
      </c>
      <c r="C350" s="4" t="s">
        <v>1852</v>
      </c>
      <c r="D350" s="4" t="s">
        <v>1853</v>
      </c>
      <c r="E350" s="4" t="s">
        <v>1359</v>
      </c>
      <c r="F350" s="4" t="s">
        <v>1854</v>
      </c>
      <c r="G350" s="4" t="s">
        <v>1855</v>
      </c>
      <c r="H350" s="4" t="s">
        <v>346</v>
      </c>
      <c r="I350" s="4" t="s">
        <v>957</v>
      </c>
      <c r="J350" s="4" t="s">
        <v>30</v>
      </c>
      <c r="K350" s="4" t="s">
        <v>252</v>
      </c>
      <c r="L350" s="2" t="s">
        <v>352</v>
      </c>
      <c r="M350" s="2" t="s">
        <v>41</v>
      </c>
      <c r="N350" s="4" t="s">
        <v>506</v>
      </c>
      <c r="O350" s="4" t="s">
        <v>138</v>
      </c>
      <c r="P350" s="4" t="s">
        <v>34</v>
      </c>
      <c r="Q350" s="148">
        <v>11440</v>
      </c>
      <c r="R350" s="165">
        <v>1</v>
      </c>
      <c r="S350" s="167">
        <v>57150</v>
      </c>
      <c r="U350" s="148">
        <v>6537.96</v>
      </c>
      <c r="V350" s="164">
        <v>1.5300000000000001E-4</v>
      </c>
      <c r="W350" s="164">
        <v>1.4209527349285401E-2</v>
      </c>
      <c r="X350" s="164">
        <v>2.6312604053211801E-3</v>
      </c>
    </row>
    <row r="351" spans="1:24">
      <c r="A351" s="4">
        <v>424</v>
      </c>
      <c r="B351" s="4">
        <v>7228</v>
      </c>
      <c r="C351" s="4" t="s">
        <v>1856</v>
      </c>
      <c r="D351" s="4" t="s">
        <v>1857</v>
      </c>
      <c r="E351" s="4" t="s">
        <v>1359</v>
      </c>
      <c r="F351" s="4" t="s">
        <v>1858</v>
      </c>
      <c r="G351" s="4" t="s">
        <v>1859</v>
      </c>
      <c r="H351" s="4" t="s">
        <v>346</v>
      </c>
      <c r="I351" s="4" t="s">
        <v>957</v>
      </c>
      <c r="J351" s="4" t="s">
        <v>30</v>
      </c>
      <c r="K351" s="4" t="s">
        <v>30</v>
      </c>
      <c r="L351" s="2" t="s">
        <v>352</v>
      </c>
      <c r="M351" s="2" t="s">
        <v>41</v>
      </c>
      <c r="N351" s="4" t="s">
        <v>489</v>
      </c>
      <c r="O351" s="4" t="s">
        <v>138</v>
      </c>
      <c r="P351" s="4" t="s">
        <v>34</v>
      </c>
      <c r="Q351" s="148">
        <v>25917</v>
      </c>
      <c r="R351" s="165">
        <v>1</v>
      </c>
      <c r="S351" s="167">
        <v>30970</v>
      </c>
      <c r="U351" s="148">
        <v>8026.4949999999999</v>
      </c>
      <c r="V351" s="164">
        <v>2.14E-4</v>
      </c>
      <c r="W351" s="164">
        <v>1.74446920446821E-2</v>
      </c>
      <c r="X351" s="164">
        <v>3.2303345728457201E-3</v>
      </c>
    </row>
    <row r="352" spans="1:24">
      <c r="A352" s="4">
        <v>424</v>
      </c>
      <c r="B352" s="4">
        <v>7228</v>
      </c>
      <c r="C352" s="4" t="s">
        <v>1211</v>
      </c>
      <c r="D352" s="4" t="s">
        <v>1368</v>
      </c>
      <c r="E352" s="4" t="s">
        <v>1359</v>
      </c>
      <c r="F352" s="4" t="s">
        <v>1860</v>
      </c>
      <c r="G352" s="4" t="s">
        <v>1861</v>
      </c>
      <c r="H352" s="4" t="s">
        <v>346</v>
      </c>
      <c r="I352" s="4" t="s">
        <v>957</v>
      </c>
      <c r="J352" s="4" t="s">
        <v>30</v>
      </c>
      <c r="K352" s="4" t="s">
        <v>30</v>
      </c>
      <c r="L352" s="2" t="s">
        <v>352</v>
      </c>
      <c r="M352" s="2" t="s">
        <v>41</v>
      </c>
      <c r="N352" s="4" t="s">
        <v>473</v>
      </c>
      <c r="O352" s="4" t="s">
        <v>138</v>
      </c>
      <c r="P352" s="4" t="s">
        <v>34</v>
      </c>
      <c r="Q352" s="148">
        <v>355608</v>
      </c>
      <c r="R352" s="165">
        <v>1</v>
      </c>
      <c r="S352" s="167">
        <v>6462</v>
      </c>
      <c r="U352" s="148">
        <v>22979.388999999999</v>
      </c>
      <c r="V352" s="164">
        <v>2.6600000000000001E-4</v>
      </c>
      <c r="W352" s="164">
        <v>4.9943140658093299E-2</v>
      </c>
      <c r="X352" s="164">
        <v>9.2482603608652798E-3</v>
      </c>
    </row>
    <row r="353" spans="1:24">
      <c r="A353" s="4">
        <v>424</v>
      </c>
      <c r="B353" s="4">
        <v>7228</v>
      </c>
      <c r="C353" s="4" t="s">
        <v>2039</v>
      </c>
      <c r="D353" s="4" t="s">
        <v>2040</v>
      </c>
      <c r="E353" s="4" t="s">
        <v>1359</v>
      </c>
      <c r="F353" s="4" t="s">
        <v>2041</v>
      </c>
      <c r="G353" s="4" t="s">
        <v>2042</v>
      </c>
      <c r="H353" s="4" t="s">
        <v>346</v>
      </c>
      <c r="I353" s="4" t="s">
        <v>957</v>
      </c>
      <c r="J353" s="4" t="s">
        <v>30</v>
      </c>
      <c r="K353" s="4" t="s">
        <v>30</v>
      </c>
      <c r="L353" s="2" t="s">
        <v>352</v>
      </c>
      <c r="M353" s="2" t="s">
        <v>41</v>
      </c>
      <c r="N353" s="4" t="s">
        <v>485</v>
      </c>
      <c r="O353" s="4" t="s">
        <v>138</v>
      </c>
      <c r="P353" s="4" t="s">
        <v>34</v>
      </c>
      <c r="Q353" s="148">
        <v>53597</v>
      </c>
      <c r="R353" s="165">
        <v>1</v>
      </c>
      <c r="S353" s="167">
        <v>222.2</v>
      </c>
      <c r="U353" s="148">
        <v>119.093</v>
      </c>
      <c r="V353" s="164">
        <v>1.062E-3</v>
      </c>
      <c r="W353" s="164">
        <v>2.5883434878290902E-4</v>
      </c>
      <c r="X353" s="164">
        <v>4.7929854156887901E-5</v>
      </c>
    </row>
    <row r="354" spans="1:24">
      <c r="A354" s="4">
        <v>424</v>
      </c>
      <c r="B354" s="4">
        <v>7228</v>
      </c>
      <c r="C354" s="4" t="s">
        <v>1862</v>
      </c>
      <c r="D354" s="4" t="s">
        <v>1863</v>
      </c>
      <c r="E354" s="4" t="s">
        <v>1359</v>
      </c>
      <c r="F354" s="4" t="s">
        <v>1864</v>
      </c>
      <c r="G354" s="4" t="s">
        <v>1865</v>
      </c>
      <c r="H354" s="4" t="s">
        <v>346</v>
      </c>
      <c r="I354" s="4" t="s">
        <v>957</v>
      </c>
      <c r="J354" s="4" t="s">
        <v>30</v>
      </c>
      <c r="K354" s="4" t="s">
        <v>30</v>
      </c>
      <c r="L354" s="2" t="s">
        <v>352</v>
      </c>
      <c r="M354" s="2" t="s">
        <v>41</v>
      </c>
      <c r="N354" s="4" t="s">
        <v>510</v>
      </c>
      <c r="O354" s="4" t="s">
        <v>138</v>
      </c>
      <c r="P354" s="4" t="s">
        <v>34</v>
      </c>
      <c r="Q354" s="148">
        <v>103198</v>
      </c>
      <c r="R354" s="165">
        <v>1</v>
      </c>
      <c r="S354" s="167">
        <v>2555</v>
      </c>
      <c r="U354" s="148">
        <v>2636.7089999999998</v>
      </c>
      <c r="V354" s="164">
        <v>5.3899999999999998E-4</v>
      </c>
      <c r="W354" s="164">
        <v>5.7305929107327501E-3</v>
      </c>
      <c r="X354" s="164">
        <v>1.0611670504145001E-3</v>
      </c>
    </row>
    <row r="355" spans="1:24">
      <c r="A355" s="4">
        <v>424</v>
      </c>
      <c r="B355" s="4">
        <v>7228</v>
      </c>
      <c r="C355" s="4" t="s">
        <v>1866</v>
      </c>
      <c r="D355" s="4" t="s">
        <v>1867</v>
      </c>
      <c r="E355" s="4" t="s">
        <v>1359</v>
      </c>
      <c r="F355" s="4" t="s">
        <v>1868</v>
      </c>
      <c r="G355" s="4" t="s">
        <v>1869</v>
      </c>
      <c r="H355" s="4" t="s">
        <v>346</v>
      </c>
      <c r="I355" s="4" t="s">
        <v>957</v>
      </c>
      <c r="J355" s="4" t="s">
        <v>30</v>
      </c>
      <c r="K355" s="4" t="s">
        <v>30</v>
      </c>
      <c r="L355" s="2" t="s">
        <v>352</v>
      </c>
      <c r="M355" s="2" t="s">
        <v>41</v>
      </c>
      <c r="N355" s="4" t="s">
        <v>486</v>
      </c>
      <c r="O355" s="4" t="s">
        <v>138</v>
      </c>
      <c r="P355" s="4" t="s">
        <v>34</v>
      </c>
      <c r="Q355" s="148">
        <v>3724</v>
      </c>
      <c r="R355" s="165">
        <v>1</v>
      </c>
      <c r="S355" s="167">
        <v>58480</v>
      </c>
      <c r="U355" s="148">
        <v>2177.7950000000001</v>
      </c>
      <c r="V355" s="164">
        <v>2.2599999999999999E-4</v>
      </c>
      <c r="W355" s="164">
        <v>4.7331951335802796E-3</v>
      </c>
      <c r="X355" s="164">
        <v>8.76473132392754E-4</v>
      </c>
    </row>
    <row r="356" spans="1:24">
      <c r="A356" s="4">
        <v>424</v>
      </c>
      <c r="B356" s="4">
        <v>7228</v>
      </c>
      <c r="C356" s="4" t="s">
        <v>1870</v>
      </c>
      <c r="D356" s="4" t="s">
        <v>1871</v>
      </c>
      <c r="E356" s="4" t="s">
        <v>1359</v>
      </c>
      <c r="F356" s="4" t="s">
        <v>1872</v>
      </c>
      <c r="G356" s="4" t="s">
        <v>1873</v>
      </c>
      <c r="H356" s="4" t="s">
        <v>346</v>
      </c>
      <c r="I356" s="4" t="s">
        <v>957</v>
      </c>
      <c r="J356" s="4" t="s">
        <v>30</v>
      </c>
      <c r="K356" s="4" t="s">
        <v>30</v>
      </c>
      <c r="L356" s="2" t="s">
        <v>352</v>
      </c>
      <c r="M356" s="2" t="s">
        <v>41</v>
      </c>
      <c r="N356" s="4" t="s">
        <v>488</v>
      </c>
      <c r="O356" s="4" t="s">
        <v>138</v>
      </c>
      <c r="P356" s="4" t="s">
        <v>34</v>
      </c>
      <c r="Q356" s="148">
        <v>694241</v>
      </c>
      <c r="R356" s="165">
        <v>1</v>
      </c>
      <c r="S356" s="167">
        <v>922.7</v>
      </c>
      <c r="U356" s="148">
        <v>6405.7619999999997</v>
      </c>
      <c r="V356" s="164">
        <v>2.4069999999999999E-3</v>
      </c>
      <c r="W356" s="164">
        <v>1.39222090940633E-2</v>
      </c>
      <c r="X356" s="164">
        <v>2.5780560213815502E-3</v>
      </c>
    </row>
    <row r="357" spans="1:24">
      <c r="A357" s="4">
        <v>424</v>
      </c>
      <c r="B357" s="4">
        <v>7228</v>
      </c>
      <c r="C357" s="4" t="s">
        <v>1874</v>
      </c>
      <c r="D357" s="4" t="s">
        <v>1875</v>
      </c>
      <c r="E357" s="4" t="s">
        <v>1359</v>
      </c>
      <c r="F357" s="4" t="s">
        <v>1876</v>
      </c>
      <c r="G357" s="4" t="s">
        <v>1877</v>
      </c>
      <c r="H357" s="4" t="s">
        <v>346</v>
      </c>
      <c r="I357" s="4" t="s">
        <v>957</v>
      </c>
      <c r="J357" s="4" t="s">
        <v>30</v>
      </c>
      <c r="K357" s="4" t="s">
        <v>30</v>
      </c>
      <c r="L357" s="2" t="s">
        <v>352</v>
      </c>
      <c r="M357" s="2" t="s">
        <v>41</v>
      </c>
      <c r="N357" s="4" t="s">
        <v>489</v>
      </c>
      <c r="O357" s="4" t="s">
        <v>138</v>
      </c>
      <c r="P357" s="4" t="s">
        <v>34</v>
      </c>
      <c r="Q357" s="148">
        <v>216496.9</v>
      </c>
      <c r="R357" s="165">
        <v>1</v>
      </c>
      <c r="S357" s="167">
        <v>513.9</v>
      </c>
      <c r="U357" s="148">
        <v>1112.578</v>
      </c>
      <c r="V357" s="164">
        <v>2.0100000000000001E-3</v>
      </c>
      <c r="W357" s="164">
        <v>2.4180633402969701E-3</v>
      </c>
      <c r="X357" s="164">
        <v>4.4776678129283798E-4</v>
      </c>
    </row>
    <row r="358" spans="1:24">
      <c r="A358" s="4">
        <v>424</v>
      </c>
      <c r="B358" s="4">
        <v>7228</v>
      </c>
      <c r="C358" s="4" t="s">
        <v>1878</v>
      </c>
      <c r="D358" s="4" t="s">
        <v>1879</v>
      </c>
      <c r="E358" s="4" t="s">
        <v>1359</v>
      </c>
      <c r="F358" s="4" t="s">
        <v>1880</v>
      </c>
      <c r="G358" s="4" t="s">
        <v>1881</v>
      </c>
      <c r="H358" s="4" t="s">
        <v>346</v>
      </c>
      <c r="I358" s="4" t="s">
        <v>957</v>
      </c>
      <c r="J358" s="4" t="s">
        <v>30</v>
      </c>
      <c r="K358" s="4" t="s">
        <v>30</v>
      </c>
      <c r="L358" s="2" t="s">
        <v>352</v>
      </c>
      <c r="M358" s="2" t="s">
        <v>41</v>
      </c>
      <c r="N358" s="4" t="s">
        <v>501</v>
      </c>
      <c r="O358" s="4" t="s">
        <v>138</v>
      </c>
      <c r="P358" s="4" t="s">
        <v>34</v>
      </c>
      <c r="Q358" s="148">
        <v>17500</v>
      </c>
      <c r="R358" s="165">
        <v>1</v>
      </c>
      <c r="S358" s="167">
        <v>32510</v>
      </c>
      <c r="U358" s="148">
        <v>5689.25</v>
      </c>
      <c r="V358" s="164">
        <v>1.2700000000000001E-3</v>
      </c>
      <c r="W358" s="164">
        <v>1.2364950760164001E-2</v>
      </c>
      <c r="X358" s="164">
        <v>2.2896894843305198E-3</v>
      </c>
    </row>
    <row r="359" spans="1:24">
      <c r="A359" s="4">
        <v>424</v>
      </c>
      <c r="B359" s="4">
        <v>7228</v>
      </c>
      <c r="C359" s="4" t="s">
        <v>1882</v>
      </c>
      <c r="D359" s="4" t="s">
        <v>1883</v>
      </c>
      <c r="E359" s="4" t="s">
        <v>338</v>
      </c>
      <c r="F359" s="4" t="s">
        <v>1884</v>
      </c>
      <c r="G359" s="4" t="s">
        <v>1885</v>
      </c>
      <c r="H359" s="4" t="s">
        <v>346</v>
      </c>
      <c r="I359" s="4" t="s">
        <v>957</v>
      </c>
      <c r="J359" s="4" t="s">
        <v>30</v>
      </c>
      <c r="K359" s="4" t="s">
        <v>30</v>
      </c>
      <c r="L359" s="2" t="s">
        <v>352</v>
      </c>
      <c r="M359" s="2" t="s">
        <v>41</v>
      </c>
      <c r="N359" s="4" t="s">
        <v>479</v>
      </c>
      <c r="O359" s="4" t="s">
        <v>138</v>
      </c>
      <c r="P359" s="4" t="s">
        <v>34</v>
      </c>
      <c r="Q359" s="148">
        <v>508997</v>
      </c>
      <c r="R359" s="165">
        <v>1</v>
      </c>
      <c r="S359" s="167">
        <v>483.9</v>
      </c>
      <c r="U359" s="148">
        <v>2463.0360000000001</v>
      </c>
      <c r="V359" s="164">
        <v>4.5300000000000001E-4</v>
      </c>
      <c r="W359" s="164">
        <v>5.3531352696370603E-3</v>
      </c>
      <c r="X359" s="164">
        <v>9.9127103478446606E-4</v>
      </c>
    </row>
    <row r="360" spans="1:24">
      <c r="A360" s="4">
        <v>424</v>
      </c>
      <c r="B360" s="4">
        <v>7228</v>
      </c>
      <c r="C360" s="4" t="s">
        <v>1886</v>
      </c>
      <c r="D360" s="4" t="s">
        <v>1887</v>
      </c>
      <c r="E360" s="4" t="s">
        <v>1359</v>
      </c>
      <c r="F360" s="4" t="s">
        <v>1888</v>
      </c>
      <c r="G360" s="4" t="s">
        <v>1889</v>
      </c>
      <c r="H360" s="4" t="s">
        <v>346</v>
      </c>
      <c r="I360" s="4" t="s">
        <v>957</v>
      </c>
      <c r="J360" s="4" t="s">
        <v>30</v>
      </c>
      <c r="K360" s="4" t="s">
        <v>30</v>
      </c>
      <c r="L360" s="2" t="s">
        <v>352</v>
      </c>
      <c r="M360" s="2" t="s">
        <v>41</v>
      </c>
      <c r="N360" s="4" t="s">
        <v>484</v>
      </c>
      <c r="O360" s="4" t="s">
        <v>138</v>
      </c>
      <c r="P360" s="4" t="s">
        <v>34</v>
      </c>
      <c r="Q360" s="148">
        <v>77189</v>
      </c>
      <c r="R360" s="165">
        <v>1</v>
      </c>
      <c r="S360" s="167">
        <v>9235</v>
      </c>
      <c r="U360" s="148">
        <v>7128.4040000000005</v>
      </c>
      <c r="V360" s="164">
        <v>6.5700000000000003E-4</v>
      </c>
      <c r="W360" s="164">
        <v>1.54927918993363E-2</v>
      </c>
      <c r="X360" s="164">
        <v>2.8688899279014001E-3</v>
      </c>
    </row>
    <row r="361" spans="1:24">
      <c r="A361" s="4">
        <v>424</v>
      </c>
      <c r="B361" s="4">
        <v>7228</v>
      </c>
      <c r="C361" s="4" t="s">
        <v>1890</v>
      </c>
      <c r="D361" s="4" t="s">
        <v>1891</v>
      </c>
      <c r="E361" s="4" t="s">
        <v>1359</v>
      </c>
      <c r="F361" s="4" t="s">
        <v>1892</v>
      </c>
      <c r="G361" s="4" t="s">
        <v>1893</v>
      </c>
      <c r="H361" s="4" t="s">
        <v>346</v>
      </c>
      <c r="I361" s="4" t="s">
        <v>957</v>
      </c>
      <c r="J361" s="4" t="s">
        <v>30</v>
      </c>
      <c r="K361" s="4" t="s">
        <v>30</v>
      </c>
      <c r="L361" s="2" t="s">
        <v>352</v>
      </c>
      <c r="M361" s="2" t="s">
        <v>41</v>
      </c>
      <c r="N361" s="4" t="s">
        <v>488</v>
      </c>
      <c r="O361" s="4" t="s">
        <v>138</v>
      </c>
      <c r="P361" s="4" t="s">
        <v>34</v>
      </c>
      <c r="Q361" s="148">
        <v>161464</v>
      </c>
      <c r="R361" s="165">
        <v>1</v>
      </c>
      <c r="S361" s="167">
        <v>3000</v>
      </c>
      <c r="U361" s="148">
        <v>4843.92</v>
      </c>
      <c r="V361" s="164">
        <v>4.5199999999999998E-4</v>
      </c>
      <c r="W361" s="164">
        <v>1.0527720224313201E-2</v>
      </c>
      <c r="X361" s="164">
        <v>1.94947887453325E-3</v>
      </c>
    </row>
    <row r="362" spans="1:24">
      <c r="A362" s="4">
        <v>424</v>
      </c>
      <c r="B362" s="4">
        <v>7228</v>
      </c>
      <c r="C362" s="4" t="s">
        <v>1894</v>
      </c>
      <c r="D362" s="4" t="s">
        <v>1895</v>
      </c>
      <c r="E362" s="4" t="s">
        <v>1359</v>
      </c>
      <c r="F362" s="4" t="s">
        <v>1896</v>
      </c>
      <c r="G362" s="4" t="s">
        <v>1897</v>
      </c>
      <c r="H362" s="4" t="s">
        <v>346</v>
      </c>
      <c r="I362" s="4" t="s">
        <v>957</v>
      </c>
      <c r="J362" s="4" t="s">
        <v>30</v>
      </c>
      <c r="K362" s="4" t="s">
        <v>324</v>
      </c>
      <c r="L362" s="2" t="s">
        <v>352</v>
      </c>
      <c r="M362" s="2" t="s">
        <v>41</v>
      </c>
      <c r="N362" s="4" t="s">
        <v>480</v>
      </c>
      <c r="O362" s="4" t="s">
        <v>138</v>
      </c>
      <c r="P362" s="4" t="s">
        <v>34</v>
      </c>
      <c r="Q362" s="148">
        <v>15900</v>
      </c>
      <c r="R362" s="165">
        <v>1</v>
      </c>
      <c r="S362" s="167">
        <v>10400</v>
      </c>
      <c r="U362" s="148">
        <v>1653.6</v>
      </c>
      <c r="V362" s="164">
        <v>1.2149999999999999E-3</v>
      </c>
      <c r="W362" s="164">
        <v>3.5939152923508801E-3</v>
      </c>
      <c r="X362" s="164">
        <v>6.6550609153912096E-4</v>
      </c>
    </row>
    <row r="363" spans="1:24">
      <c r="A363" s="4">
        <v>424</v>
      </c>
      <c r="B363" s="4">
        <v>7228</v>
      </c>
      <c r="C363" s="4" t="s">
        <v>1898</v>
      </c>
      <c r="D363" s="4" t="s">
        <v>1899</v>
      </c>
      <c r="E363" s="4" t="s">
        <v>340</v>
      </c>
      <c r="F363" s="4" t="s">
        <v>1900</v>
      </c>
      <c r="G363" s="4" t="s">
        <v>1901</v>
      </c>
      <c r="H363" s="4" t="s">
        <v>346</v>
      </c>
      <c r="I363" s="4" t="s">
        <v>957</v>
      </c>
      <c r="J363" s="4" t="s">
        <v>233</v>
      </c>
      <c r="K363" s="4" t="s">
        <v>252</v>
      </c>
      <c r="L363" s="2" t="s">
        <v>352</v>
      </c>
      <c r="M363" s="2" t="s">
        <v>371</v>
      </c>
      <c r="N363" s="4" t="s">
        <v>574</v>
      </c>
      <c r="O363" s="4" t="s">
        <v>138</v>
      </c>
      <c r="P363" s="4" t="s">
        <v>195</v>
      </c>
      <c r="Q363" s="148">
        <v>13552</v>
      </c>
      <c r="R363" s="165">
        <v>3.3719999999999999</v>
      </c>
      <c r="S363" s="167">
        <v>14190</v>
      </c>
      <c r="U363" s="148">
        <v>6484.4530000000004</v>
      </c>
      <c r="V363" s="164">
        <v>7.9999999999999996E-6</v>
      </c>
      <c r="W363" s="164">
        <v>1.4093236095488199E-2</v>
      </c>
      <c r="X363" s="164">
        <v>2.6097260809147399E-3</v>
      </c>
    </row>
    <row r="364" spans="1:24">
      <c r="A364" s="4">
        <v>424</v>
      </c>
      <c r="B364" s="4">
        <v>7228</v>
      </c>
      <c r="C364" s="4" t="s">
        <v>1902</v>
      </c>
      <c r="D364" s="4" t="s">
        <v>1903</v>
      </c>
      <c r="E364" s="4" t="s">
        <v>340</v>
      </c>
      <c r="F364" s="4" t="s">
        <v>1904</v>
      </c>
      <c r="G364" s="4" t="s">
        <v>1905</v>
      </c>
      <c r="H364" s="4" t="s">
        <v>346</v>
      </c>
      <c r="I364" s="4" t="s">
        <v>957</v>
      </c>
      <c r="J364" s="4" t="s">
        <v>233</v>
      </c>
      <c r="K364" s="4" t="s">
        <v>252</v>
      </c>
      <c r="L364" s="2" t="s">
        <v>352</v>
      </c>
      <c r="M364" s="2" t="s">
        <v>371</v>
      </c>
      <c r="N364" s="4" t="s">
        <v>1906</v>
      </c>
      <c r="O364" s="4" t="s">
        <v>138</v>
      </c>
      <c r="P364" s="4" t="s">
        <v>195</v>
      </c>
      <c r="Q364" s="148">
        <v>8020</v>
      </c>
      <c r="R364" s="165">
        <v>3.3719999999999999</v>
      </c>
      <c r="S364" s="167">
        <v>13234</v>
      </c>
      <c r="U364" s="148">
        <v>3578.9290000000001</v>
      </c>
      <c r="V364" s="164">
        <v>2.3E-5</v>
      </c>
      <c r="W364" s="164">
        <v>7.7784029528381697E-3</v>
      </c>
      <c r="X364" s="164">
        <v>1.44037188594213E-3</v>
      </c>
    </row>
    <row r="365" spans="1:24">
      <c r="A365" s="4">
        <v>424</v>
      </c>
      <c r="B365" s="4">
        <v>7228</v>
      </c>
      <c r="C365" s="4" t="s">
        <v>1907</v>
      </c>
      <c r="D365" s="4" t="s">
        <v>1908</v>
      </c>
      <c r="E365" s="4" t="s">
        <v>340</v>
      </c>
      <c r="F365" s="4" t="s">
        <v>1909</v>
      </c>
      <c r="G365" s="4" t="s">
        <v>1910</v>
      </c>
      <c r="H365" s="4" t="s">
        <v>346</v>
      </c>
      <c r="I365" s="4" t="s">
        <v>957</v>
      </c>
      <c r="J365" s="4" t="s">
        <v>233</v>
      </c>
      <c r="K365" s="4" t="s">
        <v>252</v>
      </c>
      <c r="L365" s="2" t="s">
        <v>352</v>
      </c>
      <c r="M365" s="2" t="s">
        <v>371</v>
      </c>
      <c r="N365" s="4" t="s">
        <v>541</v>
      </c>
      <c r="O365" s="4" t="s">
        <v>138</v>
      </c>
      <c r="P365" s="4" t="s">
        <v>195</v>
      </c>
      <c r="Q365" s="148">
        <v>19076</v>
      </c>
      <c r="R365" s="165">
        <v>3.3719999999999999</v>
      </c>
      <c r="S365" s="167">
        <v>21939</v>
      </c>
      <c r="U365" s="148">
        <v>14112.102000000001</v>
      </c>
      <c r="V365" s="164">
        <v>1.9999999999999999E-6</v>
      </c>
      <c r="W365" s="164">
        <v>3.0671080858427801E-2</v>
      </c>
      <c r="X365" s="164">
        <v>5.6795415264283104E-3</v>
      </c>
    </row>
    <row r="366" spans="1:24">
      <c r="A366" s="4">
        <v>424</v>
      </c>
      <c r="B366" s="4">
        <v>7228</v>
      </c>
      <c r="C366" s="4" t="s">
        <v>1911</v>
      </c>
      <c r="D366" s="4" t="s">
        <v>1912</v>
      </c>
      <c r="E366" s="4" t="s">
        <v>340</v>
      </c>
      <c r="F366" s="4" t="s">
        <v>1913</v>
      </c>
      <c r="G366" s="4" t="s">
        <v>1914</v>
      </c>
      <c r="H366" s="4" t="s">
        <v>346</v>
      </c>
      <c r="I366" s="4" t="s">
        <v>957</v>
      </c>
      <c r="J366" s="4" t="s">
        <v>233</v>
      </c>
      <c r="K366" s="4" t="s">
        <v>252</v>
      </c>
      <c r="L366" s="2" t="s">
        <v>352</v>
      </c>
      <c r="M366" s="2" t="s">
        <v>371</v>
      </c>
      <c r="N366" s="4" t="s">
        <v>1915</v>
      </c>
      <c r="O366" s="4" t="s">
        <v>138</v>
      </c>
      <c r="P366" s="4" t="s">
        <v>195</v>
      </c>
      <c r="Q366" s="148">
        <v>2866</v>
      </c>
      <c r="R366" s="165">
        <v>3.3719999999999999</v>
      </c>
      <c r="S366" s="167">
        <v>48577</v>
      </c>
      <c r="U366" s="148">
        <v>4694.5550000000003</v>
      </c>
      <c r="V366" s="164">
        <v>1.9999999999999999E-6</v>
      </c>
      <c r="W366" s="164">
        <v>1.0203092299174E-2</v>
      </c>
      <c r="X366" s="164">
        <v>1.8893656431157901E-3</v>
      </c>
    </row>
    <row r="367" spans="1:24">
      <c r="A367" s="4">
        <v>424</v>
      </c>
      <c r="B367" s="4">
        <v>7228</v>
      </c>
      <c r="C367" s="4" t="s">
        <v>1916</v>
      </c>
      <c r="D367" s="4" t="s">
        <v>1917</v>
      </c>
      <c r="E367" s="4" t="s">
        <v>340</v>
      </c>
      <c r="F367" s="4" t="s">
        <v>1918</v>
      </c>
      <c r="G367" s="4" t="s">
        <v>1919</v>
      </c>
      <c r="H367" s="4" t="s">
        <v>346</v>
      </c>
      <c r="I367" s="4" t="s">
        <v>957</v>
      </c>
      <c r="J367" s="4" t="s">
        <v>233</v>
      </c>
      <c r="K367" s="4" t="s">
        <v>252</v>
      </c>
      <c r="L367" s="2" t="s">
        <v>352</v>
      </c>
      <c r="M367" s="2" t="s">
        <v>371</v>
      </c>
      <c r="N367" s="4" t="s">
        <v>560</v>
      </c>
      <c r="O367" s="4" t="s">
        <v>138</v>
      </c>
      <c r="P367" s="4" t="s">
        <v>195</v>
      </c>
      <c r="Q367" s="148">
        <v>9535</v>
      </c>
      <c r="R367" s="165">
        <v>3.3719999999999999</v>
      </c>
      <c r="S367" s="167">
        <v>12559</v>
      </c>
      <c r="U367" s="148">
        <v>4037.9720000000002</v>
      </c>
      <c r="V367" s="164">
        <v>5.5999999999999999E-5</v>
      </c>
      <c r="W367" s="164">
        <v>8.7760824928626302E-3</v>
      </c>
      <c r="X367" s="164">
        <v>1.6251179796253499E-3</v>
      </c>
    </row>
    <row r="368" spans="1:24">
      <c r="A368" s="4">
        <v>424</v>
      </c>
      <c r="B368" s="4">
        <v>7228</v>
      </c>
      <c r="C368" s="4" t="s">
        <v>1920</v>
      </c>
      <c r="D368" s="4" t="s">
        <v>1921</v>
      </c>
      <c r="E368" s="4" t="s">
        <v>1359</v>
      </c>
      <c r="F368" s="4" t="s">
        <v>1922</v>
      </c>
      <c r="G368" s="4" t="s">
        <v>1923</v>
      </c>
      <c r="H368" s="4" t="s">
        <v>346</v>
      </c>
      <c r="I368" s="4" t="s">
        <v>957</v>
      </c>
      <c r="J368" s="4" t="s">
        <v>233</v>
      </c>
      <c r="K368" s="4" t="s">
        <v>252</v>
      </c>
      <c r="L368" s="2" t="s">
        <v>352</v>
      </c>
      <c r="M368" s="2" t="s">
        <v>369</v>
      </c>
      <c r="N368" s="4" t="s">
        <v>560</v>
      </c>
      <c r="O368" s="4" t="s">
        <v>138</v>
      </c>
      <c r="P368" s="4" t="s">
        <v>195</v>
      </c>
      <c r="Q368" s="148">
        <v>94000</v>
      </c>
      <c r="R368" s="165">
        <v>3.3719999999999999</v>
      </c>
      <c r="S368" s="167">
        <v>100</v>
      </c>
      <c r="U368" s="148">
        <v>316.96800000000002</v>
      </c>
      <c r="V368" s="164">
        <v>0</v>
      </c>
      <c r="W368" s="164">
        <v>6.8889461924641696E-4</v>
      </c>
      <c r="X368" s="164">
        <v>1.27566603061788E-4</v>
      </c>
    </row>
    <row r="369" spans="1:24">
      <c r="A369" s="4">
        <v>424</v>
      </c>
      <c r="B369" s="4">
        <v>7228</v>
      </c>
      <c r="C369" s="4" t="s">
        <v>1924</v>
      </c>
      <c r="D369" s="4" t="s">
        <v>1925</v>
      </c>
      <c r="E369" s="4" t="s">
        <v>340</v>
      </c>
      <c r="F369" s="4" t="s">
        <v>1924</v>
      </c>
      <c r="G369" s="4" t="s">
        <v>1926</v>
      </c>
      <c r="H369" s="4" t="s">
        <v>346</v>
      </c>
      <c r="I369" s="4" t="s">
        <v>957</v>
      </c>
      <c r="J369" s="4" t="s">
        <v>233</v>
      </c>
      <c r="K369" s="4" t="s">
        <v>324</v>
      </c>
      <c r="L369" s="2" t="s">
        <v>352</v>
      </c>
      <c r="M369" s="2" t="s">
        <v>371</v>
      </c>
      <c r="N369" s="4" t="s">
        <v>1927</v>
      </c>
      <c r="O369" s="4" t="s">
        <v>138</v>
      </c>
      <c r="P369" s="4" t="s">
        <v>195</v>
      </c>
      <c r="Q369" s="148">
        <v>1088</v>
      </c>
      <c r="R369" s="165">
        <v>3.3719999999999999</v>
      </c>
      <c r="S369" s="167">
        <v>98994</v>
      </c>
      <c r="U369" s="148">
        <v>3631.8290000000002</v>
      </c>
      <c r="V369" s="164">
        <v>1.9999999999999999E-6</v>
      </c>
      <c r="W369" s="164">
        <v>7.8933744812974098E-3</v>
      </c>
      <c r="X369" s="164">
        <v>1.4616618291709001E-3</v>
      </c>
    </row>
    <row r="370" spans="1:24">
      <c r="A370" s="4">
        <v>424</v>
      </c>
      <c r="B370" s="4">
        <v>7228</v>
      </c>
      <c r="C370" s="4" t="s">
        <v>1928</v>
      </c>
      <c r="D370" s="4" t="s">
        <v>1929</v>
      </c>
      <c r="E370" s="4" t="s">
        <v>340</v>
      </c>
      <c r="F370" s="4" t="s">
        <v>1930</v>
      </c>
      <c r="G370" s="4" t="s">
        <v>1931</v>
      </c>
      <c r="H370" s="4" t="s">
        <v>346</v>
      </c>
      <c r="I370" s="4" t="s">
        <v>957</v>
      </c>
      <c r="J370" s="4" t="s">
        <v>233</v>
      </c>
      <c r="K370" s="4" t="s">
        <v>252</v>
      </c>
      <c r="L370" s="2" t="s">
        <v>352</v>
      </c>
      <c r="M370" s="2" t="s">
        <v>369</v>
      </c>
      <c r="N370" s="4" t="s">
        <v>560</v>
      </c>
      <c r="O370" s="4" t="s">
        <v>138</v>
      </c>
      <c r="P370" s="4" t="s">
        <v>195</v>
      </c>
      <c r="Q370" s="148">
        <v>1330</v>
      </c>
      <c r="R370" s="165">
        <v>3.3719999999999999</v>
      </c>
      <c r="S370" s="167">
        <v>77953</v>
      </c>
      <c r="U370" s="148">
        <v>3496.0050000000001</v>
      </c>
      <c r="V370" s="164">
        <v>9.9999999999999995E-7</v>
      </c>
      <c r="W370" s="164">
        <v>7.5981771274440599E-3</v>
      </c>
      <c r="X370" s="164">
        <v>1.40699842694388E-3</v>
      </c>
    </row>
    <row r="371" spans="1:24">
      <c r="A371" s="4">
        <v>424</v>
      </c>
      <c r="B371" s="4">
        <v>7228</v>
      </c>
      <c r="C371" s="4" t="s">
        <v>2043</v>
      </c>
      <c r="D371" s="4" t="s">
        <v>2044</v>
      </c>
      <c r="E371" s="4" t="s">
        <v>1359</v>
      </c>
      <c r="F371" s="4" t="s">
        <v>2045</v>
      </c>
      <c r="G371" s="4" t="s">
        <v>2046</v>
      </c>
      <c r="H371" s="4" t="s">
        <v>346</v>
      </c>
      <c r="I371" s="4" t="s">
        <v>957</v>
      </c>
      <c r="J371" s="4" t="s">
        <v>233</v>
      </c>
      <c r="K371" s="4" t="s">
        <v>252</v>
      </c>
      <c r="L371" s="2" t="s">
        <v>352</v>
      </c>
      <c r="M371" s="2" t="s">
        <v>369</v>
      </c>
      <c r="N371" s="4" t="s">
        <v>583</v>
      </c>
      <c r="O371" s="4" t="s">
        <v>138</v>
      </c>
      <c r="P371" s="4" t="s">
        <v>195</v>
      </c>
      <c r="Q371" s="148">
        <v>1900</v>
      </c>
      <c r="R371" s="165">
        <v>3.3719999999999999</v>
      </c>
      <c r="S371" s="167">
        <v>1722</v>
      </c>
      <c r="U371" s="148">
        <v>110.325</v>
      </c>
      <c r="V371" s="164">
        <v>1.45E-4</v>
      </c>
      <c r="W371" s="164">
        <v>2.39779299494726E-4</v>
      </c>
      <c r="X371" s="164">
        <v>4.4401320414633699E-5</v>
      </c>
    </row>
    <row r="372" spans="1:24">
      <c r="A372" s="4">
        <v>424</v>
      </c>
      <c r="B372" s="4">
        <v>7228</v>
      </c>
      <c r="C372" s="4" t="s">
        <v>1932</v>
      </c>
      <c r="D372" s="4" t="s">
        <v>1933</v>
      </c>
      <c r="E372" s="4" t="s">
        <v>340</v>
      </c>
      <c r="F372" s="4" t="s">
        <v>1934</v>
      </c>
      <c r="G372" s="4" t="s">
        <v>1935</v>
      </c>
      <c r="H372" s="4" t="s">
        <v>346</v>
      </c>
      <c r="I372" s="4" t="s">
        <v>957</v>
      </c>
      <c r="J372" s="4" t="s">
        <v>233</v>
      </c>
      <c r="K372" s="4" t="s">
        <v>252</v>
      </c>
      <c r="L372" s="2" t="s">
        <v>352</v>
      </c>
      <c r="M372" s="2" t="s">
        <v>371</v>
      </c>
      <c r="N372" s="4" t="s">
        <v>572</v>
      </c>
      <c r="O372" s="4" t="s">
        <v>138</v>
      </c>
      <c r="P372" s="4" t="s">
        <v>195</v>
      </c>
      <c r="Q372" s="148">
        <v>47500</v>
      </c>
      <c r="R372" s="165">
        <v>3.3719999999999999</v>
      </c>
      <c r="S372" s="167">
        <v>4992</v>
      </c>
      <c r="U372" s="148">
        <v>7995.6859999999997</v>
      </c>
      <c r="V372" s="164">
        <v>1.16E-4</v>
      </c>
      <c r="W372" s="164">
        <v>1.7377733203799001E-2</v>
      </c>
      <c r="X372" s="164">
        <v>3.21793541680969E-3</v>
      </c>
    </row>
    <row r="373" spans="1:24">
      <c r="A373" s="4">
        <v>424</v>
      </c>
      <c r="B373" s="4">
        <v>7228</v>
      </c>
      <c r="C373" s="4" t="s">
        <v>1936</v>
      </c>
      <c r="D373" s="4" t="s">
        <v>1937</v>
      </c>
      <c r="E373" s="4" t="s">
        <v>340</v>
      </c>
      <c r="F373" s="4" t="s">
        <v>1938</v>
      </c>
      <c r="G373" s="4" t="s">
        <v>1939</v>
      </c>
      <c r="H373" s="4" t="s">
        <v>346</v>
      </c>
      <c r="I373" s="4" t="s">
        <v>957</v>
      </c>
      <c r="J373" s="4" t="s">
        <v>233</v>
      </c>
      <c r="K373" s="4" t="s">
        <v>252</v>
      </c>
      <c r="L373" s="2" t="s">
        <v>352</v>
      </c>
      <c r="M373" s="2" t="s">
        <v>371</v>
      </c>
      <c r="N373" s="4" t="s">
        <v>575</v>
      </c>
      <c r="O373" s="4" t="s">
        <v>138</v>
      </c>
      <c r="P373" s="4" t="s">
        <v>195</v>
      </c>
      <c r="Q373" s="148">
        <v>16002</v>
      </c>
      <c r="R373" s="165">
        <v>3.3719999999999999</v>
      </c>
      <c r="S373" s="167">
        <v>17739</v>
      </c>
      <c r="U373" s="148">
        <v>9571.7420000000002</v>
      </c>
      <c r="V373" s="164">
        <v>3.0000000000000001E-6</v>
      </c>
      <c r="W373" s="164">
        <v>2.0803113512372001E-2</v>
      </c>
      <c r="X373" s="164">
        <v>3.8522329101438602E-3</v>
      </c>
    </row>
    <row r="374" spans="1:24">
      <c r="A374" s="4">
        <v>424</v>
      </c>
      <c r="B374" s="4">
        <v>7228</v>
      </c>
      <c r="C374" s="4" t="s">
        <v>1940</v>
      </c>
      <c r="D374" s="4" t="s">
        <v>1941</v>
      </c>
      <c r="E374" s="4" t="s">
        <v>340</v>
      </c>
      <c r="F374" s="4" t="s">
        <v>1942</v>
      </c>
      <c r="G374" s="4" t="s">
        <v>1943</v>
      </c>
      <c r="H374" s="4" t="s">
        <v>346</v>
      </c>
      <c r="I374" s="4" t="s">
        <v>957</v>
      </c>
      <c r="J374" s="4" t="s">
        <v>233</v>
      </c>
      <c r="K374" s="4" t="s">
        <v>252</v>
      </c>
      <c r="L374" s="2" t="s">
        <v>352</v>
      </c>
      <c r="M374" s="2" t="s">
        <v>371</v>
      </c>
      <c r="N374" s="4" t="s">
        <v>1944</v>
      </c>
      <c r="O374" s="4" t="s">
        <v>138</v>
      </c>
      <c r="P374" s="4" t="s">
        <v>195</v>
      </c>
      <c r="Q374" s="148">
        <v>40533</v>
      </c>
      <c r="R374" s="165">
        <v>3.3719999999999999</v>
      </c>
      <c r="S374" s="167">
        <v>2240</v>
      </c>
      <c r="U374" s="148">
        <v>3061.5709999999999</v>
      </c>
      <c r="V374" s="164">
        <v>1.0000000000000001E-5</v>
      </c>
      <c r="W374" s="164">
        <v>6.6539832923712397E-3</v>
      </c>
      <c r="X374" s="164">
        <v>1.23215659075146E-3</v>
      </c>
    </row>
    <row r="375" spans="1:24">
      <c r="A375" s="4">
        <v>424</v>
      </c>
      <c r="B375" s="4">
        <v>7228</v>
      </c>
      <c r="C375" s="4" t="s">
        <v>1484</v>
      </c>
      <c r="D375" s="4" t="s">
        <v>1485</v>
      </c>
      <c r="E375" s="4" t="s">
        <v>340</v>
      </c>
      <c r="F375" s="4" t="s">
        <v>1945</v>
      </c>
      <c r="G375" s="4" t="s">
        <v>1946</v>
      </c>
      <c r="H375" s="4" t="s">
        <v>346</v>
      </c>
      <c r="I375" s="4" t="s">
        <v>957</v>
      </c>
      <c r="J375" s="4" t="s">
        <v>233</v>
      </c>
      <c r="K375" s="4" t="s">
        <v>317</v>
      </c>
      <c r="L375" s="2" t="s">
        <v>352</v>
      </c>
      <c r="M375" s="2" t="s">
        <v>180</v>
      </c>
      <c r="N375" s="4" t="s">
        <v>1947</v>
      </c>
      <c r="O375" s="4" t="s">
        <v>138</v>
      </c>
      <c r="P375" s="4" t="s">
        <v>195</v>
      </c>
      <c r="Q375" s="148">
        <v>19566.91</v>
      </c>
      <c r="R375" s="165">
        <v>3.3719999999999999</v>
      </c>
      <c r="S375" s="167">
        <v>17035.91</v>
      </c>
      <c r="U375" s="148">
        <v>11240.228999999999</v>
      </c>
      <c r="V375" s="164">
        <v>0</v>
      </c>
      <c r="W375" s="164">
        <v>2.4429384413696201E-2</v>
      </c>
      <c r="X375" s="164">
        <v>4.5237304770282703E-3</v>
      </c>
    </row>
    <row r="376" spans="1:24">
      <c r="A376" s="4">
        <v>424</v>
      </c>
      <c r="B376" s="4">
        <v>7228</v>
      </c>
      <c r="C376" s="4" t="s">
        <v>1948</v>
      </c>
      <c r="D376" s="4" t="s">
        <v>1949</v>
      </c>
      <c r="E376" s="4" t="s">
        <v>340</v>
      </c>
      <c r="F376" s="4" t="s">
        <v>1950</v>
      </c>
      <c r="G376" s="4" t="s">
        <v>1951</v>
      </c>
      <c r="H376" s="4" t="s">
        <v>346</v>
      </c>
      <c r="I376" s="4" t="s">
        <v>957</v>
      </c>
      <c r="J376" s="4" t="s">
        <v>233</v>
      </c>
      <c r="K376" s="4" t="s">
        <v>252</v>
      </c>
      <c r="L376" s="2" t="s">
        <v>352</v>
      </c>
      <c r="M376" s="2" t="s">
        <v>371</v>
      </c>
      <c r="N376" s="4" t="s">
        <v>1944</v>
      </c>
      <c r="O376" s="4" t="s">
        <v>138</v>
      </c>
      <c r="P376" s="4" t="s">
        <v>195</v>
      </c>
      <c r="Q376" s="148">
        <v>15021</v>
      </c>
      <c r="R376" s="165">
        <v>3.3719999999999999</v>
      </c>
      <c r="S376" s="167">
        <v>7740</v>
      </c>
      <c r="U376" s="148">
        <v>3920.373</v>
      </c>
      <c r="V376" s="164">
        <v>2.1999999999999999E-5</v>
      </c>
      <c r="W376" s="164">
        <v>8.5204934282894999E-3</v>
      </c>
      <c r="X376" s="164">
        <v>1.5777890735250201E-3</v>
      </c>
    </row>
    <row r="377" spans="1:24">
      <c r="A377" s="4">
        <v>424</v>
      </c>
      <c r="B377" s="4">
        <v>7228</v>
      </c>
      <c r="C377" s="4" t="s">
        <v>1952</v>
      </c>
      <c r="D377" s="4" t="s">
        <v>1953</v>
      </c>
      <c r="E377" s="4" t="s">
        <v>340</v>
      </c>
      <c r="F377" s="4" t="s">
        <v>1954</v>
      </c>
      <c r="G377" s="4" t="s">
        <v>1955</v>
      </c>
      <c r="H377" s="4" t="s">
        <v>346</v>
      </c>
      <c r="I377" s="4" t="s">
        <v>957</v>
      </c>
      <c r="J377" s="4" t="s">
        <v>233</v>
      </c>
      <c r="K377" s="4" t="s">
        <v>252</v>
      </c>
      <c r="L377" s="2" t="s">
        <v>352</v>
      </c>
      <c r="M377" s="2" t="s">
        <v>369</v>
      </c>
      <c r="N377" s="4" t="s">
        <v>1915</v>
      </c>
      <c r="O377" s="4" t="s">
        <v>138</v>
      </c>
      <c r="P377" s="4" t="s">
        <v>195</v>
      </c>
      <c r="Q377" s="148">
        <v>3200</v>
      </c>
      <c r="R377" s="165">
        <v>3.3719999999999999</v>
      </c>
      <c r="S377" s="167">
        <v>56194</v>
      </c>
      <c r="U377" s="148">
        <v>6063.5569999999998</v>
      </c>
      <c r="V377" s="164">
        <v>1.9999999999999999E-6</v>
      </c>
      <c r="W377" s="164">
        <v>1.3178466122189999E-2</v>
      </c>
      <c r="X377" s="164">
        <v>2.4403328314737301E-3</v>
      </c>
    </row>
    <row r="378" spans="1:24">
      <c r="A378" s="4">
        <v>424</v>
      </c>
      <c r="B378" s="4">
        <v>7228</v>
      </c>
      <c r="C378" s="4" t="s">
        <v>1956</v>
      </c>
      <c r="D378" s="4" t="s">
        <v>1957</v>
      </c>
      <c r="E378" s="4" t="s">
        <v>340</v>
      </c>
      <c r="F378" s="4" t="s">
        <v>1958</v>
      </c>
      <c r="G378" s="4" t="s">
        <v>1959</v>
      </c>
      <c r="H378" s="4" t="s">
        <v>346</v>
      </c>
      <c r="I378" s="4" t="s">
        <v>957</v>
      </c>
      <c r="J378" s="4" t="s">
        <v>233</v>
      </c>
      <c r="K378" s="4" t="s">
        <v>251</v>
      </c>
      <c r="L378" s="2" t="s">
        <v>352</v>
      </c>
      <c r="M378" s="2" t="s">
        <v>180</v>
      </c>
      <c r="N378" s="4" t="s">
        <v>1960</v>
      </c>
      <c r="O378" s="4" t="s">
        <v>138</v>
      </c>
      <c r="P378" s="4" t="s">
        <v>195</v>
      </c>
      <c r="Q378" s="148">
        <v>285</v>
      </c>
      <c r="R378" s="165">
        <v>3.3719999999999999</v>
      </c>
      <c r="S378" s="167">
        <v>261363</v>
      </c>
      <c r="U378" s="148">
        <v>2511.7510000000002</v>
      </c>
      <c r="V378" s="164">
        <v>6.0000000000000002E-6</v>
      </c>
      <c r="W378" s="164">
        <v>5.4590101963275404E-3</v>
      </c>
      <c r="X378" s="164">
        <v>1.01087650762456E-3</v>
      </c>
    </row>
    <row r="379" spans="1:24">
      <c r="A379" s="4">
        <v>424</v>
      </c>
      <c r="B379" s="4">
        <v>7228</v>
      </c>
      <c r="C379" s="4" t="s">
        <v>1961</v>
      </c>
      <c r="D379" s="4" t="s">
        <v>1962</v>
      </c>
      <c r="E379" s="4" t="s">
        <v>340</v>
      </c>
      <c r="F379" s="4" t="s">
        <v>1963</v>
      </c>
      <c r="G379" s="4" t="s">
        <v>1964</v>
      </c>
      <c r="H379" s="4" t="s">
        <v>346</v>
      </c>
      <c r="I379" s="4" t="s">
        <v>957</v>
      </c>
      <c r="J379" s="4" t="s">
        <v>233</v>
      </c>
      <c r="K379" s="4" t="s">
        <v>252</v>
      </c>
      <c r="L379" s="2" t="s">
        <v>352</v>
      </c>
      <c r="M379" s="2" t="s">
        <v>371</v>
      </c>
      <c r="N379" s="4" t="s">
        <v>570</v>
      </c>
      <c r="O379" s="4" t="s">
        <v>138</v>
      </c>
      <c r="P379" s="4" t="s">
        <v>195</v>
      </c>
      <c r="Q379" s="148">
        <v>9894</v>
      </c>
      <c r="R379" s="165">
        <v>3.3719999999999999</v>
      </c>
      <c r="S379" s="167">
        <v>49741</v>
      </c>
      <c r="U379" s="148">
        <v>16594.875</v>
      </c>
      <c r="V379" s="164">
        <v>9.9999999999999995E-7</v>
      </c>
      <c r="W379" s="164">
        <v>3.6067111062790501E-2</v>
      </c>
      <c r="X379" s="164">
        <v>6.6787556644954003E-3</v>
      </c>
    </row>
    <row r="380" spans="1:24">
      <c r="A380" s="4">
        <v>424</v>
      </c>
      <c r="B380" s="4">
        <v>7228</v>
      </c>
      <c r="C380" s="4" t="s">
        <v>1965</v>
      </c>
      <c r="D380" s="4" t="s">
        <v>1966</v>
      </c>
      <c r="E380" s="4" t="s">
        <v>340</v>
      </c>
      <c r="F380" s="4" t="s">
        <v>1965</v>
      </c>
      <c r="G380" s="4" t="s">
        <v>1967</v>
      </c>
      <c r="H380" s="4" t="s">
        <v>346</v>
      </c>
      <c r="I380" s="4" t="s">
        <v>957</v>
      </c>
      <c r="J380" s="4" t="s">
        <v>233</v>
      </c>
      <c r="K380" s="4" t="s">
        <v>252</v>
      </c>
      <c r="L380" s="2" t="s">
        <v>352</v>
      </c>
      <c r="M380" s="2" t="s">
        <v>371</v>
      </c>
      <c r="N380" s="4" t="s">
        <v>560</v>
      </c>
      <c r="O380" s="4" t="s">
        <v>138</v>
      </c>
      <c r="P380" s="4" t="s">
        <v>195</v>
      </c>
      <c r="Q380" s="148">
        <v>12395</v>
      </c>
      <c r="R380" s="165">
        <v>3.3719999999999999</v>
      </c>
      <c r="S380" s="167">
        <v>2759</v>
      </c>
      <c r="U380" s="148">
        <v>1153.1500000000001</v>
      </c>
      <c r="V380" s="164">
        <v>3.1999999999999999E-5</v>
      </c>
      <c r="W380" s="164">
        <v>2.50624296324875E-3</v>
      </c>
      <c r="X380" s="164">
        <v>4.64095512342491E-4</v>
      </c>
    </row>
    <row r="381" spans="1:24">
      <c r="A381" s="4">
        <v>424</v>
      </c>
      <c r="B381" s="4">
        <v>7228</v>
      </c>
      <c r="C381" s="4" t="s">
        <v>1968</v>
      </c>
      <c r="D381" s="4" t="s">
        <v>1969</v>
      </c>
      <c r="E381" s="4" t="s">
        <v>340</v>
      </c>
      <c r="F381" s="4" t="s">
        <v>1968</v>
      </c>
      <c r="G381" s="4" t="s">
        <v>1970</v>
      </c>
      <c r="H381" s="4" t="s">
        <v>346</v>
      </c>
      <c r="I381" s="4" t="s">
        <v>957</v>
      </c>
      <c r="J381" s="4" t="s">
        <v>233</v>
      </c>
      <c r="K381" s="4" t="s">
        <v>252</v>
      </c>
      <c r="L381" s="2" t="s">
        <v>352</v>
      </c>
      <c r="M381" s="2" t="s">
        <v>369</v>
      </c>
      <c r="N381" s="4" t="s">
        <v>541</v>
      </c>
      <c r="O381" s="4" t="s">
        <v>138</v>
      </c>
      <c r="P381" s="4" t="s">
        <v>195</v>
      </c>
      <c r="Q381" s="148">
        <v>25484</v>
      </c>
      <c r="R381" s="165">
        <v>3.3719999999999999</v>
      </c>
      <c r="S381" s="167">
        <v>7104</v>
      </c>
      <c r="T381" s="147">
        <v>10.194000000000001</v>
      </c>
      <c r="U381" s="148">
        <v>6138.9859999999999</v>
      </c>
      <c r="V381" s="164">
        <v>2.0999999999999999E-5</v>
      </c>
      <c r="W381" s="164">
        <v>1.33424007624255E-2</v>
      </c>
      <c r="X381" s="164">
        <v>2.47068955744421E-3</v>
      </c>
    </row>
    <row r="382" spans="1:24">
      <c r="A382" s="4">
        <v>424</v>
      </c>
      <c r="B382" s="4">
        <v>7228</v>
      </c>
      <c r="C382" s="4" t="s">
        <v>1971</v>
      </c>
      <c r="D382" s="4" t="s">
        <v>1972</v>
      </c>
      <c r="E382" s="4" t="s">
        <v>340</v>
      </c>
      <c r="F382" s="4" t="s">
        <v>1973</v>
      </c>
      <c r="G382" s="4" t="s">
        <v>1974</v>
      </c>
      <c r="H382" s="4" t="s">
        <v>346</v>
      </c>
      <c r="I382" s="4" t="s">
        <v>957</v>
      </c>
      <c r="J382" s="4" t="s">
        <v>233</v>
      </c>
      <c r="K382" s="4" t="s">
        <v>252</v>
      </c>
      <c r="L382" s="2" t="s">
        <v>352</v>
      </c>
      <c r="M382" s="2" t="s">
        <v>369</v>
      </c>
      <c r="N382" s="4" t="s">
        <v>1927</v>
      </c>
      <c r="O382" s="4" t="s">
        <v>138</v>
      </c>
      <c r="P382" s="4" t="s">
        <v>195</v>
      </c>
      <c r="Q382" s="148">
        <v>2867</v>
      </c>
      <c r="R382" s="165">
        <v>3.3719999999999999</v>
      </c>
      <c r="S382" s="167">
        <v>49998</v>
      </c>
      <c r="U382" s="148">
        <v>4833.5690000000004</v>
      </c>
      <c r="V382" s="164">
        <v>1.9000000000000001E-5</v>
      </c>
      <c r="W382" s="164">
        <v>1.05052227177901E-2</v>
      </c>
      <c r="X382" s="164">
        <v>1.9453128810643901E-3</v>
      </c>
    </row>
    <row r="383" spans="1:24">
      <c r="A383" s="4">
        <v>424</v>
      </c>
      <c r="B383" s="4">
        <v>7228</v>
      </c>
      <c r="C383" s="4" t="s">
        <v>1975</v>
      </c>
      <c r="D383" s="4" t="s">
        <v>1976</v>
      </c>
      <c r="E383" s="4" t="s">
        <v>340</v>
      </c>
      <c r="F383" s="4" t="s">
        <v>1977</v>
      </c>
      <c r="G383" s="4" t="s">
        <v>1978</v>
      </c>
      <c r="H383" s="4" t="s">
        <v>346</v>
      </c>
      <c r="I383" s="4" t="s">
        <v>957</v>
      </c>
      <c r="J383" s="4" t="s">
        <v>233</v>
      </c>
      <c r="K383" s="4" t="s">
        <v>252</v>
      </c>
      <c r="L383" s="2" t="s">
        <v>352</v>
      </c>
      <c r="M383" s="2" t="s">
        <v>371</v>
      </c>
      <c r="N383" s="4" t="s">
        <v>574</v>
      </c>
      <c r="O383" s="4" t="s">
        <v>138</v>
      </c>
      <c r="P383" s="4" t="s">
        <v>195</v>
      </c>
      <c r="Q383" s="148">
        <v>27072</v>
      </c>
      <c r="R383" s="165">
        <v>3.3719999999999999</v>
      </c>
      <c r="S383" s="167">
        <v>15799</v>
      </c>
      <c r="T383" s="147">
        <v>0.20300000000000001</v>
      </c>
      <c r="U383" s="148">
        <v>14423.083000000001</v>
      </c>
      <c r="V383" s="164">
        <v>9.9999999999999995E-7</v>
      </c>
      <c r="W383" s="164">
        <v>3.1346963422383502E-2</v>
      </c>
      <c r="X383" s="164">
        <v>5.8046986119152698E-3</v>
      </c>
    </row>
    <row r="384" spans="1:24">
      <c r="A384" s="4">
        <v>424</v>
      </c>
      <c r="B384" s="4">
        <v>7228</v>
      </c>
      <c r="C384" s="4" t="s">
        <v>1979</v>
      </c>
      <c r="D384" s="4" t="s">
        <v>1980</v>
      </c>
      <c r="E384" s="4" t="s">
        <v>340</v>
      </c>
      <c r="F384" s="4" t="s">
        <v>1979</v>
      </c>
      <c r="G384" s="4" t="s">
        <v>1981</v>
      </c>
      <c r="H384" s="4" t="s">
        <v>346</v>
      </c>
      <c r="I384" s="4" t="s">
        <v>957</v>
      </c>
      <c r="J384" s="4" t="s">
        <v>233</v>
      </c>
      <c r="K384" s="4" t="s">
        <v>252</v>
      </c>
      <c r="L384" s="2" t="s">
        <v>352</v>
      </c>
      <c r="M384" s="2" t="s">
        <v>180</v>
      </c>
      <c r="N384" s="4" t="s">
        <v>1982</v>
      </c>
      <c r="O384" s="4" t="s">
        <v>138</v>
      </c>
      <c r="P384" s="4" t="s">
        <v>195</v>
      </c>
      <c r="Q384" s="148">
        <v>8100</v>
      </c>
      <c r="R384" s="165">
        <v>3.3719999999999999</v>
      </c>
      <c r="S384" s="167">
        <v>21863</v>
      </c>
      <c r="U384" s="148">
        <v>5971.4849999999997</v>
      </c>
      <c r="V384" s="164">
        <v>3.0000000000000001E-6</v>
      </c>
      <c r="W384" s="164">
        <v>1.29783568926313E-2</v>
      </c>
      <c r="X384" s="164">
        <v>2.4032774474673298E-3</v>
      </c>
    </row>
    <row r="385" spans="1:24">
      <c r="A385" s="4">
        <v>424</v>
      </c>
      <c r="B385" s="4">
        <v>7228</v>
      </c>
      <c r="C385" s="4" t="s">
        <v>1983</v>
      </c>
      <c r="E385" s="4" t="s">
        <v>180</v>
      </c>
      <c r="F385" s="4" t="s">
        <v>1984</v>
      </c>
      <c r="G385" s="4" t="s">
        <v>1985</v>
      </c>
      <c r="H385" s="4" t="s">
        <v>346</v>
      </c>
      <c r="I385" s="4" t="s">
        <v>957</v>
      </c>
      <c r="J385" s="4" t="s">
        <v>233</v>
      </c>
      <c r="K385" s="4" t="s">
        <v>252</v>
      </c>
      <c r="L385" s="2" t="s">
        <v>352</v>
      </c>
      <c r="M385" s="2" t="s">
        <v>371</v>
      </c>
      <c r="N385" s="4" t="s">
        <v>560</v>
      </c>
      <c r="O385" s="4" t="s">
        <v>138</v>
      </c>
      <c r="P385" s="4" t="s">
        <v>195</v>
      </c>
      <c r="Q385" s="148">
        <v>4344</v>
      </c>
      <c r="R385" s="165">
        <v>3.3719999999999999</v>
      </c>
      <c r="S385" s="167">
        <v>495</v>
      </c>
      <c r="U385" s="148">
        <v>72.507000000000005</v>
      </c>
      <c r="V385" s="164">
        <v>1.3799999999999999E-4</v>
      </c>
      <c r="W385" s="164">
        <v>1.5758684275246699E-4</v>
      </c>
      <c r="X385" s="164">
        <v>2.9181267577840501E-5</v>
      </c>
    </row>
    <row r="386" spans="1:24">
      <c r="A386" s="4">
        <v>424</v>
      </c>
      <c r="B386" s="4">
        <v>7228</v>
      </c>
      <c r="C386" s="4" t="s">
        <v>1986</v>
      </c>
      <c r="D386" s="4" t="s">
        <v>1987</v>
      </c>
      <c r="E386" s="4" t="s">
        <v>340</v>
      </c>
      <c r="F386" s="4" t="s">
        <v>1988</v>
      </c>
      <c r="G386" s="4" t="s">
        <v>1989</v>
      </c>
      <c r="H386" s="4" t="s">
        <v>346</v>
      </c>
      <c r="I386" s="4" t="s">
        <v>957</v>
      </c>
      <c r="J386" s="4" t="s">
        <v>233</v>
      </c>
      <c r="K386" s="4" t="s">
        <v>252</v>
      </c>
      <c r="L386" s="2" t="s">
        <v>352</v>
      </c>
      <c r="M386" s="2" t="s">
        <v>369</v>
      </c>
      <c r="N386" s="4" t="s">
        <v>594</v>
      </c>
      <c r="O386" s="4" t="s">
        <v>138</v>
      </c>
      <c r="P386" s="4" t="s">
        <v>195</v>
      </c>
      <c r="Q386" s="148">
        <v>9700</v>
      </c>
      <c r="R386" s="165">
        <v>3.3719999999999999</v>
      </c>
      <c r="S386" s="167">
        <v>10512</v>
      </c>
      <c r="U386" s="148">
        <v>3438.3069999999998</v>
      </c>
      <c r="V386" s="164">
        <v>1.0000000000000001E-5</v>
      </c>
      <c r="W386" s="164">
        <v>7.4727770536093504E-3</v>
      </c>
      <c r="X386" s="164">
        <v>1.38377736962122E-3</v>
      </c>
    </row>
    <row r="387" spans="1:24">
      <c r="A387" s="4">
        <v>424</v>
      </c>
      <c r="B387" s="4">
        <v>7228</v>
      </c>
      <c r="C387" s="4" t="s">
        <v>1990</v>
      </c>
      <c r="D387" s="4" t="s">
        <v>1991</v>
      </c>
      <c r="E387" s="4" t="s">
        <v>340</v>
      </c>
      <c r="F387" s="4" t="s">
        <v>1992</v>
      </c>
      <c r="G387" s="4" t="s">
        <v>1993</v>
      </c>
      <c r="H387" s="4" t="s">
        <v>346</v>
      </c>
      <c r="I387" s="4" t="s">
        <v>957</v>
      </c>
      <c r="J387" s="4" t="s">
        <v>233</v>
      </c>
      <c r="K387" s="4" t="s">
        <v>252</v>
      </c>
      <c r="L387" s="2" t="s">
        <v>352</v>
      </c>
      <c r="M387" s="2" t="s">
        <v>369</v>
      </c>
      <c r="N387" s="4" t="s">
        <v>512</v>
      </c>
      <c r="O387" s="4" t="s">
        <v>138</v>
      </c>
      <c r="P387" s="4" t="s">
        <v>195</v>
      </c>
      <c r="Q387" s="148">
        <v>0</v>
      </c>
      <c r="R387" s="165">
        <v>3.3719999999999999</v>
      </c>
      <c r="S387" s="167">
        <v>0</v>
      </c>
      <c r="T387" s="147">
        <v>10.843</v>
      </c>
      <c r="U387" s="148">
        <v>36.564</v>
      </c>
      <c r="V387" s="164">
        <v>0</v>
      </c>
      <c r="W387" s="164">
        <v>7.9467909037515296E-5</v>
      </c>
      <c r="X387" s="164">
        <v>1.4715532572207199E-5</v>
      </c>
    </row>
    <row r="388" spans="1:24">
      <c r="A388" s="4">
        <v>424</v>
      </c>
      <c r="B388" s="4">
        <v>7228</v>
      </c>
      <c r="C388" s="4" t="s">
        <v>1994</v>
      </c>
      <c r="D388" s="4" t="s">
        <v>1995</v>
      </c>
      <c r="E388" s="4" t="s">
        <v>340</v>
      </c>
      <c r="F388" s="4" t="s">
        <v>1996</v>
      </c>
      <c r="G388" s="4" t="s">
        <v>1997</v>
      </c>
      <c r="H388" s="4" t="s">
        <v>346</v>
      </c>
      <c r="I388" s="4" t="s">
        <v>957</v>
      </c>
      <c r="J388" s="4" t="s">
        <v>233</v>
      </c>
      <c r="K388" s="4" t="s">
        <v>296</v>
      </c>
      <c r="L388" s="2" t="s">
        <v>352</v>
      </c>
      <c r="M388" s="2" t="s">
        <v>369</v>
      </c>
      <c r="N388" s="4" t="s">
        <v>574</v>
      </c>
      <c r="O388" s="4" t="s">
        <v>138</v>
      </c>
      <c r="P388" s="4" t="s">
        <v>195</v>
      </c>
      <c r="Q388" s="148">
        <v>16065</v>
      </c>
      <c r="R388" s="165">
        <v>3.3719999999999999</v>
      </c>
      <c r="S388" s="167">
        <v>22649</v>
      </c>
      <c r="T388" s="147">
        <v>9.5350000000000001</v>
      </c>
      <c r="U388" s="148">
        <v>12301.383</v>
      </c>
      <c r="V388" s="164">
        <v>3.0000000000000001E-6</v>
      </c>
      <c r="W388" s="164">
        <v>2.6735685331977201E-2</v>
      </c>
      <c r="X388" s="164">
        <v>4.9508015639025196E-3</v>
      </c>
    </row>
    <row r="389" spans="1:24">
      <c r="A389" s="4">
        <v>424</v>
      </c>
      <c r="B389" s="4">
        <v>7228</v>
      </c>
      <c r="C389" s="4" t="s">
        <v>1998</v>
      </c>
      <c r="E389" s="4" t="s">
        <v>180</v>
      </c>
      <c r="F389" s="4" t="s">
        <v>1999</v>
      </c>
      <c r="G389" s="4" t="s">
        <v>1897</v>
      </c>
      <c r="H389" s="4" t="s">
        <v>346</v>
      </c>
      <c r="I389" s="4" t="s">
        <v>957</v>
      </c>
      <c r="J389" s="4" t="s">
        <v>233</v>
      </c>
      <c r="L389" s="2" t="s">
        <v>352</v>
      </c>
      <c r="M389" s="2" t="s">
        <v>180</v>
      </c>
      <c r="N389" s="4" t="s">
        <v>2000</v>
      </c>
      <c r="O389" s="4" t="s">
        <v>138</v>
      </c>
      <c r="P389" s="4" t="s">
        <v>195</v>
      </c>
      <c r="Q389" s="148">
        <v>17820</v>
      </c>
      <c r="R389" s="165">
        <v>3.3719999999999999</v>
      </c>
      <c r="S389" s="167">
        <v>3054</v>
      </c>
      <c r="U389" s="148">
        <v>1835.1189999999999</v>
      </c>
      <c r="V389" s="164">
        <v>0</v>
      </c>
      <c r="W389" s="164">
        <v>3.9884272190555204E-3</v>
      </c>
      <c r="X389" s="164">
        <v>7.38560147923134E-4</v>
      </c>
    </row>
    <row r="390" spans="1:24">
      <c r="A390" s="4">
        <v>424</v>
      </c>
      <c r="B390" s="4">
        <v>7228</v>
      </c>
      <c r="C390" s="4" t="s">
        <v>2001</v>
      </c>
      <c r="D390" s="4" t="s">
        <v>2002</v>
      </c>
      <c r="E390" s="4" t="s">
        <v>340</v>
      </c>
      <c r="F390" s="4" t="s">
        <v>2003</v>
      </c>
      <c r="G390" s="4" t="s">
        <v>2004</v>
      </c>
      <c r="H390" s="4" t="s">
        <v>346</v>
      </c>
      <c r="I390" s="4" t="s">
        <v>957</v>
      </c>
      <c r="J390" s="4" t="s">
        <v>233</v>
      </c>
      <c r="K390" s="4" t="s">
        <v>252</v>
      </c>
      <c r="L390" s="2" t="s">
        <v>352</v>
      </c>
      <c r="M390" s="2" t="s">
        <v>369</v>
      </c>
      <c r="N390" s="4" t="s">
        <v>535</v>
      </c>
      <c r="O390" s="4" t="s">
        <v>138</v>
      </c>
      <c r="P390" s="4" t="s">
        <v>195</v>
      </c>
      <c r="Q390" s="148">
        <v>13705</v>
      </c>
      <c r="R390" s="165">
        <v>3.3719999999999999</v>
      </c>
      <c r="S390" s="167">
        <v>9330</v>
      </c>
      <c r="U390" s="148">
        <v>4311.6970000000001</v>
      </c>
      <c r="V390" s="164">
        <v>6.9999999999999999E-6</v>
      </c>
      <c r="W390" s="164">
        <v>9.3709931979451197E-3</v>
      </c>
      <c r="X390" s="164">
        <v>1.7352810374461299E-3</v>
      </c>
    </row>
    <row r="391" spans="1:24">
      <c r="A391" s="4">
        <v>424</v>
      </c>
      <c r="B391" s="4">
        <v>7228</v>
      </c>
      <c r="C391" s="4" t="s">
        <v>2005</v>
      </c>
      <c r="D391" s="4" t="s">
        <v>2006</v>
      </c>
      <c r="E391" s="4" t="s">
        <v>340</v>
      </c>
      <c r="F391" s="4" t="s">
        <v>2007</v>
      </c>
      <c r="G391" s="4" t="s">
        <v>2008</v>
      </c>
      <c r="H391" s="4" t="s">
        <v>346</v>
      </c>
      <c r="I391" s="4" t="s">
        <v>957</v>
      </c>
      <c r="J391" s="4" t="s">
        <v>233</v>
      </c>
      <c r="K391" s="4" t="s">
        <v>252</v>
      </c>
      <c r="L391" s="2" t="s">
        <v>352</v>
      </c>
      <c r="M391" s="2" t="s">
        <v>369</v>
      </c>
      <c r="N391" s="4" t="s">
        <v>1915</v>
      </c>
      <c r="O391" s="4" t="s">
        <v>138</v>
      </c>
      <c r="P391" s="4" t="s">
        <v>195</v>
      </c>
      <c r="Q391" s="148">
        <v>6124</v>
      </c>
      <c r="R391" s="165">
        <v>3.3719999999999999</v>
      </c>
      <c r="S391" s="167">
        <v>35505</v>
      </c>
      <c r="U391" s="148">
        <v>7331.8280000000004</v>
      </c>
      <c r="V391" s="164">
        <v>3.9999999999999998E-6</v>
      </c>
      <c r="W391" s="164">
        <v>1.5934910847515998E-2</v>
      </c>
      <c r="X391" s="164">
        <v>2.9507596519387802E-3</v>
      </c>
    </row>
    <row r="392" spans="1:24">
      <c r="A392" s="4">
        <v>424</v>
      </c>
      <c r="B392" s="4">
        <v>7228</v>
      </c>
      <c r="C392" s="4" t="s">
        <v>2047</v>
      </c>
      <c r="D392" s="4" t="s">
        <v>2048</v>
      </c>
      <c r="E392" s="4" t="s">
        <v>1359</v>
      </c>
      <c r="F392" s="4" t="s">
        <v>2049</v>
      </c>
      <c r="G392" s="4" t="s">
        <v>2050</v>
      </c>
      <c r="H392" s="4" t="s">
        <v>346</v>
      </c>
      <c r="I392" s="4" t="s">
        <v>957</v>
      </c>
      <c r="J392" s="4" t="s">
        <v>233</v>
      </c>
      <c r="K392" s="4" t="s">
        <v>30</v>
      </c>
      <c r="L392" s="2" t="s">
        <v>352</v>
      </c>
      <c r="M392" s="2" t="s">
        <v>371</v>
      </c>
      <c r="N392" s="4" t="s">
        <v>506</v>
      </c>
      <c r="O392" s="4" t="s">
        <v>138</v>
      </c>
      <c r="P392" s="4" t="s">
        <v>195</v>
      </c>
      <c r="Q392" s="148">
        <v>20000</v>
      </c>
      <c r="R392" s="165">
        <v>3.3719999999999999</v>
      </c>
      <c r="S392" s="167">
        <v>1807</v>
      </c>
      <c r="U392" s="148">
        <v>1218.6410000000001</v>
      </c>
      <c r="V392" s="164">
        <v>4.08E-4</v>
      </c>
      <c r="W392" s="164">
        <v>2.64857995101761E-3</v>
      </c>
      <c r="X392" s="164">
        <v>4.9045287602691599E-4</v>
      </c>
    </row>
    <row r="393" spans="1:24">
      <c r="A393" s="4">
        <v>424</v>
      </c>
      <c r="B393" s="4">
        <v>7228</v>
      </c>
      <c r="C393" s="4" t="s">
        <v>1983</v>
      </c>
      <c r="E393" s="4" t="s">
        <v>180</v>
      </c>
      <c r="F393" s="4" t="s">
        <v>2051</v>
      </c>
      <c r="G393" s="4" t="s">
        <v>2052</v>
      </c>
      <c r="H393" s="4" t="s">
        <v>346</v>
      </c>
      <c r="I393" s="4" t="s">
        <v>957</v>
      </c>
      <c r="J393" s="4" t="s">
        <v>233</v>
      </c>
      <c r="K393" s="4" t="s">
        <v>252</v>
      </c>
      <c r="L393" s="2" t="s">
        <v>354</v>
      </c>
      <c r="M393" s="2" t="s">
        <v>371</v>
      </c>
      <c r="N393" s="4" t="s">
        <v>469</v>
      </c>
      <c r="O393" s="4" t="s">
        <v>138</v>
      </c>
      <c r="P393" s="4" t="s">
        <v>195</v>
      </c>
      <c r="Q393" s="148">
        <v>1063</v>
      </c>
      <c r="R393" s="165">
        <v>3.3719999999999999</v>
      </c>
      <c r="S393" s="167">
        <v>495</v>
      </c>
      <c r="U393" s="148">
        <v>17.742999999999999</v>
      </c>
      <c r="V393" s="164">
        <v>3.3000000000000003E-5</v>
      </c>
      <c r="W393" s="164">
        <v>3.8562342045550603E-5</v>
      </c>
      <c r="X393" s="164">
        <v>7.1408120246879499E-6</v>
      </c>
    </row>
    <row r="394" spans="1:24">
      <c r="A394" s="4">
        <v>424</v>
      </c>
      <c r="B394" s="4">
        <v>7229</v>
      </c>
      <c r="C394" s="4" t="s">
        <v>1695</v>
      </c>
      <c r="D394" s="4" t="s">
        <v>1696</v>
      </c>
      <c r="E394" s="4" t="s">
        <v>1359</v>
      </c>
      <c r="F394" s="4" t="s">
        <v>1697</v>
      </c>
      <c r="G394" s="4" t="s">
        <v>1698</v>
      </c>
      <c r="H394" s="4" t="s">
        <v>346</v>
      </c>
      <c r="I394" s="4" t="s">
        <v>957</v>
      </c>
      <c r="J394" s="4" t="s">
        <v>30</v>
      </c>
      <c r="K394" s="4" t="s">
        <v>30</v>
      </c>
      <c r="L394" s="2" t="s">
        <v>352</v>
      </c>
      <c r="M394" s="2" t="s">
        <v>41</v>
      </c>
      <c r="N394" s="4" t="s">
        <v>465</v>
      </c>
      <c r="O394" s="4" t="s">
        <v>138</v>
      </c>
      <c r="P394" s="4" t="s">
        <v>34</v>
      </c>
      <c r="Q394" s="148">
        <v>2170</v>
      </c>
      <c r="R394" s="165">
        <v>1</v>
      </c>
      <c r="S394" s="167">
        <v>4100</v>
      </c>
      <c r="U394" s="148">
        <v>88.97</v>
      </c>
      <c r="V394" s="164">
        <v>7.9999999999999996E-6</v>
      </c>
      <c r="W394" s="164">
        <v>4.9439210665904202E-3</v>
      </c>
      <c r="X394" s="164">
        <v>5.9685174751397901E-4</v>
      </c>
    </row>
    <row r="395" spans="1:24">
      <c r="A395" s="4">
        <v>424</v>
      </c>
      <c r="B395" s="4">
        <v>7229</v>
      </c>
      <c r="C395" s="4" t="s">
        <v>1699</v>
      </c>
      <c r="D395" s="4" t="s">
        <v>1700</v>
      </c>
      <c r="E395" s="4" t="s">
        <v>340</v>
      </c>
      <c r="F395" s="4" t="s">
        <v>1701</v>
      </c>
      <c r="G395" s="4" t="s">
        <v>1702</v>
      </c>
      <c r="H395" s="4" t="s">
        <v>346</v>
      </c>
      <c r="I395" s="4" t="s">
        <v>957</v>
      </c>
      <c r="J395" s="4" t="s">
        <v>30</v>
      </c>
      <c r="K395" s="4" t="s">
        <v>252</v>
      </c>
      <c r="L395" s="2" t="s">
        <v>352</v>
      </c>
      <c r="M395" s="2" t="s">
        <v>41</v>
      </c>
      <c r="N395" s="4" t="s">
        <v>466</v>
      </c>
      <c r="O395" s="4" t="s">
        <v>138</v>
      </c>
      <c r="P395" s="4" t="s">
        <v>34</v>
      </c>
      <c r="Q395" s="148">
        <v>722</v>
      </c>
      <c r="R395" s="165">
        <v>1</v>
      </c>
      <c r="S395" s="167">
        <v>27780</v>
      </c>
      <c r="U395" s="148">
        <v>200.572</v>
      </c>
      <c r="V395" s="164">
        <v>1.2999999999999999E-5</v>
      </c>
      <c r="W395" s="164">
        <v>1.1145444066536401E-2</v>
      </c>
      <c r="X395" s="164">
        <v>1.3455266939606E-3</v>
      </c>
    </row>
    <row r="396" spans="1:24">
      <c r="A396" s="4">
        <v>424</v>
      </c>
      <c r="B396" s="4">
        <v>7229</v>
      </c>
      <c r="C396" s="4" t="s">
        <v>1703</v>
      </c>
      <c r="D396" s="4" t="s">
        <v>1704</v>
      </c>
      <c r="E396" s="4" t="s">
        <v>1359</v>
      </c>
      <c r="F396" s="4" t="s">
        <v>1705</v>
      </c>
      <c r="G396" s="4" t="s">
        <v>1706</v>
      </c>
      <c r="H396" s="4" t="s">
        <v>346</v>
      </c>
      <c r="I396" s="4" t="s">
        <v>957</v>
      </c>
      <c r="J396" s="4" t="s">
        <v>30</v>
      </c>
      <c r="K396" s="4" t="s">
        <v>30</v>
      </c>
      <c r="L396" s="2" t="s">
        <v>352</v>
      </c>
      <c r="M396" s="2" t="s">
        <v>41</v>
      </c>
      <c r="N396" s="4" t="s">
        <v>481</v>
      </c>
      <c r="O396" s="4" t="s">
        <v>138</v>
      </c>
      <c r="P396" s="4" t="s">
        <v>34</v>
      </c>
      <c r="Q396" s="148">
        <v>12558</v>
      </c>
      <c r="R396" s="165">
        <v>1</v>
      </c>
      <c r="S396" s="167">
        <v>2309</v>
      </c>
      <c r="U396" s="148">
        <v>289.964</v>
      </c>
      <c r="V396" s="164">
        <v>1.0000000000000001E-5</v>
      </c>
      <c r="W396" s="164">
        <v>1.61128494527982E-2</v>
      </c>
      <c r="X396" s="164">
        <v>1.9452135711310299E-3</v>
      </c>
    </row>
    <row r="397" spans="1:24">
      <c r="A397" s="4">
        <v>424</v>
      </c>
      <c r="B397" s="4">
        <v>7229</v>
      </c>
      <c r="C397" s="4" t="s">
        <v>1707</v>
      </c>
      <c r="D397" s="4" t="s">
        <v>1708</v>
      </c>
      <c r="E397" s="4" t="s">
        <v>1359</v>
      </c>
      <c r="F397" s="4" t="s">
        <v>1709</v>
      </c>
      <c r="G397" s="4" t="s">
        <v>1710</v>
      </c>
      <c r="H397" s="4" t="s">
        <v>346</v>
      </c>
      <c r="I397" s="4" t="s">
        <v>957</v>
      </c>
      <c r="J397" s="4" t="s">
        <v>30</v>
      </c>
      <c r="K397" s="4" t="s">
        <v>30</v>
      </c>
      <c r="L397" s="2" t="s">
        <v>352</v>
      </c>
      <c r="M397" s="2" t="s">
        <v>41</v>
      </c>
      <c r="N397" s="4" t="s">
        <v>470</v>
      </c>
      <c r="O397" s="4" t="s">
        <v>138</v>
      </c>
      <c r="P397" s="4" t="s">
        <v>34</v>
      </c>
      <c r="Q397" s="148">
        <v>464</v>
      </c>
      <c r="R397" s="165">
        <v>1</v>
      </c>
      <c r="S397" s="167">
        <v>21960</v>
      </c>
      <c r="U397" s="148">
        <v>101.89400000000001</v>
      </c>
      <c r="V397" s="164">
        <v>3.1000000000000001E-5</v>
      </c>
      <c r="W397" s="164">
        <v>5.6621093708844597E-3</v>
      </c>
      <c r="X397" s="164">
        <v>6.8355457684487304E-4</v>
      </c>
    </row>
    <row r="398" spans="1:24">
      <c r="A398" s="4">
        <v>424</v>
      </c>
      <c r="B398" s="4">
        <v>7229</v>
      </c>
      <c r="C398" s="4" t="s">
        <v>1711</v>
      </c>
      <c r="D398" s="4" t="s">
        <v>1712</v>
      </c>
      <c r="E398" s="4" t="s">
        <v>1359</v>
      </c>
      <c r="F398" s="4" t="s">
        <v>1713</v>
      </c>
      <c r="G398" s="4" t="s">
        <v>1714</v>
      </c>
      <c r="H398" s="4" t="s">
        <v>346</v>
      </c>
      <c r="I398" s="4" t="s">
        <v>957</v>
      </c>
      <c r="J398" s="4" t="s">
        <v>30</v>
      </c>
      <c r="K398" s="4" t="s">
        <v>30</v>
      </c>
      <c r="L398" s="2" t="s">
        <v>352</v>
      </c>
      <c r="M398" s="2" t="s">
        <v>41</v>
      </c>
      <c r="N398" s="4" t="s">
        <v>488</v>
      </c>
      <c r="O398" s="4" t="s">
        <v>138</v>
      </c>
      <c r="P398" s="4" t="s">
        <v>34</v>
      </c>
      <c r="Q398" s="148">
        <v>4800</v>
      </c>
      <c r="R398" s="165">
        <v>1</v>
      </c>
      <c r="S398" s="167">
        <v>2100</v>
      </c>
      <c r="U398" s="148">
        <v>100.8</v>
      </c>
      <c r="V398" s="164">
        <v>3.1999999999999999E-5</v>
      </c>
      <c r="W398" s="164">
        <v>5.6012953075453998E-3</v>
      </c>
      <c r="X398" s="164">
        <v>6.7621283746666398E-4</v>
      </c>
    </row>
    <row r="399" spans="1:24">
      <c r="A399" s="4">
        <v>424</v>
      </c>
      <c r="B399" s="4">
        <v>7229</v>
      </c>
      <c r="C399" s="4" t="s">
        <v>1719</v>
      </c>
      <c r="D399" s="4" t="s">
        <v>1720</v>
      </c>
      <c r="E399" s="4" t="s">
        <v>1359</v>
      </c>
      <c r="F399" s="4" t="s">
        <v>1721</v>
      </c>
      <c r="G399" s="4" t="s">
        <v>1722</v>
      </c>
      <c r="H399" s="4" t="s">
        <v>346</v>
      </c>
      <c r="I399" s="4" t="s">
        <v>957</v>
      </c>
      <c r="J399" s="4" t="s">
        <v>30</v>
      </c>
      <c r="K399" s="4" t="s">
        <v>30</v>
      </c>
      <c r="L399" s="2" t="s">
        <v>352</v>
      </c>
      <c r="M399" s="2" t="s">
        <v>41</v>
      </c>
      <c r="N399" s="4" t="s">
        <v>471</v>
      </c>
      <c r="O399" s="4" t="s">
        <v>138</v>
      </c>
      <c r="P399" s="4" t="s">
        <v>34</v>
      </c>
      <c r="Q399" s="148">
        <v>202</v>
      </c>
      <c r="R399" s="165">
        <v>1</v>
      </c>
      <c r="S399" s="167">
        <v>149800</v>
      </c>
      <c r="T399" s="147">
        <v>0.42699999999999999</v>
      </c>
      <c r="U399" s="148">
        <v>303.02300000000002</v>
      </c>
      <c r="V399" s="164">
        <v>3.9999999999999998E-6</v>
      </c>
      <c r="W399" s="164">
        <v>1.6838517820200901E-2</v>
      </c>
      <c r="X399" s="164">
        <v>2.03281942635529E-3</v>
      </c>
    </row>
    <row r="400" spans="1:24">
      <c r="A400" s="4">
        <v>424</v>
      </c>
      <c r="B400" s="4">
        <v>7229</v>
      </c>
      <c r="C400" s="4" t="s">
        <v>1723</v>
      </c>
      <c r="D400" s="4" t="s">
        <v>1724</v>
      </c>
      <c r="E400" s="4" t="s">
        <v>1359</v>
      </c>
      <c r="F400" s="4" t="s">
        <v>1725</v>
      </c>
      <c r="G400" s="4" t="s">
        <v>1726</v>
      </c>
      <c r="H400" s="4" t="s">
        <v>346</v>
      </c>
      <c r="I400" s="4" t="s">
        <v>957</v>
      </c>
      <c r="J400" s="4" t="s">
        <v>30</v>
      </c>
      <c r="K400" s="4" t="s">
        <v>30</v>
      </c>
      <c r="L400" s="2" t="s">
        <v>352</v>
      </c>
      <c r="M400" s="2" t="s">
        <v>41</v>
      </c>
      <c r="N400" s="4" t="s">
        <v>476</v>
      </c>
      <c r="O400" s="4" t="s">
        <v>138</v>
      </c>
      <c r="P400" s="4" t="s">
        <v>34</v>
      </c>
      <c r="Q400" s="148">
        <v>72</v>
      </c>
      <c r="R400" s="165">
        <v>1</v>
      </c>
      <c r="S400" s="167">
        <v>215900</v>
      </c>
      <c r="U400" s="148">
        <v>155.44800000000001</v>
      </c>
      <c r="V400" s="164">
        <v>1.8E-5</v>
      </c>
      <c r="W400" s="164">
        <v>8.6379975492789397E-3</v>
      </c>
      <c r="X400" s="164">
        <v>1.0428167972075201E-3</v>
      </c>
    </row>
    <row r="401" spans="1:24">
      <c r="A401" s="4">
        <v>424</v>
      </c>
      <c r="B401" s="4">
        <v>7229</v>
      </c>
      <c r="C401" s="4" t="s">
        <v>1727</v>
      </c>
      <c r="D401" s="4" t="s">
        <v>1728</v>
      </c>
      <c r="E401" s="4" t="s">
        <v>1359</v>
      </c>
      <c r="F401" s="4" t="s">
        <v>1729</v>
      </c>
      <c r="G401" s="4" t="s">
        <v>1730</v>
      </c>
      <c r="H401" s="4" t="s">
        <v>346</v>
      </c>
      <c r="I401" s="4" t="s">
        <v>957</v>
      </c>
      <c r="J401" s="4" t="s">
        <v>30</v>
      </c>
      <c r="K401" s="4" t="s">
        <v>30</v>
      </c>
      <c r="L401" s="2" t="s">
        <v>352</v>
      </c>
      <c r="M401" s="2" t="s">
        <v>41</v>
      </c>
      <c r="N401" s="4" t="s">
        <v>501</v>
      </c>
      <c r="O401" s="4" t="s">
        <v>138</v>
      </c>
      <c r="P401" s="4" t="s">
        <v>34</v>
      </c>
      <c r="Q401" s="148">
        <v>767</v>
      </c>
      <c r="R401" s="165">
        <v>1</v>
      </c>
      <c r="S401" s="167">
        <v>13120</v>
      </c>
      <c r="U401" s="148">
        <v>100.63</v>
      </c>
      <c r="V401" s="164">
        <v>3.0000000000000001E-5</v>
      </c>
      <c r="W401" s="164">
        <v>5.5918709059168299E-3</v>
      </c>
      <c r="X401" s="164">
        <v>6.75075082533783E-4</v>
      </c>
    </row>
    <row r="402" spans="1:24">
      <c r="A402" s="4">
        <v>424</v>
      </c>
      <c r="B402" s="4">
        <v>7229</v>
      </c>
      <c r="C402" s="4" t="s">
        <v>1731</v>
      </c>
      <c r="D402" s="4" t="s">
        <v>1732</v>
      </c>
      <c r="E402" s="4" t="s">
        <v>1359</v>
      </c>
      <c r="F402" s="4" t="s">
        <v>1733</v>
      </c>
      <c r="G402" s="4" t="s">
        <v>1734</v>
      </c>
      <c r="H402" s="4" t="s">
        <v>346</v>
      </c>
      <c r="I402" s="4" t="s">
        <v>957</v>
      </c>
      <c r="J402" s="4" t="s">
        <v>30</v>
      </c>
      <c r="K402" s="4" t="s">
        <v>252</v>
      </c>
      <c r="L402" s="2" t="s">
        <v>352</v>
      </c>
      <c r="M402" s="2" t="s">
        <v>41</v>
      </c>
      <c r="N402" s="4" t="s">
        <v>466</v>
      </c>
      <c r="O402" s="4" t="s">
        <v>138</v>
      </c>
      <c r="P402" s="4" t="s">
        <v>34</v>
      </c>
      <c r="Q402" s="148">
        <v>2778.8</v>
      </c>
      <c r="R402" s="165">
        <v>1</v>
      </c>
      <c r="S402" s="167">
        <v>7640</v>
      </c>
      <c r="U402" s="148">
        <v>212.3</v>
      </c>
      <c r="V402" s="164">
        <v>2.3E-5</v>
      </c>
      <c r="W402" s="164">
        <v>1.17971903393491E-2</v>
      </c>
      <c r="X402" s="164">
        <v>1.4242083510146899E-3</v>
      </c>
    </row>
    <row r="403" spans="1:24">
      <c r="A403" s="4">
        <v>424</v>
      </c>
      <c r="B403" s="4">
        <v>7229</v>
      </c>
      <c r="C403" s="4" t="s">
        <v>1743</v>
      </c>
      <c r="D403" s="4" t="s">
        <v>1744</v>
      </c>
      <c r="E403" s="4" t="s">
        <v>1359</v>
      </c>
      <c r="F403" s="4" t="s">
        <v>1745</v>
      </c>
      <c r="G403" s="4" t="s">
        <v>1746</v>
      </c>
      <c r="H403" s="4" t="s">
        <v>346</v>
      </c>
      <c r="I403" s="4" t="s">
        <v>957</v>
      </c>
      <c r="J403" s="4" t="s">
        <v>30</v>
      </c>
      <c r="K403" s="4" t="s">
        <v>30</v>
      </c>
      <c r="L403" s="2" t="s">
        <v>352</v>
      </c>
      <c r="M403" s="2" t="s">
        <v>41</v>
      </c>
      <c r="N403" s="4" t="s">
        <v>471</v>
      </c>
      <c r="O403" s="4" t="s">
        <v>138</v>
      </c>
      <c r="P403" s="4" t="s">
        <v>34</v>
      </c>
      <c r="Q403" s="148">
        <v>6000</v>
      </c>
      <c r="R403" s="165">
        <v>1</v>
      </c>
      <c r="S403" s="167">
        <v>1336</v>
      </c>
      <c r="U403" s="148">
        <v>80.16</v>
      </c>
      <c r="V403" s="164">
        <v>8.1000000000000004E-5</v>
      </c>
      <c r="W403" s="164">
        <v>4.4543634112384897E-3</v>
      </c>
      <c r="X403" s="164">
        <v>5.3775020884253705E-4</v>
      </c>
    </row>
    <row r="404" spans="1:24">
      <c r="A404" s="4">
        <v>424</v>
      </c>
      <c r="B404" s="4">
        <v>7229</v>
      </c>
      <c r="C404" s="4" t="s">
        <v>1747</v>
      </c>
      <c r="D404" s="4" t="s">
        <v>1748</v>
      </c>
      <c r="E404" s="4" t="s">
        <v>339</v>
      </c>
      <c r="F404" s="4" t="s">
        <v>1747</v>
      </c>
      <c r="G404" s="4" t="s">
        <v>1749</v>
      </c>
      <c r="H404" s="4" t="s">
        <v>346</v>
      </c>
      <c r="I404" s="4" t="s">
        <v>957</v>
      </c>
      <c r="J404" s="4" t="s">
        <v>30</v>
      </c>
      <c r="K404" s="4" t="s">
        <v>266</v>
      </c>
      <c r="L404" s="2" t="s">
        <v>352</v>
      </c>
      <c r="M404" s="2" t="s">
        <v>41</v>
      </c>
      <c r="N404" s="4" t="s">
        <v>490</v>
      </c>
      <c r="O404" s="4" t="s">
        <v>138</v>
      </c>
      <c r="P404" s="4" t="s">
        <v>34</v>
      </c>
      <c r="Q404" s="148">
        <v>1350</v>
      </c>
      <c r="R404" s="165">
        <v>1</v>
      </c>
      <c r="S404" s="167">
        <v>12250</v>
      </c>
      <c r="U404" s="148">
        <v>165.375</v>
      </c>
      <c r="V404" s="164">
        <v>6.2000000000000003E-5</v>
      </c>
      <c r="W404" s="164">
        <v>9.1896251139416702E-3</v>
      </c>
      <c r="X404" s="164">
        <v>1.10941168646874E-3</v>
      </c>
    </row>
    <row r="405" spans="1:24">
      <c r="A405" s="4">
        <v>424</v>
      </c>
      <c r="B405" s="4">
        <v>7229</v>
      </c>
      <c r="C405" s="4" t="s">
        <v>1750</v>
      </c>
      <c r="D405" s="4" t="s">
        <v>1751</v>
      </c>
      <c r="E405" s="4" t="s">
        <v>1359</v>
      </c>
      <c r="F405" s="4" t="s">
        <v>1752</v>
      </c>
      <c r="G405" s="4" t="s">
        <v>1753</v>
      </c>
      <c r="H405" s="4" t="s">
        <v>346</v>
      </c>
      <c r="I405" s="4" t="s">
        <v>957</v>
      </c>
      <c r="J405" s="4" t="s">
        <v>30</v>
      </c>
      <c r="K405" s="4" t="s">
        <v>30</v>
      </c>
      <c r="L405" s="2" t="s">
        <v>352</v>
      </c>
      <c r="M405" s="2" t="s">
        <v>41</v>
      </c>
      <c r="N405" s="4" t="s">
        <v>472</v>
      </c>
      <c r="O405" s="4" t="s">
        <v>138</v>
      </c>
      <c r="P405" s="4" t="s">
        <v>34</v>
      </c>
      <c r="Q405" s="148">
        <v>5206</v>
      </c>
      <c r="R405" s="165">
        <v>1</v>
      </c>
      <c r="S405" s="167">
        <v>7670</v>
      </c>
      <c r="U405" s="148">
        <v>399.3</v>
      </c>
      <c r="V405" s="164">
        <v>4.6999999999999997E-5</v>
      </c>
      <c r="W405" s="164">
        <v>2.2188475561130402E-2</v>
      </c>
      <c r="X405" s="164">
        <v>2.6786896948710901E-3</v>
      </c>
    </row>
    <row r="406" spans="1:24">
      <c r="A406" s="4">
        <v>424</v>
      </c>
      <c r="B406" s="4">
        <v>7229</v>
      </c>
      <c r="C406" s="4" t="s">
        <v>1754</v>
      </c>
      <c r="D406" s="4" t="s">
        <v>1755</v>
      </c>
      <c r="E406" s="4" t="s">
        <v>1359</v>
      </c>
      <c r="F406" s="4" t="s">
        <v>1756</v>
      </c>
      <c r="G406" s="4" t="s">
        <v>1757</v>
      </c>
      <c r="H406" s="4" t="s">
        <v>346</v>
      </c>
      <c r="I406" s="4" t="s">
        <v>957</v>
      </c>
      <c r="J406" s="4" t="s">
        <v>30</v>
      </c>
      <c r="K406" s="4" t="s">
        <v>30</v>
      </c>
      <c r="L406" s="2" t="s">
        <v>352</v>
      </c>
      <c r="M406" s="2" t="s">
        <v>41</v>
      </c>
      <c r="N406" s="4" t="s">
        <v>465</v>
      </c>
      <c r="O406" s="4" t="s">
        <v>138</v>
      </c>
      <c r="P406" s="4" t="s">
        <v>34</v>
      </c>
      <c r="Q406" s="148">
        <v>57981</v>
      </c>
      <c r="R406" s="165">
        <v>1</v>
      </c>
      <c r="S406" s="167">
        <v>90.8</v>
      </c>
      <c r="U406" s="148">
        <v>52.646999999999998</v>
      </c>
      <c r="V406" s="164">
        <v>1.8E-5</v>
      </c>
      <c r="W406" s="164">
        <v>2.9254958584318002E-3</v>
      </c>
      <c r="X406" s="164">
        <v>3.5317863936976601E-4</v>
      </c>
    </row>
    <row r="407" spans="1:24">
      <c r="A407" s="4">
        <v>424</v>
      </c>
      <c r="B407" s="4">
        <v>7229</v>
      </c>
      <c r="C407" s="4" t="s">
        <v>1758</v>
      </c>
      <c r="D407" s="4" t="s">
        <v>1759</v>
      </c>
      <c r="E407" s="4" t="s">
        <v>1359</v>
      </c>
      <c r="F407" s="4" t="s">
        <v>1760</v>
      </c>
      <c r="G407" s="4" t="s">
        <v>1761</v>
      </c>
      <c r="H407" s="4" t="s">
        <v>346</v>
      </c>
      <c r="I407" s="4" t="s">
        <v>957</v>
      </c>
      <c r="J407" s="4" t="s">
        <v>30</v>
      </c>
      <c r="K407" s="4" t="s">
        <v>30</v>
      </c>
      <c r="L407" s="2" t="s">
        <v>352</v>
      </c>
      <c r="M407" s="2" t="s">
        <v>41</v>
      </c>
      <c r="N407" s="4" t="s">
        <v>510</v>
      </c>
      <c r="O407" s="4" t="s">
        <v>138</v>
      </c>
      <c r="P407" s="4" t="s">
        <v>34</v>
      </c>
      <c r="Q407" s="148">
        <v>71881</v>
      </c>
      <c r="R407" s="165">
        <v>1</v>
      </c>
      <c r="S407" s="167">
        <v>575</v>
      </c>
      <c r="U407" s="148">
        <v>413.31599999999997</v>
      </c>
      <c r="V407" s="164">
        <v>2.5999999999999998E-5</v>
      </c>
      <c r="W407" s="164">
        <v>2.2967297331444501E-2</v>
      </c>
      <c r="X407" s="164">
        <v>2.7727124610829601E-3</v>
      </c>
    </row>
    <row r="408" spans="1:24">
      <c r="A408" s="4">
        <v>424</v>
      </c>
      <c r="B408" s="4">
        <v>7229</v>
      </c>
      <c r="C408" s="4" t="s">
        <v>1762</v>
      </c>
      <c r="D408" s="4" t="s">
        <v>1763</v>
      </c>
      <c r="E408" s="4" t="s">
        <v>1359</v>
      </c>
      <c r="F408" s="4" t="s">
        <v>1764</v>
      </c>
      <c r="G408" s="4" t="s">
        <v>1765</v>
      </c>
      <c r="H408" s="4" t="s">
        <v>346</v>
      </c>
      <c r="I408" s="4" t="s">
        <v>957</v>
      </c>
      <c r="J408" s="4" t="s">
        <v>30</v>
      </c>
      <c r="K408" s="4" t="s">
        <v>30</v>
      </c>
      <c r="L408" s="2" t="s">
        <v>352</v>
      </c>
      <c r="M408" s="2" t="s">
        <v>41</v>
      </c>
      <c r="N408" s="4" t="s">
        <v>489</v>
      </c>
      <c r="O408" s="4" t="s">
        <v>138</v>
      </c>
      <c r="P408" s="4" t="s">
        <v>34</v>
      </c>
      <c r="Q408" s="148">
        <v>400</v>
      </c>
      <c r="R408" s="165">
        <v>1</v>
      </c>
      <c r="S408" s="167">
        <v>64490</v>
      </c>
      <c r="U408" s="148">
        <v>257.95999999999998</v>
      </c>
      <c r="V408" s="164">
        <v>1.5999999999999999E-5</v>
      </c>
      <c r="W408" s="164">
        <v>1.4334425967603299E-2</v>
      </c>
      <c r="X408" s="164">
        <v>1.73051451937401E-3</v>
      </c>
    </row>
    <row r="409" spans="1:24">
      <c r="A409" s="4">
        <v>424</v>
      </c>
      <c r="B409" s="4">
        <v>7229</v>
      </c>
      <c r="C409" s="4" t="s">
        <v>1770</v>
      </c>
      <c r="D409" s="4" t="s">
        <v>1771</v>
      </c>
      <c r="E409" s="4" t="s">
        <v>1359</v>
      </c>
      <c r="F409" s="4" t="s">
        <v>1772</v>
      </c>
      <c r="G409" s="4" t="s">
        <v>1773</v>
      </c>
      <c r="H409" s="4" t="s">
        <v>346</v>
      </c>
      <c r="I409" s="4" t="s">
        <v>957</v>
      </c>
      <c r="J409" s="4" t="s">
        <v>30</v>
      </c>
      <c r="K409" s="4" t="s">
        <v>30</v>
      </c>
      <c r="L409" s="2" t="s">
        <v>352</v>
      </c>
      <c r="M409" s="2" t="s">
        <v>41</v>
      </c>
      <c r="N409" s="4" t="s">
        <v>488</v>
      </c>
      <c r="O409" s="4" t="s">
        <v>138</v>
      </c>
      <c r="P409" s="4" t="s">
        <v>34</v>
      </c>
      <c r="Q409" s="148">
        <v>547</v>
      </c>
      <c r="R409" s="165">
        <v>1</v>
      </c>
      <c r="S409" s="167">
        <v>56070</v>
      </c>
      <c r="U409" s="148">
        <v>306.70299999999997</v>
      </c>
      <c r="V409" s="164">
        <v>6.0000000000000002E-5</v>
      </c>
      <c r="W409" s="164">
        <v>1.7042991216077E-2</v>
      </c>
      <c r="X409" s="164">
        <v>2.0575043478993499E-3</v>
      </c>
    </row>
    <row r="410" spans="1:24">
      <c r="A410" s="4">
        <v>424</v>
      </c>
      <c r="B410" s="4">
        <v>7229</v>
      </c>
      <c r="C410" s="4" t="s">
        <v>1774</v>
      </c>
      <c r="D410" s="4" t="s">
        <v>1775</v>
      </c>
      <c r="E410" s="4" t="s">
        <v>1359</v>
      </c>
      <c r="F410" s="4" t="s">
        <v>1776</v>
      </c>
      <c r="G410" s="4" t="s">
        <v>1777</v>
      </c>
      <c r="H410" s="4" t="s">
        <v>346</v>
      </c>
      <c r="I410" s="4" t="s">
        <v>957</v>
      </c>
      <c r="J410" s="4" t="s">
        <v>30</v>
      </c>
      <c r="K410" s="4" t="s">
        <v>30</v>
      </c>
      <c r="L410" s="2" t="s">
        <v>352</v>
      </c>
      <c r="M410" s="2" t="s">
        <v>41</v>
      </c>
      <c r="N410" s="4" t="s">
        <v>473</v>
      </c>
      <c r="O410" s="4" t="s">
        <v>138</v>
      </c>
      <c r="P410" s="4" t="s">
        <v>34</v>
      </c>
      <c r="Q410" s="148">
        <v>13974</v>
      </c>
      <c r="R410" s="165">
        <v>1</v>
      </c>
      <c r="S410" s="167">
        <v>3356</v>
      </c>
      <c r="U410" s="148">
        <v>468.96699999999998</v>
      </c>
      <c r="V410" s="164">
        <v>1.1E-5</v>
      </c>
      <c r="W410" s="164">
        <v>2.6059773026424399E-2</v>
      </c>
      <c r="X410" s="164">
        <v>3.14604963573291E-3</v>
      </c>
    </row>
    <row r="411" spans="1:24">
      <c r="A411" s="4">
        <v>424</v>
      </c>
      <c r="B411" s="4">
        <v>7229</v>
      </c>
      <c r="C411" s="4" t="s">
        <v>1778</v>
      </c>
      <c r="D411" s="4" t="s">
        <v>1779</v>
      </c>
      <c r="E411" s="4" t="s">
        <v>1359</v>
      </c>
      <c r="F411" s="4" t="s">
        <v>1780</v>
      </c>
      <c r="G411" s="4" t="s">
        <v>1781</v>
      </c>
      <c r="H411" s="4" t="s">
        <v>346</v>
      </c>
      <c r="I411" s="4" t="s">
        <v>957</v>
      </c>
      <c r="J411" s="4" t="s">
        <v>30</v>
      </c>
      <c r="K411" s="4" t="s">
        <v>30</v>
      </c>
      <c r="L411" s="2" t="s">
        <v>352</v>
      </c>
      <c r="M411" s="2" t="s">
        <v>41</v>
      </c>
      <c r="N411" s="4" t="s">
        <v>462</v>
      </c>
      <c r="O411" s="4" t="s">
        <v>138</v>
      </c>
      <c r="P411" s="4" t="s">
        <v>34</v>
      </c>
      <c r="Q411" s="148">
        <v>1800</v>
      </c>
      <c r="R411" s="165">
        <v>1</v>
      </c>
      <c r="S411" s="167">
        <v>17880</v>
      </c>
      <c r="U411" s="148">
        <v>321.83999999999997</v>
      </c>
      <c r="V411" s="164">
        <v>6.7000000000000002E-5</v>
      </c>
      <c r="W411" s="164">
        <v>1.7884135731948501E-2</v>
      </c>
      <c r="X411" s="164">
        <v>2.1590509881971301E-3</v>
      </c>
    </row>
    <row r="412" spans="1:24">
      <c r="A412" s="4">
        <v>424</v>
      </c>
      <c r="B412" s="4">
        <v>7229</v>
      </c>
      <c r="C412" s="4" t="s">
        <v>1782</v>
      </c>
      <c r="D412" s="4" t="s">
        <v>1783</v>
      </c>
      <c r="E412" s="4" t="s">
        <v>1359</v>
      </c>
      <c r="F412" s="4" t="s">
        <v>1784</v>
      </c>
      <c r="G412" s="4" t="s">
        <v>1785</v>
      </c>
      <c r="H412" s="4" t="s">
        <v>346</v>
      </c>
      <c r="I412" s="4" t="s">
        <v>957</v>
      </c>
      <c r="J412" s="4" t="s">
        <v>30</v>
      </c>
      <c r="K412" s="4" t="s">
        <v>30</v>
      </c>
      <c r="L412" s="2" t="s">
        <v>352</v>
      </c>
      <c r="M412" s="2" t="s">
        <v>41</v>
      </c>
      <c r="N412" s="4" t="s">
        <v>503</v>
      </c>
      <c r="O412" s="4" t="s">
        <v>138</v>
      </c>
      <c r="P412" s="4" t="s">
        <v>34</v>
      </c>
      <c r="Q412" s="148">
        <v>14260</v>
      </c>
      <c r="R412" s="165">
        <v>1</v>
      </c>
      <c r="S412" s="167">
        <v>732.6</v>
      </c>
      <c r="T412" s="147">
        <v>1.7090000000000001</v>
      </c>
      <c r="U412" s="148">
        <v>106.178</v>
      </c>
      <c r="V412" s="164">
        <v>1.55E-4</v>
      </c>
      <c r="W412" s="164">
        <v>5.9001233008348303E-3</v>
      </c>
      <c r="X412" s="164">
        <v>7.1228865817629596E-4</v>
      </c>
    </row>
    <row r="413" spans="1:24">
      <c r="A413" s="4">
        <v>424</v>
      </c>
      <c r="B413" s="4">
        <v>7229</v>
      </c>
      <c r="C413" s="4" t="s">
        <v>1786</v>
      </c>
      <c r="D413" s="4" t="s">
        <v>1787</v>
      </c>
      <c r="E413" s="4" t="s">
        <v>1359</v>
      </c>
      <c r="F413" s="4" t="s">
        <v>1788</v>
      </c>
      <c r="G413" s="4" t="s">
        <v>1789</v>
      </c>
      <c r="H413" s="4" t="s">
        <v>346</v>
      </c>
      <c r="I413" s="4" t="s">
        <v>957</v>
      </c>
      <c r="J413" s="4" t="s">
        <v>30</v>
      </c>
      <c r="K413" s="4" t="s">
        <v>30</v>
      </c>
      <c r="L413" s="2" t="s">
        <v>352</v>
      </c>
      <c r="M413" s="2" t="s">
        <v>41</v>
      </c>
      <c r="N413" s="4" t="s">
        <v>470</v>
      </c>
      <c r="O413" s="4" t="s">
        <v>138</v>
      </c>
      <c r="P413" s="4" t="s">
        <v>34</v>
      </c>
      <c r="Q413" s="148">
        <v>3043</v>
      </c>
      <c r="R413" s="165">
        <v>1</v>
      </c>
      <c r="S413" s="167">
        <v>9745</v>
      </c>
      <c r="U413" s="148">
        <v>296.54000000000002</v>
      </c>
      <c r="V413" s="164">
        <v>1.2E-5</v>
      </c>
      <c r="W413" s="164">
        <v>1.64782745134213E-2</v>
      </c>
      <c r="X413" s="164">
        <v>1.9893292807227898E-3</v>
      </c>
    </row>
    <row r="414" spans="1:24">
      <c r="A414" s="4">
        <v>424</v>
      </c>
      <c r="B414" s="4">
        <v>7229</v>
      </c>
      <c r="C414" s="4" t="s">
        <v>1794</v>
      </c>
      <c r="D414" s="4" t="s">
        <v>1795</v>
      </c>
      <c r="E414" s="4" t="s">
        <v>1359</v>
      </c>
      <c r="F414" s="4" t="s">
        <v>1796</v>
      </c>
      <c r="G414" s="4" t="s">
        <v>1797</v>
      </c>
      <c r="H414" s="4" t="s">
        <v>346</v>
      </c>
      <c r="I414" s="4" t="s">
        <v>957</v>
      </c>
      <c r="J414" s="4" t="s">
        <v>30</v>
      </c>
      <c r="K414" s="4" t="s">
        <v>324</v>
      </c>
      <c r="L414" s="2" t="s">
        <v>352</v>
      </c>
      <c r="M414" s="2" t="s">
        <v>41</v>
      </c>
      <c r="N414" s="4" t="s">
        <v>483</v>
      </c>
      <c r="O414" s="4" t="s">
        <v>138</v>
      </c>
      <c r="P414" s="4" t="s">
        <v>34</v>
      </c>
      <c r="Q414" s="148">
        <v>677</v>
      </c>
      <c r="R414" s="165">
        <v>1</v>
      </c>
      <c r="S414" s="167">
        <v>14620</v>
      </c>
      <c r="U414" s="148">
        <v>98.977000000000004</v>
      </c>
      <c r="V414" s="164">
        <v>6.0000000000000002E-6</v>
      </c>
      <c r="W414" s="164">
        <v>5.5000163310817904E-3</v>
      </c>
      <c r="X414" s="164">
        <v>6.63985997014612E-4</v>
      </c>
    </row>
    <row r="415" spans="1:24">
      <c r="A415" s="4">
        <v>424</v>
      </c>
      <c r="B415" s="4">
        <v>7229</v>
      </c>
      <c r="C415" s="4" t="s">
        <v>1798</v>
      </c>
      <c r="D415" s="4" t="s">
        <v>1799</v>
      </c>
      <c r="E415" s="4" t="s">
        <v>1359</v>
      </c>
      <c r="F415" s="4" t="s">
        <v>1800</v>
      </c>
      <c r="G415" s="4" t="s">
        <v>1801</v>
      </c>
      <c r="H415" s="4" t="s">
        <v>346</v>
      </c>
      <c r="I415" s="4" t="s">
        <v>957</v>
      </c>
      <c r="J415" s="4" t="s">
        <v>30</v>
      </c>
      <c r="K415" s="4" t="s">
        <v>252</v>
      </c>
      <c r="L415" s="2" t="s">
        <v>352</v>
      </c>
      <c r="M415" s="2" t="s">
        <v>41</v>
      </c>
      <c r="N415" s="4" t="s">
        <v>492</v>
      </c>
      <c r="O415" s="4" t="s">
        <v>138</v>
      </c>
      <c r="P415" s="4" t="s">
        <v>34</v>
      </c>
      <c r="Q415" s="148">
        <v>11511</v>
      </c>
      <c r="R415" s="165">
        <v>1</v>
      </c>
      <c r="S415" s="167">
        <v>5699</v>
      </c>
      <c r="U415" s="148">
        <v>656.01199999999994</v>
      </c>
      <c r="V415" s="164">
        <v>9.0000000000000002E-6</v>
      </c>
      <c r="W415" s="164">
        <v>3.64535349320535E-2</v>
      </c>
      <c r="X415" s="164">
        <v>4.4008299756822297E-3</v>
      </c>
    </row>
    <row r="416" spans="1:24">
      <c r="A416" s="4">
        <v>424</v>
      </c>
      <c r="B416" s="4">
        <v>7229</v>
      </c>
      <c r="C416" s="4" t="s">
        <v>1806</v>
      </c>
      <c r="D416" s="4" t="s">
        <v>1807</v>
      </c>
      <c r="E416" s="4" t="s">
        <v>1359</v>
      </c>
      <c r="F416" s="4" t="s">
        <v>1808</v>
      </c>
      <c r="G416" s="4" t="s">
        <v>1809</v>
      </c>
      <c r="H416" s="4" t="s">
        <v>346</v>
      </c>
      <c r="I416" s="4" t="s">
        <v>957</v>
      </c>
      <c r="J416" s="4" t="s">
        <v>30</v>
      </c>
      <c r="K416" s="4" t="s">
        <v>30</v>
      </c>
      <c r="L416" s="2" t="s">
        <v>352</v>
      </c>
      <c r="M416" s="2" t="s">
        <v>41</v>
      </c>
      <c r="N416" s="4" t="s">
        <v>504</v>
      </c>
      <c r="O416" s="4" t="s">
        <v>138</v>
      </c>
      <c r="P416" s="4" t="s">
        <v>34</v>
      </c>
      <c r="Q416" s="148">
        <v>36079</v>
      </c>
      <c r="R416" s="165">
        <v>1</v>
      </c>
      <c r="S416" s="167">
        <v>1735</v>
      </c>
      <c r="U416" s="148">
        <v>625.971</v>
      </c>
      <c r="V416" s="164">
        <v>1.7799999999999999E-4</v>
      </c>
      <c r="W416" s="164">
        <v>3.4784191116132401E-2</v>
      </c>
      <c r="X416" s="164">
        <v>4.1992994980888099E-3</v>
      </c>
    </row>
    <row r="417" spans="1:24">
      <c r="A417" s="4">
        <v>424</v>
      </c>
      <c r="B417" s="4">
        <v>7229</v>
      </c>
      <c r="C417" s="4" t="s">
        <v>1810</v>
      </c>
      <c r="D417" s="4" t="s">
        <v>1811</v>
      </c>
      <c r="E417" s="4" t="s">
        <v>1359</v>
      </c>
      <c r="F417" s="4" t="s">
        <v>1812</v>
      </c>
      <c r="G417" s="4" t="s">
        <v>1813</v>
      </c>
      <c r="H417" s="4" t="s">
        <v>346</v>
      </c>
      <c r="I417" s="4" t="s">
        <v>957</v>
      </c>
      <c r="J417" s="4" t="s">
        <v>30</v>
      </c>
      <c r="K417" s="4" t="s">
        <v>30</v>
      </c>
      <c r="L417" s="2" t="s">
        <v>352</v>
      </c>
      <c r="M417" s="2" t="s">
        <v>41</v>
      </c>
      <c r="N417" s="4" t="s">
        <v>470</v>
      </c>
      <c r="O417" s="4" t="s">
        <v>138</v>
      </c>
      <c r="P417" s="4" t="s">
        <v>34</v>
      </c>
      <c r="Q417" s="148">
        <v>2520</v>
      </c>
      <c r="R417" s="165">
        <v>1</v>
      </c>
      <c r="S417" s="167">
        <v>14880</v>
      </c>
      <c r="U417" s="148">
        <v>374.976</v>
      </c>
      <c r="V417" s="164">
        <v>3.1999999999999999E-5</v>
      </c>
      <c r="W417" s="164">
        <v>2.0836818544068901E-2</v>
      </c>
      <c r="X417" s="164">
        <v>2.5155117553759898E-3</v>
      </c>
    </row>
    <row r="418" spans="1:24">
      <c r="A418" s="4">
        <v>424</v>
      </c>
      <c r="B418" s="4">
        <v>7229</v>
      </c>
      <c r="C418" s="4" t="s">
        <v>1205</v>
      </c>
      <c r="D418" s="4" t="s">
        <v>1814</v>
      </c>
      <c r="E418" s="4" t="s">
        <v>1359</v>
      </c>
      <c r="F418" s="4" t="s">
        <v>1815</v>
      </c>
      <c r="G418" s="4" t="s">
        <v>1816</v>
      </c>
      <c r="H418" s="4" t="s">
        <v>346</v>
      </c>
      <c r="I418" s="4" t="s">
        <v>957</v>
      </c>
      <c r="J418" s="4" t="s">
        <v>30</v>
      </c>
      <c r="K418" s="4" t="s">
        <v>30</v>
      </c>
      <c r="L418" s="2" t="s">
        <v>352</v>
      </c>
      <c r="M418" s="2" t="s">
        <v>41</v>
      </c>
      <c r="N418" s="4" t="s">
        <v>473</v>
      </c>
      <c r="O418" s="4" t="s">
        <v>138</v>
      </c>
      <c r="P418" s="4" t="s">
        <v>34</v>
      </c>
      <c r="Q418" s="148">
        <v>15544</v>
      </c>
      <c r="R418" s="165">
        <v>1</v>
      </c>
      <c r="S418" s="167">
        <v>6262</v>
      </c>
      <c r="U418" s="148">
        <v>973.36500000000001</v>
      </c>
      <c r="V418" s="164">
        <v>1.0000000000000001E-5</v>
      </c>
      <c r="W418" s="164">
        <v>5.4088356898726403E-2</v>
      </c>
      <c r="X418" s="164">
        <v>6.5297827170667996E-3</v>
      </c>
    </row>
    <row r="419" spans="1:24">
      <c r="A419" s="4">
        <v>424</v>
      </c>
      <c r="B419" s="4">
        <v>7229</v>
      </c>
      <c r="C419" s="4" t="s">
        <v>1817</v>
      </c>
      <c r="D419" s="4" t="s">
        <v>1818</v>
      </c>
      <c r="E419" s="4" t="s">
        <v>1359</v>
      </c>
      <c r="F419" s="4" t="s">
        <v>1819</v>
      </c>
      <c r="G419" s="4" t="s">
        <v>1820</v>
      </c>
      <c r="H419" s="4" t="s">
        <v>346</v>
      </c>
      <c r="I419" s="4" t="s">
        <v>957</v>
      </c>
      <c r="J419" s="4" t="s">
        <v>30</v>
      </c>
      <c r="K419" s="4" t="s">
        <v>30</v>
      </c>
      <c r="L419" s="2" t="s">
        <v>352</v>
      </c>
      <c r="M419" s="2" t="s">
        <v>41</v>
      </c>
      <c r="N419" s="4" t="s">
        <v>489</v>
      </c>
      <c r="O419" s="4" t="s">
        <v>138</v>
      </c>
      <c r="P419" s="4" t="s">
        <v>34</v>
      </c>
      <c r="Q419" s="148">
        <v>15519</v>
      </c>
      <c r="R419" s="165">
        <v>1</v>
      </c>
      <c r="S419" s="167">
        <v>1262</v>
      </c>
      <c r="U419" s="148">
        <v>195.85</v>
      </c>
      <c r="V419" s="164">
        <v>2.0999999999999999E-5</v>
      </c>
      <c r="W419" s="164">
        <v>1.08830600565258E-2</v>
      </c>
      <c r="X419" s="164">
        <v>1.3138505501093399E-3</v>
      </c>
    </row>
    <row r="420" spans="1:24">
      <c r="A420" s="4">
        <v>424</v>
      </c>
      <c r="B420" s="4">
        <v>7229</v>
      </c>
      <c r="C420" s="4" t="s">
        <v>1828</v>
      </c>
      <c r="D420" s="4" t="s">
        <v>1829</v>
      </c>
      <c r="E420" s="4" t="s">
        <v>1359</v>
      </c>
      <c r="F420" s="4" t="s">
        <v>1830</v>
      </c>
      <c r="G420" s="4" t="s">
        <v>1831</v>
      </c>
      <c r="H420" s="4" t="s">
        <v>346</v>
      </c>
      <c r="I420" s="4" t="s">
        <v>957</v>
      </c>
      <c r="J420" s="4" t="s">
        <v>30</v>
      </c>
      <c r="K420" s="4" t="s">
        <v>30</v>
      </c>
      <c r="L420" s="2" t="s">
        <v>352</v>
      </c>
      <c r="M420" s="2" t="s">
        <v>41</v>
      </c>
      <c r="N420" s="4" t="s">
        <v>502</v>
      </c>
      <c r="O420" s="4" t="s">
        <v>138</v>
      </c>
      <c r="P420" s="4" t="s">
        <v>34</v>
      </c>
      <c r="Q420" s="148">
        <v>856</v>
      </c>
      <c r="R420" s="165">
        <v>1</v>
      </c>
      <c r="S420" s="167">
        <v>11720</v>
      </c>
      <c r="U420" s="148">
        <v>100.32299999999999</v>
      </c>
      <c r="V420" s="164">
        <v>1.2999999999999999E-5</v>
      </c>
      <c r="W420" s="164">
        <v>5.5748002916462197E-3</v>
      </c>
      <c r="X420" s="164">
        <v>6.7301424341007496E-4</v>
      </c>
    </row>
    <row r="421" spans="1:24">
      <c r="A421" s="4">
        <v>424</v>
      </c>
      <c r="B421" s="4">
        <v>7229</v>
      </c>
      <c r="C421" s="4" t="s">
        <v>1832</v>
      </c>
      <c r="D421" s="4" t="s">
        <v>1833</v>
      </c>
      <c r="E421" s="4" t="s">
        <v>1359</v>
      </c>
      <c r="F421" s="4" t="s">
        <v>1834</v>
      </c>
      <c r="G421" s="4" t="s">
        <v>1835</v>
      </c>
      <c r="H421" s="4" t="s">
        <v>346</v>
      </c>
      <c r="I421" s="4" t="s">
        <v>957</v>
      </c>
      <c r="J421" s="4" t="s">
        <v>30</v>
      </c>
      <c r="K421" s="4" t="s">
        <v>30</v>
      </c>
      <c r="L421" s="2" t="s">
        <v>352</v>
      </c>
      <c r="M421" s="2" t="s">
        <v>41</v>
      </c>
      <c r="N421" s="4" t="s">
        <v>489</v>
      </c>
      <c r="O421" s="4" t="s">
        <v>138</v>
      </c>
      <c r="P421" s="4" t="s">
        <v>34</v>
      </c>
      <c r="Q421" s="148">
        <v>454</v>
      </c>
      <c r="R421" s="165">
        <v>1</v>
      </c>
      <c r="S421" s="167">
        <v>38400</v>
      </c>
      <c r="U421" s="148">
        <v>174.33600000000001</v>
      </c>
      <c r="V421" s="164">
        <v>1.0000000000000001E-5</v>
      </c>
      <c r="W421" s="164">
        <v>9.6875735985737597E-3</v>
      </c>
      <c r="X421" s="164">
        <v>1.16952620270425E-3</v>
      </c>
    </row>
    <row r="422" spans="1:24">
      <c r="A422" s="4">
        <v>424</v>
      </c>
      <c r="B422" s="4">
        <v>7229</v>
      </c>
      <c r="C422" s="4" t="s">
        <v>1836</v>
      </c>
      <c r="D422" s="4" t="s">
        <v>1837</v>
      </c>
      <c r="E422" s="4" t="s">
        <v>1359</v>
      </c>
      <c r="F422" s="4" t="s">
        <v>1838</v>
      </c>
      <c r="G422" s="4" t="s">
        <v>1839</v>
      </c>
      <c r="H422" s="4" t="s">
        <v>346</v>
      </c>
      <c r="I422" s="4" t="s">
        <v>957</v>
      </c>
      <c r="J422" s="4" t="s">
        <v>30</v>
      </c>
      <c r="K422" s="4" t="s">
        <v>30</v>
      </c>
      <c r="L422" s="2" t="s">
        <v>352</v>
      </c>
      <c r="M422" s="2" t="s">
        <v>41</v>
      </c>
      <c r="N422" s="4" t="s">
        <v>470</v>
      </c>
      <c r="O422" s="4" t="s">
        <v>138</v>
      </c>
      <c r="P422" s="4" t="s">
        <v>34</v>
      </c>
      <c r="Q422" s="148">
        <v>1603</v>
      </c>
      <c r="R422" s="165">
        <v>1</v>
      </c>
      <c r="S422" s="167">
        <v>26530</v>
      </c>
      <c r="U422" s="148">
        <v>425.27600000000001</v>
      </c>
      <c r="V422" s="164">
        <v>2.5000000000000001E-5</v>
      </c>
      <c r="W422" s="164">
        <v>2.3631903800418099E-2</v>
      </c>
      <c r="X422" s="164">
        <v>2.85294665719434E-3</v>
      </c>
    </row>
    <row r="423" spans="1:24">
      <c r="A423" s="4">
        <v>424</v>
      </c>
      <c r="B423" s="4">
        <v>7229</v>
      </c>
      <c r="C423" s="4" t="s">
        <v>1840</v>
      </c>
      <c r="D423" s="4" t="s">
        <v>1841</v>
      </c>
      <c r="E423" s="4" t="s">
        <v>1359</v>
      </c>
      <c r="F423" s="4" t="s">
        <v>1842</v>
      </c>
      <c r="G423" s="4" t="s">
        <v>1843</v>
      </c>
      <c r="H423" s="4" t="s">
        <v>346</v>
      </c>
      <c r="I423" s="4" t="s">
        <v>957</v>
      </c>
      <c r="J423" s="4" t="s">
        <v>30</v>
      </c>
      <c r="K423" s="4" t="s">
        <v>30</v>
      </c>
      <c r="L423" s="2" t="s">
        <v>352</v>
      </c>
      <c r="M423" s="2" t="s">
        <v>41</v>
      </c>
      <c r="N423" s="4" t="s">
        <v>468</v>
      </c>
      <c r="O423" s="4" t="s">
        <v>138</v>
      </c>
      <c r="P423" s="4" t="s">
        <v>34</v>
      </c>
      <c r="Q423" s="148">
        <v>13062</v>
      </c>
      <c r="R423" s="165">
        <v>1</v>
      </c>
      <c r="S423" s="167">
        <v>2410</v>
      </c>
      <c r="U423" s="148">
        <v>314.79399999999998</v>
      </c>
      <c r="V423" s="164">
        <v>2.13E-4</v>
      </c>
      <c r="W423" s="164">
        <v>1.7492611858159798E-2</v>
      </c>
      <c r="X423" s="164">
        <v>2.1117845158735E-3</v>
      </c>
    </row>
    <row r="424" spans="1:24">
      <c r="A424" s="4">
        <v>424</v>
      </c>
      <c r="B424" s="4">
        <v>7229</v>
      </c>
      <c r="C424" s="4" t="s">
        <v>1844</v>
      </c>
      <c r="D424" s="4" t="s">
        <v>1845</v>
      </c>
      <c r="E424" s="4" t="s">
        <v>1359</v>
      </c>
      <c r="F424" s="4" t="s">
        <v>1846</v>
      </c>
      <c r="G424" s="4" t="s">
        <v>1847</v>
      </c>
      <c r="H424" s="4" t="s">
        <v>346</v>
      </c>
      <c r="I424" s="4" t="s">
        <v>957</v>
      </c>
      <c r="J424" s="4" t="s">
        <v>30</v>
      </c>
      <c r="K424" s="4" t="s">
        <v>30</v>
      </c>
      <c r="L424" s="2" t="s">
        <v>352</v>
      </c>
      <c r="M424" s="2" t="s">
        <v>41</v>
      </c>
      <c r="N424" s="4" t="s">
        <v>501</v>
      </c>
      <c r="O424" s="4" t="s">
        <v>138</v>
      </c>
      <c r="P424" s="4" t="s">
        <v>34</v>
      </c>
      <c r="Q424" s="148">
        <v>6750</v>
      </c>
      <c r="R424" s="165">
        <v>1</v>
      </c>
      <c r="S424" s="167">
        <v>1600</v>
      </c>
      <c r="U424" s="148">
        <v>108</v>
      </c>
      <c r="V424" s="164">
        <v>4.6999999999999997E-5</v>
      </c>
      <c r="W424" s="164">
        <v>6.0013878295129301E-3</v>
      </c>
      <c r="X424" s="164">
        <v>7.2451375442856799E-4</v>
      </c>
    </row>
    <row r="425" spans="1:24">
      <c r="A425" s="4">
        <v>424</v>
      </c>
      <c r="B425" s="4">
        <v>7229</v>
      </c>
      <c r="C425" s="4" t="s">
        <v>1852</v>
      </c>
      <c r="D425" s="4" t="s">
        <v>1853</v>
      </c>
      <c r="E425" s="4" t="s">
        <v>1359</v>
      </c>
      <c r="F425" s="4" t="s">
        <v>1854</v>
      </c>
      <c r="G425" s="4" t="s">
        <v>1855</v>
      </c>
      <c r="H425" s="4" t="s">
        <v>346</v>
      </c>
      <c r="I425" s="4" t="s">
        <v>957</v>
      </c>
      <c r="J425" s="4" t="s">
        <v>30</v>
      </c>
      <c r="K425" s="4" t="s">
        <v>252</v>
      </c>
      <c r="L425" s="2" t="s">
        <v>352</v>
      </c>
      <c r="M425" s="2" t="s">
        <v>41</v>
      </c>
      <c r="N425" s="4" t="s">
        <v>506</v>
      </c>
      <c r="O425" s="4" t="s">
        <v>138</v>
      </c>
      <c r="P425" s="4" t="s">
        <v>34</v>
      </c>
      <c r="Q425" s="148">
        <v>315</v>
      </c>
      <c r="R425" s="165">
        <v>1</v>
      </c>
      <c r="S425" s="167">
        <v>57150</v>
      </c>
      <c r="U425" s="148">
        <v>180.023</v>
      </c>
      <c r="V425" s="164">
        <v>3.9999999999999998E-6</v>
      </c>
      <c r="W425" s="164">
        <v>1.00035633383194E-2</v>
      </c>
      <c r="X425" s="164">
        <v>1.2076738644131199E-3</v>
      </c>
    </row>
    <row r="426" spans="1:24">
      <c r="A426" s="4">
        <v>424</v>
      </c>
      <c r="B426" s="4">
        <v>7229</v>
      </c>
      <c r="C426" s="4" t="s">
        <v>1856</v>
      </c>
      <c r="D426" s="4" t="s">
        <v>1857</v>
      </c>
      <c r="E426" s="4" t="s">
        <v>1359</v>
      </c>
      <c r="F426" s="4" t="s">
        <v>1858</v>
      </c>
      <c r="G426" s="4" t="s">
        <v>1859</v>
      </c>
      <c r="H426" s="4" t="s">
        <v>346</v>
      </c>
      <c r="I426" s="4" t="s">
        <v>957</v>
      </c>
      <c r="J426" s="4" t="s">
        <v>30</v>
      </c>
      <c r="K426" s="4" t="s">
        <v>30</v>
      </c>
      <c r="L426" s="2" t="s">
        <v>352</v>
      </c>
      <c r="M426" s="2" t="s">
        <v>41</v>
      </c>
      <c r="N426" s="4" t="s">
        <v>489</v>
      </c>
      <c r="O426" s="4" t="s">
        <v>138</v>
      </c>
      <c r="P426" s="4" t="s">
        <v>34</v>
      </c>
      <c r="Q426" s="148">
        <v>793</v>
      </c>
      <c r="R426" s="165">
        <v>1</v>
      </c>
      <c r="S426" s="167">
        <v>30970</v>
      </c>
      <c r="U426" s="148">
        <v>245.59200000000001</v>
      </c>
      <c r="V426" s="164">
        <v>6.9999999999999999E-6</v>
      </c>
      <c r="W426" s="164">
        <v>1.3647161481153001E-2</v>
      </c>
      <c r="X426" s="164">
        <v>1.6475449484166301E-3</v>
      </c>
    </row>
    <row r="427" spans="1:24">
      <c r="A427" s="4">
        <v>424</v>
      </c>
      <c r="B427" s="4">
        <v>7229</v>
      </c>
      <c r="C427" s="4" t="s">
        <v>1211</v>
      </c>
      <c r="D427" s="4" t="s">
        <v>1368</v>
      </c>
      <c r="E427" s="4" t="s">
        <v>1359</v>
      </c>
      <c r="F427" s="4" t="s">
        <v>1860</v>
      </c>
      <c r="G427" s="4" t="s">
        <v>1861</v>
      </c>
      <c r="H427" s="4" t="s">
        <v>346</v>
      </c>
      <c r="I427" s="4" t="s">
        <v>957</v>
      </c>
      <c r="J427" s="4" t="s">
        <v>30</v>
      </c>
      <c r="K427" s="4" t="s">
        <v>30</v>
      </c>
      <c r="L427" s="2" t="s">
        <v>352</v>
      </c>
      <c r="M427" s="2" t="s">
        <v>41</v>
      </c>
      <c r="N427" s="4" t="s">
        <v>473</v>
      </c>
      <c r="O427" s="4" t="s">
        <v>138</v>
      </c>
      <c r="P427" s="4" t="s">
        <v>34</v>
      </c>
      <c r="Q427" s="148">
        <v>11325</v>
      </c>
      <c r="R427" s="165">
        <v>1</v>
      </c>
      <c r="S427" s="167">
        <v>6462</v>
      </c>
      <c r="U427" s="148">
        <v>731.822</v>
      </c>
      <c r="V427" s="164">
        <v>7.9999999999999996E-6</v>
      </c>
      <c r="W427" s="164">
        <v>4.0666154106258297E-2</v>
      </c>
      <c r="X427" s="164">
        <v>4.90939576422728E-3</v>
      </c>
    </row>
    <row r="428" spans="1:24">
      <c r="A428" s="4">
        <v>424</v>
      </c>
      <c r="B428" s="4">
        <v>7229</v>
      </c>
      <c r="C428" s="4" t="s">
        <v>1862</v>
      </c>
      <c r="D428" s="4" t="s">
        <v>1863</v>
      </c>
      <c r="E428" s="4" t="s">
        <v>1359</v>
      </c>
      <c r="F428" s="4" t="s">
        <v>1864</v>
      </c>
      <c r="G428" s="4" t="s">
        <v>1865</v>
      </c>
      <c r="H428" s="4" t="s">
        <v>346</v>
      </c>
      <c r="I428" s="4" t="s">
        <v>957</v>
      </c>
      <c r="J428" s="4" t="s">
        <v>30</v>
      </c>
      <c r="K428" s="4" t="s">
        <v>30</v>
      </c>
      <c r="L428" s="2" t="s">
        <v>352</v>
      </c>
      <c r="M428" s="2" t="s">
        <v>41</v>
      </c>
      <c r="N428" s="4" t="s">
        <v>510</v>
      </c>
      <c r="O428" s="4" t="s">
        <v>138</v>
      </c>
      <c r="P428" s="4" t="s">
        <v>34</v>
      </c>
      <c r="Q428" s="148">
        <v>7694</v>
      </c>
      <c r="R428" s="165">
        <v>1</v>
      </c>
      <c r="S428" s="167">
        <v>2555</v>
      </c>
      <c r="U428" s="148">
        <v>196.58199999999999</v>
      </c>
      <c r="V428" s="164">
        <v>4.0000000000000003E-5</v>
      </c>
      <c r="W428" s="164">
        <v>1.0923731684119999E-2</v>
      </c>
      <c r="X428" s="164">
        <v>1.3187606066569499E-3</v>
      </c>
    </row>
    <row r="429" spans="1:24">
      <c r="A429" s="4">
        <v>424</v>
      </c>
      <c r="B429" s="4">
        <v>7229</v>
      </c>
      <c r="C429" s="4" t="s">
        <v>1866</v>
      </c>
      <c r="D429" s="4" t="s">
        <v>1867</v>
      </c>
      <c r="E429" s="4" t="s">
        <v>1359</v>
      </c>
      <c r="F429" s="4" t="s">
        <v>1868</v>
      </c>
      <c r="G429" s="4" t="s">
        <v>1869</v>
      </c>
      <c r="H429" s="4" t="s">
        <v>346</v>
      </c>
      <c r="I429" s="4" t="s">
        <v>957</v>
      </c>
      <c r="J429" s="4" t="s">
        <v>30</v>
      </c>
      <c r="K429" s="4" t="s">
        <v>30</v>
      </c>
      <c r="L429" s="2" t="s">
        <v>352</v>
      </c>
      <c r="M429" s="2" t="s">
        <v>41</v>
      </c>
      <c r="N429" s="4" t="s">
        <v>486</v>
      </c>
      <c r="O429" s="4" t="s">
        <v>138</v>
      </c>
      <c r="P429" s="4" t="s">
        <v>34</v>
      </c>
      <c r="Q429" s="148">
        <v>140</v>
      </c>
      <c r="R429" s="165">
        <v>1</v>
      </c>
      <c r="S429" s="167">
        <v>58480</v>
      </c>
      <c r="U429" s="148">
        <v>81.872</v>
      </c>
      <c r="V429" s="164">
        <v>7.9999999999999996E-6</v>
      </c>
      <c r="W429" s="164">
        <v>4.5494965220174302E-3</v>
      </c>
      <c r="X429" s="164">
        <v>5.4923509354236799E-4</v>
      </c>
    </row>
    <row r="430" spans="1:24">
      <c r="A430" s="4">
        <v>424</v>
      </c>
      <c r="B430" s="4">
        <v>7229</v>
      </c>
      <c r="C430" s="4" t="s">
        <v>1870</v>
      </c>
      <c r="D430" s="4" t="s">
        <v>1871</v>
      </c>
      <c r="E430" s="4" t="s">
        <v>1359</v>
      </c>
      <c r="F430" s="4" t="s">
        <v>1872</v>
      </c>
      <c r="G430" s="4" t="s">
        <v>1873</v>
      </c>
      <c r="H430" s="4" t="s">
        <v>346</v>
      </c>
      <c r="I430" s="4" t="s">
        <v>957</v>
      </c>
      <c r="J430" s="4" t="s">
        <v>30</v>
      </c>
      <c r="K430" s="4" t="s">
        <v>30</v>
      </c>
      <c r="L430" s="2" t="s">
        <v>352</v>
      </c>
      <c r="M430" s="2" t="s">
        <v>41</v>
      </c>
      <c r="N430" s="4" t="s">
        <v>488</v>
      </c>
      <c r="O430" s="4" t="s">
        <v>138</v>
      </c>
      <c r="P430" s="4" t="s">
        <v>34</v>
      </c>
      <c r="Q430" s="148">
        <v>29987</v>
      </c>
      <c r="R430" s="165">
        <v>1</v>
      </c>
      <c r="S430" s="167">
        <v>922.7</v>
      </c>
      <c r="U430" s="148">
        <v>276.69</v>
      </c>
      <c r="V430" s="164">
        <v>1.0399999999999999E-4</v>
      </c>
      <c r="W430" s="164">
        <v>1.5375224931628999E-2</v>
      </c>
      <c r="X430" s="164">
        <v>1.85616431679643E-3</v>
      </c>
    </row>
    <row r="431" spans="1:24">
      <c r="A431" s="4">
        <v>424</v>
      </c>
      <c r="B431" s="4">
        <v>7229</v>
      </c>
      <c r="C431" s="4" t="s">
        <v>1878</v>
      </c>
      <c r="D431" s="4" t="s">
        <v>1879</v>
      </c>
      <c r="E431" s="4" t="s">
        <v>1359</v>
      </c>
      <c r="F431" s="4" t="s">
        <v>1880</v>
      </c>
      <c r="G431" s="4" t="s">
        <v>1881</v>
      </c>
      <c r="H431" s="4" t="s">
        <v>346</v>
      </c>
      <c r="I431" s="4" t="s">
        <v>957</v>
      </c>
      <c r="J431" s="4" t="s">
        <v>30</v>
      </c>
      <c r="K431" s="4" t="s">
        <v>30</v>
      </c>
      <c r="L431" s="2" t="s">
        <v>352</v>
      </c>
      <c r="M431" s="2" t="s">
        <v>41</v>
      </c>
      <c r="N431" s="4" t="s">
        <v>501</v>
      </c>
      <c r="O431" s="4" t="s">
        <v>138</v>
      </c>
      <c r="P431" s="4" t="s">
        <v>34</v>
      </c>
      <c r="Q431" s="148">
        <v>560</v>
      </c>
      <c r="R431" s="165">
        <v>1</v>
      </c>
      <c r="S431" s="167">
        <v>32510</v>
      </c>
      <c r="U431" s="148">
        <v>182.05600000000001</v>
      </c>
      <c r="V431" s="164">
        <v>4.1E-5</v>
      </c>
      <c r="W431" s="164">
        <v>1.0116561691572301E-2</v>
      </c>
      <c r="X431" s="164">
        <v>1.2213155192245099E-3</v>
      </c>
    </row>
    <row r="432" spans="1:24">
      <c r="A432" s="4">
        <v>424</v>
      </c>
      <c r="B432" s="4">
        <v>7229</v>
      </c>
      <c r="C432" s="4" t="s">
        <v>1882</v>
      </c>
      <c r="D432" s="4" t="s">
        <v>1883</v>
      </c>
      <c r="E432" s="4" t="s">
        <v>338</v>
      </c>
      <c r="F432" s="4" t="s">
        <v>1884</v>
      </c>
      <c r="G432" s="4" t="s">
        <v>1885</v>
      </c>
      <c r="H432" s="4" t="s">
        <v>346</v>
      </c>
      <c r="I432" s="4" t="s">
        <v>957</v>
      </c>
      <c r="J432" s="4" t="s">
        <v>30</v>
      </c>
      <c r="K432" s="4" t="s">
        <v>30</v>
      </c>
      <c r="L432" s="2" t="s">
        <v>352</v>
      </c>
      <c r="M432" s="2" t="s">
        <v>41</v>
      </c>
      <c r="N432" s="4" t="s">
        <v>479</v>
      </c>
      <c r="O432" s="4" t="s">
        <v>138</v>
      </c>
      <c r="P432" s="4" t="s">
        <v>34</v>
      </c>
      <c r="Q432" s="148">
        <v>15530</v>
      </c>
      <c r="R432" s="165">
        <v>1</v>
      </c>
      <c r="S432" s="167">
        <v>483.9</v>
      </c>
      <c r="U432" s="148">
        <v>75.150000000000006</v>
      </c>
      <c r="V432" s="164">
        <v>1.4E-5</v>
      </c>
      <c r="W432" s="164">
        <v>4.1759473604621603E-3</v>
      </c>
      <c r="X432" s="164">
        <v>5.0413860699785097E-4</v>
      </c>
    </row>
    <row r="433" spans="1:24">
      <c r="A433" s="4">
        <v>424</v>
      </c>
      <c r="B433" s="4">
        <v>7229</v>
      </c>
      <c r="C433" s="4" t="s">
        <v>1886</v>
      </c>
      <c r="D433" s="4" t="s">
        <v>1887</v>
      </c>
      <c r="E433" s="4" t="s">
        <v>1359</v>
      </c>
      <c r="F433" s="4" t="s">
        <v>1888</v>
      </c>
      <c r="G433" s="4" t="s">
        <v>1889</v>
      </c>
      <c r="H433" s="4" t="s">
        <v>346</v>
      </c>
      <c r="I433" s="4" t="s">
        <v>957</v>
      </c>
      <c r="J433" s="4" t="s">
        <v>30</v>
      </c>
      <c r="K433" s="4" t="s">
        <v>30</v>
      </c>
      <c r="L433" s="2" t="s">
        <v>352</v>
      </c>
      <c r="M433" s="2" t="s">
        <v>41</v>
      </c>
      <c r="N433" s="4" t="s">
        <v>484</v>
      </c>
      <c r="O433" s="4" t="s">
        <v>138</v>
      </c>
      <c r="P433" s="4" t="s">
        <v>34</v>
      </c>
      <c r="Q433" s="148">
        <v>3662</v>
      </c>
      <c r="R433" s="165">
        <v>1</v>
      </c>
      <c r="S433" s="167">
        <v>9235</v>
      </c>
      <c r="U433" s="148">
        <v>338.18599999999998</v>
      </c>
      <c r="V433" s="164">
        <v>3.1000000000000001E-5</v>
      </c>
      <c r="W433" s="164">
        <v>1.8792440223104698E-2</v>
      </c>
      <c r="X433" s="164">
        <v>2.2687054740838301E-3</v>
      </c>
    </row>
    <row r="434" spans="1:24">
      <c r="A434" s="4">
        <v>424</v>
      </c>
      <c r="B434" s="4">
        <v>7229</v>
      </c>
      <c r="C434" s="4" t="s">
        <v>1890</v>
      </c>
      <c r="D434" s="4" t="s">
        <v>1891</v>
      </c>
      <c r="E434" s="4" t="s">
        <v>1359</v>
      </c>
      <c r="F434" s="4" t="s">
        <v>1892</v>
      </c>
      <c r="G434" s="4" t="s">
        <v>1893</v>
      </c>
      <c r="H434" s="4" t="s">
        <v>346</v>
      </c>
      <c r="I434" s="4" t="s">
        <v>957</v>
      </c>
      <c r="J434" s="4" t="s">
        <v>30</v>
      </c>
      <c r="K434" s="4" t="s">
        <v>30</v>
      </c>
      <c r="L434" s="2" t="s">
        <v>352</v>
      </c>
      <c r="M434" s="2" t="s">
        <v>41</v>
      </c>
      <c r="N434" s="4" t="s">
        <v>488</v>
      </c>
      <c r="O434" s="4" t="s">
        <v>138</v>
      </c>
      <c r="P434" s="4" t="s">
        <v>34</v>
      </c>
      <c r="Q434" s="148">
        <v>9564</v>
      </c>
      <c r="R434" s="165">
        <v>1</v>
      </c>
      <c r="S434" s="167">
        <v>3000</v>
      </c>
      <c r="U434" s="148">
        <v>286.92</v>
      </c>
      <c r="V434" s="164">
        <v>2.6999999999999999E-5</v>
      </c>
      <c r="W434" s="164">
        <v>1.5943687000406E-2</v>
      </c>
      <c r="X434" s="164">
        <v>1.9247915409319001E-3</v>
      </c>
    </row>
    <row r="435" spans="1:24">
      <c r="A435" s="4">
        <v>424</v>
      </c>
      <c r="B435" s="4">
        <v>7229</v>
      </c>
      <c r="C435" s="4" t="s">
        <v>1894</v>
      </c>
      <c r="D435" s="4" t="s">
        <v>1895</v>
      </c>
      <c r="E435" s="4" t="s">
        <v>1359</v>
      </c>
      <c r="F435" s="4" t="s">
        <v>1896</v>
      </c>
      <c r="G435" s="4" t="s">
        <v>1897</v>
      </c>
      <c r="H435" s="4" t="s">
        <v>346</v>
      </c>
      <c r="I435" s="4" t="s">
        <v>957</v>
      </c>
      <c r="J435" s="4" t="s">
        <v>30</v>
      </c>
      <c r="K435" s="4" t="s">
        <v>324</v>
      </c>
      <c r="L435" s="2" t="s">
        <v>352</v>
      </c>
      <c r="M435" s="2" t="s">
        <v>41</v>
      </c>
      <c r="N435" s="4" t="s">
        <v>480</v>
      </c>
      <c r="O435" s="4" t="s">
        <v>138</v>
      </c>
      <c r="P435" s="4" t="s">
        <v>34</v>
      </c>
      <c r="Q435" s="148">
        <v>1250</v>
      </c>
      <c r="R435" s="165">
        <v>1</v>
      </c>
      <c r="S435" s="167">
        <v>10400</v>
      </c>
      <c r="U435" s="148">
        <v>130</v>
      </c>
      <c r="V435" s="164">
        <v>9.6000000000000002E-5</v>
      </c>
      <c r="W435" s="164">
        <v>7.22389275774705E-3</v>
      </c>
      <c r="X435" s="164">
        <v>8.7209988958994304E-4</v>
      </c>
    </row>
    <row r="436" spans="1:24">
      <c r="A436" s="4">
        <v>424</v>
      </c>
      <c r="B436" s="4">
        <v>7229</v>
      </c>
      <c r="C436" s="4" t="s">
        <v>1898</v>
      </c>
      <c r="D436" s="4" t="s">
        <v>1899</v>
      </c>
      <c r="E436" s="4" t="s">
        <v>340</v>
      </c>
      <c r="F436" s="4" t="s">
        <v>1900</v>
      </c>
      <c r="G436" s="4" t="s">
        <v>1901</v>
      </c>
      <c r="H436" s="4" t="s">
        <v>346</v>
      </c>
      <c r="I436" s="4" t="s">
        <v>957</v>
      </c>
      <c r="J436" s="4" t="s">
        <v>233</v>
      </c>
      <c r="K436" s="4" t="s">
        <v>252</v>
      </c>
      <c r="L436" s="2" t="s">
        <v>352</v>
      </c>
      <c r="M436" s="2" t="s">
        <v>371</v>
      </c>
      <c r="N436" s="4" t="s">
        <v>574</v>
      </c>
      <c r="O436" s="4" t="s">
        <v>138</v>
      </c>
      <c r="P436" s="4" t="s">
        <v>195</v>
      </c>
      <c r="Q436" s="148">
        <v>382</v>
      </c>
      <c r="R436" s="165">
        <v>3.3719999999999999</v>
      </c>
      <c r="S436" s="167">
        <v>14190</v>
      </c>
      <c r="U436" s="148">
        <v>182.78200000000001</v>
      </c>
      <c r="V436" s="164">
        <v>0</v>
      </c>
      <c r="W436" s="164">
        <v>1.0156901998103599E-2</v>
      </c>
      <c r="X436" s="164">
        <v>1.2261855772461099E-3</v>
      </c>
    </row>
    <row r="437" spans="1:24">
      <c r="A437" s="4">
        <v>424</v>
      </c>
      <c r="B437" s="4">
        <v>7229</v>
      </c>
      <c r="C437" s="4" t="s">
        <v>1902</v>
      </c>
      <c r="D437" s="4" t="s">
        <v>1903</v>
      </c>
      <c r="E437" s="4" t="s">
        <v>340</v>
      </c>
      <c r="F437" s="4" t="s">
        <v>1904</v>
      </c>
      <c r="G437" s="4" t="s">
        <v>1905</v>
      </c>
      <c r="H437" s="4" t="s">
        <v>346</v>
      </c>
      <c r="I437" s="4" t="s">
        <v>957</v>
      </c>
      <c r="J437" s="4" t="s">
        <v>233</v>
      </c>
      <c r="K437" s="4" t="s">
        <v>252</v>
      </c>
      <c r="L437" s="2" t="s">
        <v>352</v>
      </c>
      <c r="M437" s="2" t="s">
        <v>371</v>
      </c>
      <c r="N437" s="4" t="s">
        <v>1906</v>
      </c>
      <c r="O437" s="4" t="s">
        <v>138</v>
      </c>
      <c r="P437" s="4" t="s">
        <v>195</v>
      </c>
      <c r="Q437" s="148">
        <v>321</v>
      </c>
      <c r="R437" s="165">
        <v>3.3719999999999999</v>
      </c>
      <c r="S437" s="167">
        <v>13234</v>
      </c>
      <c r="U437" s="148">
        <v>143.24600000000001</v>
      </c>
      <c r="V437" s="164">
        <v>9.9999999999999995E-7</v>
      </c>
      <c r="W437" s="164">
        <v>7.9599743154370704E-3</v>
      </c>
      <c r="X437" s="164">
        <v>9.6096287063326502E-4</v>
      </c>
    </row>
    <row r="438" spans="1:24">
      <c r="A438" s="4">
        <v>424</v>
      </c>
      <c r="B438" s="4">
        <v>7229</v>
      </c>
      <c r="C438" s="4" t="s">
        <v>1907</v>
      </c>
      <c r="D438" s="4" t="s">
        <v>1908</v>
      </c>
      <c r="E438" s="4" t="s">
        <v>340</v>
      </c>
      <c r="F438" s="4" t="s">
        <v>1909</v>
      </c>
      <c r="G438" s="4" t="s">
        <v>1910</v>
      </c>
      <c r="H438" s="4" t="s">
        <v>346</v>
      </c>
      <c r="I438" s="4" t="s">
        <v>957</v>
      </c>
      <c r="J438" s="4" t="s">
        <v>233</v>
      </c>
      <c r="K438" s="4" t="s">
        <v>252</v>
      </c>
      <c r="L438" s="2" t="s">
        <v>352</v>
      </c>
      <c r="M438" s="2" t="s">
        <v>371</v>
      </c>
      <c r="N438" s="4" t="s">
        <v>541</v>
      </c>
      <c r="O438" s="4" t="s">
        <v>138</v>
      </c>
      <c r="P438" s="4" t="s">
        <v>195</v>
      </c>
      <c r="Q438" s="148">
        <v>639</v>
      </c>
      <c r="R438" s="165">
        <v>3.3719999999999999</v>
      </c>
      <c r="S438" s="167">
        <v>21939</v>
      </c>
      <c r="U438" s="148">
        <v>472.721</v>
      </c>
      <c r="V438" s="164">
        <v>0</v>
      </c>
      <c r="W438" s="164">
        <v>2.62683739390169E-2</v>
      </c>
      <c r="X438" s="164">
        <v>3.1712328491250502E-3</v>
      </c>
    </row>
    <row r="439" spans="1:24">
      <c r="A439" s="4">
        <v>424</v>
      </c>
      <c r="B439" s="4">
        <v>7229</v>
      </c>
      <c r="C439" s="4" t="s">
        <v>1911</v>
      </c>
      <c r="D439" s="4" t="s">
        <v>1912</v>
      </c>
      <c r="E439" s="4" t="s">
        <v>340</v>
      </c>
      <c r="F439" s="4" t="s">
        <v>1913</v>
      </c>
      <c r="G439" s="4" t="s">
        <v>1914</v>
      </c>
      <c r="H439" s="4" t="s">
        <v>346</v>
      </c>
      <c r="I439" s="4" t="s">
        <v>957</v>
      </c>
      <c r="J439" s="4" t="s">
        <v>233</v>
      </c>
      <c r="K439" s="4" t="s">
        <v>252</v>
      </c>
      <c r="L439" s="2" t="s">
        <v>352</v>
      </c>
      <c r="M439" s="2" t="s">
        <v>371</v>
      </c>
      <c r="N439" s="4" t="s">
        <v>1915</v>
      </c>
      <c r="O439" s="4" t="s">
        <v>138</v>
      </c>
      <c r="P439" s="4" t="s">
        <v>195</v>
      </c>
      <c r="Q439" s="148">
        <v>86</v>
      </c>
      <c r="R439" s="165">
        <v>3.3719999999999999</v>
      </c>
      <c r="S439" s="167">
        <v>48577</v>
      </c>
      <c r="U439" s="148">
        <v>140.869</v>
      </c>
      <c r="V439" s="164">
        <v>0</v>
      </c>
      <c r="W439" s="164">
        <v>7.8278887571296002E-3</v>
      </c>
      <c r="X439" s="164">
        <v>9.4501692504972304E-4</v>
      </c>
    </row>
    <row r="440" spans="1:24">
      <c r="A440" s="4">
        <v>424</v>
      </c>
      <c r="B440" s="4">
        <v>7229</v>
      </c>
      <c r="C440" s="4" t="s">
        <v>1916</v>
      </c>
      <c r="D440" s="4" t="s">
        <v>1917</v>
      </c>
      <c r="E440" s="4" t="s">
        <v>340</v>
      </c>
      <c r="F440" s="4" t="s">
        <v>1918</v>
      </c>
      <c r="G440" s="4" t="s">
        <v>1919</v>
      </c>
      <c r="H440" s="4" t="s">
        <v>346</v>
      </c>
      <c r="I440" s="4" t="s">
        <v>957</v>
      </c>
      <c r="J440" s="4" t="s">
        <v>233</v>
      </c>
      <c r="K440" s="4" t="s">
        <v>252</v>
      </c>
      <c r="L440" s="2" t="s">
        <v>352</v>
      </c>
      <c r="M440" s="2" t="s">
        <v>371</v>
      </c>
      <c r="N440" s="4" t="s">
        <v>560</v>
      </c>
      <c r="O440" s="4" t="s">
        <v>138</v>
      </c>
      <c r="P440" s="4" t="s">
        <v>195</v>
      </c>
      <c r="Q440" s="148">
        <v>587</v>
      </c>
      <c r="R440" s="165">
        <v>3.3719999999999999</v>
      </c>
      <c r="S440" s="167">
        <v>12559</v>
      </c>
      <c r="U440" s="148">
        <v>248.58799999999999</v>
      </c>
      <c r="V440" s="164">
        <v>3.0000000000000001E-6</v>
      </c>
      <c r="W440" s="164">
        <v>1.3813656914570999E-2</v>
      </c>
      <c r="X440" s="164">
        <v>1.6676450044349599E-3</v>
      </c>
    </row>
    <row r="441" spans="1:24">
      <c r="A441" s="4">
        <v>424</v>
      </c>
      <c r="B441" s="4">
        <v>7229</v>
      </c>
      <c r="C441" s="4" t="s">
        <v>1924</v>
      </c>
      <c r="D441" s="4" t="s">
        <v>1925</v>
      </c>
      <c r="E441" s="4" t="s">
        <v>340</v>
      </c>
      <c r="F441" s="4" t="s">
        <v>1924</v>
      </c>
      <c r="G441" s="4" t="s">
        <v>1926</v>
      </c>
      <c r="H441" s="4" t="s">
        <v>346</v>
      </c>
      <c r="I441" s="4" t="s">
        <v>957</v>
      </c>
      <c r="J441" s="4" t="s">
        <v>233</v>
      </c>
      <c r="K441" s="4" t="s">
        <v>324</v>
      </c>
      <c r="L441" s="2" t="s">
        <v>352</v>
      </c>
      <c r="M441" s="2" t="s">
        <v>371</v>
      </c>
      <c r="N441" s="4" t="s">
        <v>1927</v>
      </c>
      <c r="O441" s="4" t="s">
        <v>138</v>
      </c>
      <c r="P441" s="4" t="s">
        <v>195</v>
      </c>
      <c r="Q441" s="148">
        <v>43</v>
      </c>
      <c r="R441" s="165">
        <v>3.3719999999999999</v>
      </c>
      <c r="S441" s="167">
        <v>98994</v>
      </c>
      <c r="U441" s="148">
        <v>143.53700000000001</v>
      </c>
      <c r="V441" s="164">
        <v>0</v>
      </c>
      <c r="W441" s="164">
        <v>7.9761411740462296E-3</v>
      </c>
      <c r="X441" s="164">
        <v>9.6291460442567796E-4</v>
      </c>
    </row>
    <row r="442" spans="1:24">
      <c r="A442" s="4">
        <v>424</v>
      </c>
      <c r="B442" s="4">
        <v>7229</v>
      </c>
      <c r="C442" s="4" t="s">
        <v>1928</v>
      </c>
      <c r="D442" s="4" t="s">
        <v>1929</v>
      </c>
      <c r="E442" s="4" t="s">
        <v>340</v>
      </c>
      <c r="F442" s="4" t="s">
        <v>1930</v>
      </c>
      <c r="G442" s="4" t="s">
        <v>1931</v>
      </c>
      <c r="H442" s="4" t="s">
        <v>346</v>
      </c>
      <c r="I442" s="4" t="s">
        <v>957</v>
      </c>
      <c r="J442" s="4" t="s">
        <v>233</v>
      </c>
      <c r="K442" s="4" t="s">
        <v>252</v>
      </c>
      <c r="L442" s="2" t="s">
        <v>352</v>
      </c>
      <c r="M442" s="2" t="s">
        <v>369</v>
      </c>
      <c r="N442" s="4" t="s">
        <v>560</v>
      </c>
      <c r="O442" s="4" t="s">
        <v>138</v>
      </c>
      <c r="P442" s="4" t="s">
        <v>195</v>
      </c>
      <c r="Q442" s="148">
        <v>54</v>
      </c>
      <c r="R442" s="165">
        <v>3.3719999999999999</v>
      </c>
      <c r="S442" s="167">
        <v>77953</v>
      </c>
      <c r="U442" s="148">
        <v>141.94300000000001</v>
      </c>
      <c r="V442" s="164">
        <v>0</v>
      </c>
      <c r="W442" s="164">
        <v>7.8875494870919993E-3</v>
      </c>
      <c r="X442" s="164">
        <v>9.5221942898463701E-4</v>
      </c>
    </row>
    <row r="443" spans="1:24">
      <c r="A443" s="4">
        <v>424</v>
      </c>
      <c r="B443" s="4">
        <v>7229</v>
      </c>
      <c r="C443" s="4" t="s">
        <v>1932</v>
      </c>
      <c r="D443" s="4" t="s">
        <v>1933</v>
      </c>
      <c r="E443" s="4" t="s">
        <v>340</v>
      </c>
      <c r="F443" s="4" t="s">
        <v>1934</v>
      </c>
      <c r="G443" s="4" t="s">
        <v>1935</v>
      </c>
      <c r="H443" s="4" t="s">
        <v>346</v>
      </c>
      <c r="I443" s="4" t="s">
        <v>957</v>
      </c>
      <c r="J443" s="4" t="s">
        <v>233</v>
      </c>
      <c r="K443" s="4" t="s">
        <v>252</v>
      </c>
      <c r="L443" s="2" t="s">
        <v>352</v>
      </c>
      <c r="M443" s="2" t="s">
        <v>371</v>
      </c>
      <c r="N443" s="4" t="s">
        <v>572</v>
      </c>
      <c r="O443" s="4" t="s">
        <v>138</v>
      </c>
      <c r="P443" s="4" t="s">
        <v>195</v>
      </c>
      <c r="Q443" s="148">
        <v>2345</v>
      </c>
      <c r="R443" s="165">
        <v>3.3719999999999999</v>
      </c>
      <c r="S443" s="167">
        <v>4992</v>
      </c>
      <c r="U443" s="148">
        <v>394.73399999999998</v>
      </c>
      <c r="V443" s="164">
        <v>6.0000000000000002E-6</v>
      </c>
      <c r="W443" s="164">
        <v>2.1934762045072699E-2</v>
      </c>
      <c r="X443" s="164">
        <v>2.64806029092485E-3</v>
      </c>
    </row>
    <row r="444" spans="1:24">
      <c r="A444" s="4">
        <v>424</v>
      </c>
      <c r="B444" s="4">
        <v>7229</v>
      </c>
      <c r="C444" s="4" t="s">
        <v>1936</v>
      </c>
      <c r="D444" s="4" t="s">
        <v>1937</v>
      </c>
      <c r="E444" s="4" t="s">
        <v>340</v>
      </c>
      <c r="F444" s="4" t="s">
        <v>1938</v>
      </c>
      <c r="G444" s="4" t="s">
        <v>1939</v>
      </c>
      <c r="H444" s="4" t="s">
        <v>346</v>
      </c>
      <c r="I444" s="4" t="s">
        <v>957</v>
      </c>
      <c r="J444" s="4" t="s">
        <v>233</v>
      </c>
      <c r="K444" s="4" t="s">
        <v>252</v>
      </c>
      <c r="L444" s="2" t="s">
        <v>352</v>
      </c>
      <c r="M444" s="2" t="s">
        <v>371</v>
      </c>
      <c r="N444" s="4" t="s">
        <v>575</v>
      </c>
      <c r="O444" s="4" t="s">
        <v>138</v>
      </c>
      <c r="P444" s="4" t="s">
        <v>195</v>
      </c>
      <c r="Q444" s="148">
        <v>480</v>
      </c>
      <c r="R444" s="165">
        <v>3.3719999999999999</v>
      </c>
      <c r="S444" s="167">
        <v>17739</v>
      </c>
      <c r="U444" s="148">
        <v>287.11599999999999</v>
      </c>
      <c r="V444" s="164">
        <v>0</v>
      </c>
      <c r="W444" s="164">
        <v>1.5954598323665099E-2</v>
      </c>
      <c r="X444" s="164">
        <v>1.92610880353928E-3</v>
      </c>
    </row>
    <row r="445" spans="1:24">
      <c r="A445" s="4">
        <v>424</v>
      </c>
      <c r="B445" s="4">
        <v>7229</v>
      </c>
      <c r="C445" s="4" t="s">
        <v>1940</v>
      </c>
      <c r="D445" s="4" t="s">
        <v>1941</v>
      </c>
      <c r="E445" s="4" t="s">
        <v>340</v>
      </c>
      <c r="F445" s="4" t="s">
        <v>1942</v>
      </c>
      <c r="G445" s="4" t="s">
        <v>1943</v>
      </c>
      <c r="H445" s="4" t="s">
        <v>346</v>
      </c>
      <c r="I445" s="4" t="s">
        <v>957</v>
      </c>
      <c r="J445" s="4" t="s">
        <v>233</v>
      </c>
      <c r="K445" s="4" t="s">
        <v>252</v>
      </c>
      <c r="L445" s="2" t="s">
        <v>352</v>
      </c>
      <c r="M445" s="2" t="s">
        <v>371</v>
      </c>
      <c r="N445" s="4" t="s">
        <v>1944</v>
      </c>
      <c r="O445" s="4" t="s">
        <v>138</v>
      </c>
      <c r="P445" s="4" t="s">
        <v>195</v>
      </c>
      <c r="Q445" s="148">
        <v>1583</v>
      </c>
      <c r="R445" s="165">
        <v>3.3719999999999999</v>
      </c>
      <c r="S445" s="167">
        <v>2240</v>
      </c>
      <c r="U445" s="148">
        <v>119.568</v>
      </c>
      <c r="V445" s="164">
        <v>0</v>
      </c>
      <c r="W445" s="164">
        <v>6.64422662023538E-3</v>
      </c>
      <c r="X445" s="164">
        <v>8.0212006133449003E-4</v>
      </c>
    </row>
    <row r="446" spans="1:24">
      <c r="A446" s="4">
        <v>424</v>
      </c>
      <c r="B446" s="4">
        <v>7229</v>
      </c>
      <c r="C446" s="4" t="s">
        <v>1484</v>
      </c>
      <c r="D446" s="4" t="s">
        <v>1485</v>
      </c>
      <c r="E446" s="4" t="s">
        <v>340</v>
      </c>
      <c r="F446" s="4" t="s">
        <v>1945</v>
      </c>
      <c r="G446" s="4" t="s">
        <v>1946</v>
      </c>
      <c r="H446" s="4" t="s">
        <v>346</v>
      </c>
      <c r="I446" s="4" t="s">
        <v>957</v>
      </c>
      <c r="J446" s="4" t="s">
        <v>233</v>
      </c>
      <c r="K446" s="4" t="s">
        <v>317</v>
      </c>
      <c r="L446" s="2" t="s">
        <v>352</v>
      </c>
      <c r="M446" s="2" t="s">
        <v>180</v>
      </c>
      <c r="N446" s="4" t="s">
        <v>1947</v>
      </c>
      <c r="O446" s="4" t="s">
        <v>138</v>
      </c>
      <c r="P446" s="4" t="s">
        <v>195</v>
      </c>
      <c r="Q446" s="148">
        <v>1147.44</v>
      </c>
      <c r="R446" s="165">
        <v>3.3719999999999999</v>
      </c>
      <c r="S446" s="167">
        <v>17035.91</v>
      </c>
      <c r="U446" s="148">
        <v>659.14800000000002</v>
      </c>
      <c r="V446" s="164">
        <v>0</v>
      </c>
      <c r="W446" s="164">
        <v>3.6627799326159699E-2</v>
      </c>
      <c r="X446" s="164">
        <v>4.4218679345717103E-3</v>
      </c>
    </row>
    <row r="447" spans="1:24">
      <c r="A447" s="4">
        <v>424</v>
      </c>
      <c r="B447" s="4">
        <v>7229</v>
      </c>
      <c r="C447" s="4" t="s">
        <v>1948</v>
      </c>
      <c r="D447" s="4" t="s">
        <v>1949</v>
      </c>
      <c r="E447" s="4" t="s">
        <v>340</v>
      </c>
      <c r="F447" s="4" t="s">
        <v>1950</v>
      </c>
      <c r="G447" s="4" t="s">
        <v>1951</v>
      </c>
      <c r="H447" s="4" t="s">
        <v>346</v>
      </c>
      <c r="I447" s="4" t="s">
        <v>957</v>
      </c>
      <c r="J447" s="4" t="s">
        <v>233</v>
      </c>
      <c r="K447" s="4" t="s">
        <v>252</v>
      </c>
      <c r="L447" s="2" t="s">
        <v>352</v>
      </c>
      <c r="M447" s="2" t="s">
        <v>371</v>
      </c>
      <c r="N447" s="4" t="s">
        <v>1944</v>
      </c>
      <c r="O447" s="4" t="s">
        <v>138</v>
      </c>
      <c r="P447" s="4" t="s">
        <v>195</v>
      </c>
      <c r="Q447" s="148">
        <v>587</v>
      </c>
      <c r="R447" s="165">
        <v>3.3719999999999999</v>
      </c>
      <c r="S447" s="167">
        <v>7740</v>
      </c>
      <c r="U447" s="148">
        <v>153.203</v>
      </c>
      <c r="V447" s="164">
        <v>9.9999999999999995E-7</v>
      </c>
      <c r="W447" s="164">
        <v>8.5132338975061599E-3</v>
      </c>
      <c r="X447" s="164">
        <v>1.0277547841648701E-3</v>
      </c>
    </row>
    <row r="448" spans="1:24">
      <c r="A448" s="4">
        <v>424</v>
      </c>
      <c r="B448" s="4">
        <v>7229</v>
      </c>
      <c r="C448" s="4" t="s">
        <v>1952</v>
      </c>
      <c r="D448" s="4" t="s">
        <v>1953</v>
      </c>
      <c r="E448" s="4" t="s">
        <v>340</v>
      </c>
      <c r="F448" s="4" t="s">
        <v>1954</v>
      </c>
      <c r="G448" s="4" t="s">
        <v>1955</v>
      </c>
      <c r="H448" s="4" t="s">
        <v>346</v>
      </c>
      <c r="I448" s="4" t="s">
        <v>957</v>
      </c>
      <c r="J448" s="4" t="s">
        <v>233</v>
      </c>
      <c r="K448" s="4" t="s">
        <v>252</v>
      </c>
      <c r="L448" s="2" t="s">
        <v>352</v>
      </c>
      <c r="M448" s="2" t="s">
        <v>369</v>
      </c>
      <c r="N448" s="4" t="s">
        <v>1915</v>
      </c>
      <c r="O448" s="4" t="s">
        <v>138</v>
      </c>
      <c r="P448" s="4" t="s">
        <v>195</v>
      </c>
      <c r="Q448" s="148">
        <v>158</v>
      </c>
      <c r="R448" s="165">
        <v>3.3719999999999999</v>
      </c>
      <c r="S448" s="167">
        <v>56194</v>
      </c>
      <c r="U448" s="148">
        <v>299.38799999999998</v>
      </c>
      <c r="V448" s="164">
        <v>0</v>
      </c>
      <c r="W448" s="164">
        <v>1.6636521966148701E-2</v>
      </c>
      <c r="X448" s="164">
        <v>2.0084336044827798E-3</v>
      </c>
    </row>
    <row r="449" spans="1:24">
      <c r="A449" s="4">
        <v>424</v>
      </c>
      <c r="B449" s="4">
        <v>7229</v>
      </c>
      <c r="C449" s="4" t="s">
        <v>1956</v>
      </c>
      <c r="D449" s="4" t="s">
        <v>1957</v>
      </c>
      <c r="E449" s="4" t="s">
        <v>340</v>
      </c>
      <c r="F449" s="4" t="s">
        <v>1958</v>
      </c>
      <c r="G449" s="4" t="s">
        <v>1959</v>
      </c>
      <c r="H449" s="4" t="s">
        <v>346</v>
      </c>
      <c r="I449" s="4" t="s">
        <v>957</v>
      </c>
      <c r="J449" s="4" t="s">
        <v>233</v>
      </c>
      <c r="K449" s="4" t="s">
        <v>251</v>
      </c>
      <c r="L449" s="2" t="s">
        <v>352</v>
      </c>
      <c r="M449" s="2" t="s">
        <v>180</v>
      </c>
      <c r="N449" s="4" t="s">
        <v>1960</v>
      </c>
      <c r="O449" s="4" t="s">
        <v>138</v>
      </c>
      <c r="P449" s="4" t="s">
        <v>195</v>
      </c>
      <c r="Q449" s="148">
        <v>11</v>
      </c>
      <c r="R449" s="165">
        <v>3.3719999999999999</v>
      </c>
      <c r="S449" s="167">
        <v>261363</v>
      </c>
      <c r="U449" s="148">
        <v>96.944999999999993</v>
      </c>
      <c r="V449" s="164">
        <v>0</v>
      </c>
      <c r="W449" s="164">
        <v>5.3870659867087797E-3</v>
      </c>
      <c r="X449" s="164">
        <v>6.5035013804491605E-4</v>
      </c>
    </row>
    <row r="450" spans="1:24">
      <c r="A450" s="4">
        <v>424</v>
      </c>
      <c r="B450" s="4">
        <v>7229</v>
      </c>
      <c r="C450" s="4" t="s">
        <v>1961</v>
      </c>
      <c r="D450" s="4" t="s">
        <v>1962</v>
      </c>
      <c r="E450" s="4" t="s">
        <v>340</v>
      </c>
      <c r="F450" s="4" t="s">
        <v>1963</v>
      </c>
      <c r="G450" s="4" t="s">
        <v>1964</v>
      </c>
      <c r="H450" s="4" t="s">
        <v>346</v>
      </c>
      <c r="I450" s="4" t="s">
        <v>957</v>
      </c>
      <c r="J450" s="4" t="s">
        <v>233</v>
      </c>
      <c r="K450" s="4" t="s">
        <v>252</v>
      </c>
      <c r="L450" s="2" t="s">
        <v>352</v>
      </c>
      <c r="M450" s="2" t="s">
        <v>371</v>
      </c>
      <c r="N450" s="4" t="s">
        <v>570</v>
      </c>
      <c r="O450" s="4" t="s">
        <v>138</v>
      </c>
      <c r="P450" s="4" t="s">
        <v>195</v>
      </c>
      <c r="Q450" s="148">
        <v>189</v>
      </c>
      <c r="R450" s="165">
        <v>3.3719999999999999</v>
      </c>
      <c r="S450" s="167">
        <v>49741</v>
      </c>
      <c r="U450" s="148">
        <v>317.00299999999999</v>
      </c>
      <c r="V450" s="164">
        <v>0</v>
      </c>
      <c r="W450" s="164">
        <v>1.7615372039960601E-2</v>
      </c>
      <c r="X450" s="164">
        <v>2.1266046612694401E-3</v>
      </c>
    </row>
    <row r="451" spans="1:24">
      <c r="A451" s="4">
        <v>424</v>
      </c>
      <c r="B451" s="4">
        <v>7229</v>
      </c>
      <c r="C451" s="4" t="s">
        <v>1965</v>
      </c>
      <c r="D451" s="4" t="s">
        <v>1966</v>
      </c>
      <c r="E451" s="4" t="s">
        <v>340</v>
      </c>
      <c r="F451" s="4" t="s">
        <v>1965</v>
      </c>
      <c r="G451" s="4" t="s">
        <v>1967</v>
      </c>
      <c r="H451" s="4" t="s">
        <v>346</v>
      </c>
      <c r="I451" s="4" t="s">
        <v>957</v>
      </c>
      <c r="J451" s="4" t="s">
        <v>233</v>
      </c>
      <c r="K451" s="4" t="s">
        <v>252</v>
      </c>
      <c r="L451" s="2" t="s">
        <v>352</v>
      </c>
      <c r="M451" s="2" t="s">
        <v>371</v>
      </c>
      <c r="N451" s="4" t="s">
        <v>560</v>
      </c>
      <c r="O451" s="4" t="s">
        <v>138</v>
      </c>
      <c r="P451" s="4" t="s">
        <v>195</v>
      </c>
      <c r="Q451" s="148">
        <v>525</v>
      </c>
      <c r="R451" s="165">
        <v>3.3719999999999999</v>
      </c>
      <c r="S451" s="167">
        <v>2759</v>
      </c>
      <c r="U451" s="148">
        <v>48.843000000000004</v>
      </c>
      <c r="V451" s="164">
        <v>9.9999999999999995E-7</v>
      </c>
      <c r="W451" s="164">
        <v>2.7141041404615601E-3</v>
      </c>
      <c r="X451" s="164">
        <v>3.27658507761448E-4</v>
      </c>
    </row>
    <row r="452" spans="1:24">
      <c r="A452" s="4">
        <v>424</v>
      </c>
      <c r="B452" s="4">
        <v>7229</v>
      </c>
      <c r="C452" s="4" t="s">
        <v>1968</v>
      </c>
      <c r="D452" s="4" t="s">
        <v>1969</v>
      </c>
      <c r="E452" s="4" t="s">
        <v>340</v>
      </c>
      <c r="F452" s="4" t="s">
        <v>1968</v>
      </c>
      <c r="G452" s="4" t="s">
        <v>1970</v>
      </c>
      <c r="H452" s="4" t="s">
        <v>346</v>
      </c>
      <c r="I452" s="4" t="s">
        <v>957</v>
      </c>
      <c r="J452" s="4" t="s">
        <v>233</v>
      </c>
      <c r="K452" s="4" t="s">
        <v>252</v>
      </c>
      <c r="L452" s="2" t="s">
        <v>352</v>
      </c>
      <c r="M452" s="2" t="s">
        <v>369</v>
      </c>
      <c r="N452" s="4" t="s">
        <v>541</v>
      </c>
      <c r="O452" s="4" t="s">
        <v>138</v>
      </c>
      <c r="P452" s="4" t="s">
        <v>195</v>
      </c>
      <c r="Q452" s="148">
        <v>794</v>
      </c>
      <c r="R452" s="165">
        <v>3.3719999999999999</v>
      </c>
      <c r="S452" s="167">
        <v>7104</v>
      </c>
      <c r="T452" s="147">
        <v>0.318</v>
      </c>
      <c r="U452" s="148">
        <v>191.27099999999999</v>
      </c>
      <c r="V452" s="164">
        <v>9.9999999999999995E-7</v>
      </c>
      <c r="W452" s="164">
        <v>1.06286339934684E-2</v>
      </c>
      <c r="X452" s="164">
        <v>1.2831351243767E-3</v>
      </c>
    </row>
    <row r="453" spans="1:24">
      <c r="A453" s="4">
        <v>424</v>
      </c>
      <c r="B453" s="4">
        <v>7229</v>
      </c>
      <c r="C453" s="4" t="s">
        <v>1971</v>
      </c>
      <c r="D453" s="4" t="s">
        <v>1972</v>
      </c>
      <c r="E453" s="4" t="s">
        <v>340</v>
      </c>
      <c r="F453" s="4" t="s">
        <v>1973</v>
      </c>
      <c r="G453" s="4" t="s">
        <v>1974</v>
      </c>
      <c r="H453" s="4" t="s">
        <v>346</v>
      </c>
      <c r="I453" s="4" t="s">
        <v>957</v>
      </c>
      <c r="J453" s="4" t="s">
        <v>233</v>
      </c>
      <c r="K453" s="4" t="s">
        <v>252</v>
      </c>
      <c r="L453" s="2" t="s">
        <v>352</v>
      </c>
      <c r="M453" s="2" t="s">
        <v>369</v>
      </c>
      <c r="N453" s="4" t="s">
        <v>1927</v>
      </c>
      <c r="O453" s="4" t="s">
        <v>138</v>
      </c>
      <c r="P453" s="4" t="s">
        <v>195</v>
      </c>
      <c r="Q453" s="148">
        <v>87</v>
      </c>
      <c r="R453" s="165">
        <v>3.3719999999999999</v>
      </c>
      <c r="S453" s="167">
        <v>49998</v>
      </c>
      <c r="U453" s="148">
        <v>146.67599999999999</v>
      </c>
      <c r="V453" s="164">
        <v>9.9999999999999995E-7</v>
      </c>
      <c r="W453" s="164">
        <v>8.1505588683873295E-3</v>
      </c>
      <c r="X453" s="164">
        <v>9.8397107038916795E-4</v>
      </c>
    </row>
    <row r="454" spans="1:24">
      <c r="A454" s="4">
        <v>424</v>
      </c>
      <c r="B454" s="4">
        <v>7229</v>
      </c>
      <c r="C454" s="4" t="s">
        <v>1975</v>
      </c>
      <c r="D454" s="4" t="s">
        <v>1976</v>
      </c>
      <c r="E454" s="4" t="s">
        <v>340</v>
      </c>
      <c r="F454" s="4" t="s">
        <v>1977</v>
      </c>
      <c r="G454" s="4" t="s">
        <v>1978</v>
      </c>
      <c r="H454" s="4" t="s">
        <v>346</v>
      </c>
      <c r="I454" s="4" t="s">
        <v>957</v>
      </c>
      <c r="J454" s="4" t="s">
        <v>233</v>
      </c>
      <c r="K454" s="4" t="s">
        <v>252</v>
      </c>
      <c r="L454" s="2" t="s">
        <v>352</v>
      </c>
      <c r="M454" s="2" t="s">
        <v>371</v>
      </c>
      <c r="N454" s="4" t="s">
        <v>574</v>
      </c>
      <c r="O454" s="4" t="s">
        <v>138</v>
      </c>
      <c r="P454" s="4" t="s">
        <v>195</v>
      </c>
      <c r="Q454" s="148">
        <v>1467</v>
      </c>
      <c r="R454" s="165">
        <v>3.3719999999999999</v>
      </c>
      <c r="S454" s="167">
        <v>15799</v>
      </c>
      <c r="T454" s="147">
        <v>1.0999999999999999E-2</v>
      </c>
      <c r="U454" s="148">
        <v>781.57</v>
      </c>
      <c r="V454" s="164">
        <v>0</v>
      </c>
      <c r="W454" s="164">
        <v>4.3430598096771002E-2</v>
      </c>
      <c r="X454" s="164">
        <v>5.2431315185846898E-3</v>
      </c>
    </row>
    <row r="455" spans="1:24">
      <c r="A455" s="4">
        <v>424</v>
      </c>
      <c r="B455" s="4">
        <v>7229</v>
      </c>
      <c r="C455" s="4" t="s">
        <v>1979</v>
      </c>
      <c r="D455" s="4" t="s">
        <v>1980</v>
      </c>
      <c r="E455" s="4" t="s">
        <v>340</v>
      </c>
      <c r="F455" s="4" t="s">
        <v>1979</v>
      </c>
      <c r="G455" s="4" t="s">
        <v>1981</v>
      </c>
      <c r="H455" s="4" t="s">
        <v>346</v>
      </c>
      <c r="I455" s="4" t="s">
        <v>957</v>
      </c>
      <c r="J455" s="4" t="s">
        <v>233</v>
      </c>
      <c r="K455" s="4" t="s">
        <v>252</v>
      </c>
      <c r="L455" s="2" t="s">
        <v>352</v>
      </c>
      <c r="M455" s="2" t="s">
        <v>180</v>
      </c>
      <c r="N455" s="4" t="s">
        <v>1982</v>
      </c>
      <c r="O455" s="4" t="s">
        <v>138</v>
      </c>
      <c r="P455" s="4" t="s">
        <v>195</v>
      </c>
      <c r="Q455" s="148">
        <v>235</v>
      </c>
      <c r="R455" s="165">
        <v>3.3719999999999999</v>
      </c>
      <c r="S455" s="167">
        <v>21863</v>
      </c>
      <c r="U455" s="148">
        <v>173.24700000000001</v>
      </c>
      <c r="V455" s="164">
        <v>0</v>
      </c>
      <c r="W455" s="164">
        <v>9.6270476351915605E-3</v>
      </c>
      <c r="X455" s="164">
        <v>1.1622192440113299E-3</v>
      </c>
    </row>
    <row r="456" spans="1:24">
      <c r="A456" s="4">
        <v>424</v>
      </c>
      <c r="B456" s="4">
        <v>7229</v>
      </c>
      <c r="C456" s="4" t="s">
        <v>1986</v>
      </c>
      <c r="D456" s="4" t="s">
        <v>1987</v>
      </c>
      <c r="E456" s="4" t="s">
        <v>340</v>
      </c>
      <c r="F456" s="4" t="s">
        <v>1988</v>
      </c>
      <c r="G456" s="4" t="s">
        <v>1989</v>
      </c>
      <c r="H456" s="4" t="s">
        <v>346</v>
      </c>
      <c r="I456" s="4" t="s">
        <v>957</v>
      </c>
      <c r="J456" s="4" t="s">
        <v>233</v>
      </c>
      <c r="K456" s="4" t="s">
        <v>252</v>
      </c>
      <c r="L456" s="2" t="s">
        <v>352</v>
      </c>
      <c r="M456" s="2" t="s">
        <v>369</v>
      </c>
      <c r="N456" s="4" t="s">
        <v>594</v>
      </c>
      <c r="O456" s="4" t="s">
        <v>138</v>
      </c>
      <c r="P456" s="4" t="s">
        <v>195</v>
      </c>
      <c r="Q456" s="148">
        <v>390</v>
      </c>
      <c r="R456" s="165">
        <v>3.3719999999999999</v>
      </c>
      <c r="S456" s="167">
        <v>10512</v>
      </c>
      <c r="U456" s="148">
        <v>138.24100000000001</v>
      </c>
      <c r="V456" s="164">
        <v>0</v>
      </c>
      <c r="W456" s="164">
        <v>7.6818436373202398E-3</v>
      </c>
      <c r="X456" s="164">
        <v>9.2738572022261698E-4</v>
      </c>
    </row>
    <row r="457" spans="1:24">
      <c r="A457" s="4">
        <v>424</v>
      </c>
      <c r="B457" s="4">
        <v>7229</v>
      </c>
      <c r="C457" s="4" t="s">
        <v>1990</v>
      </c>
      <c r="D457" s="4" t="s">
        <v>1991</v>
      </c>
      <c r="E457" s="4" t="s">
        <v>340</v>
      </c>
      <c r="F457" s="4" t="s">
        <v>1992</v>
      </c>
      <c r="G457" s="4" t="s">
        <v>1993</v>
      </c>
      <c r="H457" s="4" t="s">
        <v>346</v>
      </c>
      <c r="I457" s="4" t="s">
        <v>957</v>
      </c>
      <c r="J457" s="4" t="s">
        <v>233</v>
      </c>
      <c r="K457" s="4" t="s">
        <v>252</v>
      </c>
      <c r="L457" s="2" t="s">
        <v>352</v>
      </c>
      <c r="M457" s="2" t="s">
        <v>369</v>
      </c>
      <c r="N457" s="4" t="s">
        <v>512</v>
      </c>
      <c r="O457" s="4" t="s">
        <v>138</v>
      </c>
      <c r="P457" s="4" t="s">
        <v>195</v>
      </c>
      <c r="Q457" s="148">
        <v>0</v>
      </c>
      <c r="R457" s="165">
        <v>3.3719999999999999</v>
      </c>
      <c r="S457" s="167">
        <v>0</v>
      </c>
      <c r="T457" s="147">
        <v>0.44800000000000001</v>
      </c>
      <c r="U457" s="148">
        <v>1.512</v>
      </c>
      <c r="V457" s="164">
        <v>0</v>
      </c>
      <c r="W457" s="164">
        <v>8.4034988766813098E-5</v>
      </c>
      <c r="X457" s="164">
        <v>1.01450709309929E-5</v>
      </c>
    </row>
    <row r="458" spans="1:24">
      <c r="A458" s="4">
        <v>424</v>
      </c>
      <c r="B458" s="4">
        <v>7229</v>
      </c>
      <c r="C458" s="4" t="s">
        <v>1994</v>
      </c>
      <c r="D458" s="4" t="s">
        <v>1995</v>
      </c>
      <c r="E458" s="4" t="s">
        <v>340</v>
      </c>
      <c r="F458" s="4" t="s">
        <v>1996</v>
      </c>
      <c r="G458" s="4" t="s">
        <v>1997</v>
      </c>
      <c r="H458" s="4" t="s">
        <v>346</v>
      </c>
      <c r="I458" s="4" t="s">
        <v>957</v>
      </c>
      <c r="J458" s="4" t="s">
        <v>233</v>
      </c>
      <c r="K458" s="4" t="s">
        <v>296</v>
      </c>
      <c r="L458" s="2" t="s">
        <v>352</v>
      </c>
      <c r="M458" s="2" t="s">
        <v>369</v>
      </c>
      <c r="N458" s="4" t="s">
        <v>574</v>
      </c>
      <c r="O458" s="4" t="s">
        <v>138</v>
      </c>
      <c r="P458" s="4" t="s">
        <v>195</v>
      </c>
      <c r="Q458" s="148">
        <v>1240</v>
      </c>
      <c r="R458" s="165">
        <v>3.3719999999999999</v>
      </c>
      <c r="S458" s="167">
        <v>22649</v>
      </c>
      <c r="T458" s="147">
        <v>0.73599999999999999</v>
      </c>
      <c r="U458" s="148">
        <v>949.5</v>
      </c>
      <c r="V458" s="164">
        <v>0</v>
      </c>
      <c r="W458" s="164">
        <v>5.2762192843615399E-2</v>
      </c>
      <c r="X458" s="164">
        <v>6.3696823992983702E-3</v>
      </c>
    </row>
    <row r="459" spans="1:24">
      <c r="A459" s="4">
        <v>424</v>
      </c>
      <c r="B459" s="4">
        <v>7229</v>
      </c>
      <c r="C459" s="4" t="s">
        <v>1998</v>
      </c>
      <c r="E459" s="4" t="s">
        <v>180</v>
      </c>
      <c r="F459" s="4" t="s">
        <v>1999</v>
      </c>
      <c r="G459" s="4" t="s">
        <v>1897</v>
      </c>
      <c r="H459" s="4" t="s">
        <v>346</v>
      </c>
      <c r="I459" s="4" t="s">
        <v>957</v>
      </c>
      <c r="J459" s="4" t="s">
        <v>233</v>
      </c>
      <c r="L459" s="2" t="s">
        <v>352</v>
      </c>
      <c r="M459" s="2" t="s">
        <v>180</v>
      </c>
      <c r="N459" s="4" t="s">
        <v>2000</v>
      </c>
      <c r="O459" s="4" t="s">
        <v>138</v>
      </c>
      <c r="P459" s="4" t="s">
        <v>195</v>
      </c>
      <c r="Q459" s="148">
        <v>850</v>
      </c>
      <c r="R459" s="165">
        <v>3.3719999999999999</v>
      </c>
      <c r="S459" s="167">
        <v>3054</v>
      </c>
      <c r="U459" s="148">
        <v>87.534000000000006</v>
      </c>
      <c r="V459" s="164">
        <v>0</v>
      </c>
      <c r="W459" s="164">
        <v>4.8641108325819596E-3</v>
      </c>
      <c r="X459" s="164">
        <v>5.8721670743226099E-4</v>
      </c>
    </row>
    <row r="460" spans="1:24">
      <c r="A460" s="4">
        <v>424</v>
      </c>
      <c r="B460" s="4">
        <v>7229</v>
      </c>
      <c r="C460" s="4" t="s">
        <v>2001</v>
      </c>
      <c r="D460" s="4" t="s">
        <v>2002</v>
      </c>
      <c r="E460" s="4" t="s">
        <v>340</v>
      </c>
      <c r="F460" s="4" t="s">
        <v>2003</v>
      </c>
      <c r="G460" s="4" t="s">
        <v>2004</v>
      </c>
      <c r="H460" s="4" t="s">
        <v>346</v>
      </c>
      <c r="I460" s="4" t="s">
        <v>957</v>
      </c>
      <c r="J460" s="4" t="s">
        <v>233</v>
      </c>
      <c r="K460" s="4" t="s">
        <v>252</v>
      </c>
      <c r="L460" s="2" t="s">
        <v>352</v>
      </c>
      <c r="M460" s="2" t="s">
        <v>369</v>
      </c>
      <c r="N460" s="4" t="s">
        <v>535</v>
      </c>
      <c r="O460" s="4" t="s">
        <v>138</v>
      </c>
      <c r="P460" s="4" t="s">
        <v>195</v>
      </c>
      <c r="Q460" s="148">
        <v>548</v>
      </c>
      <c r="R460" s="165">
        <v>3.3719999999999999</v>
      </c>
      <c r="S460" s="167">
        <v>9330</v>
      </c>
      <c r="U460" s="148">
        <v>172.405</v>
      </c>
      <c r="V460" s="164">
        <v>0</v>
      </c>
      <c r="W460" s="164">
        <v>9.5802690509104206E-3</v>
      </c>
      <c r="X460" s="164">
        <v>1.1565719289756799E-3</v>
      </c>
    </row>
    <row r="461" spans="1:24">
      <c r="A461" s="4">
        <v>424</v>
      </c>
      <c r="B461" s="4">
        <v>7229</v>
      </c>
      <c r="C461" s="4" t="s">
        <v>2005</v>
      </c>
      <c r="D461" s="4" t="s">
        <v>2006</v>
      </c>
      <c r="E461" s="4" t="s">
        <v>340</v>
      </c>
      <c r="F461" s="4" t="s">
        <v>2007</v>
      </c>
      <c r="G461" s="4" t="s">
        <v>2008</v>
      </c>
      <c r="H461" s="4" t="s">
        <v>346</v>
      </c>
      <c r="I461" s="4" t="s">
        <v>957</v>
      </c>
      <c r="J461" s="4" t="s">
        <v>233</v>
      </c>
      <c r="K461" s="4" t="s">
        <v>252</v>
      </c>
      <c r="L461" s="2" t="s">
        <v>352</v>
      </c>
      <c r="M461" s="2" t="s">
        <v>369</v>
      </c>
      <c r="N461" s="4" t="s">
        <v>1915</v>
      </c>
      <c r="O461" s="4" t="s">
        <v>138</v>
      </c>
      <c r="P461" s="4" t="s">
        <v>195</v>
      </c>
      <c r="Q461" s="148">
        <v>258</v>
      </c>
      <c r="R461" s="165">
        <v>3.3719999999999999</v>
      </c>
      <c r="S461" s="167">
        <v>35505</v>
      </c>
      <c r="U461" s="148">
        <v>308.88499999999999</v>
      </c>
      <c r="V461" s="164">
        <v>0</v>
      </c>
      <c r="W461" s="164">
        <v>1.7164245856385901E-2</v>
      </c>
      <c r="X461" s="164">
        <v>2.07214273774978E-3</v>
      </c>
    </row>
    <row r="462" spans="1:24">
      <c r="A462" s="4">
        <v>424</v>
      </c>
      <c r="B462" s="4">
        <v>9817</v>
      </c>
      <c r="C462" s="4" t="s">
        <v>1778</v>
      </c>
      <c r="D462" s="4" t="s">
        <v>1779</v>
      </c>
      <c r="E462" s="4" t="s">
        <v>1359</v>
      </c>
      <c r="F462" s="4" t="s">
        <v>1780</v>
      </c>
      <c r="G462" s="4" t="s">
        <v>1781</v>
      </c>
      <c r="H462" s="4" t="s">
        <v>346</v>
      </c>
      <c r="I462" s="4" t="s">
        <v>957</v>
      </c>
      <c r="J462" s="4" t="s">
        <v>30</v>
      </c>
      <c r="K462" s="4" t="s">
        <v>30</v>
      </c>
      <c r="L462" s="2" t="s">
        <v>352</v>
      </c>
      <c r="M462" s="2" t="s">
        <v>41</v>
      </c>
      <c r="N462" s="4" t="s">
        <v>462</v>
      </c>
      <c r="O462" s="4" t="s">
        <v>138</v>
      </c>
      <c r="P462" s="4" t="s">
        <v>34</v>
      </c>
      <c r="Q462" s="148">
        <v>13</v>
      </c>
      <c r="R462" s="165">
        <v>1</v>
      </c>
      <c r="S462" s="167">
        <v>17880</v>
      </c>
      <c r="U462" s="148">
        <v>2.3239999999999998</v>
      </c>
      <c r="V462" s="164">
        <v>0</v>
      </c>
      <c r="W462" s="164">
        <v>3.9160328429473201E-2</v>
      </c>
      <c r="X462" s="164">
        <v>1.35817860813632E-3</v>
      </c>
    </row>
    <row r="463" spans="1:24">
      <c r="A463" s="4">
        <v>424</v>
      </c>
      <c r="B463" s="4">
        <v>9817</v>
      </c>
      <c r="C463" s="4" t="s">
        <v>1205</v>
      </c>
      <c r="D463" s="4" t="s">
        <v>1814</v>
      </c>
      <c r="E463" s="4" t="s">
        <v>1359</v>
      </c>
      <c r="F463" s="4" t="s">
        <v>1815</v>
      </c>
      <c r="G463" s="4" t="s">
        <v>1816</v>
      </c>
      <c r="H463" s="4" t="s">
        <v>346</v>
      </c>
      <c r="I463" s="4" t="s">
        <v>957</v>
      </c>
      <c r="J463" s="4" t="s">
        <v>30</v>
      </c>
      <c r="K463" s="4" t="s">
        <v>30</v>
      </c>
      <c r="L463" s="2" t="s">
        <v>352</v>
      </c>
      <c r="M463" s="2" t="s">
        <v>41</v>
      </c>
      <c r="N463" s="4" t="s">
        <v>473</v>
      </c>
      <c r="O463" s="4" t="s">
        <v>138</v>
      </c>
      <c r="P463" s="4" t="s">
        <v>34</v>
      </c>
      <c r="Q463" s="148">
        <v>464</v>
      </c>
      <c r="R463" s="165">
        <v>1</v>
      </c>
      <c r="S463" s="167">
        <v>6262</v>
      </c>
      <c r="U463" s="148">
        <v>29.056000000000001</v>
      </c>
      <c r="V463" s="164">
        <v>0</v>
      </c>
      <c r="W463" s="164">
        <v>0.489515561668248</v>
      </c>
      <c r="X463" s="164">
        <v>1.69776299349743E-2</v>
      </c>
    </row>
    <row r="464" spans="1:24">
      <c r="A464" s="4">
        <v>424</v>
      </c>
      <c r="B464" s="4">
        <v>9817</v>
      </c>
      <c r="C464" s="4" t="s">
        <v>1211</v>
      </c>
      <c r="D464" s="4" t="s">
        <v>1368</v>
      </c>
      <c r="E464" s="4" t="s">
        <v>1359</v>
      </c>
      <c r="F464" s="4" t="s">
        <v>1860</v>
      </c>
      <c r="G464" s="4" t="s">
        <v>1861</v>
      </c>
      <c r="H464" s="4" t="s">
        <v>346</v>
      </c>
      <c r="I464" s="4" t="s">
        <v>957</v>
      </c>
      <c r="J464" s="4" t="s">
        <v>30</v>
      </c>
      <c r="K464" s="4" t="s">
        <v>30</v>
      </c>
      <c r="L464" s="2" t="s">
        <v>352</v>
      </c>
      <c r="M464" s="2" t="s">
        <v>41</v>
      </c>
      <c r="N464" s="4" t="s">
        <v>473</v>
      </c>
      <c r="O464" s="4" t="s">
        <v>138</v>
      </c>
      <c r="P464" s="4" t="s">
        <v>34</v>
      </c>
      <c r="Q464" s="148">
        <v>409</v>
      </c>
      <c r="R464" s="165">
        <v>1</v>
      </c>
      <c r="S464" s="167">
        <v>6462</v>
      </c>
      <c r="U464" s="148">
        <v>26.43</v>
      </c>
      <c r="V464" s="164">
        <v>0</v>
      </c>
      <c r="W464" s="164">
        <v>0.44527234256282699</v>
      </c>
      <c r="X464" s="164">
        <v>1.5443163903815E-2</v>
      </c>
    </row>
    <row r="465" spans="1:24">
      <c r="A465" s="4">
        <v>424</v>
      </c>
      <c r="B465" s="4">
        <v>9817</v>
      </c>
      <c r="C465" s="4" t="s">
        <v>1874</v>
      </c>
      <c r="D465" s="4" t="s">
        <v>1875</v>
      </c>
      <c r="E465" s="4" t="s">
        <v>1359</v>
      </c>
      <c r="F465" s="4" t="s">
        <v>1876</v>
      </c>
      <c r="G465" s="4" t="s">
        <v>1877</v>
      </c>
      <c r="H465" s="4" t="s">
        <v>346</v>
      </c>
      <c r="I465" s="4" t="s">
        <v>957</v>
      </c>
      <c r="J465" s="4" t="s">
        <v>30</v>
      </c>
      <c r="K465" s="4" t="s">
        <v>30</v>
      </c>
      <c r="L465" s="2" t="s">
        <v>352</v>
      </c>
      <c r="M465" s="2" t="s">
        <v>41</v>
      </c>
      <c r="N465" s="4" t="s">
        <v>489</v>
      </c>
      <c r="O465" s="4" t="s">
        <v>138</v>
      </c>
      <c r="P465" s="4" t="s">
        <v>34</v>
      </c>
      <c r="Q465" s="148">
        <v>215.6</v>
      </c>
      <c r="R465" s="165">
        <v>1</v>
      </c>
      <c r="S465" s="167">
        <v>513.9</v>
      </c>
      <c r="U465" s="148">
        <v>1.1080000000000001</v>
      </c>
      <c r="V465" s="164">
        <v>1.9999999999999999E-6</v>
      </c>
      <c r="W465" s="164">
        <v>1.8666497347047801E-2</v>
      </c>
      <c r="X465" s="164">
        <v>6.4740104085829605E-4</v>
      </c>
    </row>
    <row r="466" spans="1:24">
      <c r="A466" s="4">
        <v>424</v>
      </c>
      <c r="B466" s="4">
        <v>9817</v>
      </c>
      <c r="C466" s="4" t="s">
        <v>1920</v>
      </c>
      <c r="D466" s="4" t="s">
        <v>1921</v>
      </c>
      <c r="E466" s="4" t="s">
        <v>1359</v>
      </c>
      <c r="F466" s="4" t="s">
        <v>1922</v>
      </c>
      <c r="G466" s="4" t="s">
        <v>1923</v>
      </c>
      <c r="H466" s="4" t="s">
        <v>346</v>
      </c>
      <c r="I466" s="4" t="s">
        <v>957</v>
      </c>
      <c r="J466" s="4" t="s">
        <v>233</v>
      </c>
      <c r="K466" s="4" t="s">
        <v>252</v>
      </c>
      <c r="L466" s="2" t="s">
        <v>352</v>
      </c>
      <c r="M466" s="2" t="s">
        <v>369</v>
      </c>
      <c r="N466" s="4" t="s">
        <v>560</v>
      </c>
      <c r="O466" s="4" t="s">
        <v>138</v>
      </c>
      <c r="P466" s="4" t="s">
        <v>195</v>
      </c>
      <c r="Q466" s="148">
        <v>130</v>
      </c>
      <c r="R466" s="165">
        <v>3.3719999999999999</v>
      </c>
      <c r="S466" s="167">
        <v>100</v>
      </c>
      <c r="U466" s="148">
        <v>0.438</v>
      </c>
      <c r="V466" s="164">
        <v>0</v>
      </c>
      <c r="W466" s="164">
        <v>7.385269992404E-3</v>
      </c>
      <c r="X466" s="164">
        <v>2.5613972408476899E-4</v>
      </c>
    </row>
    <row r="467" spans="1:24">
      <c r="A467" s="4">
        <v>969</v>
      </c>
      <c r="B467" s="4">
        <v>969</v>
      </c>
      <c r="C467" s="4" t="s">
        <v>1695</v>
      </c>
      <c r="D467" s="4" t="s">
        <v>1696</v>
      </c>
      <c r="E467" s="4" t="s">
        <v>1359</v>
      </c>
      <c r="F467" s="4" t="s">
        <v>1697</v>
      </c>
      <c r="G467" s="4" t="s">
        <v>1698</v>
      </c>
      <c r="H467" s="4" t="s">
        <v>346</v>
      </c>
      <c r="I467" s="4" t="s">
        <v>957</v>
      </c>
      <c r="J467" s="4" t="s">
        <v>30</v>
      </c>
      <c r="K467" s="4" t="s">
        <v>30</v>
      </c>
      <c r="L467" s="2" t="s">
        <v>352</v>
      </c>
      <c r="M467" s="2" t="s">
        <v>41</v>
      </c>
      <c r="N467" s="4" t="s">
        <v>465</v>
      </c>
      <c r="O467" s="4" t="s">
        <v>138</v>
      </c>
      <c r="P467" s="4" t="s">
        <v>34</v>
      </c>
      <c r="Q467" s="148">
        <v>1734</v>
      </c>
      <c r="R467" s="165">
        <v>1</v>
      </c>
      <c r="S467" s="167">
        <v>4100</v>
      </c>
      <c r="U467" s="148">
        <v>71.093999999999994</v>
      </c>
      <c r="V467" s="164">
        <v>6.0000000000000002E-6</v>
      </c>
      <c r="W467" s="164">
        <v>4.6536904251602198E-3</v>
      </c>
      <c r="X467" s="164">
        <v>9.6370626018303597E-4</v>
      </c>
    </row>
    <row r="468" spans="1:24">
      <c r="A468" s="4">
        <v>969</v>
      </c>
      <c r="B468" s="4">
        <v>969</v>
      </c>
      <c r="C468" s="4" t="s">
        <v>1699</v>
      </c>
      <c r="D468" s="4" t="s">
        <v>1700</v>
      </c>
      <c r="E468" s="4" t="s">
        <v>340</v>
      </c>
      <c r="F468" s="4" t="s">
        <v>1701</v>
      </c>
      <c r="G468" s="4" t="s">
        <v>1702</v>
      </c>
      <c r="H468" s="4" t="s">
        <v>346</v>
      </c>
      <c r="I468" s="4" t="s">
        <v>957</v>
      </c>
      <c r="J468" s="4" t="s">
        <v>30</v>
      </c>
      <c r="K468" s="4" t="s">
        <v>252</v>
      </c>
      <c r="L468" s="2" t="s">
        <v>352</v>
      </c>
      <c r="M468" s="2" t="s">
        <v>41</v>
      </c>
      <c r="N468" s="4" t="s">
        <v>466</v>
      </c>
      <c r="O468" s="4" t="s">
        <v>138</v>
      </c>
      <c r="P468" s="4" t="s">
        <v>34</v>
      </c>
      <c r="Q468" s="148">
        <v>626</v>
      </c>
      <c r="R468" s="165">
        <v>1</v>
      </c>
      <c r="S468" s="167">
        <v>27780</v>
      </c>
      <c r="U468" s="148">
        <v>173.90299999999999</v>
      </c>
      <c r="V468" s="164">
        <v>1.1E-5</v>
      </c>
      <c r="W468" s="164">
        <v>1.1383376871023599E-2</v>
      </c>
      <c r="X468" s="164">
        <v>2.3573187192077899E-3</v>
      </c>
    </row>
    <row r="469" spans="1:24">
      <c r="A469" s="4">
        <v>969</v>
      </c>
      <c r="B469" s="4">
        <v>969</v>
      </c>
      <c r="C469" s="4" t="s">
        <v>1703</v>
      </c>
      <c r="D469" s="4" t="s">
        <v>1704</v>
      </c>
      <c r="E469" s="4" t="s">
        <v>1359</v>
      </c>
      <c r="F469" s="4" t="s">
        <v>1705</v>
      </c>
      <c r="G469" s="4" t="s">
        <v>1706</v>
      </c>
      <c r="H469" s="4" t="s">
        <v>346</v>
      </c>
      <c r="I469" s="4" t="s">
        <v>957</v>
      </c>
      <c r="J469" s="4" t="s">
        <v>30</v>
      </c>
      <c r="K469" s="4" t="s">
        <v>30</v>
      </c>
      <c r="L469" s="2" t="s">
        <v>352</v>
      </c>
      <c r="M469" s="2" t="s">
        <v>41</v>
      </c>
      <c r="N469" s="4" t="s">
        <v>481</v>
      </c>
      <c r="O469" s="4" t="s">
        <v>138</v>
      </c>
      <c r="P469" s="4" t="s">
        <v>34</v>
      </c>
      <c r="Q469" s="148">
        <v>10798</v>
      </c>
      <c r="R469" s="165">
        <v>1</v>
      </c>
      <c r="S469" s="167">
        <v>2309</v>
      </c>
      <c r="U469" s="148">
        <v>249.32599999999999</v>
      </c>
      <c r="V469" s="164">
        <v>7.9999999999999996E-6</v>
      </c>
      <c r="W469" s="164">
        <v>1.6320437467004501E-2</v>
      </c>
      <c r="X469" s="164">
        <v>3.3797064950525902E-3</v>
      </c>
    </row>
    <row r="470" spans="1:24">
      <c r="A470" s="4">
        <v>969</v>
      </c>
      <c r="B470" s="4">
        <v>969</v>
      </c>
      <c r="C470" s="4" t="s">
        <v>1707</v>
      </c>
      <c r="D470" s="4" t="s">
        <v>1708</v>
      </c>
      <c r="E470" s="4" t="s">
        <v>1359</v>
      </c>
      <c r="F470" s="4" t="s">
        <v>1709</v>
      </c>
      <c r="G470" s="4" t="s">
        <v>1710</v>
      </c>
      <c r="H470" s="4" t="s">
        <v>346</v>
      </c>
      <c r="I470" s="4" t="s">
        <v>957</v>
      </c>
      <c r="J470" s="4" t="s">
        <v>30</v>
      </c>
      <c r="K470" s="4" t="s">
        <v>30</v>
      </c>
      <c r="L470" s="2" t="s">
        <v>352</v>
      </c>
      <c r="M470" s="2" t="s">
        <v>41</v>
      </c>
      <c r="N470" s="4" t="s">
        <v>470</v>
      </c>
      <c r="O470" s="4" t="s">
        <v>138</v>
      </c>
      <c r="P470" s="4" t="s">
        <v>34</v>
      </c>
      <c r="Q470" s="148">
        <v>983</v>
      </c>
      <c r="R470" s="165">
        <v>1</v>
      </c>
      <c r="S470" s="167">
        <v>21960</v>
      </c>
      <c r="U470" s="148">
        <v>215.86699999999999</v>
      </c>
      <c r="V470" s="164">
        <v>6.7000000000000002E-5</v>
      </c>
      <c r="W470" s="164">
        <v>1.41302678182403E-2</v>
      </c>
      <c r="X470" s="164">
        <v>2.9261567294804002E-3</v>
      </c>
    </row>
    <row r="471" spans="1:24">
      <c r="A471" s="4">
        <v>969</v>
      </c>
      <c r="B471" s="4">
        <v>969</v>
      </c>
      <c r="C471" s="4" t="s">
        <v>1711</v>
      </c>
      <c r="D471" s="4" t="s">
        <v>1712</v>
      </c>
      <c r="E471" s="4" t="s">
        <v>1359</v>
      </c>
      <c r="F471" s="4" t="s">
        <v>1713</v>
      </c>
      <c r="G471" s="4" t="s">
        <v>1714</v>
      </c>
      <c r="H471" s="4" t="s">
        <v>346</v>
      </c>
      <c r="I471" s="4" t="s">
        <v>957</v>
      </c>
      <c r="J471" s="4" t="s">
        <v>30</v>
      </c>
      <c r="K471" s="4" t="s">
        <v>30</v>
      </c>
      <c r="L471" s="2" t="s">
        <v>352</v>
      </c>
      <c r="M471" s="2" t="s">
        <v>41</v>
      </c>
      <c r="N471" s="4" t="s">
        <v>488</v>
      </c>
      <c r="O471" s="4" t="s">
        <v>138</v>
      </c>
      <c r="P471" s="4" t="s">
        <v>34</v>
      </c>
      <c r="Q471" s="148">
        <v>4347</v>
      </c>
      <c r="R471" s="165">
        <v>1</v>
      </c>
      <c r="S471" s="167">
        <v>2100</v>
      </c>
      <c r="U471" s="148">
        <v>91.287000000000006</v>
      </c>
      <c r="V471" s="164">
        <v>2.9E-5</v>
      </c>
      <c r="W471" s="164">
        <v>5.9754893217655704E-3</v>
      </c>
      <c r="X471" s="164">
        <v>1.23743006967295E-3</v>
      </c>
    </row>
    <row r="472" spans="1:24">
      <c r="A472" s="4">
        <v>969</v>
      </c>
      <c r="B472" s="4">
        <v>969</v>
      </c>
      <c r="C472" s="4" t="s">
        <v>1715</v>
      </c>
      <c r="D472" s="4" t="s">
        <v>1716</v>
      </c>
      <c r="E472" s="4" t="s">
        <v>1359</v>
      </c>
      <c r="F472" s="4" t="s">
        <v>1717</v>
      </c>
      <c r="G472" s="4" t="s">
        <v>1718</v>
      </c>
      <c r="H472" s="4" t="s">
        <v>346</v>
      </c>
      <c r="I472" s="4" t="s">
        <v>957</v>
      </c>
      <c r="J472" s="4" t="s">
        <v>30</v>
      </c>
      <c r="K472" s="4" t="s">
        <v>30</v>
      </c>
      <c r="L472" s="2" t="s">
        <v>352</v>
      </c>
      <c r="M472" s="2" t="s">
        <v>41</v>
      </c>
      <c r="N472" s="4" t="s">
        <v>503</v>
      </c>
      <c r="O472" s="4" t="s">
        <v>138</v>
      </c>
      <c r="P472" s="4" t="s">
        <v>34</v>
      </c>
      <c r="Q472" s="148">
        <v>0</v>
      </c>
      <c r="R472" s="165">
        <v>1</v>
      </c>
      <c r="S472" s="167">
        <v>0</v>
      </c>
      <c r="T472" s="147">
        <v>1E-3</v>
      </c>
      <c r="U472" s="148">
        <v>1E-3</v>
      </c>
      <c r="V472" s="164">
        <v>0</v>
      </c>
      <c r="W472" s="164">
        <v>4.4511625300432599E-8</v>
      </c>
      <c r="X472" s="164">
        <v>9.2176591122241602E-9</v>
      </c>
    </row>
    <row r="473" spans="1:24">
      <c r="A473" s="4">
        <v>969</v>
      </c>
      <c r="B473" s="4">
        <v>969</v>
      </c>
      <c r="C473" s="4" t="s">
        <v>1719</v>
      </c>
      <c r="D473" s="4" t="s">
        <v>1720</v>
      </c>
      <c r="E473" s="4" t="s">
        <v>1359</v>
      </c>
      <c r="F473" s="4" t="s">
        <v>1721</v>
      </c>
      <c r="G473" s="4" t="s">
        <v>1722</v>
      </c>
      <c r="H473" s="4" t="s">
        <v>346</v>
      </c>
      <c r="I473" s="4" t="s">
        <v>957</v>
      </c>
      <c r="J473" s="4" t="s">
        <v>30</v>
      </c>
      <c r="K473" s="4" t="s">
        <v>30</v>
      </c>
      <c r="L473" s="2" t="s">
        <v>352</v>
      </c>
      <c r="M473" s="2" t="s">
        <v>41</v>
      </c>
      <c r="N473" s="4" t="s">
        <v>471</v>
      </c>
      <c r="O473" s="4" t="s">
        <v>138</v>
      </c>
      <c r="P473" s="4" t="s">
        <v>34</v>
      </c>
      <c r="Q473" s="148">
        <v>166</v>
      </c>
      <c r="R473" s="165">
        <v>1</v>
      </c>
      <c r="S473" s="167">
        <v>149800</v>
      </c>
      <c r="T473" s="147">
        <v>0.35099999999999998</v>
      </c>
      <c r="U473" s="148">
        <v>249.01900000000001</v>
      </c>
      <c r="V473" s="164">
        <v>3.9999999999999998E-6</v>
      </c>
      <c r="W473" s="164">
        <v>1.6300359451080399E-2</v>
      </c>
      <c r="X473" s="164">
        <v>3.37554865302392E-3</v>
      </c>
    </row>
    <row r="474" spans="1:24">
      <c r="A474" s="4">
        <v>969</v>
      </c>
      <c r="B474" s="4">
        <v>969</v>
      </c>
      <c r="C474" s="4" t="s">
        <v>1723</v>
      </c>
      <c r="D474" s="4" t="s">
        <v>1724</v>
      </c>
      <c r="E474" s="4" t="s">
        <v>1359</v>
      </c>
      <c r="F474" s="4" t="s">
        <v>1725</v>
      </c>
      <c r="G474" s="4" t="s">
        <v>1726</v>
      </c>
      <c r="H474" s="4" t="s">
        <v>346</v>
      </c>
      <c r="I474" s="4" t="s">
        <v>957</v>
      </c>
      <c r="J474" s="4" t="s">
        <v>30</v>
      </c>
      <c r="K474" s="4" t="s">
        <v>30</v>
      </c>
      <c r="L474" s="2" t="s">
        <v>352</v>
      </c>
      <c r="M474" s="2" t="s">
        <v>41</v>
      </c>
      <c r="N474" s="4" t="s">
        <v>476</v>
      </c>
      <c r="O474" s="4" t="s">
        <v>138</v>
      </c>
      <c r="P474" s="4" t="s">
        <v>34</v>
      </c>
      <c r="Q474" s="148">
        <v>38</v>
      </c>
      <c r="R474" s="165">
        <v>1</v>
      </c>
      <c r="S474" s="167">
        <v>215900</v>
      </c>
      <c r="U474" s="148">
        <v>82.042000000000002</v>
      </c>
      <c r="V474" s="164">
        <v>9.0000000000000002E-6</v>
      </c>
      <c r="W474" s="164">
        <v>5.3703275924971896E-3</v>
      </c>
      <c r="X474" s="164">
        <v>1.1121105718898401E-3</v>
      </c>
    </row>
    <row r="475" spans="1:24">
      <c r="A475" s="4">
        <v>969</v>
      </c>
      <c r="B475" s="4">
        <v>969</v>
      </c>
      <c r="C475" s="4" t="s">
        <v>1727</v>
      </c>
      <c r="D475" s="4" t="s">
        <v>1728</v>
      </c>
      <c r="E475" s="4" t="s">
        <v>1359</v>
      </c>
      <c r="F475" s="4" t="s">
        <v>1729</v>
      </c>
      <c r="G475" s="4" t="s">
        <v>1730</v>
      </c>
      <c r="H475" s="4" t="s">
        <v>346</v>
      </c>
      <c r="I475" s="4" t="s">
        <v>957</v>
      </c>
      <c r="J475" s="4" t="s">
        <v>30</v>
      </c>
      <c r="K475" s="4" t="s">
        <v>30</v>
      </c>
      <c r="L475" s="2" t="s">
        <v>352</v>
      </c>
      <c r="M475" s="2" t="s">
        <v>41</v>
      </c>
      <c r="N475" s="4" t="s">
        <v>501</v>
      </c>
      <c r="O475" s="4" t="s">
        <v>138</v>
      </c>
      <c r="P475" s="4" t="s">
        <v>34</v>
      </c>
      <c r="Q475" s="148">
        <v>613</v>
      </c>
      <c r="R475" s="165">
        <v>1</v>
      </c>
      <c r="S475" s="167">
        <v>13120</v>
      </c>
      <c r="U475" s="148">
        <v>80.426000000000002</v>
      </c>
      <c r="V475" s="164">
        <v>2.4000000000000001E-5</v>
      </c>
      <c r="W475" s="164">
        <v>5.2645208408271596E-3</v>
      </c>
      <c r="X475" s="164">
        <v>1.09019965396485E-3</v>
      </c>
    </row>
    <row r="476" spans="1:24">
      <c r="A476" s="4">
        <v>969</v>
      </c>
      <c r="B476" s="4">
        <v>969</v>
      </c>
      <c r="C476" s="4" t="s">
        <v>1731</v>
      </c>
      <c r="D476" s="4" t="s">
        <v>1732</v>
      </c>
      <c r="E476" s="4" t="s">
        <v>1359</v>
      </c>
      <c r="F476" s="4" t="s">
        <v>1733</v>
      </c>
      <c r="G476" s="4" t="s">
        <v>1734</v>
      </c>
      <c r="H476" s="4" t="s">
        <v>346</v>
      </c>
      <c r="I476" s="4" t="s">
        <v>957</v>
      </c>
      <c r="J476" s="4" t="s">
        <v>30</v>
      </c>
      <c r="K476" s="4" t="s">
        <v>252</v>
      </c>
      <c r="L476" s="2" t="s">
        <v>352</v>
      </c>
      <c r="M476" s="2" t="s">
        <v>41</v>
      </c>
      <c r="N476" s="4" t="s">
        <v>466</v>
      </c>
      <c r="O476" s="4" t="s">
        <v>138</v>
      </c>
      <c r="P476" s="4" t="s">
        <v>34</v>
      </c>
      <c r="Q476" s="148">
        <v>1699.5</v>
      </c>
      <c r="R476" s="165">
        <v>1</v>
      </c>
      <c r="S476" s="167">
        <v>7640</v>
      </c>
      <c r="U476" s="148">
        <v>129.84200000000001</v>
      </c>
      <c r="V476" s="164">
        <v>1.4E-5</v>
      </c>
      <c r="W476" s="164">
        <v>8.4992199263730899E-3</v>
      </c>
      <c r="X476" s="164">
        <v>1.7600550748787999E-3</v>
      </c>
    </row>
    <row r="477" spans="1:24">
      <c r="A477" s="4">
        <v>969</v>
      </c>
      <c r="B477" s="4">
        <v>969</v>
      </c>
      <c r="C477" s="4" t="s">
        <v>1735</v>
      </c>
      <c r="D477" s="4" t="s">
        <v>1736</v>
      </c>
      <c r="E477" s="4" t="s">
        <v>340</v>
      </c>
      <c r="F477" s="4" t="s">
        <v>1737</v>
      </c>
      <c r="G477" s="4" t="s">
        <v>1738</v>
      </c>
      <c r="H477" s="4" t="s">
        <v>346</v>
      </c>
      <c r="I477" s="4" t="s">
        <v>957</v>
      </c>
      <c r="J477" s="4" t="s">
        <v>30</v>
      </c>
      <c r="K477" s="4" t="s">
        <v>261</v>
      </c>
      <c r="L477" s="2" t="s">
        <v>352</v>
      </c>
      <c r="M477" s="2" t="s">
        <v>41</v>
      </c>
      <c r="N477" s="4" t="s">
        <v>479</v>
      </c>
      <c r="O477" s="4" t="s">
        <v>138</v>
      </c>
      <c r="P477" s="4" t="s">
        <v>34</v>
      </c>
      <c r="Q477" s="148">
        <v>2717</v>
      </c>
      <c r="R477" s="165">
        <v>1</v>
      </c>
      <c r="S477" s="167">
        <v>4272</v>
      </c>
      <c r="T477" s="147">
        <v>2.7490000000000001</v>
      </c>
      <c r="U477" s="148">
        <v>118.819</v>
      </c>
      <c r="V477" s="164">
        <v>1.5E-5</v>
      </c>
      <c r="W477" s="164">
        <v>7.7776705869845196E-3</v>
      </c>
      <c r="X477" s="164">
        <v>1.6106335294231301E-3</v>
      </c>
    </row>
    <row r="478" spans="1:24">
      <c r="A478" s="4">
        <v>969</v>
      </c>
      <c r="B478" s="4">
        <v>969</v>
      </c>
      <c r="C478" s="4" t="s">
        <v>1743</v>
      </c>
      <c r="D478" s="4" t="s">
        <v>1744</v>
      </c>
      <c r="E478" s="4" t="s">
        <v>1359</v>
      </c>
      <c r="F478" s="4" t="s">
        <v>1745</v>
      </c>
      <c r="G478" s="4" t="s">
        <v>1746</v>
      </c>
      <c r="H478" s="4" t="s">
        <v>346</v>
      </c>
      <c r="I478" s="4" t="s">
        <v>957</v>
      </c>
      <c r="J478" s="4" t="s">
        <v>30</v>
      </c>
      <c r="K478" s="4" t="s">
        <v>30</v>
      </c>
      <c r="L478" s="2" t="s">
        <v>352</v>
      </c>
      <c r="M478" s="2" t="s">
        <v>41</v>
      </c>
      <c r="N478" s="4" t="s">
        <v>471</v>
      </c>
      <c r="O478" s="4" t="s">
        <v>138</v>
      </c>
      <c r="P478" s="4" t="s">
        <v>34</v>
      </c>
      <c r="Q478" s="148">
        <v>3000</v>
      </c>
      <c r="R478" s="165">
        <v>1</v>
      </c>
      <c r="S478" s="167">
        <v>1336</v>
      </c>
      <c r="U478" s="148">
        <v>40.08</v>
      </c>
      <c r="V478" s="164">
        <v>4.0000000000000003E-5</v>
      </c>
      <c r="W478" s="164">
        <v>2.62356756182549E-3</v>
      </c>
      <c r="X478" s="164">
        <v>5.4329967237932996E-4</v>
      </c>
    </row>
    <row r="479" spans="1:24">
      <c r="A479" s="4">
        <v>969</v>
      </c>
      <c r="B479" s="4">
        <v>969</v>
      </c>
      <c r="C479" s="4" t="s">
        <v>1747</v>
      </c>
      <c r="D479" s="4" t="s">
        <v>1748</v>
      </c>
      <c r="E479" s="4" t="s">
        <v>339</v>
      </c>
      <c r="F479" s="4" t="s">
        <v>1747</v>
      </c>
      <c r="G479" s="4" t="s">
        <v>1749</v>
      </c>
      <c r="H479" s="4" t="s">
        <v>346</v>
      </c>
      <c r="I479" s="4" t="s">
        <v>957</v>
      </c>
      <c r="J479" s="4" t="s">
        <v>30</v>
      </c>
      <c r="K479" s="4" t="s">
        <v>266</v>
      </c>
      <c r="L479" s="2" t="s">
        <v>352</v>
      </c>
      <c r="M479" s="2" t="s">
        <v>41</v>
      </c>
      <c r="N479" s="4" t="s">
        <v>490</v>
      </c>
      <c r="O479" s="4" t="s">
        <v>138</v>
      </c>
      <c r="P479" s="4" t="s">
        <v>34</v>
      </c>
      <c r="Q479" s="148">
        <v>720</v>
      </c>
      <c r="R479" s="165">
        <v>1</v>
      </c>
      <c r="S479" s="167">
        <v>12250</v>
      </c>
      <c r="U479" s="148">
        <v>88.2</v>
      </c>
      <c r="V479" s="164">
        <v>3.3000000000000003E-5</v>
      </c>
      <c r="W479" s="164">
        <v>5.7734196345560996E-3</v>
      </c>
      <c r="X479" s="164">
        <v>1.19558460837966E-3</v>
      </c>
    </row>
    <row r="480" spans="1:24">
      <c r="A480" s="4">
        <v>969</v>
      </c>
      <c r="B480" s="4">
        <v>969</v>
      </c>
      <c r="C480" s="4" t="s">
        <v>1750</v>
      </c>
      <c r="D480" s="4" t="s">
        <v>1751</v>
      </c>
      <c r="E480" s="4" t="s">
        <v>1359</v>
      </c>
      <c r="F480" s="4" t="s">
        <v>1752</v>
      </c>
      <c r="G480" s="4" t="s">
        <v>1753</v>
      </c>
      <c r="H480" s="4" t="s">
        <v>346</v>
      </c>
      <c r="I480" s="4" t="s">
        <v>957</v>
      </c>
      <c r="J480" s="4" t="s">
        <v>30</v>
      </c>
      <c r="K480" s="4" t="s">
        <v>30</v>
      </c>
      <c r="L480" s="2" t="s">
        <v>352</v>
      </c>
      <c r="M480" s="2" t="s">
        <v>41</v>
      </c>
      <c r="N480" s="4" t="s">
        <v>472</v>
      </c>
      <c r="O480" s="4" t="s">
        <v>138</v>
      </c>
      <c r="P480" s="4" t="s">
        <v>34</v>
      </c>
      <c r="Q480" s="148">
        <v>3830</v>
      </c>
      <c r="R480" s="165">
        <v>1</v>
      </c>
      <c r="S480" s="167">
        <v>7670</v>
      </c>
      <c r="U480" s="148">
        <v>293.76100000000002</v>
      </c>
      <c r="V480" s="164">
        <v>3.4E-5</v>
      </c>
      <c r="W480" s="164">
        <v>1.9229087588059399E-2</v>
      </c>
      <c r="X480" s="164">
        <v>3.98204229186188E-3</v>
      </c>
    </row>
    <row r="481" spans="1:24">
      <c r="A481" s="4">
        <v>969</v>
      </c>
      <c r="B481" s="4">
        <v>969</v>
      </c>
      <c r="C481" s="4" t="s">
        <v>1754</v>
      </c>
      <c r="D481" s="4" t="s">
        <v>1755</v>
      </c>
      <c r="E481" s="4" t="s">
        <v>1359</v>
      </c>
      <c r="F481" s="4" t="s">
        <v>1756</v>
      </c>
      <c r="G481" s="4" t="s">
        <v>1757</v>
      </c>
      <c r="H481" s="4" t="s">
        <v>346</v>
      </c>
      <c r="I481" s="4" t="s">
        <v>957</v>
      </c>
      <c r="J481" s="4" t="s">
        <v>30</v>
      </c>
      <c r="K481" s="4" t="s">
        <v>30</v>
      </c>
      <c r="L481" s="2" t="s">
        <v>352</v>
      </c>
      <c r="M481" s="2" t="s">
        <v>41</v>
      </c>
      <c r="N481" s="4" t="s">
        <v>465</v>
      </c>
      <c r="O481" s="4" t="s">
        <v>138</v>
      </c>
      <c r="P481" s="4" t="s">
        <v>34</v>
      </c>
      <c r="Q481" s="148">
        <v>45645</v>
      </c>
      <c r="R481" s="165">
        <v>1</v>
      </c>
      <c r="S481" s="167">
        <v>90.8</v>
      </c>
      <c r="U481" s="148">
        <v>41.445999999999998</v>
      </c>
      <c r="V481" s="164">
        <v>1.4E-5</v>
      </c>
      <c r="W481" s="164">
        <v>2.7129613062487098E-3</v>
      </c>
      <c r="X481" s="164">
        <v>5.6181171406050599E-4</v>
      </c>
    </row>
    <row r="482" spans="1:24">
      <c r="A482" s="4">
        <v>969</v>
      </c>
      <c r="B482" s="4">
        <v>969</v>
      </c>
      <c r="C482" s="4" t="s">
        <v>1758</v>
      </c>
      <c r="D482" s="4" t="s">
        <v>1759</v>
      </c>
      <c r="E482" s="4" t="s">
        <v>1359</v>
      </c>
      <c r="F482" s="4" t="s">
        <v>1760</v>
      </c>
      <c r="G482" s="4" t="s">
        <v>1761</v>
      </c>
      <c r="H482" s="4" t="s">
        <v>346</v>
      </c>
      <c r="I482" s="4" t="s">
        <v>957</v>
      </c>
      <c r="J482" s="4" t="s">
        <v>30</v>
      </c>
      <c r="K482" s="4" t="s">
        <v>30</v>
      </c>
      <c r="L482" s="2" t="s">
        <v>352</v>
      </c>
      <c r="M482" s="2" t="s">
        <v>41</v>
      </c>
      <c r="N482" s="4" t="s">
        <v>510</v>
      </c>
      <c r="O482" s="4" t="s">
        <v>138</v>
      </c>
      <c r="P482" s="4" t="s">
        <v>34</v>
      </c>
      <c r="Q482" s="148">
        <v>43367</v>
      </c>
      <c r="R482" s="165">
        <v>1</v>
      </c>
      <c r="S482" s="167">
        <v>575</v>
      </c>
      <c r="U482" s="148">
        <v>249.36</v>
      </c>
      <c r="V482" s="164">
        <v>1.5999999999999999E-5</v>
      </c>
      <c r="W482" s="164">
        <v>1.63226911953267E-2</v>
      </c>
      <c r="X482" s="164">
        <v>3.3801732068220501E-3</v>
      </c>
    </row>
    <row r="483" spans="1:24">
      <c r="A483" s="4">
        <v>969</v>
      </c>
      <c r="B483" s="4">
        <v>969</v>
      </c>
      <c r="C483" s="4" t="s">
        <v>1762</v>
      </c>
      <c r="D483" s="4" t="s">
        <v>1763</v>
      </c>
      <c r="E483" s="4" t="s">
        <v>1359</v>
      </c>
      <c r="F483" s="4" t="s">
        <v>1764</v>
      </c>
      <c r="G483" s="4" t="s">
        <v>1765</v>
      </c>
      <c r="H483" s="4" t="s">
        <v>346</v>
      </c>
      <c r="I483" s="4" t="s">
        <v>957</v>
      </c>
      <c r="J483" s="4" t="s">
        <v>30</v>
      </c>
      <c r="K483" s="4" t="s">
        <v>30</v>
      </c>
      <c r="L483" s="2" t="s">
        <v>352</v>
      </c>
      <c r="M483" s="2" t="s">
        <v>41</v>
      </c>
      <c r="N483" s="4" t="s">
        <v>489</v>
      </c>
      <c r="O483" s="4" t="s">
        <v>138</v>
      </c>
      <c r="P483" s="4" t="s">
        <v>34</v>
      </c>
      <c r="Q483" s="148">
        <v>257.44</v>
      </c>
      <c r="R483" s="165">
        <v>1</v>
      </c>
      <c r="S483" s="167">
        <v>64490</v>
      </c>
      <c r="U483" s="148">
        <v>166.023</v>
      </c>
      <c r="V483" s="164">
        <v>1.0000000000000001E-5</v>
      </c>
      <c r="W483" s="164">
        <v>1.0867582441036401E-2</v>
      </c>
      <c r="X483" s="164">
        <v>2.25050578673191E-3</v>
      </c>
    </row>
    <row r="484" spans="1:24">
      <c r="A484" s="4">
        <v>969</v>
      </c>
      <c r="B484" s="4">
        <v>969</v>
      </c>
      <c r="C484" s="4" t="s">
        <v>1766</v>
      </c>
      <c r="D484" s="4" t="s">
        <v>1767</v>
      </c>
      <c r="E484" s="4" t="s">
        <v>1359</v>
      </c>
      <c r="F484" s="4" t="s">
        <v>1768</v>
      </c>
      <c r="G484" s="4" t="s">
        <v>1769</v>
      </c>
      <c r="H484" s="4" t="s">
        <v>346</v>
      </c>
      <c r="I484" s="4" t="s">
        <v>957</v>
      </c>
      <c r="J484" s="4" t="s">
        <v>30</v>
      </c>
      <c r="K484" s="4" t="s">
        <v>30</v>
      </c>
      <c r="L484" s="2" t="s">
        <v>352</v>
      </c>
      <c r="M484" s="2" t="s">
        <v>41</v>
      </c>
      <c r="N484" s="4" t="s">
        <v>473</v>
      </c>
      <c r="O484" s="4" t="s">
        <v>138</v>
      </c>
      <c r="P484" s="4" t="s">
        <v>34</v>
      </c>
      <c r="Q484" s="148">
        <v>694</v>
      </c>
      <c r="R484" s="165">
        <v>1</v>
      </c>
      <c r="S484" s="167">
        <v>24370</v>
      </c>
      <c r="U484" s="148">
        <v>169.12799999999999</v>
      </c>
      <c r="V484" s="164">
        <v>6.9999999999999999E-6</v>
      </c>
      <c r="W484" s="164">
        <v>1.10708136198331E-2</v>
      </c>
      <c r="X484" s="164">
        <v>2.29259177470651E-3</v>
      </c>
    </row>
    <row r="485" spans="1:24">
      <c r="A485" s="4">
        <v>969</v>
      </c>
      <c r="B485" s="4">
        <v>969</v>
      </c>
      <c r="C485" s="4" t="s">
        <v>1770</v>
      </c>
      <c r="D485" s="4" t="s">
        <v>1771</v>
      </c>
      <c r="E485" s="4" t="s">
        <v>1359</v>
      </c>
      <c r="F485" s="4" t="s">
        <v>1772</v>
      </c>
      <c r="G485" s="4" t="s">
        <v>1773</v>
      </c>
      <c r="H485" s="4" t="s">
        <v>346</v>
      </c>
      <c r="I485" s="4" t="s">
        <v>957</v>
      </c>
      <c r="J485" s="4" t="s">
        <v>30</v>
      </c>
      <c r="K485" s="4" t="s">
        <v>30</v>
      </c>
      <c r="L485" s="2" t="s">
        <v>352</v>
      </c>
      <c r="M485" s="2" t="s">
        <v>41</v>
      </c>
      <c r="N485" s="4" t="s">
        <v>488</v>
      </c>
      <c r="O485" s="4" t="s">
        <v>138</v>
      </c>
      <c r="P485" s="4" t="s">
        <v>34</v>
      </c>
      <c r="Q485" s="148">
        <v>428</v>
      </c>
      <c r="R485" s="165">
        <v>1</v>
      </c>
      <c r="S485" s="167">
        <v>56070</v>
      </c>
      <c r="U485" s="148">
        <v>239.98</v>
      </c>
      <c r="V485" s="164">
        <v>4.6999999999999997E-5</v>
      </c>
      <c r="W485" s="164">
        <v>1.5708650051393599E-2</v>
      </c>
      <c r="X485" s="164">
        <v>3.25301492159986E-3</v>
      </c>
    </row>
    <row r="486" spans="1:24">
      <c r="A486" s="4">
        <v>969</v>
      </c>
      <c r="B486" s="4">
        <v>969</v>
      </c>
      <c r="C486" s="4" t="s">
        <v>1774</v>
      </c>
      <c r="D486" s="4" t="s">
        <v>1775</v>
      </c>
      <c r="E486" s="4" t="s">
        <v>1359</v>
      </c>
      <c r="F486" s="4" t="s">
        <v>1776</v>
      </c>
      <c r="G486" s="4" t="s">
        <v>1777</v>
      </c>
      <c r="H486" s="4" t="s">
        <v>346</v>
      </c>
      <c r="I486" s="4" t="s">
        <v>957</v>
      </c>
      <c r="J486" s="4" t="s">
        <v>30</v>
      </c>
      <c r="K486" s="4" t="s">
        <v>30</v>
      </c>
      <c r="L486" s="2" t="s">
        <v>352</v>
      </c>
      <c r="M486" s="2" t="s">
        <v>41</v>
      </c>
      <c r="N486" s="4" t="s">
        <v>473</v>
      </c>
      <c r="O486" s="4" t="s">
        <v>138</v>
      </c>
      <c r="P486" s="4" t="s">
        <v>34</v>
      </c>
      <c r="Q486" s="148">
        <v>8125</v>
      </c>
      <c r="R486" s="165">
        <v>1</v>
      </c>
      <c r="S486" s="167">
        <v>3356</v>
      </c>
      <c r="U486" s="148">
        <v>272.67500000000001</v>
      </c>
      <c r="V486" s="164">
        <v>6.9999999999999999E-6</v>
      </c>
      <c r="W486" s="164">
        <v>1.7848834454110899E-2</v>
      </c>
      <c r="X486" s="164">
        <v>3.69621352709665E-3</v>
      </c>
    </row>
    <row r="487" spans="1:24">
      <c r="A487" s="4">
        <v>969</v>
      </c>
      <c r="B487" s="4">
        <v>969</v>
      </c>
      <c r="C487" s="4" t="s">
        <v>1778</v>
      </c>
      <c r="D487" s="4" t="s">
        <v>1779</v>
      </c>
      <c r="E487" s="4" t="s">
        <v>1359</v>
      </c>
      <c r="F487" s="4" t="s">
        <v>1780</v>
      </c>
      <c r="G487" s="4" t="s">
        <v>1781</v>
      </c>
      <c r="H487" s="4" t="s">
        <v>346</v>
      </c>
      <c r="I487" s="4" t="s">
        <v>957</v>
      </c>
      <c r="J487" s="4" t="s">
        <v>30</v>
      </c>
      <c r="K487" s="4" t="s">
        <v>30</v>
      </c>
      <c r="L487" s="2" t="s">
        <v>352</v>
      </c>
      <c r="M487" s="2" t="s">
        <v>41</v>
      </c>
      <c r="N487" s="4" t="s">
        <v>462</v>
      </c>
      <c r="O487" s="4" t="s">
        <v>138</v>
      </c>
      <c r="P487" s="4" t="s">
        <v>34</v>
      </c>
      <c r="Q487" s="148">
        <v>1408</v>
      </c>
      <c r="R487" s="165">
        <v>1</v>
      </c>
      <c r="S487" s="167">
        <v>17880</v>
      </c>
      <c r="U487" s="148">
        <v>251.75</v>
      </c>
      <c r="V487" s="164">
        <v>5.1999999999999997E-5</v>
      </c>
      <c r="W487" s="164">
        <v>1.6479146285344099E-2</v>
      </c>
      <c r="X487" s="164">
        <v>3.4125726008324602E-3</v>
      </c>
    </row>
    <row r="488" spans="1:24">
      <c r="A488" s="4">
        <v>969</v>
      </c>
      <c r="B488" s="4">
        <v>969</v>
      </c>
      <c r="C488" s="4" t="s">
        <v>1782</v>
      </c>
      <c r="D488" s="4" t="s">
        <v>1783</v>
      </c>
      <c r="E488" s="4" t="s">
        <v>1359</v>
      </c>
      <c r="F488" s="4" t="s">
        <v>1784</v>
      </c>
      <c r="G488" s="4" t="s">
        <v>1785</v>
      </c>
      <c r="H488" s="4" t="s">
        <v>346</v>
      </c>
      <c r="I488" s="4" t="s">
        <v>957</v>
      </c>
      <c r="J488" s="4" t="s">
        <v>30</v>
      </c>
      <c r="K488" s="4" t="s">
        <v>30</v>
      </c>
      <c r="L488" s="2" t="s">
        <v>352</v>
      </c>
      <c r="M488" s="2" t="s">
        <v>41</v>
      </c>
      <c r="N488" s="4" t="s">
        <v>503</v>
      </c>
      <c r="O488" s="4" t="s">
        <v>138</v>
      </c>
      <c r="P488" s="4" t="s">
        <v>34</v>
      </c>
      <c r="Q488" s="148">
        <v>10400</v>
      </c>
      <c r="R488" s="165">
        <v>1</v>
      </c>
      <c r="S488" s="167">
        <v>732.6</v>
      </c>
      <c r="T488" s="147">
        <v>1.246</v>
      </c>
      <c r="U488" s="148">
        <v>77.436999999999998</v>
      </c>
      <c r="V488" s="164">
        <v>1.13E-4</v>
      </c>
      <c r="W488" s="164">
        <v>5.0688739193154603E-3</v>
      </c>
      <c r="X488" s="164">
        <v>1.0496842466599301E-3</v>
      </c>
    </row>
    <row r="489" spans="1:24">
      <c r="A489" s="4">
        <v>969</v>
      </c>
      <c r="B489" s="4">
        <v>969</v>
      </c>
      <c r="C489" s="4" t="s">
        <v>1786</v>
      </c>
      <c r="D489" s="4" t="s">
        <v>1787</v>
      </c>
      <c r="E489" s="4" t="s">
        <v>1359</v>
      </c>
      <c r="F489" s="4" t="s">
        <v>1788</v>
      </c>
      <c r="G489" s="4" t="s">
        <v>1789</v>
      </c>
      <c r="H489" s="4" t="s">
        <v>346</v>
      </c>
      <c r="I489" s="4" t="s">
        <v>957</v>
      </c>
      <c r="J489" s="4" t="s">
        <v>30</v>
      </c>
      <c r="K489" s="4" t="s">
        <v>30</v>
      </c>
      <c r="L489" s="2" t="s">
        <v>352</v>
      </c>
      <c r="M489" s="2" t="s">
        <v>41</v>
      </c>
      <c r="N489" s="4" t="s">
        <v>470</v>
      </c>
      <c r="O489" s="4" t="s">
        <v>138</v>
      </c>
      <c r="P489" s="4" t="s">
        <v>34</v>
      </c>
      <c r="Q489" s="148">
        <v>2577</v>
      </c>
      <c r="R489" s="165">
        <v>1</v>
      </c>
      <c r="S489" s="167">
        <v>9745</v>
      </c>
      <c r="U489" s="148">
        <v>251.12899999999999</v>
      </c>
      <c r="V489" s="164">
        <v>1.0000000000000001E-5</v>
      </c>
      <c r="W489" s="164">
        <v>1.64384476044169E-2</v>
      </c>
      <c r="X489" s="164">
        <v>3.4041445426662501E-3</v>
      </c>
    </row>
    <row r="490" spans="1:24">
      <c r="A490" s="4">
        <v>969</v>
      </c>
      <c r="B490" s="4">
        <v>969</v>
      </c>
      <c r="C490" s="4" t="s">
        <v>1790</v>
      </c>
      <c r="D490" s="4" t="s">
        <v>1791</v>
      </c>
      <c r="E490" s="4" t="s">
        <v>1359</v>
      </c>
      <c r="F490" s="4" t="s">
        <v>1792</v>
      </c>
      <c r="G490" s="4" t="s">
        <v>1793</v>
      </c>
      <c r="H490" s="4" t="s">
        <v>346</v>
      </c>
      <c r="I490" s="4" t="s">
        <v>957</v>
      </c>
      <c r="J490" s="4" t="s">
        <v>30</v>
      </c>
      <c r="K490" s="4" t="s">
        <v>30</v>
      </c>
      <c r="L490" s="2" t="s">
        <v>352</v>
      </c>
      <c r="M490" s="2" t="s">
        <v>41</v>
      </c>
      <c r="N490" s="4" t="s">
        <v>476</v>
      </c>
      <c r="O490" s="4" t="s">
        <v>138</v>
      </c>
      <c r="P490" s="4" t="s">
        <v>34</v>
      </c>
      <c r="Q490" s="148">
        <v>69</v>
      </c>
      <c r="R490" s="165">
        <v>1</v>
      </c>
      <c r="S490" s="167">
        <v>112370</v>
      </c>
      <c r="U490" s="148">
        <v>77.534999999999997</v>
      </c>
      <c r="V490" s="164">
        <v>9.0000000000000002E-6</v>
      </c>
      <c r="W490" s="164">
        <v>5.0753267958185697E-3</v>
      </c>
      <c r="X490" s="164">
        <v>1.0510205361235799E-3</v>
      </c>
    </row>
    <row r="491" spans="1:24">
      <c r="A491" s="4">
        <v>969</v>
      </c>
      <c r="B491" s="4">
        <v>969</v>
      </c>
      <c r="C491" s="4" t="s">
        <v>1794</v>
      </c>
      <c r="D491" s="4" t="s">
        <v>1795</v>
      </c>
      <c r="E491" s="4" t="s">
        <v>1359</v>
      </c>
      <c r="F491" s="4" t="s">
        <v>1796</v>
      </c>
      <c r="G491" s="4" t="s">
        <v>1797</v>
      </c>
      <c r="H491" s="4" t="s">
        <v>346</v>
      </c>
      <c r="I491" s="4" t="s">
        <v>957</v>
      </c>
      <c r="J491" s="4" t="s">
        <v>30</v>
      </c>
      <c r="K491" s="4" t="s">
        <v>324</v>
      </c>
      <c r="L491" s="2" t="s">
        <v>352</v>
      </c>
      <c r="M491" s="2" t="s">
        <v>41</v>
      </c>
      <c r="N491" s="4" t="s">
        <v>483</v>
      </c>
      <c r="O491" s="4" t="s">
        <v>138</v>
      </c>
      <c r="P491" s="4" t="s">
        <v>34</v>
      </c>
      <c r="Q491" s="148">
        <v>678</v>
      </c>
      <c r="R491" s="165">
        <v>1</v>
      </c>
      <c r="S491" s="167">
        <v>14620</v>
      </c>
      <c r="U491" s="148">
        <v>99.123999999999995</v>
      </c>
      <c r="V491" s="164">
        <v>6.0000000000000002E-6</v>
      </c>
      <c r="W491" s="164">
        <v>6.4884596200440502E-3</v>
      </c>
      <c r="X491" s="164">
        <v>1.3436581687889201E-3</v>
      </c>
    </row>
    <row r="492" spans="1:24">
      <c r="A492" s="4">
        <v>969</v>
      </c>
      <c r="B492" s="4">
        <v>969</v>
      </c>
      <c r="C492" s="4" t="s">
        <v>1798</v>
      </c>
      <c r="D492" s="4" t="s">
        <v>1799</v>
      </c>
      <c r="E492" s="4" t="s">
        <v>1359</v>
      </c>
      <c r="F492" s="4" t="s">
        <v>1800</v>
      </c>
      <c r="G492" s="4" t="s">
        <v>1801</v>
      </c>
      <c r="H492" s="4" t="s">
        <v>346</v>
      </c>
      <c r="I492" s="4" t="s">
        <v>957</v>
      </c>
      <c r="J492" s="4" t="s">
        <v>30</v>
      </c>
      <c r="K492" s="4" t="s">
        <v>252</v>
      </c>
      <c r="L492" s="2" t="s">
        <v>352</v>
      </c>
      <c r="M492" s="2" t="s">
        <v>41</v>
      </c>
      <c r="N492" s="4" t="s">
        <v>492</v>
      </c>
      <c r="O492" s="4" t="s">
        <v>138</v>
      </c>
      <c r="P492" s="4" t="s">
        <v>34</v>
      </c>
      <c r="Q492" s="148">
        <v>9713</v>
      </c>
      <c r="R492" s="165">
        <v>1</v>
      </c>
      <c r="S492" s="167">
        <v>5699</v>
      </c>
      <c r="U492" s="148">
        <v>553.54399999999998</v>
      </c>
      <c r="V492" s="164">
        <v>7.9999999999999996E-6</v>
      </c>
      <c r="W492" s="164">
        <v>3.6234025483516702E-2</v>
      </c>
      <c r="X492" s="164">
        <v>7.5034980842960597E-3</v>
      </c>
    </row>
    <row r="493" spans="1:24">
      <c r="A493" s="4">
        <v>969</v>
      </c>
      <c r="B493" s="4">
        <v>969</v>
      </c>
      <c r="C493" s="4" t="s">
        <v>1806</v>
      </c>
      <c r="D493" s="4" t="s">
        <v>1807</v>
      </c>
      <c r="E493" s="4" t="s">
        <v>1359</v>
      </c>
      <c r="F493" s="4" t="s">
        <v>1808</v>
      </c>
      <c r="G493" s="4" t="s">
        <v>1809</v>
      </c>
      <c r="H493" s="4" t="s">
        <v>346</v>
      </c>
      <c r="I493" s="4" t="s">
        <v>957</v>
      </c>
      <c r="J493" s="4" t="s">
        <v>30</v>
      </c>
      <c r="K493" s="4" t="s">
        <v>30</v>
      </c>
      <c r="L493" s="2" t="s">
        <v>352</v>
      </c>
      <c r="M493" s="2" t="s">
        <v>41</v>
      </c>
      <c r="N493" s="4" t="s">
        <v>504</v>
      </c>
      <c r="O493" s="4" t="s">
        <v>138</v>
      </c>
      <c r="P493" s="4" t="s">
        <v>34</v>
      </c>
      <c r="Q493" s="148">
        <v>24760</v>
      </c>
      <c r="R493" s="165">
        <v>1</v>
      </c>
      <c r="S493" s="167">
        <v>1735</v>
      </c>
      <c r="U493" s="148">
        <v>429.58600000000001</v>
      </c>
      <c r="V493" s="164">
        <v>1.22E-4</v>
      </c>
      <c r="W493" s="164">
        <v>2.81199574504583E-2</v>
      </c>
      <c r="X493" s="164">
        <v>5.8232019226234196E-3</v>
      </c>
    </row>
    <row r="494" spans="1:24">
      <c r="A494" s="4">
        <v>969</v>
      </c>
      <c r="B494" s="4">
        <v>969</v>
      </c>
      <c r="C494" s="4" t="s">
        <v>1810</v>
      </c>
      <c r="D494" s="4" t="s">
        <v>1811</v>
      </c>
      <c r="E494" s="4" t="s">
        <v>1359</v>
      </c>
      <c r="F494" s="4" t="s">
        <v>1812</v>
      </c>
      <c r="G494" s="4" t="s">
        <v>1813</v>
      </c>
      <c r="H494" s="4" t="s">
        <v>346</v>
      </c>
      <c r="I494" s="4" t="s">
        <v>957</v>
      </c>
      <c r="J494" s="4" t="s">
        <v>30</v>
      </c>
      <c r="K494" s="4" t="s">
        <v>30</v>
      </c>
      <c r="L494" s="2" t="s">
        <v>352</v>
      </c>
      <c r="M494" s="2" t="s">
        <v>41</v>
      </c>
      <c r="N494" s="4" t="s">
        <v>470</v>
      </c>
      <c r="O494" s="4" t="s">
        <v>138</v>
      </c>
      <c r="P494" s="4" t="s">
        <v>34</v>
      </c>
      <c r="Q494" s="148">
        <v>2529</v>
      </c>
      <c r="R494" s="165">
        <v>1</v>
      </c>
      <c r="S494" s="167">
        <v>14880</v>
      </c>
      <c r="U494" s="148">
        <v>376.315</v>
      </c>
      <c r="V494" s="164">
        <v>3.1999999999999999E-5</v>
      </c>
      <c r="W494" s="164">
        <v>2.4632942907731398E-2</v>
      </c>
      <c r="X494" s="164">
        <v>5.1010959299242001E-3</v>
      </c>
    </row>
    <row r="495" spans="1:24">
      <c r="A495" s="4">
        <v>969</v>
      </c>
      <c r="B495" s="4">
        <v>969</v>
      </c>
      <c r="C495" s="4" t="s">
        <v>1205</v>
      </c>
      <c r="D495" s="4" t="s">
        <v>1814</v>
      </c>
      <c r="E495" s="4" t="s">
        <v>1359</v>
      </c>
      <c r="F495" s="4" t="s">
        <v>1815</v>
      </c>
      <c r="G495" s="4" t="s">
        <v>1816</v>
      </c>
      <c r="H495" s="4" t="s">
        <v>346</v>
      </c>
      <c r="I495" s="4" t="s">
        <v>957</v>
      </c>
      <c r="J495" s="4" t="s">
        <v>30</v>
      </c>
      <c r="K495" s="4" t="s">
        <v>30</v>
      </c>
      <c r="L495" s="2" t="s">
        <v>352</v>
      </c>
      <c r="M495" s="2" t="s">
        <v>41</v>
      </c>
      <c r="N495" s="4" t="s">
        <v>473</v>
      </c>
      <c r="O495" s="4" t="s">
        <v>138</v>
      </c>
      <c r="P495" s="4" t="s">
        <v>34</v>
      </c>
      <c r="Q495" s="148">
        <v>14198</v>
      </c>
      <c r="R495" s="165">
        <v>1</v>
      </c>
      <c r="S495" s="167">
        <v>6262</v>
      </c>
      <c r="U495" s="148">
        <v>889.07899999999995</v>
      </c>
      <c r="V495" s="164">
        <v>9.0000000000000002E-6</v>
      </c>
      <c r="W495" s="164">
        <v>5.8197559746607598E-2</v>
      </c>
      <c r="X495" s="164">
        <v>1.20518013729396E-2</v>
      </c>
    </row>
    <row r="496" spans="1:24">
      <c r="A496" s="4">
        <v>969</v>
      </c>
      <c r="B496" s="4">
        <v>969</v>
      </c>
      <c r="C496" s="4" t="s">
        <v>1817</v>
      </c>
      <c r="D496" s="4" t="s">
        <v>1818</v>
      </c>
      <c r="E496" s="4" t="s">
        <v>1359</v>
      </c>
      <c r="F496" s="4" t="s">
        <v>1819</v>
      </c>
      <c r="G496" s="4" t="s">
        <v>1820</v>
      </c>
      <c r="H496" s="4" t="s">
        <v>346</v>
      </c>
      <c r="I496" s="4" t="s">
        <v>957</v>
      </c>
      <c r="J496" s="4" t="s">
        <v>30</v>
      </c>
      <c r="K496" s="4" t="s">
        <v>30</v>
      </c>
      <c r="L496" s="2" t="s">
        <v>352</v>
      </c>
      <c r="M496" s="2" t="s">
        <v>41</v>
      </c>
      <c r="N496" s="4" t="s">
        <v>489</v>
      </c>
      <c r="O496" s="4" t="s">
        <v>138</v>
      </c>
      <c r="P496" s="4" t="s">
        <v>34</v>
      </c>
      <c r="Q496" s="148">
        <v>15680</v>
      </c>
      <c r="R496" s="165">
        <v>1</v>
      </c>
      <c r="S496" s="167">
        <v>1262</v>
      </c>
      <c r="U496" s="148">
        <v>197.88200000000001</v>
      </c>
      <c r="V496" s="164">
        <v>2.0999999999999999E-5</v>
      </c>
      <c r="W496" s="164">
        <v>1.29529876956619E-2</v>
      </c>
      <c r="X496" s="164">
        <v>2.6823604902668999E-3</v>
      </c>
    </row>
    <row r="497" spans="1:24">
      <c r="A497" s="4">
        <v>969</v>
      </c>
      <c r="B497" s="4">
        <v>969</v>
      </c>
      <c r="C497" s="4" t="s">
        <v>1821</v>
      </c>
      <c r="D497" s="4" t="s">
        <v>1822</v>
      </c>
      <c r="E497" s="4" t="s">
        <v>1359</v>
      </c>
      <c r="F497" s="4" t="s">
        <v>1823</v>
      </c>
      <c r="G497" s="4" t="s">
        <v>1824</v>
      </c>
      <c r="H497" s="4" t="s">
        <v>346</v>
      </c>
      <c r="I497" s="4" t="s">
        <v>957</v>
      </c>
      <c r="J497" s="4" t="s">
        <v>30</v>
      </c>
      <c r="K497" s="4" t="s">
        <v>30</v>
      </c>
      <c r="L497" s="2" t="s">
        <v>352</v>
      </c>
      <c r="M497" s="2" t="s">
        <v>41</v>
      </c>
      <c r="N497" s="4" t="s">
        <v>489</v>
      </c>
      <c r="O497" s="4" t="s">
        <v>138</v>
      </c>
      <c r="P497" s="4" t="s">
        <v>34</v>
      </c>
      <c r="Q497" s="148">
        <v>4662</v>
      </c>
      <c r="R497" s="165">
        <v>1</v>
      </c>
      <c r="S497" s="167">
        <v>1250</v>
      </c>
      <c r="U497" s="148">
        <v>58.274999999999999</v>
      </c>
      <c r="V497" s="164">
        <v>3.1000000000000001E-5</v>
      </c>
      <c r="W497" s="164">
        <v>3.8145808299745701E-3</v>
      </c>
      <c r="X497" s="164">
        <v>7.8993983053656305E-4</v>
      </c>
    </row>
    <row r="498" spans="1:24">
      <c r="A498" s="4">
        <v>969</v>
      </c>
      <c r="B498" s="4">
        <v>969</v>
      </c>
      <c r="C498" s="4" t="s">
        <v>1828</v>
      </c>
      <c r="D498" s="4" t="s">
        <v>1829</v>
      </c>
      <c r="E498" s="4" t="s">
        <v>1359</v>
      </c>
      <c r="F498" s="4" t="s">
        <v>1830</v>
      </c>
      <c r="G498" s="4" t="s">
        <v>1831</v>
      </c>
      <c r="H498" s="4" t="s">
        <v>346</v>
      </c>
      <c r="I498" s="4" t="s">
        <v>957</v>
      </c>
      <c r="J498" s="4" t="s">
        <v>30</v>
      </c>
      <c r="K498" s="4" t="s">
        <v>30</v>
      </c>
      <c r="L498" s="2" t="s">
        <v>352</v>
      </c>
      <c r="M498" s="2" t="s">
        <v>41</v>
      </c>
      <c r="N498" s="4" t="s">
        <v>502</v>
      </c>
      <c r="O498" s="4" t="s">
        <v>138</v>
      </c>
      <c r="P498" s="4" t="s">
        <v>34</v>
      </c>
      <c r="Q498" s="148">
        <v>645</v>
      </c>
      <c r="R498" s="165">
        <v>1</v>
      </c>
      <c r="S498" s="167">
        <v>11720</v>
      </c>
      <c r="U498" s="148">
        <v>75.593999999999994</v>
      </c>
      <c r="V498" s="164">
        <v>1.0000000000000001E-5</v>
      </c>
      <c r="W498" s="164">
        <v>4.9482526514130799E-3</v>
      </c>
      <c r="X498" s="164">
        <v>1.02470547489628E-3</v>
      </c>
    </row>
    <row r="499" spans="1:24">
      <c r="A499" s="4">
        <v>969</v>
      </c>
      <c r="B499" s="4">
        <v>969</v>
      </c>
      <c r="C499" s="4" t="s">
        <v>1832</v>
      </c>
      <c r="D499" s="4" t="s">
        <v>1833</v>
      </c>
      <c r="E499" s="4" t="s">
        <v>1359</v>
      </c>
      <c r="F499" s="4" t="s">
        <v>1834</v>
      </c>
      <c r="G499" s="4" t="s">
        <v>1835</v>
      </c>
      <c r="H499" s="4" t="s">
        <v>346</v>
      </c>
      <c r="I499" s="4" t="s">
        <v>957</v>
      </c>
      <c r="J499" s="4" t="s">
        <v>30</v>
      </c>
      <c r="K499" s="4" t="s">
        <v>30</v>
      </c>
      <c r="L499" s="2" t="s">
        <v>352</v>
      </c>
      <c r="M499" s="2" t="s">
        <v>41</v>
      </c>
      <c r="N499" s="4" t="s">
        <v>489</v>
      </c>
      <c r="O499" s="4" t="s">
        <v>138</v>
      </c>
      <c r="P499" s="4" t="s">
        <v>34</v>
      </c>
      <c r="Q499" s="148">
        <v>404.25</v>
      </c>
      <c r="R499" s="165">
        <v>1</v>
      </c>
      <c r="S499" s="167">
        <v>38400</v>
      </c>
      <c r="U499" s="148">
        <v>155.232</v>
      </c>
      <c r="V499" s="164">
        <v>7.9999999999999996E-6</v>
      </c>
      <c r="W499" s="164">
        <v>1.01612185568187E-2</v>
      </c>
      <c r="X499" s="164">
        <v>2.10422891074821E-3</v>
      </c>
    </row>
    <row r="500" spans="1:24">
      <c r="A500" s="4">
        <v>969</v>
      </c>
      <c r="B500" s="4">
        <v>969</v>
      </c>
      <c r="C500" s="4" t="s">
        <v>1836</v>
      </c>
      <c r="D500" s="4" t="s">
        <v>1837</v>
      </c>
      <c r="E500" s="4" t="s">
        <v>1359</v>
      </c>
      <c r="F500" s="4" t="s">
        <v>1838</v>
      </c>
      <c r="G500" s="4" t="s">
        <v>1839</v>
      </c>
      <c r="H500" s="4" t="s">
        <v>346</v>
      </c>
      <c r="I500" s="4" t="s">
        <v>957</v>
      </c>
      <c r="J500" s="4" t="s">
        <v>30</v>
      </c>
      <c r="K500" s="4" t="s">
        <v>30</v>
      </c>
      <c r="L500" s="2" t="s">
        <v>352</v>
      </c>
      <c r="M500" s="2" t="s">
        <v>41</v>
      </c>
      <c r="N500" s="4" t="s">
        <v>470</v>
      </c>
      <c r="O500" s="4" t="s">
        <v>138</v>
      </c>
      <c r="P500" s="4" t="s">
        <v>34</v>
      </c>
      <c r="Q500" s="148">
        <v>1582</v>
      </c>
      <c r="R500" s="165">
        <v>1</v>
      </c>
      <c r="S500" s="167">
        <v>26530</v>
      </c>
      <c r="U500" s="148">
        <v>419.70499999999998</v>
      </c>
      <c r="V500" s="164">
        <v>2.5000000000000001E-5</v>
      </c>
      <c r="W500" s="164">
        <v>2.7473138076570501E-2</v>
      </c>
      <c r="X500" s="164">
        <v>5.6892557803417598E-3</v>
      </c>
    </row>
    <row r="501" spans="1:24">
      <c r="A501" s="4">
        <v>969</v>
      </c>
      <c r="B501" s="4">
        <v>969</v>
      </c>
      <c r="C501" s="4" t="s">
        <v>1840</v>
      </c>
      <c r="D501" s="4" t="s">
        <v>1841</v>
      </c>
      <c r="E501" s="4" t="s">
        <v>1359</v>
      </c>
      <c r="F501" s="4" t="s">
        <v>1842</v>
      </c>
      <c r="G501" s="4" t="s">
        <v>1843</v>
      </c>
      <c r="H501" s="4" t="s">
        <v>346</v>
      </c>
      <c r="I501" s="4" t="s">
        <v>957</v>
      </c>
      <c r="J501" s="4" t="s">
        <v>30</v>
      </c>
      <c r="K501" s="4" t="s">
        <v>30</v>
      </c>
      <c r="L501" s="2" t="s">
        <v>352</v>
      </c>
      <c r="M501" s="2" t="s">
        <v>41</v>
      </c>
      <c r="N501" s="4" t="s">
        <v>468</v>
      </c>
      <c r="O501" s="4" t="s">
        <v>138</v>
      </c>
      <c r="P501" s="4" t="s">
        <v>34</v>
      </c>
      <c r="Q501" s="148">
        <v>8859</v>
      </c>
      <c r="R501" s="165">
        <v>1</v>
      </c>
      <c r="S501" s="167">
        <v>2410</v>
      </c>
      <c r="U501" s="148">
        <v>213.50200000000001</v>
      </c>
      <c r="V501" s="164">
        <v>1.44E-4</v>
      </c>
      <c r="W501" s="164">
        <v>1.39754655496036E-2</v>
      </c>
      <c r="X501" s="164">
        <v>2.8940996088414302E-3</v>
      </c>
    </row>
    <row r="502" spans="1:24">
      <c r="A502" s="4">
        <v>969</v>
      </c>
      <c r="B502" s="4">
        <v>969</v>
      </c>
      <c r="C502" s="4" t="s">
        <v>1844</v>
      </c>
      <c r="D502" s="4" t="s">
        <v>1845</v>
      </c>
      <c r="E502" s="4" t="s">
        <v>1359</v>
      </c>
      <c r="F502" s="4" t="s">
        <v>1846</v>
      </c>
      <c r="G502" s="4" t="s">
        <v>1847</v>
      </c>
      <c r="H502" s="4" t="s">
        <v>346</v>
      </c>
      <c r="I502" s="4" t="s">
        <v>957</v>
      </c>
      <c r="J502" s="4" t="s">
        <v>30</v>
      </c>
      <c r="K502" s="4" t="s">
        <v>30</v>
      </c>
      <c r="L502" s="2" t="s">
        <v>352</v>
      </c>
      <c r="M502" s="2" t="s">
        <v>41</v>
      </c>
      <c r="N502" s="4" t="s">
        <v>501</v>
      </c>
      <c r="O502" s="4" t="s">
        <v>138</v>
      </c>
      <c r="P502" s="4" t="s">
        <v>34</v>
      </c>
      <c r="Q502" s="148">
        <v>3279</v>
      </c>
      <c r="R502" s="165">
        <v>1</v>
      </c>
      <c r="S502" s="167">
        <v>1600</v>
      </c>
      <c r="U502" s="148">
        <v>52.463999999999999</v>
      </c>
      <c r="V502" s="164">
        <v>2.3E-5</v>
      </c>
      <c r="W502" s="164">
        <v>3.4342028084733702E-3</v>
      </c>
      <c r="X502" s="164">
        <v>7.1116951127018796E-4</v>
      </c>
    </row>
    <row r="503" spans="1:24">
      <c r="A503" s="4">
        <v>969</v>
      </c>
      <c r="B503" s="4">
        <v>969</v>
      </c>
      <c r="C503" s="4" t="s">
        <v>1848</v>
      </c>
      <c r="D503" s="4" t="s">
        <v>1849</v>
      </c>
      <c r="E503" s="4" t="s">
        <v>338</v>
      </c>
      <c r="F503" s="4" t="s">
        <v>1850</v>
      </c>
      <c r="G503" s="4" t="s">
        <v>1851</v>
      </c>
      <c r="H503" s="4" t="s">
        <v>346</v>
      </c>
      <c r="I503" s="4" t="s">
        <v>957</v>
      </c>
      <c r="J503" s="4" t="s">
        <v>30</v>
      </c>
      <c r="K503" s="4" t="s">
        <v>30</v>
      </c>
      <c r="L503" s="2" t="s">
        <v>352</v>
      </c>
      <c r="M503" s="2" t="s">
        <v>41</v>
      </c>
      <c r="N503" s="4" t="s">
        <v>479</v>
      </c>
      <c r="O503" s="4" t="s">
        <v>138</v>
      </c>
      <c r="P503" s="4" t="s">
        <v>34</v>
      </c>
      <c r="Q503" s="148">
        <v>10420.06</v>
      </c>
      <c r="R503" s="165">
        <v>1</v>
      </c>
      <c r="S503" s="167">
        <v>1656</v>
      </c>
      <c r="U503" s="148">
        <v>172.55600000000001</v>
      </c>
      <c r="V503" s="164">
        <v>9.0000000000000002E-6</v>
      </c>
      <c r="W503" s="164">
        <v>1.1295230342341299E-2</v>
      </c>
      <c r="X503" s="164">
        <v>2.3390649563349401E-3</v>
      </c>
    </row>
    <row r="504" spans="1:24">
      <c r="A504" s="4">
        <v>969</v>
      </c>
      <c r="B504" s="4">
        <v>969</v>
      </c>
      <c r="C504" s="4" t="s">
        <v>1852</v>
      </c>
      <c r="D504" s="4" t="s">
        <v>1853</v>
      </c>
      <c r="E504" s="4" t="s">
        <v>1359</v>
      </c>
      <c r="F504" s="4" t="s">
        <v>1854</v>
      </c>
      <c r="G504" s="4" t="s">
        <v>1855</v>
      </c>
      <c r="H504" s="4" t="s">
        <v>346</v>
      </c>
      <c r="I504" s="4" t="s">
        <v>957</v>
      </c>
      <c r="J504" s="4" t="s">
        <v>30</v>
      </c>
      <c r="K504" s="4" t="s">
        <v>252</v>
      </c>
      <c r="L504" s="2" t="s">
        <v>352</v>
      </c>
      <c r="M504" s="2" t="s">
        <v>41</v>
      </c>
      <c r="N504" s="4" t="s">
        <v>506</v>
      </c>
      <c r="O504" s="4" t="s">
        <v>138</v>
      </c>
      <c r="P504" s="4" t="s">
        <v>34</v>
      </c>
      <c r="Q504" s="148">
        <v>400</v>
      </c>
      <c r="R504" s="165">
        <v>1</v>
      </c>
      <c r="S504" s="167">
        <v>57150</v>
      </c>
      <c r="U504" s="148">
        <v>228.6</v>
      </c>
      <c r="V504" s="164">
        <v>5.0000000000000004E-6</v>
      </c>
      <c r="W504" s="164">
        <v>1.4963761093645399E-2</v>
      </c>
      <c r="X504" s="164">
        <v>3.0987601074329999E-3</v>
      </c>
    </row>
    <row r="505" spans="1:24">
      <c r="A505" s="4">
        <v>969</v>
      </c>
      <c r="B505" s="4">
        <v>969</v>
      </c>
      <c r="C505" s="4" t="s">
        <v>2053</v>
      </c>
      <c r="D505" s="4" t="s">
        <v>2054</v>
      </c>
      <c r="E505" s="4" t="s">
        <v>1359</v>
      </c>
      <c r="F505" s="4" t="s">
        <v>2055</v>
      </c>
      <c r="G505" s="4" t="s">
        <v>2056</v>
      </c>
      <c r="H505" s="4" t="s">
        <v>346</v>
      </c>
      <c r="I505" s="4" t="s">
        <v>957</v>
      </c>
      <c r="J505" s="4" t="s">
        <v>30</v>
      </c>
      <c r="K505" s="4" t="s">
        <v>324</v>
      </c>
      <c r="L505" s="2" t="s">
        <v>352</v>
      </c>
      <c r="M505" s="2" t="s">
        <v>41</v>
      </c>
      <c r="N505" s="4" t="s">
        <v>490</v>
      </c>
      <c r="O505" s="4" t="s">
        <v>138</v>
      </c>
      <c r="P505" s="4" t="s">
        <v>34</v>
      </c>
      <c r="Q505" s="148">
        <v>797</v>
      </c>
      <c r="R505" s="165">
        <v>1</v>
      </c>
      <c r="S505" s="167">
        <v>6127</v>
      </c>
      <c r="U505" s="148">
        <v>48.832000000000001</v>
      </c>
      <c r="V505" s="164">
        <v>1.1E-5</v>
      </c>
      <c r="W505" s="164">
        <v>3.1964707998228402E-3</v>
      </c>
      <c r="X505" s="164">
        <v>6.61938942828473E-4</v>
      </c>
    </row>
    <row r="506" spans="1:24">
      <c r="A506" s="4">
        <v>969</v>
      </c>
      <c r="B506" s="4">
        <v>969</v>
      </c>
      <c r="C506" s="4" t="s">
        <v>1856</v>
      </c>
      <c r="D506" s="4" t="s">
        <v>1857</v>
      </c>
      <c r="E506" s="4" t="s">
        <v>1359</v>
      </c>
      <c r="F506" s="4" t="s">
        <v>1858</v>
      </c>
      <c r="G506" s="4" t="s">
        <v>1859</v>
      </c>
      <c r="H506" s="4" t="s">
        <v>346</v>
      </c>
      <c r="I506" s="4" t="s">
        <v>957</v>
      </c>
      <c r="J506" s="4" t="s">
        <v>30</v>
      </c>
      <c r="K506" s="4" t="s">
        <v>30</v>
      </c>
      <c r="L506" s="2" t="s">
        <v>352</v>
      </c>
      <c r="M506" s="2" t="s">
        <v>41</v>
      </c>
      <c r="N506" s="4" t="s">
        <v>489</v>
      </c>
      <c r="O506" s="4" t="s">
        <v>138</v>
      </c>
      <c r="P506" s="4" t="s">
        <v>34</v>
      </c>
      <c r="Q506" s="148">
        <v>924</v>
      </c>
      <c r="R506" s="165">
        <v>1</v>
      </c>
      <c r="S506" s="167">
        <v>30970</v>
      </c>
      <c r="U506" s="148">
        <v>286.16300000000001</v>
      </c>
      <c r="V506" s="164">
        <v>7.9999999999999996E-6</v>
      </c>
      <c r="W506" s="164">
        <v>1.8731722541944999E-2</v>
      </c>
      <c r="X506" s="164">
        <v>3.8790457955876199E-3</v>
      </c>
    </row>
    <row r="507" spans="1:24">
      <c r="A507" s="4">
        <v>969</v>
      </c>
      <c r="B507" s="4">
        <v>969</v>
      </c>
      <c r="C507" s="4" t="s">
        <v>1211</v>
      </c>
      <c r="D507" s="4" t="s">
        <v>1368</v>
      </c>
      <c r="E507" s="4" t="s">
        <v>1359</v>
      </c>
      <c r="F507" s="4" t="s">
        <v>1860</v>
      </c>
      <c r="G507" s="4" t="s">
        <v>1861</v>
      </c>
      <c r="H507" s="4" t="s">
        <v>346</v>
      </c>
      <c r="I507" s="4" t="s">
        <v>957</v>
      </c>
      <c r="J507" s="4" t="s">
        <v>30</v>
      </c>
      <c r="K507" s="4" t="s">
        <v>30</v>
      </c>
      <c r="L507" s="2" t="s">
        <v>352</v>
      </c>
      <c r="M507" s="2" t="s">
        <v>41</v>
      </c>
      <c r="N507" s="4" t="s">
        <v>473</v>
      </c>
      <c r="O507" s="4" t="s">
        <v>138</v>
      </c>
      <c r="P507" s="4" t="s">
        <v>34</v>
      </c>
      <c r="Q507" s="148">
        <v>10252</v>
      </c>
      <c r="R507" s="165">
        <v>1</v>
      </c>
      <c r="S507" s="167">
        <v>6462</v>
      </c>
      <c r="U507" s="148">
        <v>662.48400000000004</v>
      </c>
      <c r="V507" s="164">
        <v>7.9999999999999996E-6</v>
      </c>
      <c r="W507" s="164">
        <v>4.3365073909296802E-2</v>
      </c>
      <c r="X507" s="164">
        <v>8.9802263110895508E-3</v>
      </c>
    </row>
    <row r="508" spans="1:24">
      <c r="A508" s="4">
        <v>969</v>
      </c>
      <c r="B508" s="4">
        <v>969</v>
      </c>
      <c r="C508" s="4" t="s">
        <v>1862</v>
      </c>
      <c r="D508" s="4" t="s">
        <v>1863</v>
      </c>
      <c r="E508" s="4" t="s">
        <v>1359</v>
      </c>
      <c r="F508" s="4" t="s">
        <v>1864</v>
      </c>
      <c r="G508" s="4" t="s">
        <v>1865</v>
      </c>
      <c r="H508" s="4" t="s">
        <v>346</v>
      </c>
      <c r="I508" s="4" t="s">
        <v>957</v>
      </c>
      <c r="J508" s="4" t="s">
        <v>30</v>
      </c>
      <c r="K508" s="4" t="s">
        <v>30</v>
      </c>
      <c r="L508" s="2" t="s">
        <v>352</v>
      </c>
      <c r="M508" s="2" t="s">
        <v>41</v>
      </c>
      <c r="N508" s="4" t="s">
        <v>510</v>
      </c>
      <c r="O508" s="4" t="s">
        <v>138</v>
      </c>
      <c r="P508" s="4" t="s">
        <v>34</v>
      </c>
      <c r="Q508" s="148">
        <v>6331</v>
      </c>
      <c r="R508" s="165">
        <v>1</v>
      </c>
      <c r="S508" s="167">
        <v>2555</v>
      </c>
      <c r="U508" s="148">
        <v>161.75700000000001</v>
      </c>
      <c r="V508" s="164">
        <v>3.3000000000000003E-5</v>
      </c>
      <c r="W508" s="164">
        <v>1.0588337057799E-2</v>
      </c>
      <c r="X508" s="164">
        <v>2.1926784498514699E-3</v>
      </c>
    </row>
    <row r="509" spans="1:24">
      <c r="A509" s="4">
        <v>969</v>
      </c>
      <c r="B509" s="4">
        <v>969</v>
      </c>
      <c r="C509" s="4" t="s">
        <v>1866</v>
      </c>
      <c r="D509" s="4" t="s">
        <v>1867</v>
      </c>
      <c r="E509" s="4" t="s">
        <v>1359</v>
      </c>
      <c r="F509" s="4" t="s">
        <v>1868</v>
      </c>
      <c r="G509" s="4" t="s">
        <v>1869</v>
      </c>
      <c r="H509" s="4" t="s">
        <v>346</v>
      </c>
      <c r="I509" s="4" t="s">
        <v>957</v>
      </c>
      <c r="J509" s="4" t="s">
        <v>30</v>
      </c>
      <c r="K509" s="4" t="s">
        <v>30</v>
      </c>
      <c r="L509" s="2" t="s">
        <v>352</v>
      </c>
      <c r="M509" s="2" t="s">
        <v>41</v>
      </c>
      <c r="N509" s="4" t="s">
        <v>486</v>
      </c>
      <c r="O509" s="4" t="s">
        <v>138</v>
      </c>
      <c r="P509" s="4" t="s">
        <v>34</v>
      </c>
      <c r="Q509" s="148">
        <v>120</v>
      </c>
      <c r="R509" s="165">
        <v>1</v>
      </c>
      <c r="S509" s="167">
        <v>58480</v>
      </c>
      <c r="U509" s="148">
        <v>70.176000000000002</v>
      </c>
      <c r="V509" s="164">
        <v>6.9999999999999999E-6</v>
      </c>
      <c r="W509" s="164">
        <v>4.5935997310046399E-3</v>
      </c>
      <c r="X509" s="164">
        <v>9.51262420381533E-4</v>
      </c>
    </row>
    <row r="510" spans="1:24">
      <c r="A510" s="4">
        <v>969</v>
      </c>
      <c r="B510" s="4">
        <v>969</v>
      </c>
      <c r="C510" s="4" t="s">
        <v>1870</v>
      </c>
      <c r="D510" s="4" t="s">
        <v>1871</v>
      </c>
      <c r="E510" s="4" t="s">
        <v>1359</v>
      </c>
      <c r="F510" s="4" t="s">
        <v>1872</v>
      </c>
      <c r="G510" s="4" t="s">
        <v>1873</v>
      </c>
      <c r="H510" s="4" t="s">
        <v>346</v>
      </c>
      <c r="I510" s="4" t="s">
        <v>957</v>
      </c>
      <c r="J510" s="4" t="s">
        <v>30</v>
      </c>
      <c r="K510" s="4" t="s">
        <v>30</v>
      </c>
      <c r="L510" s="2" t="s">
        <v>352</v>
      </c>
      <c r="M510" s="2" t="s">
        <v>41</v>
      </c>
      <c r="N510" s="4" t="s">
        <v>488</v>
      </c>
      <c r="O510" s="4" t="s">
        <v>138</v>
      </c>
      <c r="P510" s="4" t="s">
        <v>34</v>
      </c>
      <c r="Q510" s="148">
        <v>23684</v>
      </c>
      <c r="R510" s="165">
        <v>1</v>
      </c>
      <c r="S510" s="167">
        <v>922.7</v>
      </c>
      <c r="U510" s="148">
        <v>218.53200000000001</v>
      </c>
      <c r="V510" s="164">
        <v>8.2000000000000001E-5</v>
      </c>
      <c r="W510" s="164">
        <v>1.4304744748926001E-2</v>
      </c>
      <c r="X510" s="164">
        <v>2.96228816389002E-3</v>
      </c>
    </row>
    <row r="511" spans="1:24">
      <c r="A511" s="4">
        <v>969</v>
      </c>
      <c r="B511" s="4">
        <v>969</v>
      </c>
      <c r="C511" s="4" t="s">
        <v>1874</v>
      </c>
      <c r="D511" s="4" t="s">
        <v>1875</v>
      </c>
      <c r="E511" s="4" t="s">
        <v>1359</v>
      </c>
      <c r="F511" s="4" t="s">
        <v>1876</v>
      </c>
      <c r="G511" s="4" t="s">
        <v>1877</v>
      </c>
      <c r="H511" s="4" t="s">
        <v>346</v>
      </c>
      <c r="I511" s="4" t="s">
        <v>957</v>
      </c>
      <c r="J511" s="4" t="s">
        <v>30</v>
      </c>
      <c r="K511" s="4" t="s">
        <v>30</v>
      </c>
      <c r="L511" s="2" t="s">
        <v>352</v>
      </c>
      <c r="M511" s="2" t="s">
        <v>41</v>
      </c>
      <c r="N511" s="4" t="s">
        <v>489</v>
      </c>
      <c r="O511" s="4" t="s">
        <v>138</v>
      </c>
      <c r="P511" s="4" t="s">
        <v>34</v>
      </c>
      <c r="Q511" s="148">
        <v>12682.2</v>
      </c>
      <c r="R511" s="165">
        <v>1</v>
      </c>
      <c r="S511" s="167">
        <v>513.9</v>
      </c>
      <c r="U511" s="148">
        <v>65.174000000000007</v>
      </c>
      <c r="V511" s="164">
        <v>1.18E-4</v>
      </c>
      <c r="W511" s="164">
        <v>4.2661660491253896E-3</v>
      </c>
      <c r="X511" s="164">
        <v>8.8345604303511802E-4</v>
      </c>
    </row>
    <row r="512" spans="1:24">
      <c r="A512" s="4">
        <v>969</v>
      </c>
      <c r="B512" s="4">
        <v>969</v>
      </c>
      <c r="C512" s="4" t="s">
        <v>1878</v>
      </c>
      <c r="D512" s="4" t="s">
        <v>1879</v>
      </c>
      <c r="E512" s="4" t="s">
        <v>1359</v>
      </c>
      <c r="F512" s="4" t="s">
        <v>1880</v>
      </c>
      <c r="G512" s="4" t="s">
        <v>1881</v>
      </c>
      <c r="H512" s="4" t="s">
        <v>346</v>
      </c>
      <c r="I512" s="4" t="s">
        <v>957</v>
      </c>
      <c r="J512" s="4" t="s">
        <v>30</v>
      </c>
      <c r="K512" s="4" t="s">
        <v>30</v>
      </c>
      <c r="L512" s="2" t="s">
        <v>352</v>
      </c>
      <c r="M512" s="2" t="s">
        <v>41</v>
      </c>
      <c r="N512" s="4" t="s">
        <v>501</v>
      </c>
      <c r="O512" s="4" t="s">
        <v>138</v>
      </c>
      <c r="P512" s="4" t="s">
        <v>34</v>
      </c>
      <c r="Q512" s="148">
        <v>546</v>
      </c>
      <c r="R512" s="165">
        <v>1</v>
      </c>
      <c r="S512" s="167">
        <v>32510</v>
      </c>
      <c r="U512" s="148">
        <v>177.505</v>
      </c>
      <c r="V512" s="164">
        <v>4.0000000000000003E-5</v>
      </c>
      <c r="W512" s="164">
        <v>1.16191444769164E-2</v>
      </c>
      <c r="X512" s="164">
        <v>2.4061424906642701E-3</v>
      </c>
    </row>
    <row r="513" spans="1:24">
      <c r="A513" s="4">
        <v>969</v>
      </c>
      <c r="B513" s="4">
        <v>969</v>
      </c>
      <c r="C513" s="4" t="s">
        <v>1882</v>
      </c>
      <c r="D513" s="4" t="s">
        <v>1883</v>
      </c>
      <c r="E513" s="4" t="s">
        <v>338</v>
      </c>
      <c r="F513" s="4" t="s">
        <v>1884</v>
      </c>
      <c r="G513" s="4" t="s">
        <v>1885</v>
      </c>
      <c r="H513" s="4" t="s">
        <v>346</v>
      </c>
      <c r="I513" s="4" t="s">
        <v>957</v>
      </c>
      <c r="J513" s="4" t="s">
        <v>30</v>
      </c>
      <c r="K513" s="4" t="s">
        <v>30</v>
      </c>
      <c r="L513" s="2" t="s">
        <v>352</v>
      </c>
      <c r="M513" s="2" t="s">
        <v>41</v>
      </c>
      <c r="N513" s="4" t="s">
        <v>479</v>
      </c>
      <c r="O513" s="4" t="s">
        <v>138</v>
      </c>
      <c r="P513" s="4" t="s">
        <v>34</v>
      </c>
      <c r="Q513" s="148">
        <v>14949</v>
      </c>
      <c r="R513" s="165">
        <v>1</v>
      </c>
      <c r="S513" s="167">
        <v>483.9</v>
      </c>
      <c r="U513" s="148">
        <v>72.337999999999994</v>
      </c>
      <c r="V513" s="164">
        <v>1.2999999999999999E-5</v>
      </c>
      <c r="W513" s="164">
        <v>4.7351343278465097E-3</v>
      </c>
      <c r="X513" s="164">
        <v>9.8057201439138791E-4</v>
      </c>
    </row>
    <row r="514" spans="1:24">
      <c r="A514" s="4">
        <v>969</v>
      </c>
      <c r="B514" s="4">
        <v>969</v>
      </c>
      <c r="C514" s="4" t="s">
        <v>1886</v>
      </c>
      <c r="D514" s="4" t="s">
        <v>1887</v>
      </c>
      <c r="E514" s="4" t="s">
        <v>1359</v>
      </c>
      <c r="F514" s="4" t="s">
        <v>1888</v>
      </c>
      <c r="G514" s="4" t="s">
        <v>1889</v>
      </c>
      <c r="H514" s="4" t="s">
        <v>346</v>
      </c>
      <c r="I514" s="4" t="s">
        <v>957</v>
      </c>
      <c r="J514" s="4" t="s">
        <v>30</v>
      </c>
      <c r="K514" s="4" t="s">
        <v>30</v>
      </c>
      <c r="L514" s="2" t="s">
        <v>352</v>
      </c>
      <c r="M514" s="2" t="s">
        <v>41</v>
      </c>
      <c r="N514" s="4" t="s">
        <v>484</v>
      </c>
      <c r="O514" s="4" t="s">
        <v>138</v>
      </c>
      <c r="P514" s="4" t="s">
        <v>34</v>
      </c>
      <c r="Q514" s="148">
        <v>2911</v>
      </c>
      <c r="R514" s="165">
        <v>1</v>
      </c>
      <c r="S514" s="167">
        <v>9235</v>
      </c>
      <c r="U514" s="148">
        <v>268.83100000000002</v>
      </c>
      <c r="V514" s="164">
        <v>2.5000000000000001E-5</v>
      </c>
      <c r="W514" s="164">
        <v>1.7597203035877602E-2</v>
      </c>
      <c r="X514" s="164">
        <v>3.6441046090433301E-3</v>
      </c>
    </row>
    <row r="515" spans="1:24">
      <c r="A515" s="4">
        <v>969</v>
      </c>
      <c r="B515" s="4">
        <v>969</v>
      </c>
      <c r="C515" s="4" t="s">
        <v>1890</v>
      </c>
      <c r="D515" s="4" t="s">
        <v>1891</v>
      </c>
      <c r="E515" s="4" t="s">
        <v>1359</v>
      </c>
      <c r="F515" s="4" t="s">
        <v>1892</v>
      </c>
      <c r="G515" s="4" t="s">
        <v>1893</v>
      </c>
      <c r="H515" s="4" t="s">
        <v>346</v>
      </c>
      <c r="I515" s="4" t="s">
        <v>957</v>
      </c>
      <c r="J515" s="4" t="s">
        <v>30</v>
      </c>
      <c r="K515" s="4" t="s">
        <v>30</v>
      </c>
      <c r="L515" s="2" t="s">
        <v>352</v>
      </c>
      <c r="M515" s="2" t="s">
        <v>41</v>
      </c>
      <c r="N515" s="4" t="s">
        <v>488</v>
      </c>
      <c r="O515" s="4" t="s">
        <v>138</v>
      </c>
      <c r="P515" s="4" t="s">
        <v>34</v>
      </c>
      <c r="Q515" s="148">
        <v>5295</v>
      </c>
      <c r="R515" s="165">
        <v>1</v>
      </c>
      <c r="S515" s="167">
        <v>3000</v>
      </c>
      <c r="U515" s="148">
        <v>158.85</v>
      </c>
      <c r="V515" s="164">
        <v>1.5E-5</v>
      </c>
      <c r="W515" s="164">
        <v>1.0398046586726E-2</v>
      </c>
      <c r="X515" s="164">
        <v>2.1532722793776598E-3</v>
      </c>
    </row>
    <row r="516" spans="1:24">
      <c r="A516" s="4">
        <v>969</v>
      </c>
      <c r="B516" s="4">
        <v>969</v>
      </c>
      <c r="C516" s="4" t="s">
        <v>1894</v>
      </c>
      <c r="D516" s="4" t="s">
        <v>1895</v>
      </c>
      <c r="E516" s="4" t="s">
        <v>1359</v>
      </c>
      <c r="F516" s="4" t="s">
        <v>1896</v>
      </c>
      <c r="G516" s="4" t="s">
        <v>1897</v>
      </c>
      <c r="H516" s="4" t="s">
        <v>346</v>
      </c>
      <c r="I516" s="4" t="s">
        <v>957</v>
      </c>
      <c r="J516" s="4" t="s">
        <v>30</v>
      </c>
      <c r="K516" s="4" t="s">
        <v>324</v>
      </c>
      <c r="L516" s="2" t="s">
        <v>352</v>
      </c>
      <c r="M516" s="2" t="s">
        <v>41</v>
      </c>
      <c r="N516" s="4" t="s">
        <v>480</v>
      </c>
      <c r="O516" s="4" t="s">
        <v>138</v>
      </c>
      <c r="P516" s="4" t="s">
        <v>34</v>
      </c>
      <c r="Q516" s="148">
        <v>675</v>
      </c>
      <c r="R516" s="165">
        <v>1</v>
      </c>
      <c r="S516" s="167">
        <v>10400</v>
      </c>
      <c r="U516" s="148">
        <v>70.2</v>
      </c>
      <c r="V516" s="164">
        <v>5.1999999999999997E-5</v>
      </c>
      <c r="W516" s="164">
        <v>4.5951707295446599E-3</v>
      </c>
      <c r="X516" s="164">
        <v>9.5158774952667005E-4</v>
      </c>
    </row>
    <row r="517" spans="1:24">
      <c r="A517" s="4">
        <v>969</v>
      </c>
      <c r="B517" s="4">
        <v>969</v>
      </c>
      <c r="C517" s="4" t="s">
        <v>1898</v>
      </c>
      <c r="D517" s="4" t="s">
        <v>1899</v>
      </c>
      <c r="E517" s="4" t="s">
        <v>340</v>
      </c>
      <c r="F517" s="4" t="s">
        <v>1900</v>
      </c>
      <c r="G517" s="4" t="s">
        <v>1901</v>
      </c>
      <c r="H517" s="4" t="s">
        <v>346</v>
      </c>
      <c r="I517" s="4" t="s">
        <v>957</v>
      </c>
      <c r="J517" s="4" t="s">
        <v>233</v>
      </c>
      <c r="K517" s="4" t="s">
        <v>252</v>
      </c>
      <c r="L517" s="2" t="s">
        <v>352</v>
      </c>
      <c r="M517" s="2" t="s">
        <v>371</v>
      </c>
      <c r="N517" s="4" t="s">
        <v>574</v>
      </c>
      <c r="O517" s="4" t="s">
        <v>138</v>
      </c>
      <c r="P517" s="4" t="s">
        <v>195</v>
      </c>
      <c r="Q517" s="148">
        <v>415</v>
      </c>
      <c r="R517" s="165">
        <v>3.3719999999999999</v>
      </c>
      <c r="S517" s="167">
        <v>14190</v>
      </c>
      <c r="U517" s="148">
        <v>198.572</v>
      </c>
      <c r="V517" s="164">
        <v>0</v>
      </c>
      <c r="W517" s="164">
        <v>1.29981815270783E-2</v>
      </c>
      <c r="X517" s="164">
        <v>2.6917194235604098E-3</v>
      </c>
    </row>
    <row r="518" spans="1:24">
      <c r="A518" s="4">
        <v>969</v>
      </c>
      <c r="B518" s="4">
        <v>969</v>
      </c>
      <c r="C518" s="4" t="s">
        <v>1902</v>
      </c>
      <c r="D518" s="4" t="s">
        <v>1903</v>
      </c>
      <c r="E518" s="4" t="s">
        <v>340</v>
      </c>
      <c r="F518" s="4" t="s">
        <v>1904</v>
      </c>
      <c r="G518" s="4" t="s">
        <v>1905</v>
      </c>
      <c r="H518" s="4" t="s">
        <v>346</v>
      </c>
      <c r="I518" s="4" t="s">
        <v>957</v>
      </c>
      <c r="J518" s="4" t="s">
        <v>233</v>
      </c>
      <c r="K518" s="4" t="s">
        <v>252</v>
      </c>
      <c r="L518" s="2" t="s">
        <v>352</v>
      </c>
      <c r="M518" s="2" t="s">
        <v>371</v>
      </c>
      <c r="N518" s="4" t="s">
        <v>1906</v>
      </c>
      <c r="O518" s="4" t="s">
        <v>138</v>
      </c>
      <c r="P518" s="4" t="s">
        <v>195</v>
      </c>
      <c r="Q518" s="148">
        <v>240</v>
      </c>
      <c r="R518" s="165">
        <v>3.3719999999999999</v>
      </c>
      <c r="S518" s="167">
        <v>13234</v>
      </c>
      <c r="U518" s="148">
        <v>107.1</v>
      </c>
      <c r="V518" s="164">
        <v>9.9999999999999995E-7</v>
      </c>
      <c r="W518" s="164">
        <v>7.0105885256111196E-3</v>
      </c>
      <c r="X518" s="164">
        <v>1.4517828717551999E-3</v>
      </c>
    </row>
    <row r="519" spans="1:24">
      <c r="A519" s="4">
        <v>969</v>
      </c>
      <c r="B519" s="4">
        <v>969</v>
      </c>
      <c r="C519" s="4" t="s">
        <v>1907</v>
      </c>
      <c r="D519" s="4" t="s">
        <v>1908</v>
      </c>
      <c r="E519" s="4" t="s">
        <v>340</v>
      </c>
      <c r="F519" s="4" t="s">
        <v>1909</v>
      </c>
      <c r="G519" s="4" t="s">
        <v>1910</v>
      </c>
      <c r="H519" s="4" t="s">
        <v>346</v>
      </c>
      <c r="I519" s="4" t="s">
        <v>957</v>
      </c>
      <c r="J519" s="4" t="s">
        <v>233</v>
      </c>
      <c r="K519" s="4" t="s">
        <v>252</v>
      </c>
      <c r="L519" s="2" t="s">
        <v>352</v>
      </c>
      <c r="M519" s="2" t="s">
        <v>371</v>
      </c>
      <c r="N519" s="4" t="s">
        <v>541</v>
      </c>
      <c r="O519" s="4" t="s">
        <v>138</v>
      </c>
      <c r="P519" s="4" t="s">
        <v>195</v>
      </c>
      <c r="Q519" s="148">
        <v>392</v>
      </c>
      <c r="R519" s="165">
        <v>3.3719999999999999</v>
      </c>
      <c r="S519" s="167">
        <v>21939</v>
      </c>
      <c r="U519" s="148">
        <v>289.995</v>
      </c>
      <c r="V519" s="164">
        <v>0</v>
      </c>
      <c r="W519" s="164">
        <v>1.8982569597264E-2</v>
      </c>
      <c r="X519" s="164">
        <v>3.9309922843897803E-3</v>
      </c>
    </row>
    <row r="520" spans="1:24">
      <c r="A520" s="4">
        <v>969</v>
      </c>
      <c r="B520" s="4">
        <v>969</v>
      </c>
      <c r="C520" s="4" t="s">
        <v>1911</v>
      </c>
      <c r="D520" s="4" t="s">
        <v>1912</v>
      </c>
      <c r="E520" s="4" t="s">
        <v>340</v>
      </c>
      <c r="F520" s="4" t="s">
        <v>1913</v>
      </c>
      <c r="G520" s="4" t="s">
        <v>1914</v>
      </c>
      <c r="H520" s="4" t="s">
        <v>346</v>
      </c>
      <c r="I520" s="4" t="s">
        <v>957</v>
      </c>
      <c r="J520" s="4" t="s">
        <v>233</v>
      </c>
      <c r="K520" s="4" t="s">
        <v>252</v>
      </c>
      <c r="L520" s="2" t="s">
        <v>352</v>
      </c>
      <c r="M520" s="2" t="s">
        <v>371</v>
      </c>
      <c r="N520" s="4" t="s">
        <v>1915</v>
      </c>
      <c r="O520" s="4" t="s">
        <v>138</v>
      </c>
      <c r="P520" s="4" t="s">
        <v>195</v>
      </c>
      <c r="Q520" s="148">
        <v>89</v>
      </c>
      <c r="R520" s="165">
        <v>3.3719999999999999</v>
      </c>
      <c r="S520" s="167">
        <v>48577</v>
      </c>
      <c r="U520" s="148">
        <v>145.78299999999999</v>
      </c>
      <c r="V520" s="164">
        <v>0</v>
      </c>
      <c r="W520" s="164">
        <v>9.5427336576137198E-3</v>
      </c>
      <c r="X520" s="164">
        <v>1.9761503935417199E-3</v>
      </c>
    </row>
    <row r="521" spans="1:24">
      <c r="A521" s="4">
        <v>969</v>
      </c>
      <c r="B521" s="4">
        <v>969</v>
      </c>
      <c r="C521" s="4" t="s">
        <v>1916</v>
      </c>
      <c r="D521" s="4" t="s">
        <v>1917</v>
      </c>
      <c r="E521" s="4" t="s">
        <v>340</v>
      </c>
      <c r="F521" s="4" t="s">
        <v>1918</v>
      </c>
      <c r="G521" s="4" t="s">
        <v>1919</v>
      </c>
      <c r="H521" s="4" t="s">
        <v>346</v>
      </c>
      <c r="I521" s="4" t="s">
        <v>957</v>
      </c>
      <c r="J521" s="4" t="s">
        <v>233</v>
      </c>
      <c r="K521" s="4" t="s">
        <v>252</v>
      </c>
      <c r="L521" s="2" t="s">
        <v>352</v>
      </c>
      <c r="M521" s="2" t="s">
        <v>371</v>
      </c>
      <c r="N521" s="4" t="s">
        <v>560</v>
      </c>
      <c r="O521" s="4" t="s">
        <v>138</v>
      </c>
      <c r="P521" s="4" t="s">
        <v>195</v>
      </c>
      <c r="Q521" s="148">
        <v>291</v>
      </c>
      <c r="R521" s="165">
        <v>3.3719999999999999</v>
      </c>
      <c r="S521" s="167">
        <v>12559</v>
      </c>
      <c r="U521" s="148">
        <v>123.235</v>
      </c>
      <c r="V521" s="164">
        <v>1.9999999999999999E-6</v>
      </c>
      <c r="W521" s="164">
        <v>8.0667789268508705E-3</v>
      </c>
      <c r="X521" s="164">
        <v>1.67050332984948E-3</v>
      </c>
    </row>
    <row r="522" spans="1:24">
      <c r="A522" s="4">
        <v>969</v>
      </c>
      <c r="B522" s="4">
        <v>969</v>
      </c>
      <c r="C522" s="4" t="s">
        <v>2057</v>
      </c>
      <c r="D522" s="4" t="s">
        <v>2058</v>
      </c>
      <c r="E522" s="4" t="s">
        <v>340</v>
      </c>
      <c r="F522" s="4" t="s">
        <v>2057</v>
      </c>
      <c r="G522" s="4" t="s">
        <v>2059</v>
      </c>
      <c r="H522" s="4" t="s">
        <v>346</v>
      </c>
      <c r="I522" s="4" t="s">
        <v>957</v>
      </c>
      <c r="J522" s="4" t="s">
        <v>233</v>
      </c>
      <c r="K522" s="4" t="s">
        <v>252</v>
      </c>
      <c r="L522" s="2" t="s">
        <v>352</v>
      </c>
      <c r="M522" s="2" t="s">
        <v>371</v>
      </c>
      <c r="N522" s="4" t="s">
        <v>556</v>
      </c>
      <c r="O522" s="4" t="s">
        <v>138</v>
      </c>
      <c r="P522" s="4" t="s">
        <v>195</v>
      </c>
      <c r="Q522" s="148">
        <v>8</v>
      </c>
      <c r="R522" s="165">
        <v>3.3719999999999999</v>
      </c>
      <c r="S522" s="167">
        <v>77.12</v>
      </c>
      <c r="U522" s="148">
        <v>2.1000000000000001E-2</v>
      </c>
      <c r="V522" s="164">
        <v>9.9999999999999995E-7</v>
      </c>
      <c r="W522" s="164">
        <v>1.36178677924319E-6</v>
      </c>
      <c r="X522" s="164">
        <v>2.8200467248441202E-7</v>
      </c>
    </row>
    <row r="523" spans="1:24">
      <c r="A523" s="4">
        <v>969</v>
      </c>
      <c r="B523" s="4">
        <v>969</v>
      </c>
      <c r="C523" s="4" t="s">
        <v>1920</v>
      </c>
      <c r="D523" s="4" t="s">
        <v>1921</v>
      </c>
      <c r="E523" s="4" t="s">
        <v>1359</v>
      </c>
      <c r="F523" s="4" t="s">
        <v>1922</v>
      </c>
      <c r="G523" s="4" t="s">
        <v>1923</v>
      </c>
      <c r="H523" s="4" t="s">
        <v>346</v>
      </c>
      <c r="I523" s="4" t="s">
        <v>957</v>
      </c>
      <c r="J523" s="4" t="s">
        <v>233</v>
      </c>
      <c r="K523" s="4" t="s">
        <v>252</v>
      </c>
      <c r="L523" s="2" t="s">
        <v>352</v>
      </c>
      <c r="M523" s="2" t="s">
        <v>369</v>
      </c>
      <c r="N523" s="4" t="s">
        <v>560</v>
      </c>
      <c r="O523" s="4" t="s">
        <v>138</v>
      </c>
      <c r="P523" s="4" t="s">
        <v>195</v>
      </c>
      <c r="Q523" s="148">
        <v>5928</v>
      </c>
      <c r="R523" s="165">
        <v>3.3719999999999999</v>
      </c>
      <c r="S523" s="167">
        <v>100</v>
      </c>
      <c r="U523" s="148">
        <v>19.989000000000001</v>
      </c>
      <c r="V523" s="164">
        <v>0</v>
      </c>
      <c r="W523" s="164">
        <v>1.30845954800208E-3</v>
      </c>
      <c r="X523" s="164">
        <v>2.70961439718554E-4</v>
      </c>
    </row>
    <row r="524" spans="1:24">
      <c r="A524" s="4">
        <v>969</v>
      </c>
      <c r="B524" s="4">
        <v>969</v>
      </c>
      <c r="C524" s="4" t="s">
        <v>1924</v>
      </c>
      <c r="D524" s="4" t="s">
        <v>1925</v>
      </c>
      <c r="E524" s="4" t="s">
        <v>340</v>
      </c>
      <c r="F524" s="4" t="s">
        <v>1924</v>
      </c>
      <c r="G524" s="4" t="s">
        <v>1926</v>
      </c>
      <c r="H524" s="4" t="s">
        <v>346</v>
      </c>
      <c r="I524" s="4" t="s">
        <v>957</v>
      </c>
      <c r="J524" s="4" t="s">
        <v>233</v>
      </c>
      <c r="K524" s="4" t="s">
        <v>324</v>
      </c>
      <c r="L524" s="2" t="s">
        <v>352</v>
      </c>
      <c r="M524" s="2" t="s">
        <v>371</v>
      </c>
      <c r="N524" s="4" t="s">
        <v>1927</v>
      </c>
      <c r="O524" s="4" t="s">
        <v>138</v>
      </c>
      <c r="P524" s="4" t="s">
        <v>195</v>
      </c>
      <c r="Q524" s="148">
        <v>35</v>
      </c>
      <c r="R524" s="165">
        <v>3.3719999999999999</v>
      </c>
      <c r="S524" s="167">
        <v>98994</v>
      </c>
      <c r="U524" s="148">
        <v>116.833</v>
      </c>
      <c r="V524" s="164">
        <v>0</v>
      </c>
      <c r="W524" s="164">
        <v>7.6476679442005896E-3</v>
      </c>
      <c r="X524" s="164">
        <v>1.5837120221363901E-3</v>
      </c>
    </row>
    <row r="525" spans="1:24">
      <c r="A525" s="4">
        <v>969</v>
      </c>
      <c r="B525" s="4">
        <v>969</v>
      </c>
      <c r="C525" s="4" t="s">
        <v>1928</v>
      </c>
      <c r="D525" s="4" t="s">
        <v>1929</v>
      </c>
      <c r="E525" s="4" t="s">
        <v>340</v>
      </c>
      <c r="F525" s="4" t="s">
        <v>1930</v>
      </c>
      <c r="G525" s="4" t="s">
        <v>1931</v>
      </c>
      <c r="H525" s="4" t="s">
        <v>346</v>
      </c>
      <c r="I525" s="4" t="s">
        <v>957</v>
      </c>
      <c r="J525" s="4" t="s">
        <v>233</v>
      </c>
      <c r="K525" s="4" t="s">
        <v>252</v>
      </c>
      <c r="L525" s="2" t="s">
        <v>352</v>
      </c>
      <c r="M525" s="2" t="s">
        <v>369</v>
      </c>
      <c r="N525" s="4" t="s">
        <v>560</v>
      </c>
      <c r="O525" s="4" t="s">
        <v>138</v>
      </c>
      <c r="P525" s="4" t="s">
        <v>195</v>
      </c>
      <c r="Q525" s="148">
        <v>42</v>
      </c>
      <c r="R525" s="165">
        <v>3.3719999999999999</v>
      </c>
      <c r="S525" s="167">
        <v>77953</v>
      </c>
      <c r="U525" s="148">
        <v>110.4</v>
      </c>
      <c r="V525" s="164">
        <v>0</v>
      </c>
      <c r="W525" s="164">
        <v>7.22660354269069E-3</v>
      </c>
      <c r="X525" s="164">
        <v>1.4965161920310001E-3</v>
      </c>
    </row>
    <row r="526" spans="1:24">
      <c r="A526" s="4">
        <v>969</v>
      </c>
      <c r="B526" s="4">
        <v>969</v>
      </c>
      <c r="C526" s="4" t="s">
        <v>1932</v>
      </c>
      <c r="D526" s="4" t="s">
        <v>1933</v>
      </c>
      <c r="E526" s="4" t="s">
        <v>340</v>
      </c>
      <c r="F526" s="4" t="s">
        <v>1934</v>
      </c>
      <c r="G526" s="4" t="s">
        <v>1935</v>
      </c>
      <c r="H526" s="4" t="s">
        <v>346</v>
      </c>
      <c r="I526" s="4" t="s">
        <v>957</v>
      </c>
      <c r="J526" s="4" t="s">
        <v>233</v>
      </c>
      <c r="K526" s="4" t="s">
        <v>252</v>
      </c>
      <c r="L526" s="2" t="s">
        <v>352</v>
      </c>
      <c r="M526" s="2" t="s">
        <v>371</v>
      </c>
      <c r="N526" s="4" t="s">
        <v>572</v>
      </c>
      <c r="O526" s="4" t="s">
        <v>138</v>
      </c>
      <c r="P526" s="4" t="s">
        <v>195</v>
      </c>
      <c r="Q526" s="148">
        <v>1500</v>
      </c>
      <c r="R526" s="165">
        <v>3.3719999999999999</v>
      </c>
      <c r="S526" s="167">
        <v>4992</v>
      </c>
      <c r="U526" s="148">
        <v>252.495</v>
      </c>
      <c r="V526" s="164">
        <v>3.9999999999999998E-6</v>
      </c>
      <c r="W526" s="164">
        <v>1.6527910080026201E-2</v>
      </c>
      <c r="X526" s="164">
        <v>3.4226708174975298E-3</v>
      </c>
    </row>
    <row r="527" spans="1:24">
      <c r="A527" s="4">
        <v>969</v>
      </c>
      <c r="B527" s="4">
        <v>969</v>
      </c>
      <c r="C527" s="4" t="s">
        <v>1936</v>
      </c>
      <c r="D527" s="4" t="s">
        <v>1937</v>
      </c>
      <c r="E527" s="4" t="s">
        <v>340</v>
      </c>
      <c r="F527" s="4" t="s">
        <v>1938</v>
      </c>
      <c r="G527" s="4" t="s">
        <v>1939</v>
      </c>
      <c r="H527" s="4" t="s">
        <v>346</v>
      </c>
      <c r="I527" s="4" t="s">
        <v>957</v>
      </c>
      <c r="J527" s="4" t="s">
        <v>233</v>
      </c>
      <c r="K527" s="4" t="s">
        <v>252</v>
      </c>
      <c r="L527" s="2" t="s">
        <v>352</v>
      </c>
      <c r="M527" s="2" t="s">
        <v>371</v>
      </c>
      <c r="N527" s="4" t="s">
        <v>575</v>
      </c>
      <c r="O527" s="4" t="s">
        <v>138</v>
      </c>
      <c r="P527" s="4" t="s">
        <v>195</v>
      </c>
      <c r="Q527" s="148">
        <v>499</v>
      </c>
      <c r="R527" s="165">
        <v>3.3719999999999999</v>
      </c>
      <c r="S527" s="167">
        <v>17739</v>
      </c>
      <c r="U527" s="148">
        <v>298.48099999999999</v>
      </c>
      <c r="V527" s="164">
        <v>0</v>
      </c>
      <c r="W527" s="164">
        <v>1.9538075568627501E-2</v>
      </c>
      <c r="X527" s="164">
        <v>4.0460288539213097E-3</v>
      </c>
    </row>
    <row r="528" spans="1:24">
      <c r="A528" s="4">
        <v>969</v>
      </c>
      <c r="B528" s="4">
        <v>969</v>
      </c>
      <c r="C528" s="4" t="s">
        <v>1940</v>
      </c>
      <c r="D528" s="4" t="s">
        <v>1941</v>
      </c>
      <c r="E528" s="4" t="s">
        <v>340</v>
      </c>
      <c r="F528" s="4" t="s">
        <v>1942</v>
      </c>
      <c r="G528" s="4" t="s">
        <v>1943</v>
      </c>
      <c r="H528" s="4" t="s">
        <v>346</v>
      </c>
      <c r="I528" s="4" t="s">
        <v>957</v>
      </c>
      <c r="J528" s="4" t="s">
        <v>233</v>
      </c>
      <c r="K528" s="4" t="s">
        <v>252</v>
      </c>
      <c r="L528" s="2" t="s">
        <v>352</v>
      </c>
      <c r="M528" s="2" t="s">
        <v>371</v>
      </c>
      <c r="N528" s="4" t="s">
        <v>1944</v>
      </c>
      <c r="O528" s="4" t="s">
        <v>138</v>
      </c>
      <c r="P528" s="4" t="s">
        <v>195</v>
      </c>
      <c r="Q528" s="148">
        <v>1274</v>
      </c>
      <c r="R528" s="165">
        <v>3.3719999999999999</v>
      </c>
      <c r="S528" s="167">
        <v>2240</v>
      </c>
      <c r="U528" s="148">
        <v>96.228999999999999</v>
      </c>
      <c r="V528" s="164">
        <v>0</v>
      </c>
      <c r="W528" s="164">
        <v>6.2989701749433203E-3</v>
      </c>
      <c r="X528" s="164">
        <v>1.3044178782240601E-3</v>
      </c>
    </row>
    <row r="529" spans="1:24">
      <c r="A529" s="4">
        <v>969</v>
      </c>
      <c r="B529" s="4">
        <v>969</v>
      </c>
      <c r="C529" s="4" t="s">
        <v>1484</v>
      </c>
      <c r="D529" s="4" t="s">
        <v>1485</v>
      </c>
      <c r="E529" s="4" t="s">
        <v>340</v>
      </c>
      <c r="F529" s="4" t="s">
        <v>1945</v>
      </c>
      <c r="G529" s="4" t="s">
        <v>1946</v>
      </c>
      <c r="H529" s="4" t="s">
        <v>346</v>
      </c>
      <c r="I529" s="4" t="s">
        <v>957</v>
      </c>
      <c r="J529" s="4" t="s">
        <v>233</v>
      </c>
      <c r="K529" s="4" t="s">
        <v>317</v>
      </c>
      <c r="L529" s="2" t="s">
        <v>352</v>
      </c>
      <c r="M529" s="2" t="s">
        <v>180</v>
      </c>
      <c r="N529" s="4" t="s">
        <v>1947</v>
      </c>
      <c r="O529" s="4" t="s">
        <v>138</v>
      </c>
      <c r="P529" s="4" t="s">
        <v>195</v>
      </c>
      <c r="Q529" s="148">
        <v>603.91999999999996</v>
      </c>
      <c r="R529" s="165">
        <v>3.3719999999999999</v>
      </c>
      <c r="S529" s="167">
        <v>17035.91</v>
      </c>
      <c r="U529" s="148">
        <v>346.92200000000003</v>
      </c>
      <c r="V529" s="164">
        <v>0</v>
      </c>
      <c r="W529" s="164">
        <v>2.2708939594312E-2</v>
      </c>
      <c r="X529" s="164">
        <v>4.7026650356535903E-3</v>
      </c>
    </row>
    <row r="530" spans="1:24">
      <c r="A530" s="4">
        <v>969</v>
      </c>
      <c r="B530" s="4">
        <v>969</v>
      </c>
      <c r="C530" s="4" t="s">
        <v>1948</v>
      </c>
      <c r="D530" s="4" t="s">
        <v>1949</v>
      </c>
      <c r="E530" s="4" t="s">
        <v>340</v>
      </c>
      <c r="F530" s="4" t="s">
        <v>1950</v>
      </c>
      <c r="G530" s="4" t="s">
        <v>1951</v>
      </c>
      <c r="H530" s="4" t="s">
        <v>346</v>
      </c>
      <c r="I530" s="4" t="s">
        <v>957</v>
      </c>
      <c r="J530" s="4" t="s">
        <v>233</v>
      </c>
      <c r="K530" s="4" t="s">
        <v>252</v>
      </c>
      <c r="L530" s="2" t="s">
        <v>352</v>
      </c>
      <c r="M530" s="2" t="s">
        <v>371</v>
      </c>
      <c r="N530" s="4" t="s">
        <v>1944</v>
      </c>
      <c r="O530" s="4" t="s">
        <v>138</v>
      </c>
      <c r="P530" s="4" t="s">
        <v>195</v>
      </c>
      <c r="Q530" s="148">
        <v>423</v>
      </c>
      <c r="R530" s="165">
        <v>3.3719999999999999</v>
      </c>
      <c r="S530" s="167">
        <v>7740</v>
      </c>
      <c r="U530" s="148">
        <v>110.4</v>
      </c>
      <c r="V530" s="164">
        <v>9.9999999999999995E-7</v>
      </c>
      <c r="W530" s="164">
        <v>7.2265902991730004E-3</v>
      </c>
      <c r="X530" s="164">
        <v>1.4965134495063101E-3</v>
      </c>
    </row>
    <row r="531" spans="1:24">
      <c r="A531" s="4">
        <v>969</v>
      </c>
      <c r="B531" s="4">
        <v>969</v>
      </c>
      <c r="C531" s="4" t="s">
        <v>1952</v>
      </c>
      <c r="D531" s="4" t="s">
        <v>1953</v>
      </c>
      <c r="E531" s="4" t="s">
        <v>340</v>
      </c>
      <c r="F531" s="4" t="s">
        <v>1954</v>
      </c>
      <c r="G531" s="4" t="s">
        <v>1955</v>
      </c>
      <c r="H531" s="4" t="s">
        <v>346</v>
      </c>
      <c r="I531" s="4" t="s">
        <v>957</v>
      </c>
      <c r="J531" s="4" t="s">
        <v>233</v>
      </c>
      <c r="K531" s="4" t="s">
        <v>252</v>
      </c>
      <c r="L531" s="2" t="s">
        <v>352</v>
      </c>
      <c r="M531" s="2" t="s">
        <v>369</v>
      </c>
      <c r="N531" s="4" t="s">
        <v>1915</v>
      </c>
      <c r="O531" s="4" t="s">
        <v>138</v>
      </c>
      <c r="P531" s="4" t="s">
        <v>195</v>
      </c>
      <c r="Q531" s="148">
        <v>127</v>
      </c>
      <c r="R531" s="165">
        <v>3.3719999999999999</v>
      </c>
      <c r="S531" s="167">
        <v>56194</v>
      </c>
      <c r="U531" s="148">
        <v>240.64699999999999</v>
      </c>
      <c r="V531" s="164">
        <v>0</v>
      </c>
      <c r="W531" s="164">
        <v>1.5752365269457499E-2</v>
      </c>
      <c r="X531" s="164">
        <v>3.2620676572708198E-3</v>
      </c>
    </row>
    <row r="532" spans="1:24">
      <c r="A532" s="4">
        <v>969</v>
      </c>
      <c r="B532" s="4">
        <v>969</v>
      </c>
      <c r="C532" s="4" t="s">
        <v>1956</v>
      </c>
      <c r="D532" s="4" t="s">
        <v>1957</v>
      </c>
      <c r="E532" s="4" t="s">
        <v>340</v>
      </c>
      <c r="F532" s="4" t="s">
        <v>1958</v>
      </c>
      <c r="G532" s="4" t="s">
        <v>1959</v>
      </c>
      <c r="H532" s="4" t="s">
        <v>346</v>
      </c>
      <c r="I532" s="4" t="s">
        <v>957</v>
      </c>
      <c r="J532" s="4" t="s">
        <v>233</v>
      </c>
      <c r="K532" s="4" t="s">
        <v>251</v>
      </c>
      <c r="L532" s="2" t="s">
        <v>352</v>
      </c>
      <c r="M532" s="2" t="s">
        <v>180</v>
      </c>
      <c r="N532" s="4" t="s">
        <v>1960</v>
      </c>
      <c r="O532" s="4" t="s">
        <v>138</v>
      </c>
      <c r="P532" s="4" t="s">
        <v>195</v>
      </c>
      <c r="Q532" s="148">
        <v>9</v>
      </c>
      <c r="R532" s="165">
        <v>3.3719999999999999</v>
      </c>
      <c r="S532" s="167">
        <v>261363</v>
      </c>
      <c r="U532" s="148">
        <v>79.317999999999998</v>
      </c>
      <c r="V532" s="164">
        <v>0</v>
      </c>
      <c r="W532" s="164">
        <v>5.1920482719301601E-3</v>
      </c>
      <c r="X532" s="164">
        <v>1.07519172220385E-3</v>
      </c>
    </row>
    <row r="533" spans="1:24">
      <c r="A533" s="4">
        <v>969</v>
      </c>
      <c r="B533" s="4">
        <v>969</v>
      </c>
      <c r="C533" s="4" t="s">
        <v>1961</v>
      </c>
      <c r="D533" s="4" t="s">
        <v>1962</v>
      </c>
      <c r="E533" s="4" t="s">
        <v>340</v>
      </c>
      <c r="F533" s="4" t="s">
        <v>1963</v>
      </c>
      <c r="G533" s="4" t="s">
        <v>1964</v>
      </c>
      <c r="H533" s="4" t="s">
        <v>346</v>
      </c>
      <c r="I533" s="4" t="s">
        <v>957</v>
      </c>
      <c r="J533" s="4" t="s">
        <v>233</v>
      </c>
      <c r="K533" s="4" t="s">
        <v>252</v>
      </c>
      <c r="L533" s="2" t="s">
        <v>352</v>
      </c>
      <c r="M533" s="2" t="s">
        <v>371</v>
      </c>
      <c r="N533" s="4" t="s">
        <v>570</v>
      </c>
      <c r="O533" s="4" t="s">
        <v>138</v>
      </c>
      <c r="P533" s="4" t="s">
        <v>195</v>
      </c>
      <c r="Q533" s="148">
        <v>327</v>
      </c>
      <c r="R533" s="165">
        <v>3.3719999999999999</v>
      </c>
      <c r="S533" s="167">
        <v>49741</v>
      </c>
      <c r="U533" s="148">
        <v>548.46600000000001</v>
      </c>
      <c r="V533" s="164">
        <v>0</v>
      </c>
      <c r="W533" s="164">
        <v>3.5901646837609602E-2</v>
      </c>
      <c r="X533" s="164">
        <v>7.4346676824971003E-3</v>
      </c>
    </row>
    <row r="534" spans="1:24">
      <c r="A534" s="4">
        <v>969</v>
      </c>
      <c r="B534" s="4">
        <v>969</v>
      </c>
      <c r="C534" s="4" t="s">
        <v>1965</v>
      </c>
      <c r="D534" s="4" t="s">
        <v>1966</v>
      </c>
      <c r="E534" s="4" t="s">
        <v>340</v>
      </c>
      <c r="F534" s="4" t="s">
        <v>1965</v>
      </c>
      <c r="G534" s="4" t="s">
        <v>1967</v>
      </c>
      <c r="H534" s="4" t="s">
        <v>346</v>
      </c>
      <c r="I534" s="4" t="s">
        <v>957</v>
      </c>
      <c r="J534" s="4" t="s">
        <v>233</v>
      </c>
      <c r="K534" s="4" t="s">
        <v>252</v>
      </c>
      <c r="L534" s="2" t="s">
        <v>352</v>
      </c>
      <c r="M534" s="2" t="s">
        <v>371</v>
      </c>
      <c r="N534" s="4" t="s">
        <v>560</v>
      </c>
      <c r="O534" s="4" t="s">
        <v>138</v>
      </c>
      <c r="P534" s="4" t="s">
        <v>195</v>
      </c>
      <c r="Q534" s="148">
        <v>396</v>
      </c>
      <c r="R534" s="165">
        <v>3.3719999999999999</v>
      </c>
      <c r="S534" s="167">
        <v>2759</v>
      </c>
      <c r="U534" s="148">
        <v>36.841000000000001</v>
      </c>
      <c r="V534" s="164">
        <v>9.9999999999999995E-7</v>
      </c>
      <c r="W534" s="164">
        <v>2.4115651106669002E-3</v>
      </c>
      <c r="X534" s="164">
        <v>4.9939729153957899E-4</v>
      </c>
    </row>
    <row r="535" spans="1:24">
      <c r="A535" s="4">
        <v>969</v>
      </c>
      <c r="B535" s="4">
        <v>969</v>
      </c>
      <c r="C535" s="4" t="s">
        <v>1968</v>
      </c>
      <c r="D535" s="4" t="s">
        <v>1969</v>
      </c>
      <c r="E535" s="4" t="s">
        <v>340</v>
      </c>
      <c r="F535" s="4" t="s">
        <v>1968</v>
      </c>
      <c r="G535" s="4" t="s">
        <v>1970</v>
      </c>
      <c r="H535" s="4" t="s">
        <v>346</v>
      </c>
      <c r="I535" s="4" t="s">
        <v>957</v>
      </c>
      <c r="J535" s="4" t="s">
        <v>233</v>
      </c>
      <c r="K535" s="4" t="s">
        <v>252</v>
      </c>
      <c r="L535" s="2" t="s">
        <v>352</v>
      </c>
      <c r="M535" s="2" t="s">
        <v>369</v>
      </c>
      <c r="N535" s="4" t="s">
        <v>541</v>
      </c>
      <c r="O535" s="4" t="s">
        <v>138</v>
      </c>
      <c r="P535" s="4" t="s">
        <v>195</v>
      </c>
      <c r="Q535" s="148">
        <v>800</v>
      </c>
      <c r="R535" s="165">
        <v>3.3719999999999999</v>
      </c>
      <c r="S535" s="167">
        <v>7104</v>
      </c>
      <c r="T535" s="147">
        <v>0.32</v>
      </c>
      <c r="U535" s="148">
        <v>192.71700000000001</v>
      </c>
      <c r="V535" s="164">
        <v>9.9999999999999995E-7</v>
      </c>
      <c r="W535" s="164">
        <v>1.26148920525328E-2</v>
      </c>
      <c r="X535" s="164">
        <v>2.6123461880558098E-3</v>
      </c>
    </row>
    <row r="536" spans="1:24">
      <c r="A536" s="4">
        <v>969</v>
      </c>
      <c r="B536" s="4">
        <v>969</v>
      </c>
      <c r="C536" s="4" t="s">
        <v>1971</v>
      </c>
      <c r="D536" s="4" t="s">
        <v>1972</v>
      </c>
      <c r="E536" s="4" t="s">
        <v>340</v>
      </c>
      <c r="F536" s="4" t="s">
        <v>1973</v>
      </c>
      <c r="G536" s="4" t="s">
        <v>1974</v>
      </c>
      <c r="H536" s="4" t="s">
        <v>346</v>
      </c>
      <c r="I536" s="4" t="s">
        <v>957</v>
      </c>
      <c r="J536" s="4" t="s">
        <v>233</v>
      </c>
      <c r="K536" s="4" t="s">
        <v>252</v>
      </c>
      <c r="L536" s="2" t="s">
        <v>352</v>
      </c>
      <c r="M536" s="2" t="s">
        <v>369</v>
      </c>
      <c r="N536" s="4" t="s">
        <v>1927</v>
      </c>
      <c r="O536" s="4" t="s">
        <v>138</v>
      </c>
      <c r="P536" s="4" t="s">
        <v>195</v>
      </c>
      <c r="Q536" s="148">
        <v>89</v>
      </c>
      <c r="R536" s="165">
        <v>3.3719999999999999</v>
      </c>
      <c r="S536" s="167">
        <v>49998</v>
      </c>
      <c r="U536" s="148">
        <v>150.048</v>
      </c>
      <c r="V536" s="164">
        <v>9.9999999999999995E-7</v>
      </c>
      <c r="W536" s="164">
        <v>9.8218827307855801E-3</v>
      </c>
      <c r="X536" s="164">
        <v>2.0339577861189198E-3</v>
      </c>
    </row>
    <row r="537" spans="1:24">
      <c r="A537" s="4">
        <v>969</v>
      </c>
      <c r="B537" s="4">
        <v>969</v>
      </c>
      <c r="C537" s="4" t="s">
        <v>1975</v>
      </c>
      <c r="D537" s="4" t="s">
        <v>1976</v>
      </c>
      <c r="E537" s="4" t="s">
        <v>340</v>
      </c>
      <c r="F537" s="4" t="s">
        <v>1977</v>
      </c>
      <c r="G537" s="4" t="s">
        <v>1978</v>
      </c>
      <c r="H537" s="4" t="s">
        <v>346</v>
      </c>
      <c r="I537" s="4" t="s">
        <v>957</v>
      </c>
      <c r="J537" s="4" t="s">
        <v>233</v>
      </c>
      <c r="K537" s="4" t="s">
        <v>252</v>
      </c>
      <c r="L537" s="2" t="s">
        <v>352</v>
      </c>
      <c r="M537" s="2" t="s">
        <v>371</v>
      </c>
      <c r="N537" s="4" t="s">
        <v>574</v>
      </c>
      <c r="O537" s="4" t="s">
        <v>138</v>
      </c>
      <c r="P537" s="4" t="s">
        <v>195</v>
      </c>
      <c r="Q537" s="148">
        <v>1043</v>
      </c>
      <c r="R537" s="165">
        <v>3.3719999999999999</v>
      </c>
      <c r="S537" s="167">
        <v>15799</v>
      </c>
      <c r="T537" s="147">
        <v>8.0000000000000002E-3</v>
      </c>
      <c r="U537" s="148">
        <v>555.67700000000002</v>
      </c>
      <c r="V537" s="164">
        <v>0</v>
      </c>
      <c r="W537" s="164">
        <v>3.6373626903815098E-2</v>
      </c>
      <c r="X537" s="164">
        <v>7.5324073477796597E-3</v>
      </c>
    </row>
    <row r="538" spans="1:24">
      <c r="A538" s="4">
        <v>969</v>
      </c>
      <c r="B538" s="4">
        <v>969</v>
      </c>
      <c r="C538" s="4" t="s">
        <v>1979</v>
      </c>
      <c r="D538" s="4" t="s">
        <v>1980</v>
      </c>
      <c r="E538" s="4" t="s">
        <v>340</v>
      </c>
      <c r="F538" s="4" t="s">
        <v>1979</v>
      </c>
      <c r="G538" s="4" t="s">
        <v>1981</v>
      </c>
      <c r="H538" s="4" t="s">
        <v>346</v>
      </c>
      <c r="I538" s="4" t="s">
        <v>957</v>
      </c>
      <c r="J538" s="4" t="s">
        <v>233</v>
      </c>
      <c r="K538" s="4" t="s">
        <v>252</v>
      </c>
      <c r="L538" s="2" t="s">
        <v>352</v>
      </c>
      <c r="M538" s="2" t="s">
        <v>180</v>
      </c>
      <c r="N538" s="4" t="s">
        <v>1982</v>
      </c>
      <c r="O538" s="4" t="s">
        <v>138</v>
      </c>
      <c r="P538" s="4" t="s">
        <v>195</v>
      </c>
      <c r="Q538" s="148">
        <v>262</v>
      </c>
      <c r="R538" s="165">
        <v>3.3719999999999999</v>
      </c>
      <c r="S538" s="167">
        <v>21863</v>
      </c>
      <c r="U538" s="148">
        <v>193.15199999999999</v>
      </c>
      <c r="V538" s="164">
        <v>0</v>
      </c>
      <c r="W538" s="164">
        <v>1.2643378859089E-2</v>
      </c>
      <c r="X538" s="164">
        <v>2.6182453586715399E-3</v>
      </c>
    </row>
    <row r="539" spans="1:24">
      <c r="A539" s="4">
        <v>969</v>
      </c>
      <c r="B539" s="4">
        <v>969</v>
      </c>
      <c r="C539" s="4" t="s">
        <v>1983</v>
      </c>
      <c r="E539" s="4" t="s">
        <v>180</v>
      </c>
      <c r="F539" s="4" t="s">
        <v>1984</v>
      </c>
      <c r="G539" s="4" t="s">
        <v>1985</v>
      </c>
      <c r="H539" s="4" t="s">
        <v>346</v>
      </c>
      <c r="I539" s="4" t="s">
        <v>957</v>
      </c>
      <c r="J539" s="4" t="s">
        <v>233</v>
      </c>
      <c r="K539" s="4" t="s">
        <v>252</v>
      </c>
      <c r="L539" s="2" t="s">
        <v>352</v>
      </c>
      <c r="M539" s="2" t="s">
        <v>371</v>
      </c>
      <c r="N539" s="4" t="s">
        <v>560</v>
      </c>
      <c r="O539" s="4" t="s">
        <v>138</v>
      </c>
      <c r="P539" s="4" t="s">
        <v>195</v>
      </c>
      <c r="Q539" s="148">
        <v>329</v>
      </c>
      <c r="R539" s="165">
        <v>3.3719999999999999</v>
      </c>
      <c r="S539" s="167">
        <v>495</v>
      </c>
      <c r="U539" s="148">
        <v>5.4909999999999997</v>
      </c>
      <c r="V539" s="164">
        <v>1.0000000000000001E-5</v>
      </c>
      <c r="W539" s="164">
        <v>3.5946217896403202E-4</v>
      </c>
      <c r="X539" s="164">
        <v>7.4438976493530995E-5</v>
      </c>
    </row>
    <row r="540" spans="1:24">
      <c r="A540" s="4">
        <v>969</v>
      </c>
      <c r="B540" s="4">
        <v>969</v>
      </c>
      <c r="C540" s="4" t="s">
        <v>1986</v>
      </c>
      <c r="D540" s="4" t="s">
        <v>1987</v>
      </c>
      <c r="E540" s="4" t="s">
        <v>340</v>
      </c>
      <c r="F540" s="4" t="s">
        <v>1988</v>
      </c>
      <c r="G540" s="4" t="s">
        <v>1989</v>
      </c>
      <c r="H540" s="4" t="s">
        <v>346</v>
      </c>
      <c r="I540" s="4" t="s">
        <v>957</v>
      </c>
      <c r="J540" s="4" t="s">
        <v>233</v>
      </c>
      <c r="K540" s="4" t="s">
        <v>252</v>
      </c>
      <c r="L540" s="2" t="s">
        <v>352</v>
      </c>
      <c r="M540" s="2" t="s">
        <v>369</v>
      </c>
      <c r="N540" s="4" t="s">
        <v>594</v>
      </c>
      <c r="O540" s="4" t="s">
        <v>138</v>
      </c>
      <c r="P540" s="4" t="s">
        <v>195</v>
      </c>
      <c r="Q540" s="148">
        <v>290</v>
      </c>
      <c r="R540" s="165">
        <v>3.3719999999999999</v>
      </c>
      <c r="S540" s="167">
        <v>10512</v>
      </c>
      <c r="U540" s="148">
        <v>102.795</v>
      </c>
      <c r="V540" s="164">
        <v>0</v>
      </c>
      <c r="W540" s="164">
        <v>6.7287664691183602E-3</v>
      </c>
      <c r="X540" s="164">
        <v>1.39342194627736E-3</v>
      </c>
    </row>
    <row r="541" spans="1:24">
      <c r="A541" s="4">
        <v>969</v>
      </c>
      <c r="B541" s="4">
        <v>969</v>
      </c>
      <c r="C541" s="4" t="s">
        <v>2060</v>
      </c>
      <c r="D541" s="4" t="s">
        <v>2061</v>
      </c>
      <c r="E541" s="4" t="s">
        <v>340</v>
      </c>
      <c r="F541" s="4" t="s">
        <v>2060</v>
      </c>
      <c r="G541" s="4" t="s">
        <v>2062</v>
      </c>
      <c r="H541" s="4" t="s">
        <v>346</v>
      </c>
      <c r="I541" s="4" t="s">
        <v>957</v>
      </c>
      <c r="J541" s="4" t="s">
        <v>233</v>
      </c>
      <c r="K541" s="4" t="s">
        <v>309</v>
      </c>
      <c r="L541" s="2" t="s">
        <v>352</v>
      </c>
      <c r="M541" s="2" t="s">
        <v>391</v>
      </c>
      <c r="N541" s="4" t="s">
        <v>1927</v>
      </c>
      <c r="O541" s="4" t="s">
        <v>138</v>
      </c>
      <c r="P541" s="4" t="s">
        <v>1202</v>
      </c>
      <c r="Q541" s="148">
        <v>175</v>
      </c>
      <c r="R541" s="165">
        <v>3.9552</v>
      </c>
      <c r="S541" s="167">
        <v>27590</v>
      </c>
      <c r="U541" s="148">
        <v>190.96700000000001</v>
      </c>
      <c r="V541" s="164">
        <v>0</v>
      </c>
      <c r="W541" s="164">
        <v>1.25003662589657E-2</v>
      </c>
      <c r="X541" s="164">
        <v>2.5886296933752902E-3</v>
      </c>
    </row>
    <row r="542" spans="1:24">
      <c r="A542" s="4">
        <v>969</v>
      </c>
      <c r="B542" s="4">
        <v>969</v>
      </c>
      <c r="C542" s="4" t="s">
        <v>1990</v>
      </c>
      <c r="D542" s="4" t="s">
        <v>1991</v>
      </c>
      <c r="E542" s="4" t="s">
        <v>340</v>
      </c>
      <c r="F542" s="4" t="s">
        <v>1992</v>
      </c>
      <c r="G542" s="4" t="s">
        <v>1993</v>
      </c>
      <c r="H542" s="4" t="s">
        <v>346</v>
      </c>
      <c r="I542" s="4" t="s">
        <v>957</v>
      </c>
      <c r="J542" s="4" t="s">
        <v>233</v>
      </c>
      <c r="K542" s="4" t="s">
        <v>252</v>
      </c>
      <c r="L542" s="2" t="s">
        <v>352</v>
      </c>
      <c r="M542" s="2" t="s">
        <v>369</v>
      </c>
      <c r="N542" s="4" t="s">
        <v>512</v>
      </c>
      <c r="O542" s="4" t="s">
        <v>138</v>
      </c>
      <c r="P542" s="4" t="s">
        <v>195</v>
      </c>
      <c r="Q542" s="148">
        <v>0</v>
      </c>
      <c r="R542" s="165">
        <v>3.3719999999999999</v>
      </c>
      <c r="S542" s="167">
        <v>0</v>
      </c>
      <c r="T542" s="147">
        <v>0.33700000000000002</v>
      </c>
      <c r="U542" s="148">
        <v>1.135</v>
      </c>
      <c r="V542" s="164">
        <v>0</v>
      </c>
      <c r="W542" s="164">
        <v>7.4289902626421895E-5</v>
      </c>
      <c r="X542" s="164">
        <v>1.5384273058302102E-5</v>
      </c>
    </row>
    <row r="543" spans="1:24">
      <c r="A543" s="4">
        <v>969</v>
      </c>
      <c r="B543" s="4">
        <v>969</v>
      </c>
      <c r="C543" s="4" t="s">
        <v>1994</v>
      </c>
      <c r="D543" s="4" t="s">
        <v>1995</v>
      </c>
      <c r="E543" s="4" t="s">
        <v>340</v>
      </c>
      <c r="F543" s="4" t="s">
        <v>1996</v>
      </c>
      <c r="G543" s="4" t="s">
        <v>1997</v>
      </c>
      <c r="H543" s="4" t="s">
        <v>346</v>
      </c>
      <c r="I543" s="4" t="s">
        <v>957</v>
      </c>
      <c r="J543" s="4" t="s">
        <v>233</v>
      </c>
      <c r="K543" s="4" t="s">
        <v>296</v>
      </c>
      <c r="L543" s="2" t="s">
        <v>352</v>
      </c>
      <c r="M543" s="2" t="s">
        <v>369</v>
      </c>
      <c r="N543" s="4" t="s">
        <v>574</v>
      </c>
      <c r="O543" s="4" t="s">
        <v>138</v>
      </c>
      <c r="P543" s="4" t="s">
        <v>195</v>
      </c>
      <c r="Q543" s="148">
        <v>560</v>
      </c>
      <c r="R543" s="165">
        <v>3.3719999999999999</v>
      </c>
      <c r="S543" s="167">
        <v>22649</v>
      </c>
      <c r="T543" s="147">
        <v>0.33200000000000002</v>
      </c>
      <c r="U543" s="148">
        <v>428.80599999999998</v>
      </c>
      <c r="V543" s="164">
        <v>0</v>
      </c>
      <c r="W543" s="164">
        <v>2.80689259717503E-2</v>
      </c>
      <c r="X543" s="164">
        <v>5.8126341041816604E-3</v>
      </c>
    </row>
    <row r="544" spans="1:24">
      <c r="A544" s="4">
        <v>969</v>
      </c>
      <c r="B544" s="4">
        <v>969</v>
      </c>
      <c r="C544" s="4" t="s">
        <v>1998</v>
      </c>
      <c r="E544" s="4" t="s">
        <v>180</v>
      </c>
      <c r="F544" s="4" t="s">
        <v>1999</v>
      </c>
      <c r="G544" s="4" t="s">
        <v>1897</v>
      </c>
      <c r="H544" s="4" t="s">
        <v>346</v>
      </c>
      <c r="I544" s="4" t="s">
        <v>957</v>
      </c>
      <c r="J544" s="4" t="s">
        <v>233</v>
      </c>
      <c r="L544" s="2" t="s">
        <v>352</v>
      </c>
      <c r="M544" s="2" t="s">
        <v>180</v>
      </c>
      <c r="N544" s="4" t="s">
        <v>2000</v>
      </c>
      <c r="O544" s="4" t="s">
        <v>138</v>
      </c>
      <c r="P544" s="4" t="s">
        <v>195</v>
      </c>
      <c r="Q544" s="148">
        <v>700</v>
      </c>
      <c r="R544" s="165">
        <v>3.3719999999999999</v>
      </c>
      <c r="S544" s="167">
        <v>3054</v>
      </c>
      <c r="U544" s="148">
        <v>72.087000000000003</v>
      </c>
      <c r="V544" s="164">
        <v>0</v>
      </c>
      <c r="W544" s="164">
        <v>4.7186653537767097E-3</v>
      </c>
      <c r="X544" s="164">
        <v>9.7716154829677001E-4</v>
      </c>
    </row>
    <row r="545" spans="1:24">
      <c r="A545" s="4">
        <v>969</v>
      </c>
      <c r="B545" s="4">
        <v>969</v>
      </c>
      <c r="C545" s="4" t="s">
        <v>2001</v>
      </c>
      <c r="D545" s="4" t="s">
        <v>2002</v>
      </c>
      <c r="E545" s="4" t="s">
        <v>340</v>
      </c>
      <c r="F545" s="4" t="s">
        <v>2003</v>
      </c>
      <c r="G545" s="4" t="s">
        <v>2004</v>
      </c>
      <c r="H545" s="4" t="s">
        <v>346</v>
      </c>
      <c r="I545" s="4" t="s">
        <v>957</v>
      </c>
      <c r="J545" s="4" t="s">
        <v>233</v>
      </c>
      <c r="K545" s="4" t="s">
        <v>252</v>
      </c>
      <c r="L545" s="2" t="s">
        <v>352</v>
      </c>
      <c r="M545" s="2" t="s">
        <v>369</v>
      </c>
      <c r="N545" s="4" t="s">
        <v>535</v>
      </c>
      <c r="O545" s="4" t="s">
        <v>138</v>
      </c>
      <c r="P545" s="4" t="s">
        <v>195</v>
      </c>
      <c r="Q545" s="148">
        <v>411</v>
      </c>
      <c r="R545" s="165">
        <v>3.3719999999999999</v>
      </c>
      <c r="S545" s="167">
        <v>9330</v>
      </c>
      <c r="U545" s="148">
        <v>129.304</v>
      </c>
      <c r="V545" s="164">
        <v>0</v>
      </c>
      <c r="W545" s="164">
        <v>8.4639983747557303E-3</v>
      </c>
      <c r="X545" s="164">
        <v>1.7527612442442E-3</v>
      </c>
    </row>
    <row r="546" spans="1:24">
      <c r="A546" s="4">
        <v>969</v>
      </c>
      <c r="B546" s="4">
        <v>969</v>
      </c>
      <c r="C546" s="4" t="s">
        <v>2005</v>
      </c>
      <c r="D546" s="4" t="s">
        <v>2006</v>
      </c>
      <c r="E546" s="4" t="s">
        <v>340</v>
      </c>
      <c r="F546" s="4" t="s">
        <v>2007</v>
      </c>
      <c r="G546" s="4" t="s">
        <v>2008</v>
      </c>
      <c r="H546" s="4" t="s">
        <v>346</v>
      </c>
      <c r="I546" s="4" t="s">
        <v>957</v>
      </c>
      <c r="J546" s="4" t="s">
        <v>233</v>
      </c>
      <c r="K546" s="4" t="s">
        <v>252</v>
      </c>
      <c r="L546" s="2" t="s">
        <v>352</v>
      </c>
      <c r="M546" s="2" t="s">
        <v>369</v>
      </c>
      <c r="N546" s="4" t="s">
        <v>1915</v>
      </c>
      <c r="O546" s="4" t="s">
        <v>138</v>
      </c>
      <c r="P546" s="4" t="s">
        <v>195</v>
      </c>
      <c r="Q546" s="148">
        <v>226</v>
      </c>
      <c r="R546" s="165">
        <v>3.3719999999999999</v>
      </c>
      <c r="S546" s="167">
        <v>35505</v>
      </c>
      <c r="U546" s="148">
        <v>270.57400000000001</v>
      </c>
      <c r="V546" s="164">
        <v>0</v>
      </c>
      <c r="W546" s="164">
        <v>1.77112846034242E-2</v>
      </c>
      <c r="X546" s="164">
        <v>3.6677291114859002E-3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307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27" customWidth="1"/>
    <col min="20" max="23" width="11.625" style="2" customWidth="1"/>
    <col min="24" max="24" width="11.625" style="2" hidden="1" customWidth="1"/>
    <col min="25" max="16384" width="9" style="2" hidden="1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3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596</v>
      </c>
      <c r="N1" s="19" t="s">
        <v>124</v>
      </c>
      <c r="O1" s="19" t="s">
        <v>11</v>
      </c>
      <c r="P1" s="19" t="s">
        <v>17</v>
      </c>
      <c r="Q1" s="155" t="s">
        <v>18</v>
      </c>
      <c r="R1" s="166" t="s">
        <v>19</v>
      </c>
      <c r="S1" s="19" t="s">
        <v>16</v>
      </c>
      <c r="T1" s="19" t="s">
        <v>20</v>
      </c>
      <c r="U1" s="161" t="s">
        <v>23</v>
      </c>
      <c r="V1" s="161" t="s">
        <v>24</v>
      </c>
      <c r="W1" s="161" t="s">
        <v>25</v>
      </c>
    </row>
    <row r="2" spans="1:23">
      <c r="A2" s="20">
        <v>1182</v>
      </c>
      <c r="B2" s="20">
        <v>1182</v>
      </c>
      <c r="C2" s="20" t="s">
        <v>1505</v>
      </c>
      <c r="D2" s="20" t="s">
        <v>1506</v>
      </c>
      <c r="E2" s="18" t="s">
        <v>340</v>
      </c>
      <c r="F2" s="20" t="s">
        <v>1507</v>
      </c>
      <c r="G2" s="20" t="s">
        <v>1508</v>
      </c>
      <c r="H2" s="18" t="s">
        <v>346</v>
      </c>
      <c r="I2" s="20" t="s">
        <v>1008</v>
      </c>
      <c r="J2" s="18" t="s">
        <v>233</v>
      </c>
      <c r="K2" s="18" t="s">
        <v>252</v>
      </c>
      <c r="L2" s="18" t="s">
        <v>369</v>
      </c>
      <c r="M2" s="20" t="s">
        <v>1509</v>
      </c>
      <c r="N2" s="20" t="s">
        <v>138</v>
      </c>
      <c r="O2" s="18" t="s">
        <v>195</v>
      </c>
      <c r="P2" s="150">
        <v>1442</v>
      </c>
      <c r="Q2" s="171">
        <v>3.3719999999999999</v>
      </c>
      <c r="R2" s="172">
        <v>9317</v>
      </c>
      <c r="S2" s="126"/>
      <c r="T2" s="149">
        <v>453.03199999999998</v>
      </c>
      <c r="U2" s="170">
        <v>3.8999999999999999E-5</v>
      </c>
      <c r="V2" s="170">
        <v>6.4304095278851702E-3</v>
      </c>
      <c r="W2" s="170">
        <v>1.0075897395059399E-3</v>
      </c>
    </row>
    <row r="3" spans="1:23">
      <c r="A3" s="20">
        <v>1182</v>
      </c>
      <c r="B3" s="20">
        <v>1182</v>
      </c>
      <c r="C3" s="20" t="s">
        <v>1510</v>
      </c>
      <c r="D3" s="20" t="s">
        <v>1511</v>
      </c>
      <c r="E3" s="18" t="s">
        <v>1359</v>
      </c>
      <c r="F3" s="20" t="s">
        <v>1512</v>
      </c>
      <c r="G3" s="20" t="s">
        <v>1513</v>
      </c>
      <c r="H3" s="18" t="s">
        <v>346</v>
      </c>
      <c r="I3" s="20" t="s">
        <v>1008</v>
      </c>
      <c r="J3" s="18" t="s">
        <v>30</v>
      </c>
      <c r="K3" s="18" t="s">
        <v>252</v>
      </c>
      <c r="L3" s="18" t="s">
        <v>41</v>
      </c>
      <c r="M3" s="20" t="s">
        <v>1509</v>
      </c>
      <c r="N3" s="20" t="s">
        <v>138</v>
      </c>
      <c r="O3" s="18" t="s">
        <v>34</v>
      </c>
      <c r="P3" s="150">
        <v>10760</v>
      </c>
      <c r="Q3" s="171">
        <v>1</v>
      </c>
      <c r="R3" s="172">
        <v>5331</v>
      </c>
      <c r="S3" s="126"/>
      <c r="T3" s="149">
        <v>573.61599999999999</v>
      </c>
      <c r="U3" s="170">
        <v>5.3799999999999996E-4</v>
      </c>
      <c r="V3" s="170">
        <v>8.1419918696351793E-3</v>
      </c>
      <c r="W3" s="170">
        <v>1.27577993771778E-3</v>
      </c>
    </row>
    <row r="4" spans="1:23">
      <c r="A4" s="20">
        <v>1182</v>
      </c>
      <c r="B4" s="20">
        <v>1182</v>
      </c>
      <c r="C4" s="20" t="s">
        <v>1510</v>
      </c>
      <c r="D4" s="20" t="s">
        <v>1511</v>
      </c>
      <c r="E4" s="18" t="s">
        <v>1359</v>
      </c>
      <c r="F4" s="20" t="s">
        <v>1514</v>
      </c>
      <c r="G4" s="20" t="s">
        <v>1515</v>
      </c>
      <c r="H4" s="18" t="s">
        <v>346</v>
      </c>
      <c r="I4" s="20" t="s">
        <v>1007</v>
      </c>
      <c r="J4" s="18" t="s">
        <v>30</v>
      </c>
      <c r="K4" s="18" t="s">
        <v>30</v>
      </c>
      <c r="L4" s="18" t="s">
        <v>41</v>
      </c>
      <c r="M4" s="20" t="s">
        <v>1516</v>
      </c>
      <c r="N4" s="20" t="s">
        <v>138</v>
      </c>
      <c r="O4" s="18" t="s">
        <v>34</v>
      </c>
      <c r="P4" s="150">
        <v>13418</v>
      </c>
      <c r="Q4" s="171">
        <v>1</v>
      </c>
      <c r="R4" s="172">
        <v>4530</v>
      </c>
      <c r="S4" s="126"/>
      <c r="T4" s="149">
        <v>607.83500000000004</v>
      </c>
      <c r="U4" s="170">
        <v>2.24E-4</v>
      </c>
      <c r="V4" s="170">
        <v>8.6277132017965504E-3</v>
      </c>
      <c r="W4" s="170">
        <v>1.3518882832940101E-3</v>
      </c>
    </row>
    <row r="5" spans="1:23">
      <c r="A5" s="20">
        <v>1182</v>
      </c>
      <c r="B5" s="20">
        <v>1182</v>
      </c>
      <c r="C5" s="20" t="s">
        <v>1517</v>
      </c>
      <c r="D5" s="20" t="s">
        <v>1518</v>
      </c>
      <c r="E5" s="18" t="s">
        <v>1359</v>
      </c>
      <c r="F5" s="20" t="s">
        <v>1519</v>
      </c>
      <c r="G5" s="20" t="s">
        <v>1520</v>
      </c>
      <c r="H5" s="18" t="s">
        <v>346</v>
      </c>
      <c r="I5" s="20" t="s">
        <v>1007</v>
      </c>
      <c r="J5" s="18" t="s">
        <v>30</v>
      </c>
      <c r="K5" s="18" t="s">
        <v>30</v>
      </c>
      <c r="L5" s="18" t="s">
        <v>41</v>
      </c>
      <c r="M5" s="20" t="s">
        <v>1516</v>
      </c>
      <c r="N5" s="20" t="s">
        <v>138</v>
      </c>
      <c r="O5" s="18" t="s">
        <v>34</v>
      </c>
      <c r="P5" s="150">
        <v>2945</v>
      </c>
      <c r="Q5" s="171">
        <v>1</v>
      </c>
      <c r="R5" s="172">
        <v>2968</v>
      </c>
      <c r="S5" s="126"/>
      <c r="T5" s="149">
        <v>87.408000000000001</v>
      </c>
      <c r="U5" s="170">
        <v>1.4E-5</v>
      </c>
      <c r="V5" s="170">
        <v>1.24067749995698E-3</v>
      </c>
      <c r="W5" s="170">
        <v>1.9440346895039301E-4</v>
      </c>
    </row>
    <row r="6" spans="1:23">
      <c r="A6" s="20">
        <v>1182</v>
      </c>
      <c r="B6" s="20">
        <v>1182</v>
      </c>
      <c r="C6" s="20" t="s">
        <v>1521</v>
      </c>
      <c r="D6" s="20" t="s">
        <v>1522</v>
      </c>
      <c r="E6" s="18" t="s">
        <v>1359</v>
      </c>
      <c r="F6" s="20" t="s">
        <v>1523</v>
      </c>
      <c r="G6" s="20" t="s">
        <v>1524</v>
      </c>
      <c r="H6" s="18" t="s">
        <v>346</v>
      </c>
      <c r="I6" s="20" t="s">
        <v>1008</v>
      </c>
      <c r="J6" s="18" t="s">
        <v>30</v>
      </c>
      <c r="K6" s="18" t="s">
        <v>252</v>
      </c>
      <c r="L6" s="18" t="s">
        <v>41</v>
      </c>
      <c r="M6" s="20" t="s">
        <v>1509</v>
      </c>
      <c r="N6" s="20" t="s">
        <v>138</v>
      </c>
      <c r="O6" s="18" t="s">
        <v>34</v>
      </c>
      <c r="P6" s="150">
        <v>35859</v>
      </c>
      <c r="Q6" s="171">
        <v>1</v>
      </c>
      <c r="R6" s="172">
        <v>11570</v>
      </c>
      <c r="S6" s="126"/>
      <c r="T6" s="149">
        <v>4148.8860000000004</v>
      </c>
      <c r="U6" s="170">
        <v>3.7750000000000001E-3</v>
      </c>
      <c r="V6" s="170">
        <v>5.8889957878831702E-2</v>
      </c>
      <c r="W6" s="170">
        <v>9.22754873718944E-3</v>
      </c>
    </row>
    <row r="7" spans="1:23">
      <c r="A7" s="20">
        <v>1182</v>
      </c>
      <c r="B7" s="20">
        <v>1182</v>
      </c>
      <c r="C7" s="20" t="s">
        <v>1521</v>
      </c>
      <c r="D7" s="20" t="s">
        <v>1522</v>
      </c>
      <c r="E7" s="18" t="s">
        <v>1359</v>
      </c>
      <c r="F7" s="20" t="s">
        <v>1525</v>
      </c>
      <c r="G7" s="20" t="s">
        <v>1526</v>
      </c>
      <c r="H7" s="18" t="s">
        <v>346</v>
      </c>
      <c r="I7" s="20" t="s">
        <v>1008</v>
      </c>
      <c r="J7" s="18" t="s">
        <v>30</v>
      </c>
      <c r="K7" s="18" t="s">
        <v>252</v>
      </c>
      <c r="L7" s="18" t="s">
        <v>41</v>
      </c>
      <c r="M7" s="20" t="s">
        <v>1509</v>
      </c>
      <c r="N7" s="20" t="s">
        <v>138</v>
      </c>
      <c r="O7" s="18" t="s">
        <v>34</v>
      </c>
      <c r="P7" s="150">
        <v>3622</v>
      </c>
      <c r="Q7" s="171">
        <v>1</v>
      </c>
      <c r="R7" s="172">
        <v>10390</v>
      </c>
      <c r="S7" s="126"/>
      <c r="T7" s="149">
        <v>376.32600000000002</v>
      </c>
      <c r="U7" s="170">
        <v>5.3000000000000001E-5</v>
      </c>
      <c r="V7" s="170">
        <v>5.3416287910125803E-3</v>
      </c>
      <c r="W7" s="170">
        <v>8.36987183900847E-4</v>
      </c>
    </row>
    <row r="8" spans="1:23">
      <c r="A8" s="20">
        <v>1182</v>
      </c>
      <c r="B8" s="20">
        <v>1182</v>
      </c>
      <c r="C8" s="20" t="s">
        <v>1510</v>
      </c>
      <c r="D8" s="20" t="s">
        <v>1511</v>
      </c>
      <c r="E8" s="18" t="s">
        <v>1359</v>
      </c>
      <c r="F8" s="20" t="s">
        <v>1527</v>
      </c>
      <c r="G8" s="20" t="s">
        <v>1528</v>
      </c>
      <c r="H8" s="18" t="s">
        <v>346</v>
      </c>
      <c r="I8" s="20" t="s">
        <v>1008</v>
      </c>
      <c r="J8" s="18" t="s">
        <v>30</v>
      </c>
      <c r="K8" s="18" t="s">
        <v>252</v>
      </c>
      <c r="L8" s="18" t="s">
        <v>41</v>
      </c>
      <c r="M8" s="20" t="s">
        <v>1509</v>
      </c>
      <c r="N8" s="20" t="s">
        <v>138</v>
      </c>
      <c r="O8" s="18" t="s">
        <v>34</v>
      </c>
      <c r="P8" s="150">
        <v>4108</v>
      </c>
      <c r="Q8" s="171">
        <v>1</v>
      </c>
      <c r="R8" s="172">
        <v>3137</v>
      </c>
      <c r="S8" s="126"/>
      <c r="T8" s="149">
        <v>128.86799999999999</v>
      </c>
      <c r="U8" s="170">
        <v>2.05E-4</v>
      </c>
      <c r="V8" s="170">
        <v>1.82917250258966E-3</v>
      </c>
      <c r="W8" s="170">
        <v>2.8661556272635802E-4</v>
      </c>
    </row>
    <row r="9" spans="1:23">
      <c r="A9" s="20">
        <v>1182</v>
      </c>
      <c r="B9" s="20">
        <v>1182</v>
      </c>
      <c r="C9" s="20" t="s">
        <v>1529</v>
      </c>
      <c r="D9" s="20" t="s">
        <v>1530</v>
      </c>
      <c r="E9" s="18" t="s">
        <v>340</v>
      </c>
      <c r="F9" s="20" t="s">
        <v>1531</v>
      </c>
      <c r="G9" s="20" t="s">
        <v>1532</v>
      </c>
      <c r="H9" s="18" t="s">
        <v>346</v>
      </c>
      <c r="I9" s="20" t="s">
        <v>1008</v>
      </c>
      <c r="J9" s="18" t="s">
        <v>233</v>
      </c>
      <c r="K9" s="18" t="s">
        <v>252</v>
      </c>
      <c r="L9" s="18" t="s">
        <v>369</v>
      </c>
      <c r="M9" s="20" t="s">
        <v>762</v>
      </c>
      <c r="N9" s="20" t="s">
        <v>138</v>
      </c>
      <c r="O9" s="18" t="s">
        <v>195</v>
      </c>
      <c r="P9" s="150">
        <v>9881</v>
      </c>
      <c r="Q9" s="171">
        <v>3.3719999999999999</v>
      </c>
      <c r="R9" s="172">
        <v>8166</v>
      </c>
      <c r="S9" s="126"/>
      <c r="T9" s="149">
        <v>2720.808</v>
      </c>
      <c r="U9" s="170">
        <v>4.3999999999999999E-5</v>
      </c>
      <c r="V9" s="170">
        <v>3.8619580441724699E-2</v>
      </c>
      <c r="W9" s="170">
        <v>6.0513553341140997E-3</v>
      </c>
    </row>
    <row r="10" spans="1:23">
      <c r="A10" s="20">
        <v>1182</v>
      </c>
      <c r="B10" s="20">
        <v>1182</v>
      </c>
      <c r="C10" s="20" t="s">
        <v>1501</v>
      </c>
      <c r="D10" s="20" t="s">
        <v>1502</v>
      </c>
      <c r="E10" s="18" t="s">
        <v>340</v>
      </c>
      <c r="F10" s="20" t="s">
        <v>1533</v>
      </c>
      <c r="G10" s="20" t="s">
        <v>1534</v>
      </c>
      <c r="H10" s="18" t="s">
        <v>346</v>
      </c>
      <c r="I10" s="20" t="s">
        <v>1008</v>
      </c>
      <c r="J10" s="18" t="s">
        <v>233</v>
      </c>
      <c r="K10" s="18" t="s">
        <v>252</v>
      </c>
      <c r="L10" s="18" t="s">
        <v>369</v>
      </c>
      <c r="M10" s="20" t="s">
        <v>762</v>
      </c>
      <c r="N10" s="20" t="s">
        <v>138</v>
      </c>
      <c r="O10" s="18" t="s">
        <v>195</v>
      </c>
      <c r="P10" s="150">
        <v>1706</v>
      </c>
      <c r="Q10" s="171">
        <v>3.3719999999999999</v>
      </c>
      <c r="R10" s="172">
        <v>14169</v>
      </c>
      <c r="S10" s="126"/>
      <c r="T10" s="149">
        <v>815.09</v>
      </c>
      <c r="U10" s="170">
        <v>8.7999999999999998E-5</v>
      </c>
      <c r="V10" s="170">
        <v>1.15695243268224E-2</v>
      </c>
      <c r="W10" s="170">
        <v>1.8128447266257501E-3</v>
      </c>
    </row>
    <row r="11" spans="1:23">
      <c r="A11" s="20">
        <v>1182</v>
      </c>
      <c r="B11" s="20">
        <v>1182</v>
      </c>
      <c r="C11" s="20" t="s">
        <v>1535</v>
      </c>
      <c r="D11" s="20" t="s">
        <v>1536</v>
      </c>
      <c r="E11" s="18" t="s">
        <v>340</v>
      </c>
      <c r="F11" s="20" t="s">
        <v>1537</v>
      </c>
      <c r="G11" s="20" t="s">
        <v>1538</v>
      </c>
      <c r="H11" s="18" t="s">
        <v>346</v>
      </c>
      <c r="I11" s="20" t="s">
        <v>1008</v>
      </c>
      <c r="J11" s="18" t="s">
        <v>233</v>
      </c>
      <c r="K11" s="18" t="s">
        <v>309</v>
      </c>
      <c r="L11" s="18" t="s">
        <v>371</v>
      </c>
      <c r="M11" s="20" t="s">
        <v>762</v>
      </c>
      <c r="N11" s="20" t="s">
        <v>138</v>
      </c>
      <c r="O11" s="18" t="s">
        <v>195</v>
      </c>
      <c r="P11" s="150">
        <v>1427</v>
      </c>
      <c r="Q11" s="171">
        <v>3.3719999999999999</v>
      </c>
      <c r="R11" s="172">
        <v>14780.8</v>
      </c>
      <c r="S11" s="126"/>
      <c r="T11" s="149">
        <v>711.22900000000004</v>
      </c>
      <c r="U11" s="170">
        <v>0</v>
      </c>
      <c r="V11" s="170">
        <v>1.0095299089588301E-2</v>
      </c>
      <c r="W11" s="170">
        <v>1.58184634054841E-3</v>
      </c>
    </row>
    <row r="12" spans="1:23">
      <c r="A12" s="20">
        <v>1182</v>
      </c>
      <c r="B12" s="20">
        <v>1182</v>
      </c>
      <c r="C12" s="20" t="s">
        <v>1535</v>
      </c>
      <c r="D12" s="20" t="s">
        <v>1536</v>
      </c>
      <c r="E12" s="18" t="s">
        <v>340</v>
      </c>
      <c r="F12" s="20" t="s">
        <v>1539</v>
      </c>
      <c r="G12" s="20" t="s">
        <v>1540</v>
      </c>
      <c r="H12" s="18" t="s">
        <v>346</v>
      </c>
      <c r="I12" s="20" t="s">
        <v>1008</v>
      </c>
      <c r="J12" s="18" t="s">
        <v>233</v>
      </c>
      <c r="K12" s="18" t="s">
        <v>1541</v>
      </c>
      <c r="L12" s="18" t="s">
        <v>180</v>
      </c>
      <c r="M12" s="20" t="s">
        <v>762</v>
      </c>
      <c r="N12" s="20" t="s">
        <v>138</v>
      </c>
      <c r="O12" s="18" t="s">
        <v>195</v>
      </c>
      <c r="P12" s="150">
        <v>5610</v>
      </c>
      <c r="Q12" s="171">
        <v>3.3719999999999999</v>
      </c>
      <c r="R12" s="172">
        <v>8178.5</v>
      </c>
      <c r="S12" s="126"/>
      <c r="T12" s="149">
        <v>1547.12</v>
      </c>
      <c r="U12" s="170">
        <v>0</v>
      </c>
      <c r="V12" s="170">
        <v>2.19600738227132E-2</v>
      </c>
      <c r="W12" s="170">
        <v>3.4409542606279099E-3</v>
      </c>
    </row>
    <row r="13" spans="1:23">
      <c r="A13" s="20">
        <v>1182</v>
      </c>
      <c r="B13" s="20">
        <v>1182</v>
      </c>
      <c r="C13" s="20" t="s">
        <v>1535</v>
      </c>
      <c r="D13" s="20" t="s">
        <v>1536</v>
      </c>
      <c r="E13" s="18" t="s">
        <v>340</v>
      </c>
      <c r="F13" s="20" t="s">
        <v>1542</v>
      </c>
      <c r="G13" s="20" t="s">
        <v>1543</v>
      </c>
      <c r="H13" s="18" t="s">
        <v>346</v>
      </c>
      <c r="I13" s="20" t="s">
        <v>1008</v>
      </c>
      <c r="J13" s="18" t="s">
        <v>233</v>
      </c>
      <c r="K13" s="18" t="s">
        <v>252</v>
      </c>
      <c r="L13" s="18" t="s">
        <v>1491</v>
      </c>
      <c r="M13" s="20" t="s">
        <v>762</v>
      </c>
      <c r="N13" s="20" t="s">
        <v>138</v>
      </c>
      <c r="O13" s="18" t="s">
        <v>1202</v>
      </c>
      <c r="P13" s="150">
        <v>1956</v>
      </c>
      <c r="Q13" s="171">
        <v>3.9552</v>
      </c>
      <c r="R13" s="172">
        <v>8122.6</v>
      </c>
      <c r="S13" s="126"/>
      <c r="T13" s="149">
        <v>628.39400000000001</v>
      </c>
      <c r="U13" s="170">
        <v>0</v>
      </c>
      <c r="V13" s="170">
        <v>8.9195321829115496E-3</v>
      </c>
      <c r="W13" s="170">
        <v>1.39761380200156E-3</v>
      </c>
    </row>
    <row r="14" spans="1:23">
      <c r="A14" s="20">
        <v>1182</v>
      </c>
      <c r="B14" s="20">
        <v>1182</v>
      </c>
      <c r="C14" s="20" t="s">
        <v>1529</v>
      </c>
      <c r="D14" s="20" t="s">
        <v>1530</v>
      </c>
      <c r="E14" s="18" t="s">
        <v>340</v>
      </c>
      <c r="F14" s="20" t="s">
        <v>1544</v>
      </c>
      <c r="G14" s="20" t="s">
        <v>1545</v>
      </c>
      <c r="H14" s="18" t="s">
        <v>346</v>
      </c>
      <c r="I14" s="20" t="s">
        <v>1008</v>
      </c>
      <c r="J14" s="18" t="s">
        <v>233</v>
      </c>
      <c r="K14" s="18" t="s">
        <v>252</v>
      </c>
      <c r="L14" s="18" t="s">
        <v>369</v>
      </c>
      <c r="M14" s="20" t="s">
        <v>762</v>
      </c>
      <c r="N14" s="20" t="s">
        <v>138</v>
      </c>
      <c r="O14" s="18" t="s">
        <v>195</v>
      </c>
      <c r="P14" s="150">
        <v>2166</v>
      </c>
      <c r="Q14" s="171">
        <v>3.3719999999999999</v>
      </c>
      <c r="R14" s="172">
        <v>10853</v>
      </c>
      <c r="S14" s="126"/>
      <c r="T14" s="149">
        <v>792.67600000000004</v>
      </c>
      <c r="U14" s="170">
        <v>1.2999999999999999E-5</v>
      </c>
      <c r="V14" s="170">
        <v>1.1251373241559001E-2</v>
      </c>
      <c r="W14" s="170">
        <v>1.76299319419473E-3</v>
      </c>
    </row>
    <row r="15" spans="1:23">
      <c r="A15" s="20">
        <v>1182</v>
      </c>
      <c r="B15" s="20">
        <v>1182</v>
      </c>
      <c r="C15" s="20" t="s">
        <v>1546</v>
      </c>
      <c r="D15" s="20" t="s">
        <v>1547</v>
      </c>
      <c r="E15" s="18" t="s">
        <v>340</v>
      </c>
      <c r="F15" s="20" t="s">
        <v>1548</v>
      </c>
      <c r="G15" s="20" t="s">
        <v>1549</v>
      </c>
      <c r="H15" s="18" t="s">
        <v>346</v>
      </c>
      <c r="I15" s="20" t="s">
        <v>1008</v>
      </c>
      <c r="J15" s="18" t="s">
        <v>233</v>
      </c>
      <c r="K15" s="18"/>
      <c r="L15" s="18" t="s">
        <v>180</v>
      </c>
      <c r="M15" s="20" t="s">
        <v>762</v>
      </c>
      <c r="N15" s="20" t="s">
        <v>138</v>
      </c>
      <c r="O15" s="18" t="s">
        <v>1202</v>
      </c>
      <c r="P15" s="150">
        <v>15110</v>
      </c>
      <c r="Q15" s="171">
        <v>3.9552</v>
      </c>
      <c r="R15" s="172">
        <v>9746</v>
      </c>
      <c r="S15" s="126"/>
      <c r="T15" s="149">
        <v>5824.509</v>
      </c>
      <c r="U15" s="170">
        <v>0</v>
      </c>
      <c r="V15" s="170">
        <v>8.2674015314729898E-2</v>
      </c>
      <c r="W15" s="170">
        <v>1.29543055063049E-2</v>
      </c>
    </row>
    <row r="16" spans="1:23">
      <c r="A16" s="20">
        <v>1182</v>
      </c>
      <c r="B16" s="20">
        <v>1182</v>
      </c>
      <c r="C16" s="20" t="s">
        <v>1529</v>
      </c>
      <c r="D16" s="20" t="s">
        <v>1530</v>
      </c>
      <c r="E16" s="18" t="s">
        <v>340</v>
      </c>
      <c r="F16" s="20" t="s">
        <v>1550</v>
      </c>
      <c r="G16" s="20" t="s">
        <v>1551</v>
      </c>
      <c r="H16" s="18" t="s">
        <v>346</v>
      </c>
      <c r="I16" s="20" t="s">
        <v>1008</v>
      </c>
      <c r="J16" s="18" t="s">
        <v>233</v>
      </c>
      <c r="K16" s="18" t="s">
        <v>252</v>
      </c>
      <c r="L16" s="18" t="s">
        <v>369</v>
      </c>
      <c r="M16" s="20" t="s">
        <v>762</v>
      </c>
      <c r="N16" s="20" t="s">
        <v>138</v>
      </c>
      <c r="O16" s="18" t="s">
        <v>195</v>
      </c>
      <c r="P16" s="150">
        <v>37952</v>
      </c>
      <c r="Q16" s="171">
        <v>3.3719999999999999</v>
      </c>
      <c r="R16" s="172">
        <v>5237</v>
      </c>
      <c r="S16" s="126"/>
      <c r="T16" s="149">
        <v>6702.0060000000003</v>
      </c>
      <c r="U16" s="170">
        <v>4.1999999999999998E-5</v>
      </c>
      <c r="V16" s="170">
        <v>9.5129347460753494E-2</v>
      </c>
      <c r="W16" s="170">
        <v>1.490594868207E-2</v>
      </c>
    </row>
    <row r="17" spans="1:23">
      <c r="A17" s="20">
        <v>1182</v>
      </c>
      <c r="B17" s="20">
        <v>1182</v>
      </c>
      <c r="C17" s="20" t="s">
        <v>1552</v>
      </c>
      <c r="D17" s="20" t="s">
        <v>1553</v>
      </c>
      <c r="E17" s="18" t="s">
        <v>340</v>
      </c>
      <c r="F17" s="20" t="s">
        <v>1554</v>
      </c>
      <c r="G17" s="20" t="s">
        <v>1555</v>
      </c>
      <c r="H17" s="18" t="s">
        <v>346</v>
      </c>
      <c r="I17" s="20" t="s">
        <v>1008</v>
      </c>
      <c r="J17" s="18" t="s">
        <v>233</v>
      </c>
      <c r="K17" s="18" t="s">
        <v>324</v>
      </c>
      <c r="L17" s="18" t="s">
        <v>371</v>
      </c>
      <c r="M17" s="20" t="s">
        <v>762</v>
      </c>
      <c r="N17" s="20" t="s">
        <v>138</v>
      </c>
      <c r="O17" s="18" t="s">
        <v>195</v>
      </c>
      <c r="P17" s="150">
        <v>2361</v>
      </c>
      <c r="Q17" s="171">
        <v>3.3719999999999999</v>
      </c>
      <c r="R17" s="172">
        <v>13902</v>
      </c>
      <c r="S17" s="126"/>
      <c r="T17" s="149">
        <v>1106.779</v>
      </c>
      <c r="U17" s="170">
        <v>3.3E-4</v>
      </c>
      <c r="V17" s="170">
        <v>1.5709796079063702E-2</v>
      </c>
      <c r="W17" s="170">
        <v>2.4615896188809301E-3</v>
      </c>
    </row>
    <row r="18" spans="1:23">
      <c r="A18" s="20">
        <v>1182</v>
      </c>
      <c r="B18" s="20">
        <v>1182</v>
      </c>
      <c r="C18" s="20" t="s">
        <v>1556</v>
      </c>
      <c r="D18" s="20" t="s">
        <v>1557</v>
      </c>
      <c r="E18" s="18" t="s">
        <v>340</v>
      </c>
      <c r="F18" s="20" t="s">
        <v>1558</v>
      </c>
      <c r="G18" s="20" t="s">
        <v>1559</v>
      </c>
      <c r="H18" s="18" t="s">
        <v>346</v>
      </c>
      <c r="I18" s="20" t="s">
        <v>1008</v>
      </c>
      <c r="J18" s="18" t="s">
        <v>233</v>
      </c>
      <c r="K18" s="18" t="s">
        <v>317</v>
      </c>
      <c r="L18" s="18" t="s">
        <v>369</v>
      </c>
      <c r="M18" s="20" t="s">
        <v>762</v>
      </c>
      <c r="N18" s="20" t="s">
        <v>138</v>
      </c>
      <c r="O18" s="18" t="s">
        <v>195</v>
      </c>
      <c r="P18" s="150">
        <v>10953</v>
      </c>
      <c r="Q18" s="171">
        <v>3.3719999999999999</v>
      </c>
      <c r="R18" s="172">
        <v>4358</v>
      </c>
      <c r="S18" s="151">
        <v>0.90500000000000003</v>
      </c>
      <c r="T18" s="149">
        <v>1612.616</v>
      </c>
      <c r="U18" s="170">
        <v>7.2999999999999999E-5</v>
      </c>
      <c r="V18" s="170">
        <v>2.2889725260261801E-2</v>
      </c>
      <c r="W18" s="170">
        <v>3.5866226268072201E-3</v>
      </c>
    </row>
    <row r="19" spans="1:23">
      <c r="A19" s="20">
        <v>1182</v>
      </c>
      <c r="B19" s="20">
        <v>1182</v>
      </c>
      <c r="C19" s="20" t="s">
        <v>1529</v>
      </c>
      <c r="D19" s="20" t="s">
        <v>1530</v>
      </c>
      <c r="E19" s="18" t="s">
        <v>340</v>
      </c>
      <c r="F19" s="20" t="s">
        <v>1560</v>
      </c>
      <c r="G19" s="20" t="s">
        <v>1561</v>
      </c>
      <c r="H19" s="18" t="s">
        <v>346</v>
      </c>
      <c r="I19" s="20" t="s">
        <v>1008</v>
      </c>
      <c r="J19" s="18" t="s">
        <v>233</v>
      </c>
      <c r="K19" s="18" t="s">
        <v>252</v>
      </c>
      <c r="L19" s="18" t="s">
        <v>369</v>
      </c>
      <c r="M19" s="20" t="s">
        <v>762</v>
      </c>
      <c r="N19" s="20" t="s">
        <v>138</v>
      </c>
      <c r="O19" s="18" t="s">
        <v>195</v>
      </c>
      <c r="P19" s="150">
        <v>7239</v>
      </c>
      <c r="Q19" s="171">
        <v>3.3719999999999999</v>
      </c>
      <c r="R19" s="172">
        <v>13479</v>
      </c>
      <c r="S19" s="126"/>
      <c r="T19" s="149">
        <v>3290.2109999999998</v>
      </c>
      <c r="U19" s="170">
        <v>2.4000000000000001E-5</v>
      </c>
      <c r="V19" s="170">
        <v>4.6701789973709898E-2</v>
      </c>
      <c r="W19" s="170">
        <v>7.31776789487734E-3</v>
      </c>
    </row>
    <row r="20" spans="1:23">
      <c r="A20" s="2">
        <v>1182</v>
      </c>
      <c r="B20" s="2">
        <v>1182</v>
      </c>
      <c r="C20" s="2" t="s">
        <v>1529</v>
      </c>
      <c r="D20" s="2" t="s">
        <v>1530</v>
      </c>
      <c r="E20" s="18" t="s">
        <v>340</v>
      </c>
      <c r="F20" s="2" t="s">
        <v>1562</v>
      </c>
      <c r="G20" s="2" t="s">
        <v>1563</v>
      </c>
      <c r="H20" s="18" t="s">
        <v>346</v>
      </c>
      <c r="I20" s="20" t="s">
        <v>1008</v>
      </c>
      <c r="J20" s="18" t="s">
        <v>233</v>
      </c>
      <c r="K20" s="18" t="s">
        <v>252</v>
      </c>
      <c r="L20" s="18" t="s">
        <v>369</v>
      </c>
      <c r="M20" s="20" t="s">
        <v>762</v>
      </c>
      <c r="N20" s="20" t="s">
        <v>138</v>
      </c>
      <c r="O20" s="2" t="s">
        <v>195</v>
      </c>
      <c r="P20" s="150">
        <v>3061</v>
      </c>
      <c r="Q20" s="156">
        <v>3.3719999999999999</v>
      </c>
      <c r="R20" s="173">
        <v>14752</v>
      </c>
      <c r="T20" s="147">
        <v>1522.6559999999999</v>
      </c>
      <c r="U20" s="162">
        <v>2.1999999999999999E-5</v>
      </c>
      <c r="V20" s="162">
        <v>2.1612823646212701E-2</v>
      </c>
      <c r="W20" s="162">
        <v>3.3865431514495102E-3</v>
      </c>
    </row>
    <row r="21" spans="1:23">
      <c r="A21" s="2">
        <v>1182</v>
      </c>
      <c r="B21" s="2">
        <v>1182</v>
      </c>
      <c r="C21" s="2" t="s">
        <v>1505</v>
      </c>
      <c r="D21" s="2" t="s">
        <v>1506</v>
      </c>
      <c r="E21" s="4" t="s">
        <v>340</v>
      </c>
      <c r="F21" s="2" t="s">
        <v>1564</v>
      </c>
      <c r="G21" s="2" t="s">
        <v>1565</v>
      </c>
      <c r="H21" s="4" t="s">
        <v>346</v>
      </c>
      <c r="I21" s="2" t="s">
        <v>1008</v>
      </c>
      <c r="J21" s="2" t="s">
        <v>233</v>
      </c>
      <c r="K21" s="2" t="s">
        <v>261</v>
      </c>
      <c r="L21" s="4" t="s">
        <v>405</v>
      </c>
      <c r="M21" s="2" t="s">
        <v>762</v>
      </c>
      <c r="N21" s="2" t="s">
        <v>138</v>
      </c>
      <c r="O21" s="2" t="s">
        <v>1204</v>
      </c>
      <c r="P21" s="148">
        <v>117642</v>
      </c>
      <c r="Q21" s="156">
        <v>4.6235999999999997</v>
      </c>
      <c r="R21" s="173">
        <v>854.3</v>
      </c>
      <c r="T21" s="147">
        <v>4646.79</v>
      </c>
      <c r="U21" s="162">
        <v>1.9000000000000001E-4</v>
      </c>
      <c r="V21" s="162">
        <v>6.5957285103912106E-2</v>
      </c>
      <c r="W21" s="162">
        <v>1.03349379892802E-2</v>
      </c>
    </row>
    <row r="22" spans="1:23">
      <c r="A22" s="2">
        <v>1182</v>
      </c>
      <c r="B22" s="2">
        <v>1182</v>
      </c>
      <c r="C22" s="2" t="s">
        <v>1505</v>
      </c>
      <c r="D22" s="2" t="s">
        <v>1506</v>
      </c>
      <c r="E22" s="4" t="s">
        <v>340</v>
      </c>
      <c r="F22" s="2" t="s">
        <v>1566</v>
      </c>
      <c r="G22" s="2" t="s">
        <v>1567</v>
      </c>
      <c r="H22" s="2" t="s">
        <v>346</v>
      </c>
      <c r="I22" s="2" t="s">
        <v>1008</v>
      </c>
      <c r="J22" s="2" t="s">
        <v>233</v>
      </c>
      <c r="K22" s="2" t="s">
        <v>296</v>
      </c>
      <c r="L22" s="4" t="s">
        <v>369</v>
      </c>
      <c r="M22" s="2" t="s">
        <v>762</v>
      </c>
      <c r="N22" s="2" t="s">
        <v>138</v>
      </c>
      <c r="O22" s="2" t="s">
        <v>195</v>
      </c>
      <c r="P22" s="148">
        <v>35218</v>
      </c>
      <c r="Q22" s="156">
        <v>3.3719999999999999</v>
      </c>
      <c r="R22" s="173">
        <v>3676</v>
      </c>
      <c r="T22" s="147">
        <v>4365.4369999999999</v>
      </c>
      <c r="U22" s="162">
        <v>2.0599999999999999E-4</v>
      </c>
      <c r="V22" s="162">
        <v>6.1963717931998799E-2</v>
      </c>
      <c r="W22" s="162">
        <v>9.7091804400917091E-3</v>
      </c>
    </row>
    <row r="23" spans="1:23">
      <c r="A23" s="2">
        <v>1182</v>
      </c>
      <c r="B23" s="2">
        <v>1182</v>
      </c>
      <c r="C23" s="2" t="s">
        <v>1505</v>
      </c>
      <c r="D23" s="2" t="s">
        <v>1506</v>
      </c>
      <c r="E23" s="4" t="s">
        <v>340</v>
      </c>
      <c r="F23" s="2" t="s">
        <v>1568</v>
      </c>
      <c r="G23" s="2" t="s">
        <v>1569</v>
      </c>
      <c r="H23" s="2" t="s">
        <v>346</v>
      </c>
      <c r="I23" s="2" t="s">
        <v>1010</v>
      </c>
      <c r="J23" s="2" t="s">
        <v>233</v>
      </c>
      <c r="K23" s="2" t="s">
        <v>248</v>
      </c>
      <c r="L23" s="2" t="s">
        <v>405</v>
      </c>
      <c r="M23" s="2" t="s">
        <v>759</v>
      </c>
      <c r="N23" s="2" t="s">
        <v>138</v>
      </c>
      <c r="O23" s="2" t="s">
        <v>195</v>
      </c>
      <c r="P23" s="148">
        <v>83057</v>
      </c>
      <c r="Q23" s="156">
        <v>3.3719999999999999</v>
      </c>
      <c r="R23" s="173">
        <v>642.4</v>
      </c>
      <c r="T23" s="147">
        <v>1799.1579999999999</v>
      </c>
      <c r="U23" s="162">
        <v>0</v>
      </c>
      <c r="V23" s="162">
        <v>2.55375393702514E-2</v>
      </c>
      <c r="W23" s="162">
        <v>4.00151227229174E-3</v>
      </c>
    </row>
    <row r="24" spans="1:23">
      <c r="A24" s="2">
        <v>1182</v>
      </c>
      <c r="B24" s="2">
        <v>1182</v>
      </c>
      <c r="C24" s="2" t="s">
        <v>1505</v>
      </c>
      <c r="D24" s="2" t="s">
        <v>1506</v>
      </c>
      <c r="E24" s="4" t="s">
        <v>340</v>
      </c>
      <c r="F24" s="2" t="s">
        <v>1570</v>
      </c>
      <c r="G24" s="2" t="s">
        <v>1571</v>
      </c>
      <c r="H24" s="2" t="s">
        <v>346</v>
      </c>
      <c r="I24" s="2" t="s">
        <v>1008</v>
      </c>
      <c r="J24" s="2" t="s">
        <v>233</v>
      </c>
      <c r="K24" s="2" t="s">
        <v>252</v>
      </c>
      <c r="L24" s="2" t="s">
        <v>371</v>
      </c>
      <c r="M24" s="2" t="s">
        <v>762</v>
      </c>
      <c r="N24" s="2" t="s">
        <v>138</v>
      </c>
      <c r="O24" s="2" t="s">
        <v>195</v>
      </c>
      <c r="P24" s="148">
        <v>3387</v>
      </c>
      <c r="Q24" s="156">
        <v>3.3719999999999999</v>
      </c>
      <c r="R24" s="173">
        <v>6314</v>
      </c>
      <c r="T24" s="147">
        <v>721.12</v>
      </c>
      <c r="U24" s="162">
        <v>0</v>
      </c>
      <c r="V24" s="162">
        <v>1.02356882647933E-2</v>
      </c>
      <c r="W24" s="162">
        <v>1.60384411407447E-3</v>
      </c>
    </row>
    <row r="25" spans="1:23">
      <c r="A25" s="2">
        <v>1182</v>
      </c>
      <c r="B25" s="2">
        <v>1182</v>
      </c>
      <c r="C25" s="2" t="s">
        <v>1505</v>
      </c>
      <c r="D25" s="2" t="s">
        <v>1506</v>
      </c>
      <c r="E25" s="4" t="s">
        <v>340</v>
      </c>
      <c r="F25" s="2" t="s">
        <v>1572</v>
      </c>
      <c r="G25" s="2" t="s">
        <v>1573</v>
      </c>
      <c r="H25" s="2" t="s">
        <v>346</v>
      </c>
      <c r="I25" s="2" t="s">
        <v>1008</v>
      </c>
      <c r="J25" s="2" t="s">
        <v>233</v>
      </c>
      <c r="K25" s="2" t="s">
        <v>321</v>
      </c>
      <c r="L25" s="2" t="s">
        <v>393</v>
      </c>
      <c r="M25" s="2" t="s">
        <v>762</v>
      </c>
      <c r="N25" s="2" t="s">
        <v>138</v>
      </c>
      <c r="O25" s="2" t="s">
        <v>1202</v>
      </c>
      <c r="P25" s="148">
        <v>3781</v>
      </c>
      <c r="Q25" s="156">
        <v>3.9552</v>
      </c>
      <c r="R25" s="173">
        <v>10232</v>
      </c>
      <c r="T25" s="147">
        <v>1530.1559999999999</v>
      </c>
      <c r="U25" s="162">
        <v>7.5900000000000002E-4</v>
      </c>
      <c r="V25" s="162">
        <v>2.1719277211604202E-2</v>
      </c>
      <c r="W25" s="162">
        <v>3.4032235074606199E-3</v>
      </c>
    </row>
    <row r="26" spans="1:23">
      <c r="A26" s="2">
        <v>1182</v>
      </c>
      <c r="B26" s="2">
        <v>1182</v>
      </c>
      <c r="C26" s="2" t="s">
        <v>1574</v>
      </c>
      <c r="D26" s="2" t="s">
        <v>1536</v>
      </c>
      <c r="E26" s="4" t="s">
        <v>340</v>
      </c>
      <c r="F26" s="2" t="s">
        <v>1575</v>
      </c>
      <c r="G26" s="11" t="s">
        <v>1576</v>
      </c>
      <c r="H26" s="2" t="s">
        <v>346</v>
      </c>
      <c r="I26" s="2" t="s">
        <v>1008</v>
      </c>
      <c r="J26" s="2" t="s">
        <v>233</v>
      </c>
      <c r="K26" s="2" t="s">
        <v>321</v>
      </c>
      <c r="L26" s="2" t="s">
        <v>389</v>
      </c>
      <c r="M26" s="2" t="s">
        <v>762</v>
      </c>
      <c r="N26" s="2" t="s">
        <v>138</v>
      </c>
      <c r="O26" s="2" t="s">
        <v>1202</v>
      </c>
      <c r="P26" s="148">
        <v>1297</v>
      </c>
      <c r="Q26" s="156">
        <v>3.9552</v>
      </c>
      <c r="R26" s="173">
        <v>25882</v>
      </c>
      <c r="T26" s="147">
        <v>1327.7190000000001</v>
      </c>
      <c r="U26" s="162">
        <v>5.8E-5</v>
      </c>
      <c r="V26" s="162">
        <v>1.88458603464834E-2</v>
      </c>
      <c r="W26" s="162">
        <v>2.9529838550615001E-3</v>
      </c>
    </row>
    <row r="27" spans="1:23">
      <c r="A27" s="2">
        <v>1182</v>
      </c>
      <c r="B27" s="2">
        <v>1182</v>
      </c>
      <c r="C27" s="2" t="s">
        <v>1574</v>
      </c>
      <c r="D27" s="2" t="s">
        <v>1536</v>
      </c>
      <c r="E27" s="4" t="s">
        <v>340</v>
      </c>
      <c r="F27" s="2" t="s">
        <v>1577</v>
      </c>
      <c r="G27" s="2" t="s">
        <v>1578</v>
      </c>
      <c r="H27" s="2" t="s">
        <v>346</v>
      </c>
      <c r="I27" s="2" t="s">
        <v>1008</v>
      </c>
      <c r="J27" s="2" t="s">
        <v>233</v>
      </c>
      <c r="K27" s="2" t="s">
        <v>309</v>
      </c>
      <c r="L27" s="2" t="s">
        <v>389</v>
      </c>
      <c r="M27" s="2" t="s">
        <v>762</v>
      </c>
      <c r="N27" s="2" t="s">
        <v>138</v>
      </c>
      <c r="O27" s="2" t="s">
        <v>1202</v>
      </c>
      <c r="P27" s="148">
        <v>1844</v>
      </c>
      <c r="Q27" s="156">
        <v>3.9552</v>
      </c>
      <c r="R27" s="173">
        <v>13509.6</v>
      </c>
      <c r="T27" s="147">
        <v>985.30799999999999</v>
      </c>
      <c r="U27" s="162">
        <v>5.7399999999999997E-4</v>
      </c>
      <c r="V27" s="162">
        <v>1.3985614935262999E-2</v>
      </c>
      <c r="W27" s="162">
        <v>2.19142529699605E-3</v>
      </c>
    </row>
    <row r="28" spans="1:23">
      <c r="A28" s="2">
        <v>1182</v>
      </c>
      <c r="B28" s="2">
        <v>1182</v>
      </c>
      <c r="C28" s="2" t="s">
        <v>1529</v>
      </c>
      <c r="D28" s="2" t="s">
        <v>1530</v>
      </c>
      <c r="E28" s="4" t="s">
        <v>340</v>
      </c>
      <c r="F28" s="2" t="s">
        <v>1579</v>
      </c>
      <c r="G28" s="2" t="s">
        <v>1580</v>
      </c>
      <c r="H28" s="2" t="s">
        <v>346</v>
      </c>
      <c r="I28" s="2" t="s">
        <v>1008</v>
      </c>
      <c r="J28" s="2" t="s">
        <v>233</v>
      </c>
      <c r="K28" s="2" t="s">
        <v>252</v>
      </c>
      <c r="L28" s="2" t="s">
        <v>369</v>
      </c>
      <c r="M28" s="2" t="s">
        <v>762</v>
      </c>
      <c r="N28" s="2" t="s">
        <v>138</v>
      </c>
      <c r="O28" s="2" t="s">
        <v>195</v>
      </c>
      <c r="P28" s="148">
        <v>2853</v>
      </c>
      <c r="Q28" s="156">
        <v>3.3719999999999999</v>
      </c>
      <c r="R28" s="173">
        <v>8781</v>
      </c>
      <c r="T28" s="147">
        <v>844.76</v>
      </c>
      <c r="U28" s="162">
        <v>3.6999999999999998E-5</v>
      </c>
      <c r="V28" s="162">
        <v>1.19906582528156E-2</v>
      </c>
      <c r="W28" s="162">
        <v>1.8788327824328401E-3</v>
      </c>
    </row>
    <row r="29" spans="1:23">
      <c r="A29" s="2">
        <v>1182</v>
      </c>
      <c r="B29" s="2">
        <v>1182</v>
      </c>
      <c r="C29" s="2" t="s">
        <v>1581</v>
      </c>
      <c r="D29" s="2" t="s">
        <v>1582</v>
      </c>
      <c r="E29" s="4" t="s">
        <v>340</v>
      </c>
      <c r="F29" s="2" t="s">
        <v>1583</v>
      </c>
      <c r="G29" s="2" t="s">
        <v>1584</v>
      </c>
      <c r="H29" s="2" t="s">
        <v>346</v>
      </c>
      <c r="I29" s="2" t="s">
        <v>1008</v>
      </c>
      <c r="J29" s="2" t="s">
        <v>233</v>
      </c>
      <c r="K29" s="2" t="s">
        <v>252</v>
      </c>
      <c r="L29" s="2" t="s">
        <v>1491</v>
      </c>
      <c r="M29" s="2" t="s">
        <v>762</v>
      </c>
      <c r="N29" s="2" t="s">
        <v>138</v>
      </c>
      <c r="O29" s="2" t="s">
        <v>195</v>
      </c>
      <c r="P29" s="148">
        <v>10150</v>
      </c>
      <c r="Q29" s="156">
        <v>3.3719999999999999</v>
      </c>
      <c r="R29" s="173">
        <v>9177</v>
      </c>
      <c r="T29" s="147">
        <v>3140.902</v>
      </c>
      <c r="U29" s="162">
        <v>2.04E-4</v>
      </c>
      <c r="V29" s="162">
        <v>4.4582462241081998E-2</v>
      </c>
      <c r="W29" s="162">
        <v>6.9856875088947301E-3</v>
      </c>
    </row>
    <row r="30" spans="1:23">
      <c r="A30" s="2">
        <v>1182</v>
      </c>
      <c r="B30" s="2">
        <v>1182</v>
      </c>
      <c r="C30" s="2" t="s">
        <v>1529</v>
      </c>
      <c r="D30" s="2" t="s">
        <v>1530</v>
      </c>
      <c r="E30" s="4" t="s">
        <v>340</v>
      </c>
      <c r="F30" s="2" t="s">
        <v>1585</v>
      </c>
      <c r="G30" s="2" t="s">
        <v>1586</v>
      </c>
      <c r="H30" s="2" t="s">
        <v>346</v>
      </c>
      <c r="I30" s="2" t="s">
        <v>1008</v>
      </c>
      <c r="J30" s="2" t="s">
        <v>233</v>
      </c>
      <c r="K30" s="2" t="s">
        <v>252</v>
      </c>
      <c r="L30" s="2" t="s">
        <v>369</v>
      </c>
      <c r="M30" s="2" t="s">
        <v>762</v>
      </c>
      <c r="N30" s="2" t="s">
        <v>138</v>
      </c>
      <c r="O30" s="2" t="s">
        <v>195</v>
      </c>
      <c r="P30" s="148">
        <v>4557</v>
      </c>
      <c r="Q30" s="156">
        <v>3.3719999999999999</v>
      </c>
      <c r="R30" s="173">
        <v>8481</v>
      </c>
      <c r="T30" s="147">
        <v>1303.2080000000001</v>
      </c>
      <c r="U30" s="162">
        <v>1.0000000000000001E-5</v>
      </c>
      <c r="V30" s="162">
        <v>1.8497940077748101E-2</v>
      </c>
      <c r="W30" s="162">
        <v>2.89846774820646E-3</v>
      </c>
    </row>
    <row r="31" spans="1:23">
      <c r="A31" s="2">
        <v>1182</v>
      </c>
      <c r="B31" s="2">
        <v>1182</v>
      </c>
      <c r="C31" s="2" t="s">
        <v>1501</v>
      </c>
      <c r="D31" s="2" t="s">
        <v>1502</v>
      </c>
      <c r="E31" s="4" t="s">
        <v>340</v>
      </c>
      <c r="F31" s="2" t="s">
        <v>1587</v>
      </c>
      <c r="G31" s="2" t="s">
        <v>1588</v>
      </c>
      <c r="H31" s="2" t="s">
        <v>346</v>
      </c>
      <c r="I31" s="2" t="s">
        <v>1008</v>
      </c>
      <c r="J31" s="2" t="s">
        <v>233</v>
      </c>
      <c r="K31" s="2" t="s">
        <v>252</v>
      </c>
      <c r="L31" s="2" t="s">
        <v>371</v>
      </c>
      <c r="M31" s="2" t="s">
        <v>762</v>
      </c>
      <c r="N31" s="2" t="s">
        <v>138</v>
      </c>
      <c r="O31" s="2" t="s">
        <v>195</v>
      </c>
      <c r="P31" s="148">
        <v>1596</v>
      </c>
      <c r="Q31" s="156">
        <v>3.3719999999999999</v>
      </c>
      <c r="R31" s="173">
        <v>55164</v>
      </c>
      <c r="S31" s="152">
        <v>0.70699999999999996</v>
      </c>
      <c r="T31" s="147">
        <v>2971.1509999999998</v>
      </c>
      <c r="U31" s="162">
        <v>3.0000000000000001E-6</v>
      </c>
      <c r="V31" s="162">
        <v>4.2172999410277398E-2</v>
      </c>
      <c r="W31" s="162">
        <v>6.6081454541450603E-3</v>
      </c>
    </row>
    <row r="32" spans="1:23">
      <c r="A32" s="2">
        <v>1182</v>
      </c>
      <c r="B32" s="2">
        <v>1182</v>
      </c>
      <c r="C32" s="2" t="s">
        <v>1529</v>
      </c>
      <c r="D32" s="2" t="s">
        <v>1530</v>
      </c>
      <c r="E32" s="4" t="s">
        <v>340</v>
      </c>
      <c r="F32" s="2" t="s">
        <v>1589</v>
      </c>
      <c r="G32" s="2" t="s">
        <v>1590</v>
      </c>
      <c r="H32" s="2" t="s">
        <v>346</v>
      </c>
      <c r="I32" s="2" t="s">
        <v>1008</v>
      </c>
      <c r="J32" s="2" t="s">
        <v>233</v>
      </c>
      <c r="K32" s="2" t="s">
        <v>252</v>
      </c>
      <c r="L32" s="2" t="s">
        <v>369</v>
      </c>
      <c r="M32" s="2" t="s">
        <v>762</v>
      </c>
      <c r="N32" s="2" t="s">
        <v>138</v>
      </c>
      <c r="O32" s="2" t="s">
        <v>195</v>
      </c>
      <c r="P32" s="148">
        <v>4858</v>
      </c>
      <c r="Q32" s="156">
        <v>3.3719999999999999</v>
      </c>
      <c r="R32" s="173">
        <v>4142</v>
      </c>
      <c r="T32" s="147">
        <v>678.50800000000004</v>
      </c>
      <c r="U32" s="162">
        <v>7.8999999999999996E-5</v>
      </c>
      <c r="V32" s="162">
        <v>9.6308558254840793E-3</v>
      </c>
      <c r="W32" s="162">
        <v>1.5090720848086E-3</v>
      </c>
    </row>
    <row r="33" spans="1:23">
      <c r="A33" s="2">
        <v>1182</v>
      </c>
      <c r="B33" s="2">
        <v>1182</v>
      </c>
      <c r="C33" s="2" t="s">
        <v>1501</v>
      </c>
      <c r="D33" s="2" t="s">
        <v>1502</v>
      </c>
      <c r="E33" s="4" t="s">
        <v>340</v>
      </c>
      <c r="F33" s="2" t="s">
        <v>1591</v>
      </c>
      <c r="G33" s="2" t="s">
        <v>1592</v>
      </c>
      <c r="H33" s="2" t="s">
        <v>346</v>
      </c>
      <c r="I33" s="2" t="s">
        <v>1008</v>
      </c>
      <c r="J33" s="2" t="s">
        <v>233</v>
      </c>
      <c r="K33" s="2" t="s">
        <v>252</v>
      </c>
      <c r="L33" s="2" t="s">
        <v>1491</v>
      </c>
      <c r="M33" s="2" t="s">
        <v>762</v>
      </c>
      <c r="N33" s="2" t="s">
        <v>138</v>
      </c>
      <c r="O33" s="2" t="s">
        <v>1202</v>
      </c>
      <c r="P33" s="148">
        <v>1500</v>
      </c>
      <c r="Q33" s="156">
        <v>3.9552</v>
      </c>
      <c r="R33" s="173">
        <v>13494</v>
      </c>
      <c r="T33" s="147">
        <v>800.572</v>
      </c>
      <c r="U33" s="162">
        <v>5.9000000000000003E-4</v>
      </c>
      <c r="V33" s="162">
        <v>1.13634478832189E-2</v>
      </c>
      <c r="W33" s="162">
        <v>1.78055432440045E-3</v>
      </c>
    </row>
    <row r="34" spans="1:23">
      <c r="A34" s="2">
        <v>1182</v>
      </c>
      <c r="B34" s="2">
        <v>1182</v>
      </c>
      <c r="C34" s="2" t="s">
        <v>1593</v>
      </c>
      <c r="D34" s="2" t="s">
        <v>1594</v>
      </c>
      <c r="E34" s="4" t="s">
        <v>340</v>
      </c>
      <c r="F34" s="2" t="s">
        <v>1595</v>
      </c>
      <c r="G34" s="2" t="s">
        <v>1596</v>
      </c>
      <c r="H34" s="2" t="s">
        <v>346</v>
      </c>
      <c r="I34" s="2" t="s">
        <v>1008</v>
      </c>
      <c r="J34" s="2" t="s">
        <v>233</v>
      </c>
      <c r="L34" s="2" t="s">
        <v>180</v>
      </c>
      <c r="M34" s="2" t="s">
        <v>762</v>
      </c>
      <c r="N34" s="2" t="s">
        <v>138</v>
      </c>
      <c r="O34" s="2" t="s">
        <v>1202</v>
      </c>
      <c r="P34" s="148">
        <v>566</v>
      </c>
      <c r="Q34" s="156">
        <v>3.9552</v>
      </c>
      <c r="R34" s="173">
        <v>37870</v>
      </c>
      <c r="T34" s="147">
        <v>847.774</v>
      </c>
      <c r="U34" s="162">
        <v>0</v>
      </c>
      <c r="V34" s="162">
        <v>1.20334427437885E-2</v>
      </c>
      <c r="W34" s="162">
        <v>1.88553674334348E-3</v>
      </c>
    </row>
    <row r="35" spans="1:23">
      <c r="A35" s="2">
        <v>1182</v>
      </c>
      <c r="B35" s="2">
        <v>1182</v>
      </c>
      <c r="C35" s="2" t="s">
        <v>1529</v>
      </c>
      <c r="D35" s="2" t="s">
        <v>1530</v>
      </c>
      <c r="E35" s="4" t="s">
        <v>340</v>
      </c>
      <c r="F35" s="2" t="s">
        <v>1597</v>
      </c>
      <c r="G35" s="2" t="s">
        <v>1598</v>
      </c>
      <c r="H35" s="2" t="s">
        <v>346</v>
      </c>
      <c r="I35" s="2" t="s">
        <v>1008</v>
      </c>
      <c r="J35" s="2" t="s">
        <v>233</v>
      </c>
      <c r="K35" s="2" t="s">
        <v>252</v>
      </c>
      <c r="L35" s="2" t="s">
        <v>1491</v>
      </c>
      <c r="M35" s="2" t="s">
        <v>762</v>
      </c>
      <c r="N35" s="2" t="s">
        <v>138</v>
      </c>
      <c r="O35" s="2" t="s">
        <v>195</v>
      </c>
      <c r="P35" s="148">
        <v>4000</v>
      </c>
      <c r="Q35" s="156">
        <v>3.3719999999999999</v>
      </c>
      <c r="R35" s="173">
        <v>14493</v>
      </c>
      <c r="T35" s="147">
        <v>1954.816</v>
      </c>
      <c r="U35" s="162">
        <v>0</v>
      </c>
      <c r="V35" s="162">
        <v>2.7746969705694999E-2</v>
      </c>
      <c r="W35" s="162">
        <v>4.3477109594037104E-3</v>
      </c>
    </row>
    <row r="36" spans="1:23">
      <c r="A36" s="2">
        <v>1182</v>
      </c>
      <c r="B36" s="2">
        <v>1182</v>
      </c>
      <c r="C36" s="2" t="s">
        <v>1599</v>
      </c>
      <c r="D36" s="2" t="s">
        <v>1600</v>
      </c>
      <c r="E36" s="4" t="s">
        <v>340</v>
      </c>
      <c r="F36" s="2" t="s">
        <v>1601</v>
      </c>
      <c r="G36" s="2" t="s">
        <v>1602</v>
      </c>
      <c r="H36" s="2" t="s">
        <v>346</v>
      </c>
      <c r="I36" s="2" t="s">
        <v>1008</v>
      </c>
      <c r="J36" s="2" t="s">
        <v>233</v>
      </c>
      <c r="K36" s="2" t="s">
        <v>252</v>
      </c>
      <c r="L36" s="2" t="s">
        <v>1603</v>
      </c>
      <c r="M36" s="2" t="s">
        <v>762</v>
      </c>
      <c r="N36" s="2" t="s">
        <v>138</v>
      </c>
      <c r="O36" s="2" t="s">
        <v>195</v>
      </c>
      <c r="P36" s="148">
        <v>6150</v>
      </c>
      <c r="Q36" s="156">
        <v>3.3719999999999999</v>
      </c>
      <c r="R36" s="173">
        <v>5655</v>
      </c>
      <c r="T36" s="147">
        <v>1172.723</v>
      </c>
      <c r="U36" s="162">
        <v>0</v>
      </c>
      <c r="V36" s="162">
        <v>1.6645812619317701E-2</v>
      </c>
      <c r="W36" s="162">
        <v>2.6082553417836499E-3</v>
      </c>
    </row>
    <row r="37" spans="1:23">
      <c r="A37" s="2">
        <v>1182</v>
      </c>
      <c r="B37" s="2">
        <v>1182</v>
      </c>
      <c r="C37" s="2" t="s">
        <v>1604</v>
      </c>
      <c r="D37" s="2" t="s">
        <v>1605</v>
      </c>
      <c r="E37" s="4" t="s">
        <v>340</v>
      </c>
      <c r="F37" s="2" t="s">
        <v>1606</v>
      </c>
      <c r="G37" s="2" t="s">
        <v>1607</v>
      </c>
      <c r="H37" s="2" t="s">
        <v>346</v>
      </c>
      <c r="I37" s="2" t="s">
        <v>1008</v>
      </c>
      <c r="J37" s="2" t="s">
        <v>233</v>
      </c>
      <c r="K37" s="2" t="s">
        <v>252</v>
      </c>
      <c r="L37" s="2" t="s">
        <v>369</v>
      </c>
      <c r="M37" s="2" t="s">
        <v>762</v>
      </c>
      <c r="N37" s="2" t="s">
        <v>138</v>
      </c>
      <c r="O37" s="2" t="s">
        <v>195</v>
      </c>
      <c r="P37" s="148">
        <v>11263</v>
      </c>
      <c r="Q37" s="156">
        <v>3.3719999999999999</v>
      </c>
      <c r="R37" s="173">
        <v>10498</v>
      </c>
      <c r="T37" s="147">
        <v>3987.018</v>
      </c>
      <c r="U37" s="162">
        <v>1.4120000000000001E-3</v>
      </c>
      <c r="V37" s="162">
        <v>5.6592376140386001E-2</v>
      </c>
      <c r="W37" s="162">
        <v>8.8675374851385196E-3</v>
      </c>
    </row>
    <row r="38" spans="1:23">
      <c r="A38" s="2">
        <v>1182</v>
      </c>
      <c r="B38" s="2">
        <v>1182</v>
      </c>
      <c r="C38" s="2" t="s">
        <v>1608</v>
      </c>
      <c r="D38" s="2" t="s">
        <v>1609</v>
      </c>
      <c r="E38" s="4" t="s">
        <v>340</v>
      </c>
      <c r="F38" s="2" t="s">
        <v>1610</v>
      </c>
      <c r="G38" s="2" t="s">
        <v>1611</v>
      </c>
      <c r="H38" s="2" t="s">
        <v>346</v>
      </c>
      <c r="I38" s="2" t="s">
        <v>1008</v>
      </c>
      <c r="J38" s="2" t="s">
        <v>233</v>
      </c>
      <c r="K38" s="2" t="s">
        <v>272</v>
      </c>
      <c r="L38" s="2" t="s">
        <v>369</v>
      </c>
      <c r="M38" s="2" t="s">
        <v>762</v>
      </c>
      <c r="N38" s="2" t="s">
        <v>138</v>
      </c>
      <c r="O38" s="2" t="s">
        <v>195</v>
      </c>
      <c r="P38" s="148">
        <v>23267</v>
      </c>
      <c r="Q38" s="156">
        <v>3.3719999999999999</v>
      </c>
      <c r="R38" s="173">
        <v>4747</v>
      </c>
      <c r="T38" s="147">
        <v>3724.3220000000001</v>
      </c>
      <c r="U38" s="162">
        <v>1.0579999999999999E-3</v>
      </c>
      <c r="V38" s="162">
        <v>5.2863619824122E-2</v>
      </c>
      <c r="W38" s="162">
        <v>8.2832735142213797E-3</v>
      </c>
    </row>
    <row r="39" spans="1:23">
      <c r="A39" s="2">
        <v>1182</v>
      </c>
      <c r="B39" s="2">
        <v>14769</v>
      </c>
      <c r="C39" s="2" t="s">
        <v>1505</v>
      </c>
      <c r="D39" s="2" t="s">
        <v>1506</v>
      </c>
      <c r="E39" s="4" t="s">
        <v>340</v>
      </c>
      <c r="F39" s="2" t="s">
        <v>1507</v>
      </c>
      <c r="G39" s="2" t="s">
        <v>1508</v>
      </c>
      <c r="H39" s="2" t="s">
        <v>346</v>
      </c>
      <c r="I39" s="2" t="s">
        <v>1008</v>
      </c>
      <c r="J39" s="2" t="s">
        <v>233</v>
      </c>
      <c r="K39" s="2" t="s">
        <v>252</v>
      </c>
      <c r="L39" s="2" t="s">
        <v>369</v>
      </c>
      <c r="M39" s="2" t="s">
        <v>1509</v>
      </c>
      <c r="N39" s="2" t="s">
        <v>138</v>
      </c>
      <c r="O39" s="2" t="s">
        <v>195</v>
      </c>
      <c r="P39" s="148">
        <v>160</v>
      </c>
      <c r="Q39" s="156">
        <v>3.3719999999999999</v>
      </c>
      <c r="R39" s="173">
        <v>9317</v>
      </c>
      <c r="T39" s="147">
        <v>50.267000000000003</v>
      </c>
      <c r="U39" s="162">
        <v>3.9999999999999998E-6</v>
      </c>
      <c r="V39" s="162">
        <v>3.0404599087975001E-3</v>
      </c>
      <c r="W39" s="162">
        <v>1.9124879781856599E-3</v>
      </c>
    </row>
    <row r="40" spans="1:23">
      <c r="A40" s="2">
        <v>1182</v>
      </c>
      <c r="B40" s="2">
        <v>14769</v>
      </c>
      <c r="C40" s="2" t="s">
        <v>1510</v>
      </c>
      <c r="D40" s="2" t="s">
        <v>1511</v>
      </c>
      <c r="E40" s="4" t="s">
        <v>1359</v>
      </c>
      <c r="F40" s="2" t="s">
        <v>1612</v>
      </c>
      <c r="G40" s="2" t="s">
        <v>1613</v>
      </c>
      <c r="H40" s="2" t="s">
        <v>346</v>
      </c>
      <c r="I40" s="2" t="s">
        <v>1007</v>
      </c>
      <c r="J40" s="2" t="s">
        <v>30</v>
      </c>
      <c r="K40" s="2" t="s">
        <v>30</v>
      </c>
      <c r="L40" s="2" t="s">
        <v>41</v>
      </c>
      <c r="M40" s="2" t="s">
        <v>1516</v>
      </c>
      <c r="N40" s="2" t="s">
        <v>138</v>
      </c>
      <c r="O40" s="2" t="s">
        <v>34</v>
      </c>
      <c r="P40" s="148">
        <v>11896</v>
      </c>
      <c r="Q40" s="156">
        <v>1</v>
      </c>
      <c r="R40" s="173">
        <v>4659</v>
      </c>
      <c r="T40" s="147">
        <v>554.23500000000001</v>
      </c>
      <c r="U40" s="162">
        <v>1.3999999999999999E-4</v>
      </c>
      <c r="V40" s="162">
        <v>3.3523496026115103E-2</v>
      </c>
      <c r="W40" s="162">
        <v>2.1086705649756999E-2</v>
      </c>
    </row>
    <row r="41" spans="1:23">
      <c r="A41" s="2">
        <v>1182</v>
      </c>
      <c r="B41" s="2">
        <v>14769</v>
      </c>
      <c r="C41" s="2" t="s">
        <v>1510</v>
      </c>
      <c r="D41" s="2" t="s">
        <v>1511</v>
      </c>
      <c r="E41" s="4" t="s">
        <v>1359</v>
      </c>
      <c r="F41" s="2" t="s">
        <v>1514</v>
      </c>
      <c r="G41" s="2" t="s">
        <v>1515</v>
      </c>
      <c r="H41" s="2" t="s">
        <v>346</v>
      </c>
      <c r="I41" s="2" t="s">
        <v>1007</v>
      </c>
      <c r="J41" s="2" t="s">
        <v>30</v>
      </c>
      <c r="K41" s="2" t="s">
        <v>30</v>
      </c>
      <c r="L41" s="2" t="s">
        <v>41</v>
      </c>
      <c r="M41" s="2" t="s">
        <v>1516</v>
      </c>
      <c r="N41" s="2" t="s">
        <v>138</v>
      </c>
      <c r="O41" s="2" t="s">
        <v>34</v>
      </c>
      <c r="P41" s="148">
        <v>12104</v>
      </c>
      <c r="Q41" s="156">
        <v>1</v>
      </c>
      <c r="R41" s="173">
        <v>4530</v>
      </c>
      <c r="T41" s="147">
        <v>548.31100000000004</v>
      </c>
      <c r="U41" s="162">
        <v>2.02E-4</v>
      </c>
      <c r="V41" s="162">
        <v>3.3165210197389397E-2</v>
      </c>
      <c r="W41" s="162">
        <v>2.0861339303629701E-2</v>
      </c>
    </row>
    <row r="42" spans="1:23">
      <c r="A42" s="2">
        <v>1182</v>
      </c>
      <c r="B42" s="2">
        <v>14769</v>
      </c>
      <c r="C42" s="2" t="s">
        <v>1517</v>
      </c>
      <c r="D42" s="2" t="s">
        <v>1518</v>
      </c>
      <c r="E42" s="4" t="s">
        <v>1359</v>
      </c>
      <c r="F42" s="2" t="s">
        <v>1614</v>
      </c>
      <c r="G42" s="2" t="s">
        <v>1615</v>
      </c>
      <c r="H42" s="2" t="s">
        <v>346</v>
      </c>
      <c r="I42" s="2" t="s">
        <v>1008</v>
      </c>
      <c r="J42" s="2" t="s">
        <v>30</v>
      </c>
      <c r="K42" s="2" t="s">
        <v>1541</v>
      </c>
      <c r="L42" s="2" t="s">
        <v>41</v>
      </c>
      <c r="M42" s="2" t="s">
        <v>1509</v>
      </c>
      <c r="N42" s="2" t="s">
        <v>138</v>
      </c>
      <c r="O42" s="2" t="s">
        <v>34</v>
      </c>
      <c r="P42" s="148">
        <v>13977</v>
      </c>
      <c r="Q42" s="156">
        <v>1</v>
      </c>
      <c r="R42" s="173">
        <v>3533</v>
      </c>
      <c r="T42" s="147">
        <v>493.80700000000002</v>
      </c>
      <c r="U42" s="162">
        <v>6.6299999999999996E-4</v>
      </c>
      <c r="V42" s="162">
        <v>2.9868488095224799E-2</v>
      </c>
      <c r="W42" s="162">
        <v>1.87876591443994E-2</v>
      </c>
    </row>
    <row r="43" spans="1:23">
      <c r="A43" s="2">
        <v>1182</v>
      </c>
      <c r="B43" s="2">
        <v>14769</v>
      </c>
      <c r="C43" s="2" t="s">
        <v>1517</v>
      </c>
      <c r="D43" s="2" t="s">
        <v>1518</v>
      </c>
      <c r="E43" s="4" t="s">
        <v>1359</v>
      </c>
      <c r="F43" s="2" t="s">
        <v>1616</v>
      </c>
      <c r="G43" s="2" t="s">
        <v>1617</v>
      </c>
      <c r="H43" s="2" t="s">
        <v>346</v>
      </c>
      <c r="I43" s="2" t="s">
        <v>1008</v>
      </c>
      <c r="J43" s="2" t="s">
        <v>30</v>
      </c>
      <c r="K43" s="2" t="s">
        <v>252</v>
      </c>
      <c r="L43" s="2" t="s">
        <v>41</v>
      </c>
      <c r="M43" s="2" t="s">
        <v>1509</v>
      </c>
      <c r="N43" s="2" t="s">
        <v>138</v>
      </c>
      <c r="O43" s="2" t="s">
        <v>34</v>
      </c>
      <c r="P43" s="148">
        <v>1416</v>
      </c>
      <c r="Q43" s="156">
        <v>1</v>
      </c>
      <c r="R43" s="173">
        <v>8118</v>
      </c>
      <c r="T43" s="147">
        <v>114.95099999999999</v>
      </c>
      <c r="U43" s="162">
        <v>1.4E-5</v>
      </c>
      <c r="V43" s="162">
        <v>6.9529312871502201E-3</v>
      </c>
      <c r="W43" s="162">
        <v>4.3734822687021904E-3</v>
      </c>
    </row>
    <row r="44" spans="1:23">
      <c r="A44" s="2">
        <v>1182</v>
      </c>
      <c r="B44" s="2">
        <v>14769</v>
      </c>
      <c r="C44" s="2" t="s">
        <v>1517</v>
      </c>
      <c r="D44" s="2" t="s">
        <v>1518</v>
      </c>
      <c r="E44" s="4" t="s">
        <v>1359</v>
      </c>
      <c r="F44" s="2" t="s">
        <v>1618</v>
      </c>
      <c r="G44" s="2" t="s">
        <v>1619</v>
      </c>
      <c r="H44" s="2" t="s">
        <v>346</v>
      </c>
      <c r="I44" s="2" t="s">
        <v>1008</v>
      </c>
      <c r="J44" s="2" t="s">
        <v>30</v>
      </c>
      <c r="K44" s="2" t="s">
        <v>252</v>
      </c>
      <c r="L44" s="2" t="s">
        <v>41</v>
      </c>
      <c r="M44" s="2" t="s">
        <v>1509</v>
      </c>
      <c r="N44" s="2" t="s">
        <v>138</v>
      </c>
      <c r="O44" s="2" t="s">
        <v>34</v>
      </c>
      <c r="P44" s="148">
        <v>17411</v>
      </c>
      <c r="Q44" s="156">
        <v>1</v>
      </c>
      <c r="R44" s="173">
        <v>2432</v>
      </c>
      <c r="T44" s="147">
        <v>423.43599999999998</v>
      </c>
      <c r="U44" s="162">
        <v>4.6E-5</v>
      </c>
      <c r="V44" s="162">
        <v>2.56119663903288E-2</v>
      </c>
      <c r="W44" s="162">
        <v>1.6110252819801701E-2</v>
      </c>
    </row>
    <row r="45" spans="1:23">
      <c r="A45" s="2">
        <v>1182</v>
      </c>
      <c r="B45" s="2">
        <v>14769</v>
      </c>
      <c r="C45" s="2" t="s">
        <v>1517</v>
      </c>
      <c r="D45" s="2" t="s">
        <v>1518</v>
      </c>
      <c r="E45" s="4" t="s">
        <v>1359</v>
      </c>
      <c r="F45" s="2" t="s">
        <v>1620</v>
      </c>
      <c r="G45" s="2" t="s">
        <v>1621</v>
      </c>
      <c r="H45" s="2" t="s">
        <v>346</v>
      </c>
      <c r="I45" s="2" t="s">
        <v>1007</v>
      </c>
      <c r="J45" s="2" t="s">
        <v>30</v>
      </c>
      <c r="K45" s="2" t="s">
        <v>30</v>
      </c>
      <c r="L45" s="2" t="s">
        <v>41</v>
      </c>
      <c r="M45" s="2" t="s">
        <v>1516</v>
      </c>
      <c r="N45" s="2" t="s">
        <v>138</v>
      </c>
      <c r="O45" s="2" t="s">
        <v>34</v>
      </c>
      <c r="P45" s="148">
        <v>8515</v>
      </c>
      <c r="Q45" s="156">
        <v>1</v>
      </c>
      <c r="R45" s="173">
        <v>3032</v>
      </c>
      <c r="T45" s="147">
        <v>258.17500000000001</v>
      </c>
      <c r="U45" s="162">
        <v>3.4E-5</v>
      </c>
      <c r="V45" s="162">
        <v>1.56159887116458E-2</v>
      </c>
      <c r="W45" s="162">
        <v>9.8226556423555399E-3</v>
      </c>
    </row>
    <row r="46" spans="1:23">
      <c r="A46" s="2">
        <v>1182</v>
      </c>
      <c r="B46" s="2">
        <v>14769</v>
      </c>
      <c r="C46" s="2" t="s">
        <v>1517</v>
      </c>
      <c r="D46" s="2" t="s">
        <v>1518</v>
      </c>
      <c r="E46" s="4" t="s">
        <v>1359</v>
      </c>
      <c r="F46" s="2" t="s">
        <v>1519</v>
      </c>
      <c r="G46" s="2" t="s">
        <v>1520</v>
      </c>
      <c r="H46" s="2" t="s">
        <v>346</v>
      </c>
      <c r="I46" s="2" t="s">
        <v>1007</v>
      </c>
      <c r="J46" s="2" t="s">
        <v>30</v>
      </c>
      <c r="K46" s="2" t="s">
        <v>30</v>
      </c>
      <c r="L46" s="2" t="s">
        <v>41</v>
      </c>
      <c r="M46" s="2" t="s">
        <v>1516</v>
      </c>
      <c r="N46" s="2" t="s">
        <v>138</v>
      </c>
      <c r="O46" s="2" t="s">
        <v>34</v>
      </c>
      <c r="P46" s="148">
        <v>2701</v>
      </c>
      <c r="Q46" s="156">
        <v>1</v>
      </c>
      <c r="R46" s="173">
        <v>2968</v>
      </c>
      <c r="T46" s="147">
        <v>80.165999999999997</v>
      </c>
      <c r="U46" s="162">
        <v>1.2999999999999999E-5</v>
      </c>
      <c r="V46" s="162">
        <v>4.8489099398601604E-3</v>
      </c>
      <c r="W46" s="162">
        <v>3.0500260636408699E-3</v>
      </c>
    </row>
    <row r="47" spans="1:23">
      <c r="A47" s="2">
        <v>1182</v>
      </c>
      <c r="B47" s="2">
        <v>14769</v>
      </c>
      <c r="C47" s="2" t="s">
        <v>1521</v>
      </c>
      <c r="D47" s="2" t="s">
        <v>1522</v>
      </c>
      <c r="E47" s="4" t="s">
        <v>1359</v>
      </c>
      <c r="F47" s="2" t="s">
        <v>1523</v>
      </c>
      <c r="G47" s="2" t="s">
        <v>1524</v>
      </c>
      <c r="H47" s="2" t="s">
        <v>346</v>
      </c>
      <c r="I47" s="2" t="s">
        <v>1008</v>
      </c>
      <c r="J47" s="2" t="s">
        <v>30</v>
      </c>
      <c r="K47" s="2" t="s">
        <v>252</v>
      </c>
      <c r="L47" s="2" t="s">
        <v>41</v>
      </c>
      <c r="M47" s="2" t="s">
        <v>1509</v>
      </c>
      <c r="N47" s="2" t="s">
        <v>138</v>
      </c>
      <c r="O47" s="2" t="s">
        <v>34</v>
      </c>
      <c r="P47" s="148">
        <v>7827</v>
      </c>
      <c r="Q47" s="156">
        <v>1</v>
      </c>
      <c r="R47" s="173">
        <v>11570</v>
      </c>
      <c r="T47" s="147">
        <v>905.58399999999995</v>
      </c>
      <c r="U47" s="162">
        <v>8.2399999999999997E-4</v>
      </c>
      <c r="V47" s="162">
        <v>5.4775245143399598E-2</v>
      </c>
      <c r="W47" s="162">
        <v>3.44543263128754E-2</v>
      </c>
    </row>
    <row r="48" spans="1:23">
      <c r="A48" s="2">
        <v>1182</v>
      </c>
      <c r="B48" s="2">
        <v>14769</v>
      </c>
      <c r="C48" s="2" t="s">
        <v>1521</v>
      </c>
      <c r="D48" s="2" t="s">
        <v>1522</v>
      </c>
      <c r="E48" s="4" t="s">
        <v>1359</v>
      </c>
      <c r="F48" s="2" t="s">
        <v>1525</v>
      </c>
      <c r="G48" s="2" t="s">
        <v>1526</v>
      </c>
      <c r="H48" s="2" t="s">
        <v>346</v>
      </c>
      <c r="I48" s="2" t="s">
        <v>1008</v>
      </c>
      <c r="J48" s="2" t="s">
        <v>30</v>
      </c>
      <c r="K48" s="2" t="s">
        <v>252</v>
      </c>
      <c r="L48" s="2" t="s">
        <v>41</v>
      </c>
      <c r="M48" s="2" t="s">
        <v>1509</v>
      </c>
      <c r="N48" s="2" t="s">
        <v>138</v>
      </c>
      <c r="O48" s="2" t="s">
        <v>34</v>
      </c>
      <c r="P48" s="148">
        <v>8196</v>
      </c>
      <c r="Q48" s="156">
        <v>1</v>
      </c>
      <c r="R48" s="173">
        <v>10390</v>
      </c>
      <c r="T48" s="147">
        <v>851.56399999999996</v>
      </c>
      <c r="U48" s="162">
        <v>1.2E-4</v>
      </c>
      <c r="V48" s="162">
        <v>5.1507815858245702E-2</v>
      </c>
      <c r="W48" s="162">
        <v>3.2399071708350699E-2</v>
      </c>
    </row>
    <row r="49" spans="1:23">
      <c r="A49" s="2">
        <v>1182</v>
      </c>
      <c r="B49" s="2">
        <v>14769</v>
      </c>
      <c r="C49" s="2" t="s">
        <v>1622</v>
      </c>
      <c r="D49" s="2" t="s">
        <v>1623</v>
      </c>
      <c r="E49" s="4" t="s">
        <v>1359</v>
      </c>
      <c r="F49" s="2" t="s">
        <v>1624</v>
      </c>
      <c r="G49" s="2" t="s">
        <v>1625</v>
      </c>
      <c r="H49" s="2" t="s">
        <v>346</v>
      </c>
      <c r="I49" s="2" t="s">
        <v>1008</v>
      </c>
      <c r="J49" s="2" t="s">
        <v>30</v>
      </c>
      <c r="K49" s="2" t="s">
        <v>324</v>
      </c>
      <c r="L49" s="2" t="s">
        <v>41</v>
      </c>
      <c r="M49" s="2" t="s">
        <v>1509</v>
      </c>
      <c r="N49" s="2" t="s">
        <v>138</v>
      </c>
      <c r="O49" s="2" t="s">
        <v>34</v>
      </c>
      <c r="P49" s="148">
        <v>84260</v>
      </c>
      <c r="Q49" s="156">
        <v>1</v>
      </c>
      <c r="R49" s="173">
        <v>1477</v>
      </c>
      <c r="T49" s="147">
        <v>1244.52</v>
      </c>
      <c r="U49" s="162">
        <v>1.2459999999999999E-3</v>
      </c>
      <c r="V49" s="162">
        <v>7.5276182627487906E-2</v>
      </c>
      <c r="W49" s="162">
        <v>4.7349676903227798E-2</v>
      </c>
    </row>
    <row r="50" spans="1:23">
      <c r="A50" s="2">
        <v>1182</v>
      </c>
      <c r="B50" s="2">
        <v>14769</v>
      </c>
      <c r="C50" s="2" t="s">
        <v>1622</v>
      </c>
      <c r="D50" s="2" t="s">
        <v>1623</v>
      </c>
      <c r="E50" s="4" t="s">
        <v>1359</v>
      </c>
      <c r="F50" s="2" t="s">
        <v>1626</v>
      </c>
      <c r="G50" s="2" t="s">
        <v>1627</v>
      </c>
      <c r="H50" s="2" t="s">
        <v>346</v>
      </c>
      <c r="I50" s="2" t="s">
        <v>1008</v>
      </c>
      <c r="J50" s="2" t="s">
        <v>30</v>
      </c>
      <c r="K50" s="2" t="s">
        <v>252</v>
      </c>
      <c r="L50" s="2" t="s">
        <v>41</v>
      </c>
      <c r="M50" s="2" t="s">
        <v>1509</v>
      </c>
      <c r="N50" s="2" t="s">
        <v>138</v>
      </c>
      <c r="O50" s="2" t="s">
        <v>34</v>
      </c>
      <c r="P50" s="148">
        <v>995</v>
      </c>
      <c r="Q50" s="156">
        <v>1</v>
      </c>
      <c r="R50" s="173">
        <v>22980</v>
      </c>
      <c r="T50" s="147">
        <v>228.65100000000001</v>
      </c>
      <c r="U50" s="162">
        <v>3.4E-5</v>
      </c>
      <c r="V50" s="162">
        <v>1.3830208970459199E-2</v>
      </c>
      <c r="W50" s="162">
        <v>8.6993774577543408E-3</v>
      </c>
    </row>
    <row r="51" spans="1:23">
      <c r="A51" s="2">
        <v>1182</v>
      </c>
      <c r="B51" s="2">
        <v>14769</v>
      </c>
      <c r="C51" s="2" t="s">
        <v>1622</v>
      </c>
      <c r="D51" s="2" t="s">
        <v>1623</v>
      </c>
      <c r="E51" s="4" t="s">
        <v>1359</v>
      </c>
      <c r="F51" s="2" t="s">
        <v>1628</v>
      </c>
      <c r="G51" s="2" t="s">
        <v>1629</v>
      </c>
      <c r="H51" s="2" t="s">
        <v>346</v>
      </c>
      <c r="I51" s="2" t="s">
        <v>1008</v>
      </c>
      <c r="J51" s="2" t="s">
        <v>30</v>
      </c>
      <c r="K51" s="2" t="s">
        <v>30</v>
      </c>
      <c r="L51" s="2" t="s">
        <v>31</v>
      </c>
      <c r="M51" s="2" t="s">
        <v>1509</v>
      </c>
      <c r="N51" s="2" t="s">
        <v>138</v>
      </c>
      <c r="O51" s="2" t="s">
        <v>34</v>
      </c>
      <c r="P51" s="148">
        <v>68</v>
      </c>
      <c r="Q51" s="156">
        <v>1</v>
      </c>
      <c r="R51" s="173">
        <v>50810</v>
      </c>
      <c r="T51" s="147">
        <v>34.551000000000002</v>
      </c>
      <c r="U51" s="162">
        <v>3.4999999999999997E-5</v>
      </c>
      <c r="V51" s="162">
        <v>2.0898434036874698E-3</v>
      </c>
      <c r="W51" s="162">
        <v>1.3145380980943799E-3</v>
      </c>
    </row>
    <row r="52" spans="1:23">
      <c r="A52" s="2">
        <v>1182</v>
      </c>
      <c r="B52" s="2">
        <v>14769</v>
      </c>
      <c r="C52" s="2" t="s">
        <v>1529</v>
      </c>
      <c r="D52" s="2" t="s">
        <v>1530</v>
      </c>
      <c r="E52" s="4" t="s">
        <v>340</v>
      </c>
      <c r="F52" s="2" t="s">
        <v>1531</v>
      </c>
      <c r="G52" s="2" t="s">
        <v>1532</v>
      </c>
      <c r="H52" s="2" t="s">
        <v>346</v>
      </c>
      <c r="I52" s="2" t="s">
        <v>1008</v>
      </c>
      <c r="J52" s="2" t="s">
        <v>233</v>
      </c>
      <c r="K52" s="2" t="s">
        <v>252</v>
      </c>
      <c r="L52" s="2" t="s">
        <v>369</v>
      </c>
      <c r="M52" s="2" t="s">
        <v>762</v>
      </c>
      <c r="N52" s="2" t="s">
        <v>138</v>
      </c>
      <c r="O52" s="2" t="s">
        <v>195</v>
      </c>
      <c r="P52" s="148">
        <v>420</v>
      </c>
      <c r="Q52" s="156">
        <v>3.3719999999999999</v>
      </c>
      <c r="R52" s="173">
        <v>8166</v>
      </c>
      <c r="T52" s="147">
        <v>115.65</v>
      </c>
      <c r="U52" s="162">
        <v>1.9999999999999999E-6</v>
      </c>
      <c r="V52" s="162">
        <v>6.9952279156387303E-3</v>
      </c>
      <c r="W52" s="162">
        <v>4.4000873863253602E-3</v>
      </c>
    </row>
    <row r="53" spans="1:23">
      <c r="A53" s="2">
        <v>1182</v>
      </c>
      <c r="B53" s="2">
        <v>14769</v>
      </c>
      <c r="C53" s="2" t="s">
        <v>1501</v>
      </c>
      <c r="D53" s="2" t="s">
        <v>1502</v>
      </c>
      <c r="E53" s="4" t="s">
        <v>340</v>
      </c>
      <c r="F53" s="2" t="s">
        <v>1533</v>
      </c>
      <c r="G53" s="2" t="s">
        <v>1534</v>
      </c>
      <c r="H53" s="2" t="s">
        <v>346</v>
      </c>
      <c r="I53" s="2" t="s">
        <v>1008</v>
      </c>
      <c r="J53" s="2" t="s">
        <v>233</v>
      </c>
      <c r="K53" s="2" t="s">
        <v>252</v>
      </c>
      <c r="L53" s="2" t="s">
        <v>369</v>
      </c>
      <c r="M53" s="2" t="s">
        <v>762</v>
      </c>
      <c r="N53" s="2" t="s">
        <v>138</v>
      </c>
      <c r="O53" s="2" t="s">
        <v>195</v>
      </c>
      <c r="P53" s="148">
        <v>66</v>
      </c>
      <c r="Q53" s="156">
        <v>3.3719999999999999</v>
      </c>
      <c r="R53" s="173">
        <v>14169</v>
      </c>
      <c r="T53" s="147">
        <v>31.533000000000001</v>
      </c>
      <c r="U53" s="162">
        <v>3.0000000000000001E-6</v>
      </c>
      <c r="V53" s="162">
        <v>1.9073321921968E-3</v>
      </c>
      <c r="W53" s="162">
        <v>1.1997362232694501E-3</v>
      </c>
    </row>
    <row r="54" spans="1:23">
      <c r="A54" s="2">
        <v>1182</v>
      </c>
      <c r="B54" s="2">
        <v>14769</v>
      </c>
      <c r="C54" s="2" t="s">
        <v>1535</v>
      </c>
      <c r="D54" s="2" t="s">
        <v>1536</v>
      </c>
      <c r="E54" s="4" t="s">
        <v>340</v>
      </c>
      <c r="F54" s="2" t="s">
        <v>1537</v>
      </c>
      <c r="G54" s="2" t="s">
        <v>1538</v>
      </c>
      <c r="H54" s="2" t="s">
        <v>346</v>
      </c>
      <c r="I54" s="2" t="s">
        <v>1008</v>
      </c>
      <c r="J54" s="2" t="s">
        <v>233</v>
      </c>
      <c r="K54" s="2" t="s">
        <v>309</v>
      </c>
      <c r="L54" s="2" t="s">
        <v>371</v>
      </c>
      <c r="M54" s="2" t="s">
        <v>762</v>
      </c>
      <c r="N54" s="2" t="s">
        <v>138</v>
      </c>
      <c r="O54" s="2" t="s">
        <v>195</v>
      </c>
      <c r="P54" s="148">
        <v>602</v>
      </c>
      <c r="Q54" s="156">
        <v>3.3719999999999999</v>
      </c>
      <c r="R54" s="173">
        <v>14780.8</v>
      </c>
      <c r="T54" s="147">
        <v>300.04199999999997</v>
      </c>
      <c r="U54" s="162">
        <v>0</v>
      </c>
      <c r="V54" s="162">
        <v>1.8148370419402999E-2</v>
      </c>
      <c r="W54" s="162">
        <v>1.14155559658393E-2</v>
      </c>
    </row>
    <row r="55" spans="1:23">
      <c r="A55" s="2">
        <v>1182</v>
      </c>
      <c r="B55" s="2">
        <v>14769</v>
      </c>
      <c r="C55" s="2" t="s">
        <v>1535</v>
      </c>
      <c r="D55" s="2" t="s">
        <v>1536</v>
      </c>
      <c r="E55" s="4" t="s">
        <v>340</v>
      </c>
      <c r="F55" s="2" t="s">
        <v>1630</v>
      </c>
      <c r="G55" s="2" t="s">
        <v>1631</v>
      </c>
      <c r="H55" s="2" t="s">
        <v>346</v>
      </c>
      <c r="I55" s="2" t="s">
        <v>1008</v>
      </c>
      <c r="J55" s="2" t="s">
        <v>233</v>
      </c>
      <c r="K55" s="2" t="s">
        <v>1541</v>
      </c>
      <c r="L55" s="2" t="s">
        <v>371</v>
      </c>
      <c r="M55" s="2" t="s">
        <v>762</v>
      </c>
      <c r="N55" s="2" t="s">
        <v>138</v>
      </c>
      <c r="O55" s="2" t="s">
        <v>195</v>
      </c>
      <c r="P55" s="148">
        <v>2898</v>
      </c>
      <c r="Q55" s="156">
        <v>3.3719999999999999</v>
      </c>
      <c r="R55" s="173">
        <v>6036</v>
      </c>
      <c r="T55" s="147">
        <v>589.84100000000001</v>
      </c>
      <c r="U55" s="162">
        <v>0</v>
      </c>
      <c r="V55" s="162">
        <v>3.5677204300965999E-2</v>
      </c>
      <c r="W55" s="162">
        <v>2.24414155646134E-2</v>
      </c>
    </row>
    <row r="56" spans="1:23">
      <c r="A56" s="2">
        <v>1182</v>
      </c>
      <c r="B56" s="2">
        <v>14769</v>
      </c>
      <c r="C56" s="2" t="s">
        <v>1535</v>
      </c>
      <c r="D56" s="2" t="s">
        <v>1536</v>
      </c>
      <c r="E56" s="4" t="s">
        <v>340</v>
      </c>
      <c r="F56" s="2" t="s">
        <v>1542</v>
      </c>
      <c r="G56" s="2" t="s">
        <v>1543</v>
      </c>
      <c r="H56" s="2" t="s">
        <v>346</v>
      </c>
      <c r="I56" s="2" t="s">
        <v>1008</v>
      </c>
      <c r="J56" s="2" t="s">
        <v>233</v>
      </c>
      <c r="K56" s="2" t="s">
        <v>252</v>
      </c>
      <c r="L56" s="2" t="s">
        <v>1491</v>
      </c>
      <c r="M56" s="2" t="s">
        <v>762</v>
      </c>
      <c r="N56" s="2" t="s">
        <v>138</v>
      </c>
      <c r="O56" s="2" t="s">
        <v>1202</v>
      </c>
      <c r="P56" s="148">
        <v>180</v>
      </c>
      <c r="Q56" s="156">
        <v>3.9552</v>
      </c>
      <c r="R56" s="173">
        <v>8122.6</v>
      </c>
      <c r="T56" s="147">
        <v>57.828000000000003</v>
      </c>
      <c r="U56" s="162">
        <v>0</v>
      </c>
      <c r="V56" s="162">
        <v>3.4977732985499101E-3</v>
      </c>
      <c r="W56" s="162">
        <v>2.2001439205100999E-3</v>
      </c>
    </row>
    <row r="57" spans="1:23">
      <c r="A57" s="2">
        <v>1182</v>
      </c>
      <c r="B57" s="2">
        <v>14769</v>
      </c>
      <c r="C57" s="2" t="s">
        <v>1529</v>
      </c>
      <c r="D57" s="2" t="s">
        <v>1530</v>
      </c>
      <c r="E57" s="4" t="s">
        <v>340</v>
      </c>
      <c r="F57" s="2" t="s">
        <v>1544</v>
      </c>
      <c r="G57" s="2" t="s">
        <v>1545</v>
      </c>
      <c r="H57" s="2" t="s">
        <v>346</v>
      </c>
      <c r="I57" s="2" t="s">
        <v>1008</v>
      </c>
      <c r="J57" s="2" t="s">
        <v>233</v>
      </c>
      <c r="K57" s="2" t="s">
        <v>252</v>
      </c>
      <c r="L57" s="2" t="s">
        <v>369</v>
      </c>
      <c r="M57" s="2" t="s">
        <v>762</v>
      </c>
      <c r="N57" s="2" t="s">
        <v>138</v>
      </c>
      <c r="O57" s="2" t="s">
        <v>195</v>
      </c>
      <c r="P57" s="148">
        <v>261</v>
      </c>
      <c r="Q57" s="156">
        <v>3.3719999999999999</v>
      </c>
      <c r="R57" s="173">
        <v>10853</v>
      </c>
      <c r="T57" s="147">
        <v>95.516000000000005</v>
      </c>
      <c r="U57" s="162">
        <v>1.9999999999999999E-6</v>
      </c>
      <c r="V57" s="162">
        <v>5.7774143184748297E-3</v>
      </c>
      <c r="W57" s="162">
        <v>3.6340671347483001E-3</v>
      </c>
    </row>
    <row r="58" spans="1:23">
      <c r="A58" s="2">
        <v>1182</v>
      </c>
      <c r="B58" s="2">
        <v>14769</v>
      </c>
      <c r="C58" s="2" t="s">
        <v>1546</v>
      </c>
      <c r="D58" s="2" t="s">
        <v>1547</v>
      </c>
      <c r="E58" s="4" t="s">
        <v>340</v>
      </c>
      <c r="F58" s="2" t="s">
        <v>1548</v>
      </c>
      <c r="G58" s="2" t="s">
        <v>1549</v>
      </c>
      <c r="H58" s="2" t="s">
        <v>346</v>
      </c>
      <c r="I58" s="2" t="s">
        <v>1008</v>
      </c>
      <c r="J58" s="2" t="s">
        <v>233</v>
      </c>
      <c r="L58" s="2" t="s">
        <v>180</v>
      </c>
      <c r="M58" s="2" t="s">
        <v>762</v>
      </c>
      <c r="N58" s="2" t="s">
        <v>138</v>
      </c>
      <c r="O58" s="2" t="s">
        <v>1202</v>
      </c>
      <c r="P58" s="148">
        <v>1666</v>
      </c>
      <c r="Q58" s="156">
        <v>3.9552</v>
      </c>
      <c r="R58" s="173">
        <v>9746</v>
      </c>
      <c r="T58" s="147">
        <v>642.19899999999996</v>
      </c>
      <c r="U58" s="162">
        <v>0</v>
      </c>
      <c r="V58" s="162">
        <v>3.8844138175333803E-2</v>
      </c>
      <c r="W58" s="162">
        <v>2.4433457276761099E-2</v>
      </c>
    </row>
    <row r="59" spans="1:23">
      <c r="A59" s="2">
        <v>1182</v>
      </c>
      <c r="B59" s="2">
        <v>14769</v>
      </c>
      <c r="C59" s="2" t="s">
        <v>1529</v>
      </c>
      <c r="D59" s="2" t="s">
        <v>1530</v>
      </c>
      <c r="E59" s="4" t="s">
        <v>340</v>
      </c>
      <c r="F59" s="2" t="s">
        <v>1550</v>
      </c>
      <c r="G59" s="2" t="s">
        <v>1551</v>
      </c>
      <c r="H59" s="2" t="s">
        <v>346</v>
      </c>
      <c r="I59" s="2" t="s">
        <v>1008</v>
      </c>
      <c r="J59" s="2" t="s">
        <v>233</v>
      </c>
      <c r="K59" s="2" t="s">
        <v>252</v>
      </c>
      <c r="L59" s="2" t="s">
        <v>369</v>
      </c>
      <c r="M59" s="2" t="s">
        <v>762</v>
      </c>
      <c r="N59" s="2" t="s">
        <v>138</v>
      </c>
      <c r="O59" s="2" t="s">
        <v>195</v>
      </c>
      <c r="P59" s="148">
        <v>1477</v>
      </c>
      <c r="Q59" s="156">
        <v>3.3719999999999999</v>
      </c>
      <c r="R59" s="173">
        <v>5237</v>
      </c>
      <c r="T59" s="147">
        <v>260.82600000000002</v>
      </c>
      <c r="U59" s="162">
        <v>1.9999999999999999E-6</v>
      </c>
      <c r="V59" s="162">
        <v>1.5776340544893901E-2</v>
      </c>
      <c r="W59" s="162">
        <v>9.9235189862462696E-3</v>
      </c>
    </row>
    <row r="60" spans="1:23">
      <c r="A60" s="2">
        <v>1182</v>
      </c>
      <c r="B60" s="2">
        <v>14769</v>
      </c>
      <c r="C60" s="2" t="s">
        <v>1552</v>
      </c>
      <c r="D60" s="2" t="s">
        <v>1553</v>
      </c>
      <c r="E60" s="4" t="s">
        <v>340</v>
      </c>
      <c r="F60" s="2" t="s">
        <v>1554</v>
      </c>
      <c r="G60" s="2" t="s">
        <v>1555</v>
      </c>
      <c r="H60" s="2" t="s">
        <v>346</v>
      </c>
      <c r="I60" s="2" t="s">
        <v>1008</v>
      </c>
      <c r="J60" s="2" t="s">
        <v>233</v>
      </c>
      <c r="K60" s="2" t="s">
        <v>324</v>
      </c>
      <c r="L60" s="2" t="s">
        <v>371</v>
      </c>
      <c r="M60" s="2" t="s">
        <v>762</v>
      </c>
      <c r="N60" s="2" t="s">
        <v>138</v>
      </c>
      <c r="O60" s="2" t="s">
        <v>195</v>
      </c>
      <c r="P60" s="148">
        <v>116</v>
      </c>
      <c r="Q60" s="156">
        <v>3.3719999999999999</v>
      </c>
      <c r="R60" s="173">
        <v>13902</v>
      </c>
      <c r="T60" s="147">
        <v>54.378</v>
      </c>
      <c r="U60" s="162">
        <v>1.5999999999999999E-5</v>
      </c>
      <c r="V60" s="162">
        <v>3.2891105932998398E-3</v>
      </c>
      <c r="W60" s="162">
        <v>2.0688924232837198E-3</v>
      </c>
    </row>
    <row r="61" spans="1:23">
      <c r="A61" s="2">
        <v>1182</v>
      </c>
      <c r="B61" s="2">
        <v>14769</v>
      </c>
      <c r="C61" s="2" t="s">
        <v>1556</v>
      </c>
      <c r="D61" s="2" t="s">
        <v>1557</v>
      </c>
      <c r="E61" s="4" t="s">
        <v>340</v>
      </c>
      <c r="F61" s="2" t="s">
        <v>1558</v>
      </c>
      <c r="G61" s="2" t="s">
        <v>1559</v>
      </c>
      <c r="H61" s="2" t="s">
        <v>346</v>
      </c>
      <c r="I61" s="2" t="s">
        <v>1008</v>
      </c>
      <c r="J61" s="2" t="s">
        <v>233</v>
      </c>
      <c r="K61" s="2" t="s">
        <v>317</v>
      </c>
      <c r="L61" s="2" t="s">
        <v>369</v>
      </c>
      <c r="M61" s="2" t="s">
        <v>762</v>
      </c>
      <c r="N61" s="2" t="s">
        <v>138</v>
      </c>
      <c r="O61" s="2" t="s">
        <v>195</v>
      </c>
      <c r="P61" s="148">
        <v>766</v>
      </c>
      <c r="Q61" s="156">
        <v>3.3719999999999999</v>
      </c>
      <c r="R61" s="173">
        <v>4358</v>
      </c>
      <c r="S61" s="152">
        <v>6.3E-2</v>
      </c>
      <c r="T61" s="147">
        <v>112.779</v>
      </c>
      <c r="U61" s="162">
        <v>5.0000000000000004E-6</v>
      </c>
      <c r="V61" s="162">
        <v>6.8215347850467001E-3</v>
      </c>
      <c r="W61" s="162">
        <v>4.2908321966122704E-3</v>
      </c>
    </row>
    <row r="62" spans="1:23">
      <c r="A62" s="2">
        <v>1182</v>
      </c>
      <c r="B62" s="2">
        <v>14769</v>
      </c>
      <c r="C62" s="2" t="s">
        <v>1529</v>
      </c>
      <c r="D62" s="2" t="s">
        <v>1530</v>
      </c>
      <c r="E62" s="4" t="s">
        <v>340</v>
      </c>
      <c r="F62" s="2" t="s">
        <v>1560</v>
      </c>
      <c r="G62" s="2" t="s">
        <v>1561</v>
      </c>
      <c r="H62" s="2" t="s">
        <v>346</v>
      </c>
      <c r="I62" s="2" t="s">
        <v>1008</v>
      </c>
      <c r="J62" s="2" t="s">
        <v>233</v>
      </c>
      <c r="K62" s="2" t="s">
        <v>252</v>
      </c>
      <c r="L62" s="2" t="s">
        <v>369</v>
      </c>
      <c r="M62" s="2" t="s">
        <v>762</v>
      </c>
      <c r="N62" s="2" t="s">
        <v>138</v>
      </c>
      <c r="O62" s="2" t="s">
        <v>195</v>
      </c>
      <c r="P62" s="148">
        <v>362</v>
      </c>
      <c r="Q62" s="156">
        <v>3.3719999999999999</v>
      </c>
      <c r="R62" s="173">
        <v>13479</v>
      </c>
      <c r="T62" s="147">
        <v>164.53299999999999</v>
      </c>
      <c r="U62" s="162">
        <v>9.9999999999999995E-7</v>
      </c>
      <c r="V62" s="162">
        <v>9.9519789082233596E-3</v>
      </c>
      <c r="W62" s="162">
        <v>6.2599213908602399E-3</v>
      </c>
    </row>
    <row r="63" spans="1:23">
      <c r="A63" s="2">
        <v>1182</v>
      </c>
      <c r="B63" s="2">
        <v>14769</v>
      </c>
      <c r="C63" s="2" t="s">
        <v>1529</v>
      </c>
      <c r="D63" s="2" t="s">
        <v>1530</v>
      </c>
      <c r="E63" s="4" t="s">
        <v>340</v>
      </c>
      <c r="F63" s="2" t="s">
        <v>1562</v>
      </c>
      <c r="G63" s="2" t="s">
        <v>1563</v>
      </c>
      <c r="H63" s="2" t="s">
        <v>346</v>
      </c>
      <c r="I63" s="2" t="s">
        <v>1008</v>
      </c>
      <c r="J63" s="2" t="s">
        <v>233</v>
      </c>
      <c r="K63" s="2" t="s">
        <v>252</v>
      </c>
      <c r="L63" s="2" t="s">
        <v>369</v>
      </c>
      <c r="M63" s="2" t="s">
        <v>762</v>
      </c>
      <c r="N63" s="2" t="s">
        <v>138</v>
      </c>
      <c r="O63" s="2" t="s">
        <v>195</v>
      </c>
      <c r="P63" s="148">
        <v>53</v>
      </c>
      <c r="Q63" s="156">
        <v>3.3719999999999999</v>
      </c>
      <c r="R63" s="173">
        <v>14752</v>
      </c>
      <c r="T63" s="147">
        <v>26.364000000000001</v>
      </c>
      <c r="U63" s="162">
        <v>0</v>
      </c>
      <c r="V63" s="162">
        <v>1.5946668874455201E-3</v>
      </c>
      <c r="W63" s="162">
        <v>1.00306576732876E-3</v>
      </c>
    </row>
    <row r="64" spans="1:23">
      <c r="A64" s="2">
        <v>1182</v>
      </c>
      <c r="B64" s="2">
        <v>14769</v>
      </c>
      <c r="C64" s="2" t="s">
        <v>1501</v>
      </c>
      <c r="D64" s="2" t="s">
        <v>1502</v>
      </c>
      <c r="E64" s="4" t="s">
        <v>340</v>
      </c>
      <c r="F64" s="2" t="s">
        <v>1632</v>
      </c>
      <c r="G64" s="2" t="s">
        <v>1633</v>
      </c>
      <c r="H64" s="2" t="s">
        <v>346</v>
      </c>
      <c r="I64" s="2" t="s">
        <v>1008</v>
      </c>
      <c r="J64" s="2" t="s">
        <v>233</v>
      </c>
      <c r="K64" s="2" t="s">
        <v>252</v>
      </c>
      <c r="L64" s="2" t="s">
        <v>371</v>
      </c>
      <c r="M64" s="2" t="s">
        <v>762</v>
      </c>
      <c r="N64" s="2" t="s">
        <v>138</v>
      </c>
      <c r="O64" s="2" t="s">
        <v>195</v>
      </c>
      <c r="P64" s="148">
        <v>466</v>
      </c>
      <c r="Q64" s="156">
        <v>3.3719999999999999</v>
      </c>
      <c r="R64" s="173">
        <v>5353</v>
      </c>
      <c r="T64" s="147">
        <v>84.114000000000004</v>
      </c>
      <c r="U64" s="162">
        <v>0</v>
      </c>
      <c r="V64" s="162">
        <v>5.0877570312168304E-3</v>
      </c>
      <c r="W64" s="162">
        <v>3.2002639238811999E-3</v>
      </c>
    </row>
    <row r="65" spans="1:23">
      <c r="A65" s="2">
        <v>1182</v>
      </c>
      <c r="B65" s="2">
        <v>14769</v>
      </c>
      <c r="C65" s="2" t="s">
        <v>1505</v>
      </c>
      <c r="D65" s="2" t="s">
        <v>1506</v>
      </c>
      <c r="E65" s="4" t="s">
        <v>340</v>
      </c>
      <c r="F65" s="2" t="s">
        <v>1564</v>
      </c>
      <c r="G65" s="2" t="s">
        <v>1565</v>
      </c>
      <c r="H65" s="2" t="s">
        <v>346</v>
      </c>
      <c r="I65" s="2" t="s">
        <v>1008</v>
      </c>
      <c r="J65" s="2" t="s">
        <v>233</v>
      </c>
      <c r="K65" s="2" t="s">
        <v>261</v>
      </c>
      <c r="L65" s="2" t="s">
        <v>405</v>
      </c>
      <c r="M65" s="2" t="s">
        <v>762</v>
      </c>
      <c r="N65" s="2" t="s">
        <v>138</v>
      </c>
      <c r="O65" s="2" t="s">
        <v>1204</v>
      </c>
      <c r="P65" s="148">
        <v>12940</v>
      </c>
      <c r="Q65" s="156">
        <v>4.6235999999999997</v>
      </c>
      <c r="R65" s="173">
        <v>854.3</v>
      </c>
      <c r="T65" s="147">
        <v>511.12200000000001</v>
      </c>
      <c r="U65" s="162">
        <v>2.0999999999999999E-5</v>
      </c>
      <c r="V65" s="162">
        <v>3.0915806106158999E-2</v>
      </c>
      <c r="W65" s="162">
        <v>1.9446435502362001E-2</v>
      </c>
    </row>
    <row r="66" spans="1:23">
      <c r="A66" s="2">
        <v>1182</v>
      </c>
      <c r="B66" s="2">
        <v>14769</v>
      </c>
      <c r="C66" s="2" t="s">
        <v>1505</v>
      </c>
      <c r="D66" s="2" t="s">
        <v>1506</v>
      </c>
      <c r="E66" s="4" t="s">
        <v>340</v>
      </c>
      <c r="F66" s="2" t="s">
        <v>1566</v>
      </c>
      <c r="G66" s="2" t="s">
        <v>1567</v>
      </c>
      <c r="H66" s="2" t="s">
        <v>346</v>
      </c>
      <c r="I66" s="2" t="s">
        <v>1008</v>
      </c>
      <c r="J66" s="2" t="s">
        <v>233</v>
      </c>
      <c r="K66" s="2" t="s">
        <v>296</v>
      </c>
      <c r="L66" s="2" t="s">
        <v>369</v>
      </c>
      <c r="M66" s="2" t="s">
        <v>762</v>
      </c>
      <c r="N66" s="2" t="s">
        <v>138</v>
      </c>
      <c r="O66" s="2" t="s">
        <v>195</v>
      </c>
      <c r="P66" s="148">
        <v>3105</v>
      </c>
      <c r="Q66" s="156">
        <v>3.3719999999999999</v>
      </c>
      <c r="R66" s="173">
        <v>3676</v>
      </c>
      <c r="T66" s="147">
        <v>384.87900000000002</v>
      </c>
      <c r="U66" s="162">
        <v>1.8E-5</v>
      </c>
      <c r="V66" s="162">
        <v>2.3279857109193201E-2</v>
      </c>
      <c r="W66" s="162">
        <v>1.4643326401504999E-2</v>
      </c>
    </row>
    <row r="67" spans="1:23">
      <c r="A67" s="2">
        <v>1182</v>
      </c>
      <c r="B67" s="2">
        <v>14769</v>
      </c>
      <c r="C67" s="2" t="s">
        <v>1505</v>
      </c>
      <c r="D67" s="2" t="s">
        <v>1506</v>
      </c>
      <c r="E67" s="4" t="s">
        <v>340</v>
      </c>
      <c r="F67" s="2" t="s">
        <v>1568</v>
      </c>
      <c r="G67" s="2" t="s">
        <v>1569</v>
      </c>
      <c r="H67" s="2" t="s">
        <v>346</v>
      </c>
      <c r="I67" s="2" t="s">
        <v>1010</v>
      </c>
      <c r="J67" s="2" t="s">
        <v>233</v>
      </c>
      <c r="K67" s="2" t="s">
        <v>248</v>
      </c>
      <c r="L67" s="2" t="s">
        <v>405</v>
      </c>
      <c r="M67" s="2" t="s">
        <v>759</v>
      </c>
      <c r="N67" s="2" t="s">
        <v>138</v>
      </c>
      <c r="O67" s="2" t="s">
        <v>195</v>
      </c>
      <c r="P67" s="148">
        <v>1047</v>
      </c>
      <c r="Q67" s="156">
        <v>3.3719999999999999</v>
      </c>
      <c r="R67" s="173">
        <v>642.4</v>
      </c>
      <c r="T67" s="147">
        <v>22.68</v>
      </c>
      <c r="U67" s="162">
        <v>0</v>
      </c>
      <c r="V67" s="162">
        <v>1.3718145884846599E-3</v>
      </c>
      <c r="W67" s="162">
        <v>8.6288883506911696E-4</v>
      </c>
    </row>
    <row r="68" spans="1:23">
      <c r="A68" s="2">
        <v>1182</v>
      </c>
      <c r="B68" s="2">
        <v>14769</v>
      </c>
      <c r="C68" s="2" t="s">
        <v>1505</v>
      </c>
      <c r="D68" s="2" t="s">
        <v>1506</v>
      </c>
      <c r="E68" s="4" t="s">
        <v>340</v>
      </c>
      <c r="F68" s="2" t="s">
        <v>1570</v>
      </c>
      <c r="G68" s="2" t="s">
        <v>1571</v>
      </c>
      <c r="H68" s="2" t="s">
        <v>346</v>
      </c>
      <c r="I68" s="2" t="s">
        <v>1008</v>
      </c>
      <c r="J68" s="2" t="s">
        <v>233</v>
      </c>
      <c r="K68" s="2" t="s">
        <v>252</v>
      </c>
      <c r="L68" s="2" t="s">
        <v>371</v>
      </c>
      <c r="M68" s="2" t="s">
        <v>762</v>
      </c>
      <c r="N68" s="2" t="s">
        <v>138</v>
      </c>
      <c r="O68" s="2" t="s">
        <v>195</v>
      </c>
      <c r="P68" s="148">
        <v>452</v>
      </c>
      <c r="Q68" s="156">
        <v>3.3719999999999999</v>
      </c>
      <c r="R68" s="173">
        <v>6314</v>
      </c>
      <c r="T68" s="147">
        <v>96.233999999999995</v>
      </c>
      <c r="U68" s="162">
        <v>0</v>
      </c>
      <c r="V68" s="162">
        <v>5.8208474204375403E-3</v>
      </c>
      <c r="W68" s="162">
        <v>3.66138710865049E-3</v>
      </c>
    </row>
    <row r="69" spans="1:23">
      <c r="A69" s="2">
        <v>1182</v>
      </c>
      <c r="B69" s="2">
        <v>14769</v>
      </c>
      <c r="C69" s="2" t="s">
        <v>1505</v>
      </c>
      <c r="D69" s="2" t="s">
        <v>1506</v>
      </c>
      <c r="E69" s="4" t="s">
        <v>340</v>
      </c>
      <c r="F69" s="2" t="s">
        <v>1572</v>
      </c>
      <c r="G69" s="2" t="s">
        <v>1573</v>
      </c>
      <c r="H69" s="2" t="s">
        <v>346</v>
      </c>
      <c r="I69" s="2" t="s">
        <v>1008</v>
      </c>
      <c r="J69" s="2" t="s">
        <v>233</v>
      </c>
      <c r="K69" s="2" t="s">
        <v>321</v>
      </c>
      <c r="L69" s="2" t="s">
        <v>393</v>
      </c>
      <c r="M69" s="2" t="s">
        <v>762</v>
      </c>
      <c r="N69" s="2" t="s">
        <v>138</v>
      </c>
      <c r="O69" s="2" t="s">
        <v>1202</v>
      </c>
      <c r="P69" s="148">
        <v>395</v>
      </c>
      <c r="Q69" s="156">
        <v>3.9552</v>
      </c>
      <c r="R69" s="173">
        <v>10232</v>
      </c>
      <c r="T69" s="147">
        <v>159.85499999999999</v>
      </c>
      <c r="U69" s="162">
        <v>7.8999999999999996E-5</v>
      </c>
      <c r="V69" s="162">
        <v>9.6690034077424897E-3</v>
      </c>
      <c r="W69" s="162">
        <v>6.0819261996640601E-3</v>
      </c>
    </row>
    <row r="70" spans="1:23">
      <c r="A70" s="2">
        <v>1182</v>
      </c>
      <c r="B70" s="2">
        <v>14769</v>
      </c>
      <c r="C70" s="2" t="s">
        <v>1505</v>
      </c>
      <c r="D70" s="2" t="s">
        <v>1506</v>
      </c>
      <c r="E70" s="4" t="s">
        <v>340</v>
      </c>
      <c r="F70" s="2" t="s">
        <v>1634</v>
      </c>
      <c r="G70" s="2" t="s">
        <v>1635</v>
      </c>
      <c r="H70" s="2" t="s">
        <v>346</v>
      </c>
      <c r="I70" s="2" t="s">
        <v>1008</v>
      </c>
      <c r="J70" s="2" t="s">
        <v>233</v>
      </c>
      <c r="K70" s="2" t="s">
        <v>252</v>
      </c>
      <c r="L70" s="2" t="s">
        <v>369</v>
      </c>
      <c r="M70" s="2" t="s">
        <v>762</v>
      </c>
      <c r="N70" s="2" t="s">
        <v>138</v>
      </c>
      <c r="O70" s="2" t="s">
        <v>195</v>
      </c>
      <c r="P70" s="148">
        <v>234</v>
      </c>
      <c r="Q70" s="156">
        <v>3.3719999999999999</v>
      </c>
      <c r="R70" s="173">
        <v>62090</v>
      </c>
      <c r="T70" s="147">
        <v>489.92</v>
      </c>
      <c r="U70" s="162">
        <v>0</v>
      </c>
      <c r="V70" s="162">
        <v>2.9633347940936899E-2</v>
      </c>
      <c r="W70" s="162">
        <v>1.8639752994753001E-2</v>
      </c>
    </row>
    <row r="71" spans="1:23">
      <c r="A71" s="2">
        <v>1182</v>
      </c>
      <c r="B71" s="2">
        <v>14769</v>
      </c>
      <c r="C71" s="2" t="s">
        <v>1574</v>
      </c>
      <c r="D71" s="2" t="s">
        <v>1536</v>
      </c>
      <c r="E71" s="4" t="s">
        <v>340</v>
      </c>
      <c r="F71" s="2" t="s">
        <v>1575</v>
      </c>
      <c r="G71" s="2" t="s">
        <v>1576</v>
      </c>
      <c r="H71" s="2" t="s">
        <v>346</v>
      </c>
      <c r="I71" s="2" t="s">
        <v>1008</v>
      </c>
      <c r="J71" s="2" t="s">
        <v>233</v>
      </c>
      <c r="K71" s="2" t="s">
        <v>321</v>
      </c>
      <c r="L71" s="2" t="s">
        <v>389</v>
      </c>
      <c r="M71" s="2" t="s">
        <v>762</v>
      </c>
      <c r="N71" s="2" t="s">
        <v>138</v>
      </c>
      <c r="O71" s="2" t="s">
        <v>1202</v>
      </c>
      <c r="P71" s="148">
        <v>229</v>
      </c>
      <c r="Q71" s="156">
        <v>3.9552</v>
      </c>
      <c r="R71" s="173">
        <v>25882</v>
      </c>
      <c r="T71" s="147">
        <v>234.42400000000001</v>
      </c>
      <c r="U71" s="162">
        <v>1.0000000000000001E-5</v>
      </c>
      <c r="V71" s="162">
        <v>1.4179385219765899E-2</v>
      </c>
      <c r="W71" s="162">
        <v>8.9190137624905897E-3</v>
      </c>
    </row>
    <row r="72" spans="1:23">
      <c r="A72" s="2">
        <v>1182</v>
      </c>
      <c r="B72" s="2">
        <v>14769</v>
      </c>
      <c r="C72" s="2" t="s">
        <v>1574</v>
      </c>
      <c r="D72" s="2" t="s">
        <v>1536</v>
      </c>
      <c r="E72" s="4" t="s">
        <v>340</v>
      </c>
      <c r="F72" s="2" t="s">
        <v>1636</v>
      </c>
      <c r="G72" s="2" t="s">
        <v>1637</v>
      </c>
      <c r="H72" s="2" t="s">
        <v>346</v>
      </c>
      <c r="I72" s="2" t="s">
        <v>1008</v>
      </c>
      <c r="J72" s="2" t="s">
        <v>233</v>
      </c>
      <c r="K72" s="2" t="s">
        <v>252</v>
      </c>
      <c r="L72" s="2" t="s">
        <v>405</v>
      </c>
      <c r="M72" s="2" t="s">
        <v>762</v>
      </c>
      <c r="N72" s="2" t="s">
        <v>138</v>
      </c>
      <c r="O72" s="2" t="s">
        <v>195</v>
      </c>
      <c r="P72" s="148">
        <v>150</v>
      </c>
      <c r="Q72" s="156">
        <v>3.3719999999999999</v>
      </c>
      <c r="R72" s="173">
        <v>44471</v>
      </c>
      <c r="T72" s="147">
        <v>224.934</v>
      </c>
      <c r="U72" s="162">
        <v>1.7E-5</v>
      </c>
      <c r="V72" s="162">
        <v>1.36054013433912E-2</v>
      </c>
      <c r="W72" s="162">
        <v>8.5579705992300404E-3</v>
      </c>
    </row>
    <row r="73" spans="1:23">
      <c r="A73" s="2">
        <v>1182</v>
      </c>
      <c r="B73" s="2">
        <v>14769</v>
      </c>
      <c r="C73" s="2" t="s">
        <v>1574</v>
      </c>
      <c r="D73" s="2" t="s">
        <v>1536</v>
      </c>
      <c r="E73" s="4" t="s">
        <v>340</v>
      </c>
      <c r="F73" s="2" t="s">
        <v>1577</v>
      </c>
      <c r="G73" s="2" t="s">
        <v>1578</v>
      </c>
      <c r="H73" s="2" t="s">
        <v>346</v>
      </c>
      <c r="I73" s="2" t="s">
        <v>1008</v>
      </c>
      <c r="J73" s="2" t="s">
        <v>233</v>
      </c>
      <c r="K73" s="2" t="s">
        <v>309</v>
      </c>
      <c r="L73" s="2" t="s">
        <v>389</v>
      </c>
      <c r="M73" s="2" t="s">
        <v>762</v>
      </c>
      <c r="N73" s="2" t="s">
        <v>138</v>
      </c>
      <c r="O73" s="2" t="s">
        <v>1202</v>
      </c>
      <c r="P73" s="148">
        <v>113</v>
      </c>
      <c r="Q73" s="156">
        <v>3.9552</v>
      </c>
      <c r="R73" s="173">
        <v>13509.6</v>
      </c>
      <c r="T73" s="147">
        <v>60.378999999999998</v>
      </c>
      <c r="U73" s="162">
        <v>3.4999999999999997E-5</v>
      </c>
      <c r="V73" s="162">
        <v>3.6521198408091498E-3</v>
      </c>
      <c r="W73" s="162">
        <v>2.2972298599402501E-3</v>
      </c>
    </row>
    <row r="74" spans="1:23">
      <c r="A74" s="2">
        <v>1182</v>
      </c>
      <c r="B74" s="2">
        <v>14769</v>
      </c>
      <c r="C74" s="2" t="s">
        <v>1581</v>
      </c>
      <c r="D74" s="2" t="s">
        <v>1582</v>
      </c>
      <c r="E74" s="4" t="s">
        <v>340</v>
      </c>
      <c r="F74" s="2" t="s">
        <v>1583</v>
      </c>
      <c r="G74" s="2" t="s">
        <v>1584</v>
      </c>
      <c r="H74" s="2" t="s">
        <v>346</v>
      </c>
      <c r="I74" s="2" t="s">
        <v>1008</v>
      </c>
      <c r="J74" s="2" t="s">
        <v>233</v>
      </c>
      <c r="K74" s="2" t="s">
        <v>252</v>
      </c>
      <c r="L74" s="2" t="s">
        <v>1491</v>
      </c>
      <c r="M74" s="2" t="s">
        <v>762</v>
      </c>
      <c r="N74" s="2" t="s">
        <v>138</v>
      </c>
      <c r="O74" s="2" t="s">
        <v>195</v>
      </c>
      <c r="P74" s="148">
        <v>427</v>
      </c>
      <c r="Q74" s="156">
        <v>3.3719999999999999</v>
      </c>
      <c r="R74" s="173">
        <v>9177</v>
      </c>
      <c r="T74" s="147">
        <v>132.13399999999999</v>
      </c>
      <c r="U74" s="162">
        <v>9.0000000000000002E-6</v>
      </c>
      <c r="V74" s="162">
        <v>7.9923005990097506E-3</v>
      </c>
      <c r="W74" s="162">
        <v>5.0272587937847503E-3</v>
      </c>
    </row>
    <row r="75" spans="1:23">
      <c r="A75" s="2">
        <v>1182</v>
      </c>
      <c r="B75" s="2">
        <v>14769</v>
      </c>
      <c r="C75" s="2" t="s">
        <v>1529</v>
      </c>
      <c r="D75" s="2" t="s">
        <v>1530</v>
      </c>
      <c r="E75" s="4" t="s">
        <v>340</v>
      </c>
      <c r="F75" s="2" t="s">
        <v>1585</v>
      </c>
      <c r="G75" s="2" t="s">
        <v>1586</v>
      </c>
      <c r="H75" s="2" t="s">
        <v>346</v>
      </c>
      <c r="I75" s="2" t="s">
        <v>1008</v>
      </c>
      <c r="J75" s="2" t="s">
        <v>233</v>
      </c>
      <c r="K75" s="2" t="s">
        <v>252</v>
      </c>
      <c r="L75" s="2" t="s">
        <v>369</v>
      </c>
      <c r="M75" s="2" t="s">
        <v>762</v>
      </c>
      <c r="N75" s="2" t="s">
        <v>138</v>
      </c>
      <c r="O75" s="2" t="s">
        <v>195</v>
      </c>
      <c r="P75" s="148">
        <v>493</v>
      </c>
      <c r="Q75" s="156">
        <v>3.3719999999999999</v>
      </c>
      <c r="R75" s="173">
        <v>8481</v>
      </c>
      <c r="T75" s="147">
        <v>140.988</v>
      </c>
      <c r="U75" s="162">
        <v>9.9999999999999995E-7</v>
      </c>
      <c r="V75" s="162">
        <v>8.5278035176627603E-3</v>
      </c>
      <c r="W75" s="162">
        <v>5.3640969448959996E-3</v>
      </c>
    </row>
    <row r="76" spans="1:23">
      <c r="A76" s="2">
        <v>1182</v>
      </c>
      <c r="B76" s="2">
        <v>14769</v>
      </c>
      <c r="C76" s="2" t="s">
        <v>1501</v>
      </c>
      <c r="D76" s="2" t="s">
        <v>1502</v>
      </c>
      <c r="E76" s="4" t="s">
        <v>340</v>
      </c>
      <c r="F76" s="2" t="s">
        <v>1587</v>
      </c>
      <c r="G76" s="2" t="s">
        <v>1588</v>
      </c>
      <c r="H76" s="2" t="s">
        <v>346</v>
      </c>
      <c r="I76" s="2" t="s">
        <v>1008</v>
      </c>
      <c r="J76" s="2" t="s">
        <v>233</v>
      </c>
      <c r="K76" s="2" t="s">
        <v>252</v>
      </c>
      <c r="L76" s="2" t="s">
        <v>371</v>
      </c>
      <c r="M76" s="2" t="s">
        <v>762</v>
      </c>
      <c r="N76" s="2" t="s">
        <v>138</v>
      </c>
      <c r="O76" s="2" t="s">
        <v>195</v>
      </c>
      <c r="P76" s="148">
        <v>385</v>
      </c>
      <c r="Q76" s="156">
        <v>3.3719999999999999</v>
      </c>
      <c r="R76" s="173">
        <v>55164</v>
      </c>
      <c r="S76" s="152">
        <v>0.17100000000000001</v>
      </c>
      <c r="T76" s="147">
        <v>716.72500000000002</v>
      </c>
      <c r="U76" s="162">
        <v>9.9999999999999995E-7</v>
      </c>
      <c r="V76" s="162">
        <v>4.3351911508969797E-2</v>
      </c>
      <c r="W76" s="162">
        <v>2.7268904073484201E-2</v>
      </c>
    </row>
    <row r="77" spans="1:23">
      <c r="A77" s="2">
        <v>1182</v>
      </c>
      <c r="B77" s="2">
        <v>14769</v>
      </c>
      <c r="C77" s="2" t="s">
        <v>1529</v>
      </c>
      <c r="D77" s="2" t="s">
        <v>1530</v>
      </c>
      <c r="E77" s="4" t="s">
        <v>340</v>
      </c>
      <c r="F77" s="2" t="s">
        <v>1589</v>
      </c>
      <c r="G77" s="2" t="s">
        <v>1590</v>
      </c>
      <c r="H77" s="2" t="s">
        <v>346</v>
      </c>
      <c r="I77" s="2" t="s">
        <v>1008</v>
      </c>
      <c r="J77" s="2" t="s">
        <v>233</v>
      </c>
      <c r="K77" s="2" t="s">
        <v>252</v>
      </c>
      <c r="L77" s="2" t="s">
        <v>369</v>
      </c>
      <c r="M77" s="2" t="s">
        <v>762</v>
      </c>
      <c r="N77" s="2" t="s">
        <v>138</v>
      </c>
      <c r="O77" s="2" t="s">
        <v>195</v>
      </c>
      <c r="P77" s="148">
        <v>306</v>
      </c>
      <c r="Q77" s="156">
        <v>3.3719999999999999</v>
      </c>
      <c r="R77" s="173">
        <v>4142</v>
      </c>
      <c r="T77" s="147">
        <v>42.738</v>
      </c>
      <c r="U77" s="162">
        <v>5.0000000000000004E-6</v>
      </c>
      <c r="V77" s="162">
        <v>2.5850843836033701E-3</v>
      </c>
      <c r="W77" s="162">
        <v>1.62605097733134E-3</v>
      </c>
    </row>
    <row r="78" spans="1:23">
      <c r="A78" s="2">
        <v>1182</v>
      </c>
      <c r="B78" s="2">
        <v>14769</v>
      </c>
      <c r="C78" s="2" t="s">
        <v>1501</v>
      </c>
      <c r="D78" s="2" t="s">
        <v>1502</v>
      </c>
      <c r="E78" s="4" t="s">
        <v>340</v>
      </c>
      <c r="F78" s="2" t="s">
        <v>1591</v>
      </c>
      <c r="G78" s="2" t="s">
        <v>1592</v>
      </c>
      <c r="H78" s="2" t="s">
        <v>346</v>
      </c>
      <c r="I78" s="2" t="s">
        <v>1008</v>
      </c>
      <c r="J78" s="2" t="s">
        <v>233</v>
      </c>
      <c r="K78" s="2" t="s">
        <v>252</v>
      </c>
      <c r="L78" s="2" t="s">
        <v>1491</v>
      </c>
      <c r="M78" s="2" t="s">
        <v>762</v>
      </c>
      <c r="N78" s="2" t="s">
        <v>138</v>
      </c>
      <c r="O78" s="2" t="s">
        <v>1202</v>
      </c>
      <c r="P78" s="148">
        <v>777</v>
      </c>
      <c r="Q78" s="156">
        <v>3.9552</v>
      </c>
      <c r="R78" s="173">
        <v>13494</v>
      </c>
      <c r="T78" s="147">
        <v>414.69600000000003</v>
      </c>
      <c r="U78" s="162">
        <v>3.0600000000000001E-4</v>
      </c>
      <c r="V78" s="162">
        <v>2.50833657504448E-2</v>
      </c>
      <c r="W78" s="162">
        <v>1.57777562898807E-2</v>
      </c>
    </row>
    <row r="79" spans="1:23">
      <c r="A79" s="2">
        <v>1182</v>
      </c>
      <c r="B79" s="2">
        <v>14769</v>
      </c>
      <c r="C79" s="2" t="s">
        <v>1501</v>
      </c>
      <c r="D79" s="2" t="s">
        <v>1502</v>
      </c>
      <c r="E79" s="4" t="s">
        <v>340</v>
      </c>
      <c r="F79" s="2" t="s">
        <v>1638</v>
      </c>
      <c r="G79" s="2" t="s">
        <v>1639</v>
      </c>
      <c r="H79" s="2" t="s">
        <v>346</v>
      </c>
      <c r="I79" s="2" t="s">
        <v>1008</v>
      </c>
      <c r="J79" s="2" t="s">
        <v>233</v>
      </c>
      <c r="K79" s="2" t="s">
        <v>252</v>
      </c>
      <c r="L79" s="2" t="s">
        <v>405</v>
      </c>
      <c r="M79" s="2" t="s">
        <v>762</v>
      </c>
      <c r="N79" s="2" t="s">
        <v>138</v>
      </c>
      <c r="O79" s="2" t="s">
        <v>195</v>
      </c>
      <c r="P79" s="148">
        <v>140</v>
      </c>
      <c r="Q79" s="156">
        <v>3.3719999999999999</v>
      </c>
      <c r="R79" s="173">
        <v>122758</v>
      </c>
      <c r="T79" s="147">
        <v>579.51599999999996</v>
      </c>
      <c r="U79" s="162">
        <v>2.8E-5</v>
      </c>
      <c r="V79" s="162">
        <v>3.5052665052983101E-2</v>
      </c>
      <c r="W79" s="162">
        <v>2.2048572429199501E-2</v>
      </c>
    </row>
    <row r="80" spans="1:23">
      <c r="A80" s="2">
        <v>1182</v>
      </c>
      <c r="B80" s="2">
        <v>14769</v>
      </c>
      <c r="C80" s="2" t="s">
        <v>1529</v>
      </c>
      <c r="D80" s="2" t="s">
        <v>1530</v>
      </c>
      <c r="E80" s="4" t="s">
        <v>340</v>
      </c>
      <c r="F80" s="2" t="s">
        <v>1640</v>
      </c>
      <c r="G80" s="2" t="s">
        <v>1641</v>
      </c>
      <c r="H80" s="2" t="s">
        <v>346</v>
      </c>
      <c r="I80" s="2" t="s">
        <v>1008</v>
      </c>
      <c r="J80" s="2" t="s">
        <v>233</v>
      </c>
      <c r="K80" s="2" t="s">
        <v>252</v>
      </c>
      <c r="L80" s="2" t="s">
        <v>369</v>
      </c>
      <c r="M80" s="2" t="s">
        <v>762</v>
      </c>
      <c r="N80" s="2" t="s">
        <v>138</v>
      </c>
      <c r="O80" s="2" t="s">
        <v>195</v>
      </c>
      <c r="P80" s="148">
        <v>89</v>
      </c>
      <c r="Q80" s="156">
        <v>3.3719999999999999</v>
      </c>
      <c r="R80" s="173">
        <v>25323</v>
      </c>
      <c r="T80" s="147">
        <v>75.995999999999995</v>
      </c>
      <c r="U80" s="162">
        <v>0</v>
      </c>
      <c r="V80" s="162">
        <v>4.5967233270316696E-3</v>
      </c>
      <c r="W80" s="162">
        <v>2.8913974746243502E-3</v>
      </c>
    </row>
    <row r="81" spans="1:23">
      <c r="A81" s="2">
        <v>1182</v>
      </c>
      <c r="B81" s="2">
        <v>14769</v>
      </c>
      <c r="C81" s="2" t="s">
        <v>1529</v>
      </c>
      <c r="D81" s="2" t="s">
        <v>1530</v>
      </c>
      <c r="E81" s="4" t="s">
        <v>340</v>
      </c>
      <c r="F81" s="2" t="s">
        <v>1642</v>
      </c>
      <c r="G81" s="2" t="s">
        <v>1643</v>
      </c>
      <c r="H81" s="2" t="s">
        <v>346</v>
      </c>
      <c r="I81" s="2" t="s">
        <v>1010</v>
      </c>
      <c r="J81" s="2" t="s">
        <v>233</v>
      </c>
      <c r="K81" s="2" t="s">
        <v>252</v>
      </c>
      <c r="L81" s="2" t="s">
        <v>1491</v>
      </c>
      <c r="M81" s="2" t="s">
        <v>759</v>
      </c>
      <c r="N81" s="2" t="s">
        <v>138</v>
      </c>
      <c r="O81" s="2" t="s">
        <v>195</v>
      </c>
      <c r="P81" s="148">
        <v>14000</v>
      </c>
      <c r="Q81" s="156">
        <v>3.3719999999999999</v>
      </c>
      <c r="R81" s="173">
        <v>1125.9000000000001</v>
      </c>
      <c r="T81" s="147">
        <v>531.51499999999999</v>
      </c>
      <c r="U81" s="162">
        <v>0</v>
      </c>
      <c r="V81" s="162">
        <v>3.2149265696047202E-2</v>
      </c>
      <c r="W81" s="162">
        <v>2.02222972824872E-2</v>
      </c>
    </row>
    <row r="82" spans="1:23">
      <c r="A82" s="2">
        <v>1182</v>
      </c>
      <c r="B82" s="2">
        <v>14769</v>
      </c>
      <c r="C82" s="2" t="s">
        <v>1593</v>
      </c>
      <c r="D82" s="2" t="s">
        <v>1594</v>
      </c>
      <c r="E82" s="4" t="s">
        <v>340</v>
      </c>
      <c r="F82" s="2" t="s">
        <v>1595</v>
      </c>
      <c r="G82" s="2" t="s">
        <v>1596</v>
      </c>
      <c r="H82" s="2" t="s">
        <v>346</v>
      </c>
      <c r="I82" s="2" t="s">
        <v>1008</v>
      </c>
      <c r="J82" s="2" t="s">
        <v>233</v>
      </c>
      <c r="L82" s="2" t="s">
        <v>180</v>
      </c>
      <c r="M82" s="2" t="s">
        <v>762</v>
      </c>
      <c r="N82" s="2" t="s">
        <v>138</v>
      </c>
      <c r="O82" s="2" t="s">
        <v>1202</v>
      </c>
      <c r="P82" s="148">
        <v>162</v>
      </c>
      <c r="Q82" s="156">
        <v>3.9552</v>
      </c>
      <c r="R82" s="173">
        <v>37870</v>
      </c>
      <c r="T82" s="147">
        <v>242.649</v>
      </c>
      <c r="U82" s="162">
        <v>0</v>
      </c>
      <c r="V82" s="162">
        <v>1.4676902387717799E-2</v>
      </c>
      <c r="W82" s="162">
        <v>9.2319583929709199E-3</v>
      </c>
    </row>
    <row r="83" spans="1:23">
      <c r="A83" s="2">
        <v>1182</v>
      </c>
      <c r="B83" s="2">
        <v>14769</v>
      </c>
      <c r="C83" s="2" t="s">
        <v>1529</v>
      </c>
      <c r="D83" s="2" t="s">
        <v>1530</v>
      </c>
      <c r="E83" s="4" t="s">
        <v>340</v>
      </c>
      <c r="F83" s="2" t="s">
        <v>1597</v>
      </c>
      <c r="G83" s="2" t="s">
        <v>1598</v>
      </c>
      <c r="H83" s="2" t="s">
        <v>346</v>
      </c>
      <c r="I83" s="2" t="s">
        <v>1008</v>
      </c>
      <c r="J83" s="2" t="s">
        <v>233</v>
      </c>
      <c r="K83" s="2" t="s">
        <v>252</v>
      </c>
      <c r="L83" s="2" t="s">
        <v>1491</v>
      </c>
      <c r="M83" s="2" t="s">
        <v>762</v>
      </c>
      <c r="N83" s="2" t="s">
        <v>138</v>
      </c>
      <c r="O83" s="2" t="s">
        <v>195</v>
      </c>
      <c r="P83" s="148">
        <v>329</v>
      </c>
      <c r="Q83" s="156">
        <v>3.3719999999999999</v>
      </c>
      <c r="R83" s="173">
        <v>14493</v>
      </c>
      <c r="T83" s="147">
        <v>160.78399999999999</v>
      </c>
      <c r="U83" s="162">
        <v>0</v>
      </c>
      <c r="V83" s="162">
        <v>9.7251742887655198E-3</v>
      </c>
      <c r="W83" s="162">
        <v>6.1172583987073002E-3</v>
      </c>
    </row>
    <row r="84" spans="1:23">
      <c r="A84" s="2">
        <v>1182</v>
      </c>
      <c r="B84" s="2">
        <v>14769</v>
      </c>
      <c r="C84" s="2" t="s">
        <v>1599</v>
      </c>
      <c r="D84" s="2" t="s">
        <v>1600</v>
      </c>
      <c r="E84" s="4" t="s">
        <v>340</v>
      </c>
      <c r="F84" s="2" t="s">
        <v>1601</v>
      </c>
      <c r="G84" s="2" t="s">
        <v>1602</v>
      </c>
      <c r="H84" s="2" t="s">
        <v>346</v>
      </c>
      <c r="I84" s="2" t="s">
        <v>1008</v>
      </c>
      <c r="J84" s="2" t="s">
        <v>233</v>
      </c>
      <c r="K84" s="2" t="s">
        <v>252</v>
      </c>
      <c r="L84" s="2" t="s">
        <v>1603</v>
      </c>
      <c r="M84" s="2" t="s">
        <v>762</v>
      </c>
      <c r="N84" s="2" t="s">
        <v>138</v>
      </c>
      <c r="O84" s="2" t="s">
        <v>195</v>
      </c>
      <c r="P84" s="148">
        <v>537</v>
      </c>
      <c r="Q84" s="156">
        <v>3.3719999999999999</v>
      </c>
      <c r="R84" s="173">
        <v>5655</v>
      </c>
      <c r="T84" s="147">
        <v>102.399</v>
      </c>
      <c r="U84" s="162">
        <v>0</v>
      </c>
      <c r="V84" s="162">
        <v>6.1936990321067604E-3</v>
      </c>
      <c r="W84" s="162">
        <v>3.8959155176261401E-3</v>
      </c>
    </row>
    <row r="85" spans="1:23">
      <c r="A85" s="2">
        <v>1182</v>
      </c>
      <c r="B85" s="2">
        <v>14769</v>
      </c>
      <c r="C85" s="2" t="s">
        <v>1599</v>
      </c>
      <c r="D85" s="2" t="s">
        <v>1600</v>
      </c>
      <c r="E85" s="4" t="s">
        <v>340</v>
      </c>
      <c r="F85" s="2" t="s">
        <v>1644</v>
      </c>
      <c r="G85" s="2" t="s">
        <v>1645</v>
      </c>
      <c r="H85" s="2" t="s">
        <v>346</v>
      </c>
      <c r="I85" s="2" t="s">
        <v>1008</v>
      </c>
      <c r="J85" s="2" t="s">
        <v>233</v>
      </c>
      <c r="K85" s="2" t="s">
        <v>252</v>
      </c>
      <c r="L85" s="2" t="s">
        <v>371</v>
      </c>
      <c r="M85" s="2" t="s">
        <v>762</v>
      </c>
      <c r="N85" s="2" t="s">
        <v>138</v>
      </c>
      <c r="O85" s="2" t="s">
        <v>195</v>
      </c>
      <c r="P85" s="148">
        <v>141</v>
      </c>
      <c r="Q85" s="156">
        <v>3.3719999999999999</v>
      </c>
      <c r="R85" s="173">
        <v>27888</v>
      </c>
      <c r="T85" s="147">
        <v>132.59399999999999</v>
      </c>
      <c r="U85" s="162">
        <v>6.0000000000000002E-6</v>
      </c>
      <c r="V85" s="162">
        <v>8.0200981921841902E-3</v>
      </c>
      <c r="W85" s="162">
        <v>5.0447438336679602E-3</v>
      </c>
    </row>
    <row r="86" spans="1:23">
      <c r="A86" s="2">
        <v>1182</v>
      </c>
      <c r="B86" s="2">
        <v>14769</v>
      </c>
      <c r="C86" s="2" t="s">
        <v>1604</v>
      </c>
      <c r="D86" s="2" t="s">
        <v>1605</v>
      </c>
      <c r="E86" s="4" t="s">
        <v>340</v>
      </c>
      <c r="F86" s="2" t="s">
        <v>1646</v>
      </c>
      <c r="G86" s="2" t="s">
        <v>1647</v>
      </c>
      <c r="H86" s="2" t="s">
        <v>346</v>
      </c>
      <c r="I86" s="2" t="s">
        <v>1008</v>
      </c>
      <c r="J86" s="2" t="s">
        <v>233</v>
      </c>
      <c r="K86" s="2" t="s">
        <v>252</v>
      </c>
      <c r="L86" s="2" t="s">
        <v>369</v>
      </c>
      <c r="M86" s="2" t="s">
        <v>762</v>
      </c>
      <c r="N86" s="2" t="s">
        <v>138</v>
      </c>
      <c r="O86" s="2" t="s">
        <v>195</v>
      </c>
      <c r="P86" s="148">
        <v>101</v>
      </c>
      <c r="Q86" s="156">
        <v>3.3719999999999999</v>
      </c>
      <c r="R86" s="173">
        <v>56803</v>
      </c>
      <c r="S86" s="152">
        <v>0.13200000000000001</v>
      </c>
      <c r="T86" s="147">
        <v>193.9</v>
      </c>
      <c r="U86" s="162">
        <v>0</v>
      </c>
      <c r="V86" s="162">
        <v>1.1728278214181201E-2</v>
      </c>
      <c r="W86" s="162">
        <v>7.3772362610462399E-3</v>
      </c>
    </row>
    <row r="87" spans="1:23">
      <c r="A87" s="2">
        <v>1182</v>
      </c>
      <c r="B87" s="2">
        <v>14769</v>
      </c>
      <c r="C87" s="2" t="s">
        <v>1604</v>
      </c>
      <c r="D87" s="2" t="s">
        <v>1605</v>
      </c>
      <c r="E87" s="4" t="s">
        <v>340</v>
      </c>
      <c r="F87" s="2" t="s">
        <v>1648</v>
      </c>
      <c r="G87" s="2" t="s">
        <v>1649</v>
      </c>
      <c r="H87" s="2" t="s">
        <v>346</v>
      </c>
      <c r="I87" s="2" t="s">
        <v>1008</v>
      </c>
      <c r="J87" s="2" t="s">
        <v>233</v>
      </c>
      <c r="K87" s="2" t="s">
        <v>252</v>
      </c>
      <c r="L87" s="2" t="s">
        <v>371</v>
      </c>
      <c r="M87" s="2" t="s">
        <v>762</v>
      </c>
      <c r="N87" s="2" t="s">
        <v>138</v>
      </c>
      <c r="O87" s="2" t="s">
        <v>195</v>
      </c>
      <c r="P87" s="148">
        <v>38</v>
      </c>
      <c r="Q87" s="156">
        <v>3.3719999999999999</v>
      </c>
      <c r="R87" s="173">
        <v>18871</v>
      </c>
      <c r="T87" s="147">
        <v>24.181000000000001</v>
      </c>
      <c r="U87" s="162">
        <v>0</v>
      </c>
      <c r="V87" s="162">
        <v>1.4625870181381301E-3</v>
      </c>
      <c r="W87" s="162">
        <v>9.19985848570478E-4</v>
      </c>
    </row>
    <row r="88" spans="1:23">
      <c r="A88" s="2">
        <v>1182</v>
      </c>
      <c r="B88" s="2">
        <v>14769</v>
      </c>
      <c r="C88" s="2" t="s">
        <v>1604</v>
      </c>
      <c r="D88" s="2" t="s">
        <v>1605</v>
      </c>
      <c r="E88" s="4" t="s">
        <v>340</v>
      </c>
      <c r="F88" s="2" t="s">
        <v>1606</v>
      </c>
      <c r="G88" s="2" t="s">
        <v>1607</v>
      </c>
      <c r="H88" s="2" t="s">
        <v>346</v>
      </c>
      <c r="I88" s="2" t="s">
        <v>1008</v>
      </c>
      <c r="J88" s="2" t="s">
        <v>233</v>
      </c>
      <c r="K88" s="2" t="s">
        <v>252</v>
      </c>
      <c r="L88" s="2" t="s">
        <v>369</v>
      </c>
      <c r="M88" s="2" t="s">
        <v>762</v>
      </c>
      <c r="N88" s="2" t="s">
        <v>138</v>
      </c>
      <c r="O88" s="2" t="s">
        <v>195</v>
      </c>
      <c r="P88" s="148">
        <v>1420</v>
      </c>
      <c r="Q88" s="156">
        <v>3.3719999999999999</v>
      </c>
      <c r="R88" s="173">
        <v>10498</v>
      </c>
      <c r="T88" s="147">
        <v>502.66899999999998</v>
      </c>
      <c r="U88" s="162">
        <v>1.7799999999999999E-4</v>
      </c>
      <c r="V88" s="162">
        <v>3.0404517504313201E-2</v>
      </c>
      <c r="W88" s="162">
        <v>1.9124828464695098E-2</v>
      </c>
    </row>
    <row r="89" spans="1:23">
      <c r="A89" s="2">
        <v>1182</v>
      </c>
      <c r="B89" s="2">
        <v>14769</v>
      </c>
      <c r="C89" s="2" t="s">
        <v>1604</v>
      </c>
      <c r="D89" s="2" t="s">
        <v>1605</v>
      </c>
      <c r="E89" s="4" t="s">
        <v>340</v>
      </c>
      <c r="F89" s="2" t="s">
        <v>1650</v>
      </c>
      <c r="G89" s="2" t="s">
        <v>1651</v>
      </c>
      <c r="H89" s="2" t="s">
        <v>346</v>
      </c>
      <c r="I89" s="2" t="s">
        <v>1008</v>
      </c>
      <c r="J89" s="2" t="s">
        <v>233</v>
      </c>
      <c r="K89" s="2" t="s">
        <v>324</v>
      </c>
      <c r="L89" s="2" t="s">
        <v>369</v>
      </c>
      <c r="M89" s="2" t="s">
        <v>762</v>
      </c>
      <c r="N89" s="2" t="s">
        <v>138</v>
      </c>
      <c r="O89" s="2" t="s">
        <v>195</v>
      </c>
      <c r="P89" s="148">
        <v>2405</v>
      </c>
      <c r="Q89" s="156">
        <v>3.3719999999999999</v>
      </c>
      <c r="R89" s="173">
        <v>12852</v>
      </c>
      <c r="T89" s="147">
        <v>1042.2539999999999</v>
      </c>
      <c r="U89" s="162">
        <v>9.0000000000000002E-6</v>
      </c>
      <c r="V89" s="162">
        <v>6.3041857457212996E-2</v>
      </c>
      <c r="W89" s="162">
        <v>3.9654130666402401E-2</v>
      </c>
    </row>
    <row r="90" spans="1:23">
      <c r="A90" s="2">
        <v>1182</v>
      </c>
      <c r="B90" s="2">
        <v>14769</v>
      </c>
      <c r="C90" s="2" t="s">
        <v>1608</v>
      </c>
      <c r="D90" s="2" t="s">
        <v>1609</v>
      </c>
      <c r="E90" s="4" t="s">
        <v>340</v>
      </c>
      <c r="F90" s="2" t="s">
        <v>1652</v>
      </c>
      <c r="G90" s="2" t="s">
        <v>1653</v>
      </c>
      <c r="H90" s="2" t="s">
        <v>346</v>
      </c>
      <c r="I90" s="2" t="s">
        <v>1008</v>
      </c>
      <c r="J90" s="2" t="s">
        <v>233</v>
      </c>
      <c r="K90" s="2" t="s">
        <v>324</v>
      </c>
      <c r="L90" s="2" t="s">
        <v>369</v>
      </c>
      <c r="M90" s="2" t="s">
        <v>762</v>
      </c>
      <c r="N90" s="2" t="s">
        <v>138</v>
      </c>
      <c r="O90" s="2" t="s">
        <v>195</v>
      </c>
      <c r="P90" s="148">
        <v>2657</v>
      </c>
      <c r="Q90" s="156">
        <v>3.3719999999999999</v>
      </c>
      <c r="R90" s="173">
        <v>3448</v>
      </c>
      <c r="T90" s="147">
        <v>308.92</v>
      </c>
      <c r="U90" s="162">
        <v>3.0000000000000001E-5</v>
      </c>
      <c r="V90" s="162">
        <v>1.8685383451636301E-2</v>
      </c>
      <c r="W90" s="162">
        <v>1.17533439976116E-2</v>
      </c>
    </row>
    <row r="91" spans="1:23">
      <c r="A91" s="2">
        <v>1182</v>
      </c>
      <c r="B91" s="2">
        <v>14769</v>
      </c>
      <c r="C91" s="2" t="s">
        <v>1608</v>
      </c>
      <c r="D91" s="2" t="s">
        <v>1609</v>
      </c>
      <c r="E91" s="4" t="s">
        <v>340</v>
      </c>
      <c r="F91" s="2" t="s">
        <v>1610</v>
      </c>
      <c r="G91" s="2" t="s">
        <v>1611</v>
      </c>
      <c r="H91" s="2" t="s">
        <v>346</v>
      </c>
      <c r="I91" s="2" t="s">
        <v>1008</v>
      </c>
      <c r="J91" s="2" t="s">
        <v>233</v>
      </c>
      <c r="K91" s="2" t="s">
        <v>272</v>
      </c>
      <c r="L91" s="2" t="s">
        <v>369</v>
      </c>
      <c r="M91" s="2" t="s">
        <v>762</v>
      </c>
      <c r="N91" s="2" t="s">
        <v>138</v>
      </c>
      <c r="O91" s="2" t="s">
        <v>195</v>
      </c>
      <c r="P91" s="148">
        <v>4247</v>
      </c>
      <c r="Q91" s="156">
        <v>3.3719999999999999</v>
      </c>
      <c r="R91" s="173">
        <v>4747</v>
      </c>
      <c r="T91" s="147">
        <v>679.81200000000001</v>
      </c>
      <c r="U91" s="162">
        <v>1.93E-4</v>
      </c>
      <c r="V91" s="162">
        <v>4.1119203710590399E-2</v>
      </c>
      <c r="W91" s="162">
        <v>2.58645024529113E-2</v>
      </c>
    </row>
    <row r="92" spans="1:23">
      <c r="A92" s="2">
        <v>12904</v>
      </c>
      <c r="B92" s="2">
        <v>12905</v>
      </c>
      <c r="C92" s="2" t="s">
        <v>1505</v>
      </c>
      <c r="D92" s="2" t="s">
        <v>1506</v>
      </c>
      <c r="E92" s="4" t="s">
        <v>340</v>
      </c>
      <c r="F92" s="2" t="s">
        <v>1507</v>
      </c>
      <c r="G92" s="2" t="s">
        <v>1508</v>
      </c>
      <c r="H92" s="2" t="s">
        <v>346</v>
      </c>
      <c r="I92" s="2" t="s">
        <v>1008</v>
      </c>
      <c r="J92" s="2" t="s">
        <v>233</v>
      </c>
      <c r="K92" s="2" t="s">
        <v>252</v>
      </c>
      <c r="L92" s="2" t="s">
        <v>369</v>
      </c>
      <c r="M92" s="2" t="s">
        <v>1509</v>
      </c>
      <c r="N92" s="2" t="s">
        <v>138</v>
      </c>
      <c r="O92" s="2" t="s">
        <v>195</v>
      </c>
      <c r="P92" s="148">
        <v>160</v>
      </c>
      <c r="Q92" s="156">
        <v>3.3719999999999999</v>
      </c>
      <c r="R92" s="173">
        <v>9317</v>
      </c>
      <c r="T92" s="147">
        <v>50.267000000000003</v>
      </c>
      <c r="U92" s="162">
        <v>3.9999999999999998E-6</v>
      </c>
      <c r="V92" s="162">
        <v>3.8126032114495999E-3</v>
      </c>
      <c r="W92" s="162">
        <v>1.0902939843557601E-3</v>
      </c>
    </row>
    <row r="93" spans="1:23">
      <c r="A93" s="2">
        <v>12904</v>
      </c>
      <c r="B93" s="2">
        <v>12905</v>
      </c>
      <c r="C93" s="2" t="s">
        <v>1510</v>
      </c>
      <c r="D93" s="2" t="s">
        <v>1511</v>
      </c>
      <c r="E93" s="4" t="s">
        <v>1359</v>
      </c>
      <c r="F93" s="2" t="s">
        <v>1612</v>
      </c>
      <c r="G93" s="2" t="s">
        <v>1613</v>
      </c>
      <c r="H93" s="2" t="s">
        <v>346</v>
      </c>
      <c r="I93" s="2" t="s">
        <v>1007</v>
      </c>
      <c r="J93" s="2" t="s">
        <v>30</v>
      </c>
      <c r="K93" s="2" t="s">
        <v>30</v>
      </c>
      <c r="L93" s="2" t="s">
        <v>41</v>
      </c>
      <c r="M93" s="2" t="s">
        <v>1516</v>
      </c>
      <c r="N93" s="2" t="s">
        <v>138</v>
      </c>
      <c r="O93" s="2" t="s">
        <v>34</v>
      </c>
      <c r="P93" s="148">
        <v>924</v>
      </c>
      <c r="Q93" s="156">
        <v>1</v>
      </c>
      <c r="R93" s="173">
        <v>4659</v>
      </c>
      <c r="T93" s="147">
        <v>43.048999999999999</v>
      </c>
      <c r="U93" s="162">
        <v>1.1E-5</v>
      </c>
      <c r="V93" s="162">
        <v>3.2651463122672299E-3</v>
      </c>
      <c r="W93" s="162">
        <v>9.3373718293459599E-4</v>
      </c>
    </row>
    <row r="94" spans="1:23">
      <c r="A94" s="2">
        <v>12904</v>
      </c>
      <c r="B94" s="2">
        <v>12905</v>
      </c>
      <c r="C94" s="2" t="s">
        <v>1510</v>
      </c>
      <c r="D94" s="2" t="s">
        <v>1511</v>
      </c>
      <c r="E94" s="4" t="s">
        <v>1359</v>
      </c>
      <c r="F94" s="2" t="s">
        <v>1514</v>
      </c>
      <c r="G94" s="2" t="s">
        <v>1515</v>
      </c>
      <c r="H94" s="2" t="s">
        <v>346</v>
      </c>
      <c r="I94" s="2" t="s">
        <v>1007</v>
      </c>
      <c r="J94" s="2" t="s">
        <v>30</v>
      </c>
      <c r="K94" s="2" t="s">
        <v>30</v>
      </c>
      <c r="L94" s="2" t="s">
        <v>41</v>
      </c>
      <c r="M94" s="2" t="s">
        <v>1516</v>
      </c>
      <c r="N94" s="2" t="s">
        <v>138</v>
      </c>
      <c r="O94" s="2" t="s">
        <v>34</v>
      </c>
      <c r="P94" s="148">
        <v>9044</v>
      </c>
      <c r="Q94" s="156">
        <v>1</v>
      </c>
      <c r="R94" s="173">
        <v>4530</v>
      </c>
      <c r="T94" s="147">
        <v>409.69299999999998</v>
      </c>
      <c r="U94" s="162">
        <v>1.5100000000000001E-4</v>
      </c>
      <c r="V94" s="162">
        <v>3.10739684848894E-2</v>
      </c>
      <c r="W94" s="162">
        <v>8.8862540973031704E-3</v>
      </c>
    </row>
    <row r="95" spans="1:23">
      <c r="A95" s="2">
        <v>12904</v>
      </c>
      <c r="B95" s="2">
        <v>12905</v>
      </c>
      <c r="C95" s="2" t="s">
        <v>1510</v>
      </c>
      <c r="D95" s="2" t="s">
        <v>1511</v>
      </c>
      <c r="E95" s="4" t="s">
        <v>1359</v>
      </c>
      <c r="F95" s="2" t="s">
        <v>1654</v>
      </c>
      <c r="G95" s="2" t="s">
        <v>1655</v>
      </c>
      <c r="H95" s="2" t="s">
        <v>346</v>
      </c>
      <c r="I95" s="2" t="s">
        <v>1009</v>
      </c>
      <c r="J95" s="2" t="s">
        <v>30</v>
      </c>
      <c r="K95" s="2" t="s">
        <v>30</v>
      </c>
      <c r="L95" s="2" t="s">
        <v>41</v>
      </c>
      <c r="M95" s="2" t="s">
        <v>1656</v>
      </c>
      <c r="N95" s="2" t="s">
        <v>138</v>
      </c>
      <c r="O95" s="2" t="s">
        <v>34</v>
      </c>
      <c r="P95" s="148">
        <v>107069</v>
      </c>
      <c r="Q95" s="156">
        <v>1</v>
      </c>
      <c r="R95" s="173">
        <v>488.99</v>
      </c>
      <c r="T95" s="147">
        <v>523.55700000000002</v>
      </c>
      <c r="U95" s="162">
        <v>5.1000000000000004E-4</v>
      </c>
      <c r="V95" s="162">
        <v>3.9710164806694301E-2</v>
      </c>
      <c r="W95" s="162">
        <v>1.13559558667142E-2</v>
      </c>
    </row>
    <row r="96" spans="1:23">
      <c r="A96" s="2">
        <v>12904</v>
      </c>
      <c r="B96" s="2">
        <v>12905</v>
      </c>
      <c r="C96" s="2" t="s">
        <v>1510</v>
      </c>
      <c r="D96" s="2" t="s">
        <v>1511</v>
      </c>
      <c r="E96" s="4" t="s">
        <v>1359</v>
      </c>
      <c r="F96" s="2" t="s">
        <v>1657</v>
      </c>
      <c r="G96" s="2" t="s">
        <v>1658</v>
      </c>
      <c r="H96" s="2" t="s">
        <v>346</v>
      </c>
      <c r="I96" s="2" t="s">
        <v>1008</v>
      </c>
      <c r="J96" s="2" t="s">
        <v>30</v>
      </c>
      <c r="K96" s="2" t="s">
        <v>321</v>
      </c>
      <c r="L96" s="2" t="s">
        <v>41</v>
      </c>
      <c r="M96" s="2" t="s">
        <v>1509</v>
      </c>
      <c r="N96" s="2" t="s">
        <v>138</v>
      </c>
      <c r="O96" s="2" t="s">
        <v>34</v>
      </c>
      <c r="P96" s="148">
        <v>13816</v>
      </c>
      <c r="Q96" s="156">
        <v>1</v>
      </c>
      <c r="R96" s="173">
        <v>5312</v>
      </c>
      <c r="T96" s="147">
        <v>733.90599999999995</v>
      </c>
      <c r="U96" s="162">
        <v>2.199E-3</v>
      </c>
      <c r="V96" s="162">
        <v>5.5664505607986102E-2</v>
      </c>
      <c r="W96" s="162">
        <v>1.5918434791290299E-2</v>
      </c>
    </row>
    <row r="97" spans="1:23">
      <c r="A97" s="2">
        <v>12904</v>
      </c>
      <c r="B97" s="2">
        <v>12905</v>
      </c>
      <c r="C97" s="2" t="s">
        <v>1517</v>
      </c>
      <c r="D97" s="2" t="s">
        <v>1518</v>
      </c>
      <c r="E97" s="4" t="s">
        <v>1359</v>
      </c>
      <c r="F97" s="2" t="s">
        <v>1659</v>
      </c>
      <c r="G97" s="2" t="s">
        <v>1660</v>
      </c>
      <c r="H97" s="2" t="s">
        <v>346</v>
      </c>
      <c r="I97" s="2" t="s">
        <v>1009</v>
      </c>
      <c r="J97" s="2" t="s">
        <v>30</v>
      </c>
      <c r="K97" s="2" t="s">
        <v>30</v>
      </c>
      <c r="L97" s="2" t="s">
        <v>41</v>
      </c>
      <c r="M97" s="2" t="s">
        <v>1656</v>
      </c>
      <c r="N97" s="2" t="s">
        <v>138</v>
      </c>
      <c r="O97" s="2" t="s">
        <v>34</v>
      </c>
      <c r="P97" s="148">
        <v>111655</v>
      </c>
      <c r="Q97" s="156">
        <v>1</v>
      </c>
      <c r="R97" s="173">
        <v>431.75</v>
      </c>
      <c r="T97" s="147">
        <v>482.07</v>
      </c>
      <c r="U97" s="162">
        <v>1.034E-3</v>
      </c>
      <c r="V97" s="162">
        <v>3.6563561121397803E-2</v>
      </c>
      <c r="W97" s="162">
        <v>1.0456118438332501E-2</v>
      </c>
    </row>
    <row r="98" spans="1:23">
      <c r="A98" s="2">
        <v>12904</v>
      </c>
      <c r="B98" s="2">
        <v>12905</v>
      </c>
      <c r="C98" s="2" t="s">
        <v>1517</v>
      </c>
      <c r="D98" s="2" t="s">
        <v>1518</v>
      </c>
      <c r="E98" s="4" t="s">
        <v>1359</v>
      </c>
      <c r="F98" s="2" t="s">
        <v>1661</v>
      </c>
      <c r="G98" s="2" t="s">
        <v>1662</v>
      </c>
      <c r="H98" s="2" t="s">
        <v>346</v>
      </c>
      <c r="I98" s="2" t="s">
        <v>1009</v>
      </c>
      <c r="J98" s="2" t="s">
        <v>30</v>
      </c>
      <c r="K98" s="2" t="s">
        <v>30</v>
      </c>
      <c r="L98" s="2" t="s">
        <v>41</v>
      </c>
      <c r="M98" s="2" t="s">
        <v>1656</v>
      </c>
      <c r="N98" s="2" t="s">
        <v>138</v>
      </c>
      <c r="O98" s="2" t="s">
        <v>34</v>
      </c>
      <c r="P98" s="148">
        <v>156774</v>
      </c>
      <c r="Q98" s="156">
        <v>1</v>
      </c>
      <c r="R98" s="173">
        <v>415.44</v>
      </c>
      <c r="T98" s="147">
        <v>651.30200000000002</v>
      </c>
      <c r="U98" s="162">
        <v>5.7399999999999997E-4</v>
      </c>
      <c r="V98" s="162">
        <v>4.9399245310302403E-2</v>
      </c>
      <c r="W98" s="162">
        <v>1.4126751987144E-2</v>
      </c>
    </row>
    <row r="99" spans="1:23">
      <c r="A99" s="2">
        <v>12904</v>
      </c>
      <c r="B99" s="2">
        <v>12905</v>
      </c>
      <c r="C99" s="2" t="s">
        <v>1521</v>
      </c>
      <c r="D99" s="2" t="s">
        <v>1522</v>
      </c>
      <c r="E99" s="4" t="s">
        <v>1359</v>
      </c>
      <c r="F99" s="2" t="s">
        <v>1523</v>
      </c>
      <c r="G99" s="2" t="s">
        <v>1524</v>
      </c>
      <c r="H99" s="2" t="s">
        <v>346</v>
      </c>
      <c r="I99" s="2" t="s">
        <v>1008</v>
      </c>
      <c r="J99" s="2" t="s">
        <v>30</v>
      </c>
      <c r="K99" s="2" t="s">
        <v>252</v>
      </c>
      <c r="L99" s="2" t="s">
        <v>41</v>
      </c>
      <c r="M99" s="2" t="s">
        <v>1509</v>
      </c>
      <c r="N99" s="2" t="s">
        <v>138</v>
      </c>
      <c r="O99" s="2" t="s">
        <v>34</v>
      </c>
      <c r="P99" s="148">
        <v>2585</v>
      </c>
      <c r="Q99" s="156">
        <v>1</v>
      </c>
      <c r="R99" s="173">
        <v>11570</v>
      </c>
      <c r="T99" s="147">
        <v>299.084</v>
      </c>
      <c r="U99" s="162">
        <v>2.72E-4</v>
      </c>
      <c r="V99" s="162">
        <v>2.2684638962323301E-2</v>
      </c>
      <c r="W99" s="162">
        <v>6.4871490753687696E-3</v>
      </c>
    </row>
    <row r="100" spans="1:23">
      <c r="A100" s="2">
        <v>12904</v>
      </c>
      <c r="B100" s="2">
        <v>12905</v>
      </c>
      <c r="C100" s="2" t="s">
        <v>1521</v>
      </c>
      <c r="D100" s="2" t="s">
        <v>1522</v>
      </c>
      <c r="E100" s="4" t="s">
        <v>1359</v>
      </c>
      <c r="F100" s="2" t="s">
        <v>1525</v>
      </c>
      <c r="G100" s="2" t="s">
        <v>1526</v>
      </c>
      <c r="H100" s="2" t="s">
        <v>346</v>
      </c>
      <c r="I100" s="2" t="s">
        <v>1008</v>
      </c>
      <c r="J100" s="2" t="s">
        <v>30</v>
      </c>
      <c r="K100" s="2" t="s">
        <v>252</v>
      </c>
      <c r="L100" s="2" t="s">
        <v>41</v>
      </c>
      <c r="M100" s="2" t="s">
        <v>1509</v>
      </c>
      <c r="N100" s="2" t="s">
        <v>138</v>
      </c>
      <c r="O100" s="2" t="s">
        <v>34</v>
      </c>
      <c r="P100" s="148">
        <v>7139</v>
      </c>
      <c r="Q100" s="156">
        <v>1</v>
      </c>
      <c r="R100" s="173">
        <v>10390</v>
      </c>
      <c r="T100" s="147">
        <v>741.74199999999996</v>
      </c>
      <c r="U100" s="162">
        <v>1.0399999999999999E-4</v>
      </c>
      <c r="V100" s="162">
        <v>5.62588557469728E-2</v>
      </c>
      <c r="W100" s="162">
        <v>1.6088401699777401E-2</v>
      </c>
    </row>
    <row r="101" spans="1:23">
      <c r="A101" s="2">
        <v>12904</v>
      </c>
      <c r="B101" s="2">
        <v>12905</v>
      </c>
      <c r="C101" s="2" t="s">
        <v>1510</v>
      </c>
      <c r="D101" s="2" t="s">
        <v>1511</v>
      </c>
      <c r="E101" s="4" t="s">
        <v>1359</v>
      </c>
      <c r="F101" s="2" t="s">
        <v>1527</v>
      </c>
      <c r="G101" s="2" t="s">
        <v>1528</v>
      </c>
      <c r="H101" s="2" t="s">
        <v>346</v>
      </c>
      <c r="I101" s="2" t="s">
        <v>1008</v>
      </c>
      <c r="J101" s="2" t="s">
        <v>30</v>
      </c>
      <c r="K101" s="2" t="s">
        <v>252</v>
      </c>
      <c r="L101" s="2" t="s">
        <v>41</v>
      </c>
      <c r="M101" s="2" t="s">
        <v>1509</v>
      </c>
      <c r="N101" s="2" t="s">
        <v>138</v>
      </c>
      <c r="O101" s="2" t="s">
        <v>34</v>
      </c>
      <c r="P101" s="148">
        <v>1710</v>
      </c>
      <c r="Q101" s="156">
        <v>1</v>
      </c>
      <c r="R101" s="173">
        <v>3137</v>
      </c>
      <c r="T101" s="147">
        <v>53.643000000000001</v>
      </c>
      <c r="U101" s="162">
        <v>8.6000000000000003E-5</v>
      </c>
      <c r="V101" s="162">
        <v>4.0686337221227404E-3</v>
      </c>
      <c r="W101" s="162">
        <v>1.1635112876303699E-3</v>
      </c>
    </row>
    <row r="102" spans="1:23">
      <c r="A102" s="2">
        <v>12904</v>
      </c>
      <c r="B102" s="2">
        <v>12905</v>
      </c>
      <c r="C102" s="2" t="s">
        <v>1622</v>
      </c>
      <c r="D102" s="2" t="s">
        <v>1623</v>
      </c>
      <c r="E102" s="4" t="s">
        <v>1359</v>
      </c>
      <c r="F102" s="2" t="s">
        <v>1624</v>
      </c>
      <c r="G102" s="2" t="s">
        <v>1625</v>
      </c>
      <c r="H102" s="2" t="s">
        <v>346</v>
      </c>
      <c r="I102" s="2" t="s">
        <v>1008</v>
      </c>
      <c r="J102" s="2" t="s">
        <v>30</v>
      </c>
      <c r="K102" s="2" t="s">
        <v>324</v>
      </c>
      <c r="L102" s="2" t="s">
        <v>41</v>
      </c>
      <c r="M102" s="2" t="s">
        <v>1509</v>
      </c>
      <c r="N102" s="2" t="s">
        <v>138</v>
      </c>
      <c r="O102" s="2" t="s">
        <v>34</v>
      </c>
      <c r="P102" s="148">
        <v>12681</v>
      </c>
      <c r="Q102" s="156">
        <v>1</v>
      </c>
      <c r="R102" s="173">
        <v>1477</v>
      </c>
      <c r="T102" s="147">
        <v>187.298</v>
      </c>
      <c r="U102" s="162">
        <v>1.8799999999999999E-4</v>
      </c>
      <c r="V102" s="162">
        <v>1.4206004997522901E-2</v>
      </c>
      <c r="W102" s="162">
        <v>4.06250557204929E-3</v>
      </c>
    </row>
    <row r="103" spans="1:23">
      <c r="A103" s="2">
        <v>12904</v>
      </c>
      <c r="B103" s="2">
        <v>12905</v>
      </c>
      <c r="C103" s="2" t="s">
        <v>1529</v>
      </c>
      <c r="D103" s="2" t="s">
        <v>1530</v>
      </c>
      <c r="E103" s="4" t="s">
        <v>340</v>
      </c>
      <c r="F103" s="2" t="s">
        <v>1531</v>
      </c>
      <c r="G103" s="2" t="s">
        <v>1532</v>
      </c>
      <c r="H103" s="2" t="s">
        <v>346</v>
      </c>
      <c r="I103" s="2" t="s">
        <v>1008</v>
      </c>
      <c r="J103" s="2" t="s">
        <v>233</v>
      </c>
      <c r="K103" s="2" t="s">
        <v>252</v>
      </c>
      <c r="L103" s="2" t="s">
        <v>369</v>
      </c>
      <c r="M103" s="2" t="s">
        <v>762</v>
      </c>
      <c r="N103" s="2" t="s">
        <v>138</v>
      </c>
      <c r="O103" s="2" t="s">
        <v>195</v>
      </c>
      <c r="P103" s="148">
        <v>787</v>
      </c>
      <c r="Q103" s="156">
        <v>3.3719999999999999</v>
      </c>
      <c r="R103" s="173">
        <v>8166</v>
      </c>
      <c r="T103" s="147">
        <v>216.70599999999999</v>
      </c>
      <c r="U103" s="162">
        <v>3.0000000000000001E-6</v>
      </c>
      <c r="V103" s="162">
        <v>1.6436511167782601E-2</v>
      </c>
      <c r="W103" s="162">
        <v>4.7003656704197004E-3</v>
      </c>
    </row>
    <row r="104" spans="1:23">
      <c r="A104" s="2">
        <v>12904</v>
      </c>
      <c r="B104" s="2">
        <v>12905</v>
      </c>
      <c r="C104" s="2" t="s">
        <v>1501</v>
      </c>
      <c r="D104" s="2" t="s">
        <v>1502</v>
      </c>
      <c r="E104" s="4" t="s">
        <v>340</v>
      </c>
      <c r="F104" s="2" t="s">
        <v>1533</v>
      </c>
      <c r="G104" s="2" t="s">
        <v>1534</v>
      </c>
      <c r="H104" s="2" t="s">
        <v>346</v>
      </c>
      <c r="I104" s="2" t="s">
        <v>1008</v>
      </c>
      <c r="J104" s="2" t="s">
        <v>233</v>
      </c>
      <c r="K104" s="2" t="s">
        <v>252</v>
      </c>
      <c r="L104" s="2" t="s">
        <v>369</v>
      </c>
      <c r="M104" s="2" t="s">
        <v>762</v>
      </c>
      <c r="N104" s="2" t="s">
        <v>138</v>
      </c>
      <c r="O104" s="2" t="s">
        <v>195</v>
      </c>
      <c r="P104" s="148">
        <v>210</v>
      </c>
      <c r="Q104" s="156">
        <v>3.3719999999999999</v>
      </c>
      <c r="R104" s="173">
        <v>14169</v>
      </c>
      <c r="T104" s="147">
        <v>100.334</v>
      </c>
      <c r="U104" s="162">
        <v>1.1E-5</v>
      </c>
      <c r="V104" s="162">
        <v>7.6099889514034697E-3</v>
      </c>
      <c r="W104" s="162">
        <v>2.1762362130451798E-3</v>
      </c>
    </row>
    <row r="105" spans="1:23">
      <c r="A105" s="2">
        <v>12904</v>
      </c>
      <c r="B105" s="2">
        <v>12905</v>
      </c>
      <c r="C105" s="2" t="s">
        <v>1535</v>
      </c>
      <c r="D105" s="2" t="s">
        <v>1536</v>
      </c>
      <c r="E105" s="4" t="s">
        <v>340</v>
      </c>
      <c r="F105" s="2" t="s">
        <v>1537</v>
      </c>
      <c r="G105" s="2" t="s">
        <v>1538</v>
      </c>
      <c r="H105" s="2" t="s">
        <v>346</v>
      </c>
      <c r="I105" s="2" t="s">
        <v>1008</v>
      </c>
      <c r="J105" s="2" t="s">
        <v>233</v>
      </c>
      <c r="K105" s="2" t="s">
        <v>309</v>
      </c>
      <c r="L105" s="2" t="s">
        <v>371</v>
      </c>
      <c r="M105" s="2" t="s">
        <v>762</v>
      </c>
      <c r="N105" s="2" t="s">
        <v>138</v>
      </c>
      <c r="O105" s="2" t="s">
        <v>195</v>
      </c>
      <c r="P105" s="148">
        <v>2129</v>
      </c>
      <c r="Q105" s="156">
        <v>3.3719999999999999</v>
      </c>
      <c r="R105" s="173">
        <v>14780.8</v>
      </c>
      <c r="T105" s="147">
        <v>1061.1120000000001</v>
      </c>
      <c r="U105" s="162">
        <v>0</v>
      </c>
      <c r="V105" s="162">
        <v>8.0482069128510997E-2</v>
      </c>
      <c r="W105" s="162">
        <v>2.30155384530446E-2</v>
      </c>
    </row>
    <row r="106" spans="1:23">
      <c r="A106" s="2">
        <v>12904</v>
      </c>
      <c r="B106" s="2">
        <v>12905</v>
      </c>
      <c r="C106" s="2" t="s">
        <v>1535</v>
      </c>
      <c r="D106" s="2" t="s">
        <v>1536</v>
      </c>
      <c r="E106" s="4" t="s">
        <v>340</v>
      </c>
      <c r="F106" s="2" t="s">
        <v>1630</v>
      </c>
      <c r="G106" s="2" t="s">
        <v>1631</v>
      </c>
      <c r="H106" s="2" t="s">
        <v>346</v>
      </c>
      <c r="I106" s="2" t="s">
        <v>1008</v>
      </c>
      <c r="J106" s="2" t="s">
        <v>233</v>
      </c>
      <c r="K106" s="2" t="s">
        <v>1541</v>
      </c>
      <c r="L106" s="2" t="s">
        <v>371</v>
      </c>
      <c r="M106" s="2" t="s">
        <v>762</v>
      </c>
      <c r="N106" s="2" t="s">
        <v>138</v>
      </c>
      <c r="O106" s="2" t="s">
        <v>195</v>
      </c>
      <c r="P106" s="148">
        <v>688</v>
      </c>
      <c r="Q106" s="156">
        <v>3.3719999999999999</v>
      </c>
      <c r="R106" s="173">
        <v>6036</v>
      </c>
      <c r="T106" s="147">
        <v>140.03100000000001</v>
      </c>
      <c r="U106" s="162">
        <v>0</v>
      </c>
      <c r="V106" s="162">
        <v>1.06209459946906E-2</v>
      </c>
      <c r="W106" s="162">
        <v>3.0372826344485099E-3</v>
      </c>
    </row>
    <row r="107" spans="1:23">
      <c r="A107" s="2">
        <v>12904</v>
      </c>
      <c r="B107" s="2">
        <v>12905</v>
      </c>
      <c r="C107" s="2" t="s">
        <v>1535</v>
      </c>
      <c r="D107" s="2" t="s">
        <v>1536</v>
      </c>
      <c r="E107" s="4" t="s">
        <v>340</v>
      </c>
      <c r="F107" s="2" t="s">
        <v>1542</v>
      </c>
      <c r="G107" s="2" t="s">
        <v>1543</v>
      </c>
      <c r="H107" s="2" t="s">
        <v>346</v>
      </c>
      <c r="I107" s="2" t="s">
        <v>1008</v>
      </c>
      <c r="J107" s="2" t="s">
        <v>233</v>
      </c>
      <c r="K107" s="2" t="s">
        <v>252</v>
      </c>
      <c r="L107" s="2" t="s">
        <v>1491</v>
      </c>
      <c r="M107" s="2" t="s">
        <v>762</v>
      </c>
      <c r="N107" s="2" t="s">
        <v>138</v>
      </c>
      <c r="O107" s="2" t="s">
        <v>1202</v>
      </c>
      <c r="P107" s="148">
        <v>469</v>
      </c>
      <c r="Q107" s="156">
        <v>3.9552</v>
      </c>
      <c r="R107" s="173">
        <v>8122.6</v>
      </c>
      <c r="T107" s="147">
        <v>150.673</v>
      </c>
      <c r="U107" s="162">
        <v>0</v>
      </c>
      <c r="V107" s="162">
        <v>1.1428107680445601E-2</v>
      </c>
      <c r="W107" s="162">
        <v>3.26810747552778E-3</v>
      </c>
    </row>
    <row r="108" spans="1:23">
      <c r="A108" s="2">
        <v>12904</v>
      </c>
      <c r="B108" s="2">
        <v>12905</v>
      </c>
      <c r="C108" s="2" t="s">
        <v>1529</v>
      </c>
      <c r="D108" s="2" t="s">
        <v>1530</v>
      </c>
      <c r="E108" s="4" t="s">
        <v>340</v>
      </c>
      <c r="F108" s="2" t="s">
        <v>1544</v>
      </c>
      <c r="G108" s="2" t="s">
        <v>1545</v>
      </c>
      <c r="H108" s="2" t="s">
        <v>346</v>
      </c>
      <c r="I108" s="2" t="s">
        <v>1008</v>
      </c>
      <c r="J108" s="2" t="s">
        <v>233</v>
      </c>
      <c r="K108" s="2" t="s">
        <v>252</v>
      </c>
      <c r="L108" s="2" t="s">
        <v>369</v>
      </c>
      <c r="M108" s="2" t="s">
        <v>762</v>
      </c>
      <c r="N108" s="2" t="s">
        <v>138</v>
      </c>
      <c r="O108" s="2" t="s">
        <v>195</v>
      </c>
      <c r="P108" s="148">
        <v>275</v>
      </c>
      <c r="Q108" s="156">
        <v>3.3719999999999999</v>
      </c>
      <c r="R108" s="173">
        <v>10853</v>
      </c>
      <c r="T108" s="147">
        <v>100.64</v>
      </c>
      <c r="U108" s="162">
        <v>1.9999999999999999E-6</v>
      </c>
      <c r="V108" s="162">
        <v>7.6332243679645998E-3</v>
      </c>
      <c r="W108" s="162">
        <v>2.1828808685457899E-3</v>
      </c>
    </row>
    <row r="109" spans="1:23">
      <c r="A109" s="2">
        <v>12904</v>
      </c>
      <c r="B109" s="2">
        <v>12905</v>
      </c>
      <c r="C109" s="2" t="s">
        <v>1546</v>
      </c>
      <c r="D109" s="2" t="s">
        <v>1547</v>
      </c>
      <c r="E109" s="4" t="s">
        <v>340</v>
      </c>
      <c r="F109" s="2" t="s">
        <v>1548</v>
      </c>
      <c r="G109" s="2" t="s">
        <v>1549</v>
      </c>
      <c r="H109" s="2" t="s">
        <v>346</v>
      </c>
      <c r="I109" s="2" t="s">
        <v>1008</v>
      </c>
      <c r="J109" s="2" t="s">
        <v>233</v>
      </c>
      <c r="L109" s="2" t="s">
        <v>180</v>
      </c>
      <c r="M109" s="2" t="s">
        <v>762</v>
      </c>
      <c r="N109" s="2" t="s">
        <v>138</v>
      </c>
      <c r="O109" s="2" t="s">
        <v>1202</v>
      </c>
      <c r="P109" s="148">
        <v>721</v>
      </c>
      <c r="Q109" s="156">
        <v>3.9552</v>
      </c>
      <c r="R109" s="173">
        <v>9746</v>
      </c>
      <c r="T109" s="147">
        <v>277.92700000000002</v>
      </c>
      <c r="U109" s="162">
        <v>0</v>
      </c>
      <c r="V109" s="162">
        <v>2.1079877661632399E-2</v>
      </c>
      <c r="W109" s="162">
        <v>6.0282338682431597E-3</v>
      </c>
    </row>
    <row r="110" spans="1:23">
      <c r="A110" s="2">
        <v>12904</v>
      </c>
      <c r="B110" s="2">
        <v>12905</v>
      </c>
      <c r="C110" s="2" t="s">
        <v>1529</v>
      </c>
      <c r="D110" s="2" t="s">
        <v>1530</v>
      </c>
      <c r="E110" s="4" t="s">
        <v>340</v>
      </c>
      <c r="F110" s="2" t="s">
        <v>1550</v>
      </c>
      <c r="G110" s="2" t="s">
        <v>1551</v>
      </c>
      <c r="H110" s="2" t="s">
        <v>346</v>
      </c>
      <c r="I110" s="2" t="s">
        <v>1008</v>
      </c>
      <c r="J110" s="2" t="s">
        <v>233</v>
      </c>
      <c r="K110" s="2" t="s">
        <v>252</v>
      </c>
      <c r="L110" s="2" t="s">
        <v>369</v>
      </c>
      <c r="M110" s="2" t="s">
        <v>762</v>
      </c>
      <c r="N110" s="2" t="s">
        <v>138</v>
      </c>
      <c r="O110" s="2" t="s">
        <v>195</v>
      </c>
      <c r="P110" s="148">
        <v>2251</v>
      </c>
      <c r="Q110" s="156">
        <v>3.3719999999999999</v>
      </c>
      <c r="R110" s="173">
        <v>5237</v>
      </c>
      <c r="T110" s="147">
        <v>397.50799999999998</v>
      </c>
      <c r="U110" s="162">
        <v>1.9999999999999999E-6</v>
      </c>
      <c r="V110" s="162">
        <v>3.01497420000616E-2</v>
      </c>
      <c r="W110" s="162">
        <v>8.6219521176049401E-3</v>
      </c>
    </row>
    <row r="111" spans="1:23">
      <c r="A111" s="2">
        <v>12904</v>
      </c>
      <c r="B111" s="2">
        <v>12905</v>
      </c>
      <c r="C111" s="2" t="s">
        <v>1552</v>
      </c>
      <c r="D111" s="2" t="s">
        <v>1553</v>
      </c>
      <c r="E111" s="4" t="s">
        <v>340</v>
      </c>
      <c r="F111" s="2" t="s">
        <v>1554</v>
      </c>
      <c r="G111" s="2" t="s">
        <v>1555</v>
      </c>
      <c r="H111" s="2" t="s">
        <v>346</v>
      </c>
      <c r="I111" s="2" t="s">
        <v>1008</v>
      </c>
      <c r="J111" s="2" t="s">
        <v>233</v>
      </c>
      <c r="K111" s="2" t="s">
        <v>324</v>
      </c>
      <c r="L111" s="2" t="s">
        <v>371</v>
      </c>
      <c r="M111" s="2" t="s">
        <v>762</v>
      </c>
      <c r="N111" s="2" t="s">
        <v>138</v>
      </c>
      <c r="O111" s="2" t="s">
        <v>195</v>
      </c>
      <c r="P111" s="148">
        <v>143</v>
      </c>
      <c r="Q111" s="156">
        <v>3.3719999999999999</v>
      </c>
      <c r="R111" s="173">
        <v>13902</v>
      </c>
      <c r="T111" s="147">
        <v>67.034999999999997</v>
      </c>
      <c r="U111" s="162">
        <v>2.0000000000000002E-5</v>
      </c>
      <c r="V111" s="162">
        <v>5.0843899645250899E-3</v>
      </c>
      <c r="W111" s="162">
        <v>1.4539881243851699E-3</v>
      </c>
    </row>
    <row r="112" spans="1:23">
      <c r="A112" s="2">
        <v>12904</v>
      </c>
      <c r="B112" s="2">
        <v>12905</v>
      </c>
      <c r="C112" s="2" t="s">
        <v>1556</v>
      </c>
      <c r="D112" s="2" t="s">
        <v>1557</v>
      </c>
      <c r="E112" s="4" t="s">
        <v>340</v>
      </c>
      <c r="F112" s="2" t="s">
        <v>1558</v>
      </c>
      <c r="G112" s="2" t="s">
        <v>1559</v>
      </c>
      <c r="H112" s="2" t="s">
        <v>346</v>
      </c>
      <c r="I112" s="2" t="s">
        <v>1008</v>
      </c>
      <c r="J112" s="2" t="s">
        <v>233</v>
      </c>
      <c r="K112" s="2" t="s">
        <v>317</v>
      </c>
      <c r="L112" s="2" t="s">
        <v>369</v>
      </c>
      <c r="M112" s="2" t="s">
        <v>762</v>
      </c>
      <c r="N112" s="2" t="s">
        <v>138</v>
      </c>
      <c r="O112" s="2" t="s">
        <v>195</v>
      </c>
      <c r="P112" s="148">
        <v>1076</v>
      </c>
      <c r="Q112" s="156">
        <v>3.3719999999999999</v>
      </c>
      <c r="R112" s="173">
        <v>4358</v>
      </c>
      <c r="S112" s="152">
        <v>8.8999999999999996E-2</v>
      </c>
      <c r="T112" s="147">
        <v>158.41999999999999</v>
      </c>
      <c r="U112" s="162">
        <v>6.9999999999999999E-6</v>
      </c>
      <c r="V112" s="162">
        <v>1.20156697846445E-2</v>
      </c>
      <c r="W112" s="162">
        <v>3.4361332028627401E-3</v>
      </c>
    </row>
    <row r="113" spans="1:23">
      <c r="A113" s="2">
        <v>12904</v>
      </c>
      <c r="B113" s="2">
        <v>12905</v>
      </c>
      <c r="C113" s="2" t="s">
        <v>1529</v>
      </c>
      <c r="D113" s="2" t="s">
        <v>1530</v>
      </c>
      <c r="E113" s="4" t="s">
        <v>340</v>
      </c>
      <c r="F113" s="2" t="s">
        <v>1560</v>
      </c>
      <c r="G113" s="2" t="s">
        <v>1561</v>
      </c>
      <c r="H113" s="2" t="s">
        <v>346</v>
      </c>
      <c r="I113" s="2" t="s">
        <v>1008</v>
      </c>
      <c r="J113" s="2" t="s">
        <v>233</v>
      </c>
      <c r="K113" s="2" t="s">
        <v>252</v>
      </c>
      <c r="L113" s="2" t="s">
        <v>369</v>
      </c>
      <c r="M113" s="2" t="s">
        <v>762</v>
      </c>
      <c r="N113" s="2" t="s">
        <v>138</v>
      </c>
      <c r="O113" s="2" t="s">
        <v>195</v>
      </c>
      <c r="P113" s="148">
        <v>1026</v>
      </c>
      <c r="Q113" s="156">
        <v>3.3719999999999999</v>
      </c>
      <c r="R113" s="173">
        <v>13479</v>
      </c>
      <c r="T113" s="147">
        <v>466.32900000000001</v>
      </c>
      <c r="U113" s="162">
        <v>3.0000000000000001E-6</v>
      </c>
      <c r="V113" s="162">
        <v>3.5369633957412903E-2</v>
      </c>
      <c r="W113" s="162">
        <v>1.01146898834957E-2</v>
      </c>
    </row>
    <row r="114" spans="1:23">
      <c r="A114" s="2">
        <v>12904</v>
      </c>
      <c r="B114" s="2">
        <v>12905</v>
      </c>
      <c r="C114" s="2" t="s">
        <v>1529</v>
      </c>
      <c r="D114" s="2" t="s">
        <v>1530</v>
      </c>
      <c r="E114" s="4" t="s">
        <v>340</v>
      </c>
      <c r="F114" s="2" t="s">
        <v>1562</v>
      </c>
      <c r="G114" s="2" t="s">
        <v>1563</v>
      </c>
      <c r="H114" s="2" t="s">
        <v>346</v>
      </c>
      <c r="I114" s="2" t="s">
        <v>1008</v>
      </c>
      <c r="J114" s="2" t="s">
        <v>233</v>
      </c>
      <c r="K114" s="2" t="s">
        <v>252</v>
      </c>
      <c r="L114" s="2" t="s">
        <v>369</v>
      </c>
      <c r="M114" s="2" t="s">
        <v>762</v>
      </c>
      <c r="N114" s="2" t="s">
        <v>138</v>
      </c>
      <c r="O114" s="2" t="s">
        <v>195</v>
      </c>
      <c r="P114" s="148">
        <v>285</v>
      </c>
      <c r="Q114" s="156">
        <v>3.3719999999999999</v>
      </c>
      <c r="R114" s="173">
        <v>14752</v>
      </c>
      <c r="T114" s="147">
        <v>141.77000000000001</v>
      </c>
      <c r="U114" s="162">
        <v>1.9999999999999999E-6</v>
      </c>
      <c r="V114" s="162">
        <v>1.07527932367995E-2</v>
      </c>
      <c r="W114" s="162">
        <v>3.0749871232066302E-3</v>
      </c>
    </row>
    <row r="115" spans="1:23">
      <c r="A115" s="2">
        <v>12904</v>
      </c>
      <c r="B115" s="2">
        <v>12905</v>
      </c>
      <c r="C115" s="2" t="s">
        <v>1505</v>
      </c>
      <c r="D115" s="2" t="s">
        <v>1506</v>
      </c>
      <c r="E115" s="4" t="s">
        <v>340</v>
      </c>
      <c r="F115" s="2" t="s">
        <v>1564</v>
      </c>
      <c r="G115" s="2" t="s">
        <v>1565</v>
      </c>
      <c r="H115" s="2" t="s">
        <v>346</v>
      </c>
      <c r="I115" s="2" t="s">
        <v>1008</v>
      </c>
      <c r="J115" s="2" t="s">
        <v>233</v>
      </c>
      <c r="K115" s="2" t="s">
        <v>261</v>
      </c>
      <c r="L115" s="2" t="s">
        <v>405</v>
      </c>
      <c r="M115" s="2" t="s">
        <v>762</v>
      </c>
      <c r="N115" s="2" t="s">
        <v>138</v>
      </c>
      <c r="O115" s="2" t="s">
        <v>1204</v>
      </c>
      <c r="P115" s="148">
        <v>5066</v>
      </c>
      <c r="Q115" s="156">
        <v>4.6235999999999997</v>
      </c>
      <c r="R115" s="173">
        <v>854.3</v>
      </c>
      <c r="T115" s="147">
        <v>200.10400000000001</v>
      </c>
      <c r="U115" s="162">
        <v>7.9999999999999996E-6</v>
      </c>
      <c r="V115" s="162">
        <v>1.51772753099096E-2</v>
      </c>
      <c r="W115" s="162">
        <v>4.3402607225455202E-3</v>
      </c>
    </row>
    <row r="116" spans="1:23">
      <c r="A116" s="2">
        <v>12904</v>
      </c>
      <c r="B116" s="2">
        <v>12905</v>
      </c>
      <c r="C116" s="2" t="s">
        <v>1505</v>
      </c>
      <c r="D116" s="2" t="s">
        <v>1506</v>
      </c>
      <c r="E116" s="4" t="s">
        <v>340</v>
      </c>
      <c r="F116" s="2" t="s">
        <v>1566</v>
      </c>
      <c r="G116" s="2" t="s">
        <v>1567</v>
      </c>
      <c r="H116" s="2" t="s">
        <v>346</v>
      </c>
      <c r="I116" s="2" t="s">
        <v>1008</v>
      </c>
      <c r="J116" s="2" t="s">
        <v>233</v>
      </c>
      <c r="K116" s="2" t="s">
        <v>296</v>
      </c>
      <c r="L116" s="2" t="s">
        <v>369</v>
      </c>
      <c r="M116" s="2" t="s">
        <v>762</v>
      </c>
      <c r="N116" s="2" t="s">
        <v>138</v>
      </c>
      <c r="O116" s="2" t="s">
        <v>195</v>
      </c>
      <c r="P116" s="148">
        <v>2795</v>
      </c>
      <c r="Q116" s="156">
        <v>3.3719999999999999</v>
      </c>
      <c r="R116" s="173">
        <v>3676</v>
      </c>
      <c r="T116" s="147">
        <v>346.45299999999997</v>
      </c>
      <c r="U116" s="162">
        <v>1.5999999999999999E-5</v>
      </c>
      <c r="V116" s="162">
        <v>2.62774274765093E-2</v>
      </c>
      <c r="W116" s="162">
        <v>7.5145824291245004E-3</v>
      </c>
    </row>
    <row r="117" spans="1:23">
      <c r="A117" s="2">
        <v>12904</v>
      </c>
      <c r="B117" s="2">
        <v>12905</v>
      </c>
      <c r="C117" s="2" t="s">
        <v>1505</v>
      </c>
      <c r="D117" s="2" t="s">
        <v>1506</v>
      </c>
      <c r="E117" s="4" t="s">
        <v>340</v>
      </c>
      <c r="F117" s="2" t="s">
        <v>1568</v>
      </c>
      <c r="G117" s="2" t="s">
        <v>1569</v>
      </c>
      <c r="H117" s="2" t="s">
        <v>346</v>
      </c>
      <c r="I117" s="2" t="s">
        <v>1010</v>
      </c>
      <c r="J117" s="2" t="s">
        <v>233</v>
      </c>
      <c r="K117" s="2" t="s">
        <v>248</v>
      </c>
      <c r="L117" s="2" t="s">
        <v>405</v>
      </c>
      <c r="M117" s="2" t="s">
        <v>759</v>
      </c>
      <c r="N117" s="2" t="s">
        <v>138</v>
      </c>
      <c r="O117" s="2" t="s">
        <v>195</v>
      </c>
      <c r="P117" s="148">
        <v>6921</v>
      </c>
      <c r="Q117" s="156">
        <v>3.3719999999999999</v>
      </c>
      <c r="R117" s="173">
        <v>642.4</v>
      </c>
      <c r="T117" s="147">
        <v>149.92099999999999</v>
      </c>
      <c r="U117" s="162">
        <v>0</v>
      </c>
      <c r="V117" s="162">
        <v>1.13710328118673E-2</v>
      </c>
      <c r="W117" s="162">
        <v>3.2517857178158902E-3</v>
      </c>
    </row>
    <row r="118" spans="1:23">
      <c r="A118" s="2">
        <v>12904</v>
      </c>
      <c r="B118" s="2">
        <v>12905</v>
      </c>
      <c r="C118" s="2" t="s">
        <v>1505</v>
      </c>
      <c r="D118" s="2" t="s">
        <v>1506</v>
      </c>
      <c r="E118" s="4" t="s">
        <v>340</v>
      </c>
      <c r="F118" s="2" t="s">
        <v>1570</v>
      </c>
      <c r="G118" s="2" t="s">
        <v>1571</v>
      </c>
      <c r="H118" s="2" t="s">
        <v>346</v>
      </c>
      <c r="I118" s="2" t="s">
        <v>1008</v>
      </c>
      <c r="J118" s="2" t="s">
        <v>233</v>
      </c>
      <c r="K118" s="2" t="s">
        <v>252</v>
      </c>
      <c r="L118" s="2" t="s">
        <v>371</v>
      </c>
      <c r="M118" s="2" t="s">
        <v>762</v>
      </c>
      <c r="N118" s="2" t="s">
        <v>138</v>
      </c>
      <c r="O118" s="2" t="s">
        <v>195</v>
      </c>
      <c r="P118" s="148">
        <v>302</v>
      </c>
      <c r="Q118" s="156">
        <v>3.3719999999999999</v>
      </c>
      <c r="R118" s="173">
        <v>6314</v>
      </c>
      <c r="T118" s="147">
        <v>64.298000000000002</v>
      </c>
      <c r="U118" s="162">
        <v>0</v>
      </c>
      <c r="V118" s="162">
        <v>4.8768236533232399E-3</v>
      </c>
      <c r="W118" s="162">
        <v>1.3946301770963801E-3</v>
      </c>
    </row>
    <row r="119" spans="1:23">
      <c r="A119" s="2">
        <v>12904</v>
      </c>
      <c r="B119" s="2">
        <v>12905</v>
      </c>
      <c r="C119" s="2" t="s">
        <v>1505</v>
      </c>
      <c r="D119" s="2" t="s">
        <v>1506</v>
      </c>
      <c r="E119" s="4" t="s">
        <v>340</v>
      </c>
      <c r="F119" s="2" t="s">
        <v>1572</v>
      </c>
      <c r="G119" s="2" t="s">
        <v>1573</v>
      </c>
      <c r="H119" s="2" t="s">
        <v>346</v>
      </c>
      <c r="I119" s="2" t="s">
        <v>1008</v>
      </c>
      <c r="J119" s="2" t="s">
        <v>233</v>
      </c>
      <c r="K119" s="2" t="s">
        <v>321</v>
      </c>
      <c r="L119" s="2" t="s">
        <v>393</v>
      </c>
      <c r="M119" s="2" t="s">
        <v>762</v>
      </c>
      <c r="N119" s="2" t="s">
        <v>138</v>
      </c>
      <c r="O119" s="2" t="s">
        <v>1202</v>
      </c>
      <c r="P119" s="148">
        <v>338</v>
      </c>
      <c r="Q119" s="156">
        <v>3.9552</v>
      </c>
      <c r="R119" s="173">
        <v>10232</v>
      </c>
      <c r="T119" s="147">
        <v>136.78700000000001</v>
      </c>
      <c r="U119" s="162">
        <v>6.7999999999999999E-5</v>
      </c>
      <c r="V119" s="162">
        <v>1.0374893470721101E-2</v>
      </c>
      <c r="W119" s="162">
        <v>2.9669187460916501E-3</v>
      </c>
    </row>
    <row r="120" spans="1:23">
      <c r="A120" s="2">
        <v>12904</v>
      </c>
      <c r="B120" s="2">
        <v>12905</v>
      </c>
      <c r="C120" s="2" t="s">
        <v>1574</v>
      </c>
      <c r="D120" s="2" t="s">
        <v>1536</v>
      </c>
      <c r="E120" s="4" t="s">
        <v>340</v>
      </c>
      <c r="F120" s="2" t="s">
        <v>1575</v>
      </c>
      <c r="G120" s="2" t="s">
        <v>1576</v>
      </c>
      <c r="H120" s="2" t="s">
        <v>346</v>
      </c>
      <c r="I120" s="2" t="s">
        <v>1008</v>
      </c>
      <c r="J120" s="2" t="s">
        <v>233</v>
      </c>
      <c r="K120" s="2" t="s">
        <v>321</v>
      </c>
      <c r="L120" s="2" t="s">
        <v>389</v>
      </c>
      <c r="M120" s="2" t="s">
        <v>762</v>
      </c>
      <c r="N120" s="2" t="s">
        <v>138</v>
      </c>
      <c r="O120" s="2" t="s">
        <v>1202</v>
      </c>
      <c r="P120" s="148">
        <v>125</v>
      </c>
      <c r="Q120" s="156">
        <v>3.9552</v>
      </c>
      <c r="R120" s="173">
        <v>25882</v>
      </c>
      <c r="T120" s="147">
        <v>127.961</v>
      </c>
      <c r="U120" s="162">
        <v>6.0000000000000002E-6</v>
      </c>
      <c r="V120" s="162">
        <v>9.7054183479229998E-3</v>
      </c>
      <c r="W120" s="162">
        <v>2.77546827024077E-3</v>
      </c>
    </row>
    <row r="121" spans="1:23">
      <c r="A121" s="2">
        <v>12904</v>
      </c>
      <c r="B121" s="2">
        <v>12905</v>
      </c>
      <c r="C121" s="2" t="s">
        <v>1574</v>
      </c>
      <c r="D121" s="2" t="s">
        <v>1536</v>
      </c>
      <c r="E121" s="4" t="s">
        <v>340</v>
      </c>
      <c r="F121" s="2" t="s">
        <v>1577</v>
      </c>
      <c r="G121" s="2" t="s">
        <v>1578</v>
      </c>
      <c r="H121" s="2" t="s">
        <v>346</v>
      </c>
      <c r="I121" s="2" t="s">
        <v>1008</v>
      </c>
      <c r="J121" s="2" t="s">
        <v>233</v>
      </c>
      <c r="K121" s="2" t="s">
        <v>309</v>
      </c>
      <c r="L121" s="2" t="s">
        <v>389</v>
      </c>
      <c r="M121" s="2" t="s">
        <v>762</v>
      </c>
      <c r="N121" s="2" t="s">
        <v>138</v>
      </c>
      <c r="O121" s="2" t="s">
        <v>1202</v>
      </c>
      <c r="P121" s="148">
        <v>78</v>
      </c>
      <c r="Q121" s="156">
        <v>3.9552</v>
      </c>
      <c r="R121" s="173">
        <v>13509.6</v>
      </c>
      <c r="T121" s="147">
        <v>41.677999999999997</v>
      </c>
      <c r="U121" s="162">
        <v>2.4000000000000001E-5</v>
      </c>
      <c r="V121" s="162">
        <v>3.161138378061E-3</v>
      </c>
      <c r="W121" s="162">
        <v>9.0399392912581303E-4</v>
      </c>
    </row>
    <row r="122" spans="1:23">
      <c r="A122" s="2">
        <v>12904</v>
      </c>
      <c r="B122" s="2">
        <v>12905</v>
      </c>
      <c r="C122" s="2" t="s">
        <v>1529</v>
      </c>
      <c r="D122" s="2" t="s">
        <v>1530</v>
      </c>
      <c r="E122" s="4" t="s">
        <v>340</v>
      </c>
      <c r="F122" s="2" t="s">
        <v>1579</v>
      </c>
      <c r="G122" s="2" t="s">
        <v>1580</v>
      </c>
      <c r="H122" s="2" t="s">
        <v>346</v>
      </c>
      <c r="I122" s="2" t="s">
        <v>1008</v>
      </c>
      <c r="J122" s="2" t="s">
        <v>233</v>
      </c>
      <c r="K122" s="2" t="s">
        <v>252</v>
      </c>
      <c r="L122" s="2" t="s">
        <v>369</v>
      </c>
      <c r="M122" s="2" t="s">
        <v>762</v>
      </c>
      <c r="N122" s="2" t="s">
        <v>138</v>
      </c>
      <c r="O122" s="2" t="s">
        <v>195</v>
      </c>
      <c r="P122" s="148">
        <v>136</v>
      </c>
      <c r="Q122" s="156">
        <v>3.3719999999999999</v>
      </c>
      <c r="R122" s="173">
        <v>8781</v>
      </c>
      <c r="T122" s="147">
        <v>40.268999999999998</v>
      </c>
      <c r="U122" s="162">
        <v>1.9999999999999999E-6</v>
      </c>
      <c r="V122" s="162">
        <v>3.0542769646643899E-3</v>
      </c>
      <c r="W122" s="162">
        <v>8.7343466299599803E-4</v>
      </c>
    </row>
    <row r="123" spans="1:23">
      <c r="A123" s="2">
        <v>12904</v>
      </c>
      <c r="B123" s="2">
        <v>12905</v>
      </c>
      <c r="C123" s="2" t="s">
        <v>1581</v>
      </c>
      <c r="D123" s="2" t="s">
        <v>1582</v>
      </c>
      <c r="E123" s="4" t="s">
        <v>340</v>
      </c>
      <c r="F123" s="2" t="s">
        <v>1583</v>
      </c>
      <c r="G123" s="2" t="s">
        <v>1584</v>
      </c>
      <c r="H123" s="2" t="s">
        <v>346</v>
      </c>
      <c r="I123" s="2" t="s">
        <v>1008</v>
      </c>
      <c r="J123" s="2" t="s">
        <v>233</v>
      </c>
      <c r="K123" s="2" t="s">
        <v>252</v>
      </c>
      <c r="L123" s="2" t="s">
        <v>1491</v>
      </c>
      <c r="M123" s="2" t="s">
        <v>762</v>
      </c>
      <c r="N123" s="2" t="s">
        <v>138</v>
      </c>
      <c r="O123" s="2" t="s">
        <v>195</v>
      </c>
      <c r="P123" s="148">
        <v>628</v>
      </c>
      <c r="Q123" s="156">
        <v>3.3719999999999999</v>
      </c>
      <c r="R123" s="173">
        <v>9177</v>
      </c>
      <c r="T123" s="147">
        <v>194.334</v>
      </c>
      <c r="U123" s="162">
        <v>1.2999999999999999E-5</v>
      </c>
      <c r="V123" s="162">
        <v>1.47396070849556E-2</v>
      </c>
      <c r="W123" s="162">
        <v>4.2151002989855796E-3</v>
      </c>
    </row>
    <row r="124" spans="1:23">
      <c r="A124" s="2">
        <v>12904</v>
      </c>
      <c r="B124" s="2">
        <v>12905</v>
      </c>
      <c r="C124" s="2" t="s">
        <v>1529</v>
      </c>
      <c r="D124" s="2" t="s">
        <v>1530</v>
      </c>
      <c r="E124" s="4" t="s">
        <v>340</v>
      </c>
      <c r="F124" s="2" t="s">
        <v>1585</v>
      </c>
      <c r="G124" s="2" t="s">
        <v>1586</v>
      </c>
      <c r="H124" s="2" t="s">
        <v>346</v>
      </c>
      <c r="I124" s="2" t="s">
        <v>1008</v>
      </c>
      <c r="J124" s="2" t="s">
        <v>233</v>
      </c>
      <c r="K124" s="2" t="s">
        <v>252</v>
      </c>
      <c r="L124" s="2" t="s">
        <v>369</v>
      </c>
      <c r="M124" s="2" t="s">
        <v>762</v>
      </c>
      <c r="N124" s="2" t="s">
        <v>138</v>
      </c>
      <c r="O124" s="2" t="s">
        <v>195</v>
      </c>
      <c r="P124" s="148">
        <v>468</v>
      </c>
      <c r="Q124" s="156">
        <v>3.3719999999999999</v>
      </c>
      <c r="R124" s="173">
        <v>8481</v>
      </c>
      <c r="T124" s="147">
        <v>133.83799999999999</v>
      </c>
      <c r="U124" s="162">
        <v>9.9999999999999995E-7</v>
      </c>
      <c r="V124" s="162">
        <v>1.0151224849328001E-2</v>
      </c>
      <c r="W124" s="162">
        <v>2.9029560049226599E-3</v>
      </c>
    </row>
    <row r="125" spans="1:23">
      <c r="A125" s="2">
        <v>12904</v>
      </c>
      <c r="B125" s="2">
        <v>12905</v>
      </c>
      <c r="C125" s="2" t="s">
        <v>1501</v>
      </c>
      <c r="D125" s="2" t="s">
        <v>1502</v>
      </c>
      <c r="E125" s="4" t="s">
        <v>340</v>
      </c>
      <c r="F125" s="2" t="s">
        <v>1587</v>
      </c>
      <c r="G125" s="2" t="s">
        <v>1588</v>
      </c>
      <c r="H125" s="2" t="s">
        <v>346</v>
      </c>
      <c r="I125" s="2" t="s">
        <v>1008</v>
      </c>
      <c r="J125" s="2" t="s">
        <v>233</v>
      </c>
      <c r="K125" s="2" t="s">
        <v>252</v>
      </c>
      <c r="L125" s="2" t="s">
        <v>371</v>
      </c>
      <c r="M125" s="2" t="s">
        <v>762</v>
      </c>
      <c r="N125" s="2" t="s">
        <v>138</v>
      </c>
      <c r="O125" s="2" t="s">
        <v>195</v>
      </c>
      <c r="P125" s="148">
        <v>309</v>
      </c>
      <c r="Q125" s="156">
        <v>3.3719999999999999</v>
      </c>
      <c r="R125" s="173">
        <v>55164</v>
      </c>
      <c r="S125" s="152">
        <v>0.13700000000000001</v>
      </c>
      <c r="T125" s="147">
        <v>575.24199999999996</v>
      </c>
      <c r="U125" s="162">
        <v>9.9999999999999995E-7</v>
      </c>
      <c r="V125" s="162">
        <v>4.3630313889522702E-2</v>
      </c>
      <c r="W125" s="162">
        <v>1.2477004852339E-2</v>
      </c>
    </row>
    <row r="126" spans="1:23">
      <c r="A126" s="2">
        <v>12904</v>
      </c>
      <c r="B126" s="2">
        <v>12905</v>
      </c>
      <c r="C126" s="2" t="s">
        <v>1529</v>
      </c>
      <c r="D126" s="2" t="s">
        <v>1530</v>
      </c>
      <c r="E126" s="4" t="s">
        <v>340</v>
      </c>
      <c r="F126" s="2" t="s">
        <v>1589</v>
      </c>
      <c r="G126" s="2" t="s">
        <v>1590</v>
      </c>
      <c r="H126" s="2" t="s">
        <v>346</v>
      </c>
      <c r="I126" s="2" t="s">
        <v>1008</v>
      </c>
      <c r="J126" s="2" t="s">
        <v>233</v>
      </c>
      <c r="K126" s="2" t="s">
        <v>252</v>
      </c>
      <c r="L126" s="2" t="s">
        <v>369</v>
      </c>
      <c r="M126" s="2" t="s">
        <v>762</v>
      </c>
      <c r="N126" s="2" t="s">
        <v>138</v>
      </c>
      <c r="O126" s="2" t="s">
        <v>195</v>
      </c>
      <c r="P126" s="148">
        <v>324</v>
      </c>
      <c r="Q126" s="156">
        <v>3.3719999999999999</v>
      </c>
      <c r="R126" s="173">
        <v>4142</v>
      </c>
      <c r="T126" s="147">
        <v>45.253</v>
      </c>
      <c r="U126" s="162">
        <v>5.0000000000000004E-6</v>
      </c>
      <c r="V126" s="162">
        <v>3.4322636112690901E-3</v>
      </c>
      <c r="W126" s="162">
        <v>9.8152788542268206E-4</v>
      </c>
    </row>
    <row r="127" spans="1:23">
      <c r="A127" s="2">
        <v>12904</v>
      </c>
      <c r="B127" s="2">
        <v>12905</v>
      </c>
      <c r="C127" s="2" t="s">
        <v>1501</v>
      </c>
      <c r="D127" s="2" t="s">
        <v>1502</v>
      </c>
      <c r="E127" s="4" t="s">
        <v>340</v>
      </c>
      <c r="F127" s="2" t="s">
        <v>1591</v>
      </c>
      <c r="G127" s="2" t="s">
        <v>1592</v>
      </c>
      <c r="H127" s="2" t="s">
        <v>346</v>
      </c>
      <c r="I127" s="2" t="s">
        <v>1008</v>
      </c>
      <c r="J127" s="2" t="s">
        <v>233</v>
      </c>
      <c r="K127" s="2" t="s">
        <v>252</v>
      </c>
      <c r="L127" s="2" t="s">
        <v>1491</v>
      </c>
      <c r="M127" s="2" t="s">
        <v>762</v>
      </c>
      <c r="N127" s="2" t="s">
        <v>138</v>
      </c>
      <c r="O127" s="2" t="s">
        <v>1202</v>
      </c>
      <c r="P127" s="148">
        <v>230</v>
      </c>
      <c r="Q127" s="156">
        <v>3.9552</v>
      </c>
      <c r="R127" s="173">
        <v>13494</v>
      </c>
      <c r="T127" s="147">
        <v>122.754</v>
      </c>
      <c r="U127" s="162">
        <v>9.0000000000000006E-5</v>
      </c>
      <c r="V127" s="162">
        <v>9.3105418415828003E-3</v>
      </c>
      <c r="W127" s="162">
        <v>2.6625450375966802E-3</v>
      </c>
    </row>
    <row r="128" spans="1:23">
      <c r="A128" s="2">
        <v>12904</v>
      </c>
      <c r="B128" s="2">
        <v>12905</v>
      </c>
      <c r="C128" s="2" t="s">
        <v>1501</v>
      </c>
      <c r="D128" s="2" t="s">
        <v>1502</v>
      </c>
      <c r="E128" s="4" t="s">
        <v>340</v>
      </c>
      <c r="F128" s="2" t="s">
        <v>1638</v>
      </c>
      <c r="G128" s="2" t="s">
        <v>1639</v>
      </c>
      <c r="H128" s="2" t="s">
        <v>346</v>
      </c>
      <c r="I128" s="2" t="s">
        <v>1008</v>
      </c>
      <c r="J128" s="2" t="s">
        <v>233</v>
      </c>
      <c r="K128" s="2" t="s">
        <v>252</v>
      </c>
      <c r="L128" s="2" t="s">
        <v>405</v>
      </c>
      <c r="M128" s="2" t="s">
        <v>762</v>
      </c>
      <c r="N128" s="2" t="s">
        <v>138</v>
      </c>
      <c r="O128" s="2" t="s">
        <v>195</v>
      </c>
      <c r="P128" s="148">
        <v>305</v>
      </c>
      <c r="Q128" s="156">
        <v>3.3719999999999999</v>
      </c>
      <c r="R128" s="173">
        <v>122758</v>
      </c>
      <c r="T128" s="147">
        <v>1262.5170000000001</v>
      </c>
      <c r="U128" s="162">
        <v>6.0000000000000002E-5</v>
      </c>
      <c r="V128" s="162">
        <v>9.5758023796886596E-2</v>
      </c>
      <c r="W128" s="162">
        <v>2.7384018611222E-2</v>
      </c>
    </row>
    <row r="129" spans="1:23">
      <c r="A129" s="2">
        <v>12904</v>
      </c>
      <c r="B129" s="2">
        <v>12905</v>
      </c>
      <c r="C129" s="2" t="s">
        <v>1593</v>
      </c>
      <c r="D129" s="2" t="s">
        <v>1594</v>
      </c>
      <c r="E129" s="4" t="s">
        <v>340</v>
      </c>
      <c r="F129" s="2" t="s">
        <v>1595</v>
      </c>
      <c r="G129" s="2" t="s">
        <v>1596</v>
      </c>
      <c r="H129" s="2" t="s">
        <v>346</v>
      </c>
      <c r="I129" s="2" t="s">
        <v>1008</v>
      </c>
      <c r="J129" s="2" t="s">
        <v>233</v>
      </c>
      <c r="L129" s="2" t="s">
        <v>180</v>
      </c>
      <c r="M129" s="2" t="s">
        <v>762</v>
      </c>
      <c r="N129" s="2" t="s">
        <v>138</v>
      </c>
      <c r="O129" s="2" t="s">
        <v>1202</v>
      </c>
      <c r="P129" s="148">
        <v>115</v>
      </c>
      <c r="Q129" s="156">
        <v>3.9552</v>
      </c>
      <c r="R129" s="173">
        <v>37870</v>
      </c>
      <c r="T129" s="147">
        <v>172.251</v>
      </c>
      <c r="U129" s="162">
        <v>0</v>
      </c>
      <c r="V129" s="162">
        <v>1.30647035549407E-2</v>
      </c>
      <c r="W129" s="162">
        <v>3.7361264478207399E-3</v>
      </c>
    </row>
    <row r="130" spans="1:23">
      <c r="A130" s="2">
        <v>12904</v>
      </c>
      <c r="B130" s="2">
        <v>12905</v>
      </c>
      <c r="C130" s="2" t="s">
        <v>1529</v>
      </c>
      <c r="D130" s="2" t="s">
        <v>1530</v>
      </c>
      <c r="E130" s="4" t="s">
        <v>340</v>
      </c>
      <c r="F130" s="2" t="s">
        <v>1597</v>
      </c>
      <c r="G130" s="2" t="s">
        <v>1598</v>
      </c>
      <c r="H130" s="2" t="s">
        <v>346</v>
      </c>
      <c r="I130" s="2" t="s">
        <v>1008</v>
      </c>
      <c r="J130" s="2" t="s">
        <v>233</v>
      </c>
      <c r="K130" s="2" t="s">
        <v>252</v>
      </c>
      <c r="L130" s="2" t="s">
        <v>1491</v>
      </c>
      <c r="M130" s="2" t="s">
        <v>762</v>
      </c>
      <c r="N130" s="2" t="s">
        <v>138</v>
      </c>
      <c r="O130" s="2" t="s">
        <v>195</v>
      </c>
      <c r="P130" s="148">
        <v>399</v>
      </c>
      <c r="Q130" s="156">
        <v>3.3719999999999999</v>
      </c>
      <c r="R130" s="173">
        <v>14493</v>
      </c>
      <c r="T130" s="147">
        <v>194.99299999999999</v>
      </c>
      <c r="U130" s="162">
        <v>0</v>
      </c>
      <c r="V130" s="162">
        <v>1.47896099059998E-2</v>
      </c>
      <c r="W130" s="162">
        <v>4.2293996561338998E-3</v>
      </c>
    </row>
    <row r="131" spans="1:23">
      <c r="A131" s="2">
        <v>12904</v>
      </c>
      <c r="B131" s="2">
        <v>12905</v>
      </c>
      <c r="C131" s="2" t="s">
        <v>1599</v>
      </c>
      <c r="D131" s="2" t="s">
        <v>1600</v>
      </c>
      <c r="E131" s="4" t="s">
        <v>340</v>
      </c>
      <c r="F131" s="2" t="s">
        <v>1601</v>
      </c>
      <c r="G131" s="2" t="s">
        <v>1602</v>
      </c>
      <c r="H131" s="2" t="s">
        <v>346</v>
      </c>
      <c r="I131" s="2" t="s">
        <v>1008</v>
      </c>
      <c r="J131" s="2" t="s">
        <v>233</v>
      </c>
      <c r="K131" s="2" t="s">
        <v>252</v>
      </c>
      <c r="L131" s="2" t="s">
        <v>1603</v>
      </c>
      <c r="M131" s="2" t="s">
        <v>762</v>
      </c>
      <c r="N131" s="2" t="s">
        <v>138</v>
      </c>
      <c r="O131" s="2" t="s">
        <v>195</v>
      </c>
      <c r="P131" s="148">
        <v>615</v>
      </c>
      <c r="Q131" s="156">
        <v>3.3719999999999999</v>
      </c>
      <c r="R131" s="173">
        <v>5655</v>
      </c>
      <c r="T131" s="147">
        <v>117.27200000000001</v>
      </c>
      <c r="U131" s="162">
        <v>0</v>
      </c>
      <c r="V131" s="162">
        <v>8.8947399671700303E-3</v>
      </c>
      <c r="W131" s="162">
        <v>2.5436377563473099E-3</v>
      </c>
    </row>
    <row r="132" spans="1:23">
      <c r="A132" s="2">
        <v>12904</v>
      </c>
      <c r="B132" s="2">
        <v>12905</v>
      </c>
      <c r="C132" s="2" t="s">
        <v>1604</v>
      </c>
      <c r="D132" s="2" t="s">
        <v>1605</v>
      </c>
      <c r="E132" s="4" t="s">
        <v>340</v>
      </c>
      <c r="F132" s="2" t="s">
        <v>1646</v>
      </c>
      <c r="G132" s="2" t="s">
        <v>1647</v>
      </c>
      <c r="H132" s="2" t="s">
        <v>346</v>
      </c>
      <c r="I132" s="2" t="s">
        <v>1008</v>
      </c>
      <c r="J132" s="2" t="s">
        <v>233</v>
      </c>
      <c r="K132" s="2" t="s">
        <v>252</v>
      </c>
      <c r="L132" s="2" t="s">
        <v>369</v>
      </c>
      <c r="M132" s="2" t="s">
        <v>762</v>
      </c>
      <c r="N132" s="2" t="s">
        <v>138</v>
      </c>
      <c r="O132" s="2" t="s">
        <v>195</v>
      </c>
      <c r="P132" s="148">
        <v>288</v>
      </c>
      <c r="Q132" s="156">
        <v>3.3719999999999999</v>
      </c>
      <c r="R132" s="173">
        <v>56803</v>
      </c>
      <c r="S132" s="152">
        <v>0.377</v>
      </c>
      <c r="T132" s="147">
        <v>552.904</v>
      </c>
      <c r="U132" s="162">
        <v>0</v>
      </c>
      <c r="V132" s="162">
        <v>4.1936066366401598E-2</v>
      </c>
      <c r="W132" s="162">
        <v>1.1992499179962399E-2</v>
      </c>
    </row>
    <row r="133" spans="1:23">
      <c r="A133" s="2">
        <v>12904</v>
      </c>
      <c r="B133" s="2">
        <v>12905</v>
      </c>
      <c r="C133" s="2" t="s">
        <v>1604</v>
      </c>
      <c r="D133" s="2" t="s">
        <v>1605</v>
      </c>
      <c r="E133" s="4" t="s">
        <v>340</v>
      </c>
      <c r="F133" s="2" t="s">
        <v>1606</v>
      </c>
      <c r="G133" s="2" t="s">
        <v>1607</v>
      </c>
      <c r="H133" s="2" t="s">
        <v>346</v>
      </c>
      <c r="I133" s="2" t="s">
        <v>1008</v>
      </c>
      <c r="J133" s="2" t="s">
        <v>233</v>
      </c>
      <c r="K133" s="2" t="s">
        <v>252</v>
      </c>
      <c r="L133" s="2" t="s">
        <v>369</v>
      </c>
      <c r="M133" s="2" t="s">
        <v>762</v>
      </c>
      <c r="N133" s="2" t="s">
        <v>138</v>
      </c>
      <c r="O133" s="2" t="s">
        <v>195</v>
      </c>
      <c r="P133" s="148">
        <v>1390</v>
      </c>
      <c r="Q133" s="156">
        <v>3.3719999999999999</v>
      </c>
      <c r="R133" s="173">
        <v>10498</v>
      </c>
      <c r="T133" s="147">
        <v>492.05</v>
      </c>
      <c r="U133" s="162">
        <v>1.74E-4</v>
      </c>
      <c r="V133" s="162">
        <v>3.73204524217687E-2</v>
      </c>
      <c r="W133" s="162">
        <v>1.0672567406619499E-2</v>
      </c>
    </row>
    <row r="134" spans="1:23">
      <c r="A134" s="2">
        <v>12904</v>
      </c>
      <c r="B134" s="2">
        <v>12905</v>
      </c>
      <c r="C134" s="2" t="s">
        <v>1604</v>
      </c>
      <c r="D134" s="2" t="s">
        <v>1605</v>
      </c>
      <c r="E134" s="4" t="s">
        <v>340</v>
      </c>
      <c r="F134" s="2" t="s">
        <v>1650</v>
      </c>
      <c r="G134" s="2" t="s">
        <v>1651</v>
      </c>
      <c r="H134" s="2" t="s">
        <v>346</v>
      </c>
      <c r="I134" s="2" t="s">
        <v>1008</v>
      </c>
      <c r="J134" s="2" t="s">
        <v>233</v>
      </c>
      <c r="K134" s="2" t="s">
        <v>324</v>
      </c>
      <c r="L134" s="2" t="s">
        <v>369</v>
      </c>
      <c r="M134" s="2" t="s">
        <v>762</v>
      </c>
      <c r="N134" s="2" t="s">
        <v>138</v>
      </c>
      <c r="O134" s="2" t="s">
        <v>195</v>
      </c>
      <c r="P134" s="148">
        <v>606</v>
      </c>
      <c r="Q134" s="156">
        <v>3.3719999999999999</v>
      </c>
      <c r="R134" s="173">
        <v>12852</v>
      </c>
      <c r="T134" s="147">
        <v>262.62200000000001</v>
      </c>
      <c r="U134" s="162">
        <v>1.9999999999999999E-6</v>
      </c>
      <c r="V134" s="162">
        <v>1.9919061489059999E-2</v>
      </c>
      <c r="W134" s="162">
        <v>5.6962740970039599E-3</v>
      </c>
    </row>
    <row r="135" spans="1:23">
      <c r="A135" s="2">
        <v>12904</v>
      </c>
      <c r="B135" s="2">
        <v>12905</v>
      </c>
      <c r="C135" s="2" t="s">
        <v>1608</v>
      </c>
      <c r="D135" s="2" t="s">
        <v>1609</v>
      </c>
      <c r="E135" s="4" t="s">
        <v>340</v>
      </c>
      <c r="F135" s="2" t="s">
        <v>1610</v>
      </c>
      <c r="G135" s="2" t="s">
        <v>1611</v>
      </c>
      <c r="H135" s="2" t="s">
        <v>346</v>
      </c>
      <c r="I135" s="2" t="s">
        <v>1008</v>
      </c>
      <c r="J135" s="2" t="s">
        <v>233</v>
      </c>
      <c r="K135" s="2" t="s">
        <v>272</v>
      </c>
      <c r="L135" s="2" t="s">
        <v>369</v>
      </c>
      <c r="M135" s="2" t="s">
        <v>762</v>
      </c>
      <c r="N135" s="2" t="s">
        <v>138</v>
      </c>
      <c r="O135" s="2" t="s">
        <v>195</v>
      </c>
      <c r="P135" s="148">
        <v>3104</v>
      </c>
      <c r="Q135" s="156">
        <v>3.3719999999999999</v>
      </c>
      <c r="R135" s="173">
        <v>4747</v>
      </c>
      <c r="T135" s="147">
        <v>496.85399999999998</v>
      </c>
      <c r="U135" s="162">
        <v>1.4100000000000001E-4</v>
      </c>
      <c r="V135" s="162">
        <v>3.7684822628332601E-2</v>
      </c>
      <c r="W135" s="162">
        <v>1.0776766721959199E-2</v>
      </c>
    </row>
    <row r="136" spans="1:23">
      <c r="A136" s="2">
        <v>12904</v>
      </c>
      <c r="B136" s="2">
        <v>13680</v>
      </c>
      <c r="C136" s="2" t="s">
        <v>1505</v>
      </c>
      <c r="D136" s="2" t="s">
        <v>1506</v>
      </c>
      <c r="E136" s="4" t="s">
        <v>340</v>
      </c>
      <c r="F136" s="2" t="s">
        <v>1507</v>
      </c>
      <c r="G136" s="2" t="s">
        <v>1508</v>
      </c>
      <c r="H136" s="2" t="s">
        <v>346</v>
      </c>
      <c r="I136" s="2" t="s">
        <v>1008</v>
      </c>
      <c r="J136" s="2" t="s">
        <v>233</v>
      </c>
      <c r="K136" s="2" t="s">
        <v>252</v>
      </c>
      <c r="L136" s="2" t="s">
        <v>369</v>
      </c>
      <c r="M136" s="2" t="s">
        <v>1509</v>
      </c>
      <c r="N136" s="2" t="s">
        <v>138</v>
      </c>
      <c r="O136" s="2" t="s">
        <v>195</v>
      </c>
      <c r="P136" s="148">
        <v>320</v>
      </c>
      <c r="Q136" s="156">
        <v>3.3719999999999999</v>
      </c>
      <c r="R136" s="173">
        <v>9317</v>
      </c>
      <c r="T136" s="147">
        <v>100.53400000000001</v>
      </c>
      <c r="U136" s="162">
        <v>9.0000000000000002E-6</v>
      </c>
      <c r="V136" s="162">
        <v>3.3726520009547799E-3</v>
      </c>
      <c r="W136" s="162">
        <v>1.9771634662924002E-3</v>
      </c>
    </row>
    <row r="137" spans="1:23">
      <c r="A137" s="2">
        <v>12904</v>
      </c>
      <c r="B137" s="2">
        <v>13680</v>
      </c>
      <c r="C137" s="2" t="s">
        <v>1510</v>
      </c>
      <c r="D137" s="2" t="s">
        <v>1511</v>
      </c>
      <c r="E137" s="4" t="s">
        <v>1359</v>
      </c>
      <c r="F137" s="2" t="s">
        <v>1512</v>
      </c>
      <c r="G137" s="2" t="s">
        <v>1513</v>
      </c>
      <c r="H137" s="2" t="s">
        <v>346</v>
      </c>
      <c r="I137" s="2" t="s">
        <v>1008</v>
      </c>
      <c r="J137" s="2" t="s">
        <v>30</v>
      </c>
      <c r="K137" s="2" t="s">
        <v>252</v>
      </c>
      <c r="L137" s="2" t="s">
        <v>41</v>
      </c>
      <c r="M137" s="2" t="s">
        <v>1509</v>
      </c>
      <c r="N137" s="2" t="s">
        <v>138</v>
      </c>
      <c r="O137" s="2" t="s">
        <v>34</v>
      </c>
      <c r="P137" s="148">
        <v>5968</v>
      </c>
      <c r="Q137" s="156">
        <v>1</v>
      </c>
      <c r="R137" s="173">
        <v>5331</v>
      </c>
      <c r="T137" s="147">
        <v>318.154</v>
      </c>
      <c r="U137" s="162">
        <v>2.9799999999999998E-4</v>
      </c>
      <c r="V137" s="162">
        <v>1.0673218224315301E-2</v>
      </c>
      <c r="W137" s="162">
        <v>6.2570040238092402E-3</v>
      </c>
    </row>
    <row r="138" spans="1:23">
      <c r="A138" s="2">
        <v>12904</v>
      </c>
      <c r="B138" s="2">
        <v>13680</v>
      </c>
      <c r="C138" s="2" t="s">
        <v>1510</v>
      </c>
      <c r="D138" s="2" t="s">
        <v>1511</v>
      </c>
      <c r="E138" s="4" t="s">
        <v>1359</v>
      </c>
      <c r="F138" s="2" t="s">
        <v>1612</v>
      </c>
      <c r="G138" s="2" t="s">
        <v>1613</v>
      </c>
      <c r="H138" s="2" t="s">
        <v>346</v>
      </c>
      <c r="I138" s="2" t="s">
        <v>1007</v>
      </c>
      <c r="J138" s="2" t="s">
        <v>30</v>
      </c>
      <c r="K138" s="2" t="s">
        <v>30</v>
      </c>
      <c r="L138" s="2" t="s">
        <v>41</v>
      </c>
      <c r="M138" s="2" t="s">
        <v>1516</v>
      </c>
      <c r="N138" s="2" t="s">
        <v>138</v>
      </c>
      <c r="O138" s="2" t="s">
        <v>34</v>
      </c>
      <c r="P138" s="148">
        <v>13922</v>
      </c>
      <c r="Q138" s="156">
        <v>1</v>
      </c>
      <c r="R138" s="173">
        <v>4659</v>
      </c>
      <c r="T138" s="147">
        <v>648.62599999999998</v>
      </c>
      <c r="U138" s="162">
        <v>1.64E-4</v>
      </c>
      <c r="V138" s="162">
        <v>2.17596663556863E-2</v>
      </c>
      <c r="W138" s="162">
        <v>1.2756257492618699E-2</v>
      </c>
    </row>
    <row r="139" spans="1:23">
      <c r="A139" s="2">
        <v>12904</v>
      </c>
      <c r="B139" s="2">
        <v>13680</v>
      </c>
      <c r="C139" s="2" t="s">
        <v>1510</v>
      </c>
      <c r="D139" s="2" t="s">
        <v>1511</v>
      </c>
      <c r="E139" s="4" t="s">
        <v>1359</v>
      </c>
      <c r="F139" s="2" t="s">
        <v>1514</v>
      </c>
      <c r="G139" s="2" t="s">
        <v>1515</v>
      </c>
      <c r="H139" s="2" t="s">
        <v>346</v>
      </c>
      <c r="I139" s="2" t="s">
        <v>1007</v>
      </c>
      <c r="J139" s="2" t="s">
        <v>30</v>
      </c>
      <c r="K139" s="2" t="s">
        <v>30</v>
      </c>
      <c r="L139" s="2" t="s">
        <v>41</v>
      </c>
      <c r="M139" s="2" t="s">
        <v>1516</v>
      </c>
      <c r="N139" s="2" t="s">
        <v>138</v>
      </c>
      <c r="O139" s="2" t="s">
        <v>34</v>
      </c>
      <c r="P139" s="148">
        <v>24355</v>
      </c>
      <c r="Q139" s="156">
        <v>1</v>
      </c>
      <c r="R139" s="173">
        <v>4530</v>
      </c>
      <c r="T139" s="147">
        <v>1103.2819999999999</v>
      </c>
      <c r="U139" s="162">
        <v>4.06E-4</v>
      </c>
      <c r="V139" s="162">
        <v>3.70121427088091E-2</v>
      </c>
      <c r="W139" s="162">
        <v>2.1697778588582899E-2</v>
      </c>
    </row>
    <row r="140" spans="1:23">
      <c r="A140" s="2">
        <v>12904</v>
      </c>
      <c r="B140" s="2">
        <v>13680</v>
      </c>
      <c r="C140" s="2" t="s">
        <v>1663</v>
      </c>
      <c r="D140" s="2" t="s">
        <v>1664</v>
      </c>
      <c r="E140" s="4" t="s">
        <v>1359</v>
      </c>
      <c r="F140" s="2" t="s">
        <v>1665</v>
      </c>
      <c r="G140" s="2" t="s">
        <v>1666</v>
      </c>
      <c r="H140" s="2" t="s">
        <v>346</v>
      </c>
      <c r="I140" s="2" t="s">
        <v>1008</v>
      </c>
      <c r="J140" s="2" t="s">
        <v>30</v>
      </c>
      <c r="K140" s="2" t="s">
        <v>252</v>
      </c>
      <c r="L140" s="2" t="s">
        <v>41</v>
      </c>
      <c r="M140" s="2" t="s">
        <v>1509</v>
      </c>
      <c r="N140" s="2" t="s">
        <v>138</v>
      </c>
      <c r="O140" s="2" t="s">
        <v>34</v>
      </c>
      <c r="P140" s="148">
        <v>2290</v>
      </c>
      <c r="Q140" s="156">
        <v>1</v>
      </c>
      <c r="R140" s="173">
        <v>20650</v>
      </c>
      <c r="T140" s="147">
        <v>472.88499999999999</v>
      </c>
      <c r="U140" s="162">
        <v>2.3E-5</v>
      </c>
      <c r="V140" s="162">
        <v>1.5864026637676099E-2</v>
      </c>
      <c r="W140" s="162">
        <v>9.3000327005048396E-3</v>
      </c>
    </row>
    <row r="141" spans="1:23">
      <c r="A141" s="2">
        <v>12904</v>
      </c>
      <c r="B141" s="2">
        <v>13680</v>
      </c>
      <c r="C141" s="2" t="s">
        <v>1517</v>
      </c>
      <c r="D141" s="2" t="s">
        <v>1518</v>
      </c>
      <c r="E141" s="4" t="s">
        <v>1359</v>
      </c>
      <c r="F141" s="2" t="s">
        <v>1614</v>
      </c>
      <c r="G141" s="2" t="s">
        <v>1615</v>
      </c>
      <c r="H141" s="2" t="s">
        <v>346</v>
      </c>
      <c r="I141" s="2" t="s">
        <v>1008</v>
      </c>
      <c r="J141" s="2" t="s">
        <v>30</v>
      </c>
      <c r="K141" s="2" t="s">
        <v>1541</v>
      </c>
      <c r="L141" s="2" t="s">
        <v>41</v>
      </c>
      <c r="M141" s="2" t="s">
        <v>1509</v>
      </c>
      <c r="N141" s="2" t="s">
        <v>138</v>
      </c>
      <c r="O141" s="2" t="s">
        <v>34</v>
      </c>
      <c r="P141" s="148">
        <v>24877</v>
      </c>
      <c r="Q141" s="156">
        <v>1</v>
      </c>
      <c r="R141" s="173">
        <v>3533</v>
      </c>
      <c r="T141" s="147">
        <v>878.904</v>
      </c>
      <c r="U141" s="162">
        <v>1.181E-3</v>
      </c>
      <c r="V141" s="162">
        <v>2.9484891616800998E-2</v>
      </c>
      <c r="W141" s="162">
        <v>1.7285047640796199E-2</v>
      </c>
    </row>
    <row r="142" spans="1:23">
      <c r="A142" s="2">
        <v>12904</v>
      </c>
      <c r="B142" s="2">
        <v>13680</v>
      </c>
      <c r="C142" s="2" t="s">
        <v>1517</v>
      </c>
      <c r="D142" s="2" t="s">
        <v>1518</v>
      </c>
      <c r="E142" s="4" t="s">
        <v>1359</v>
      </c>
      <c r="F142" s="2" t="s">
        <v>1616</v>
      </c>
      <c r="G142" s="2" t="s">
        <v>1617</v>
      </c>
      <c r="H142" s="2" t="s">
        <v>346</v>
      </c>
      <c r="I142" s="2" t="s">
        <v>1008</v>
      </c>
      <c r="J142" s="2" t="s">
        <v>30</v>
      </c>
      <c r="K142" s="2" t="s">
        <v>252</v>
      </c>
      <c r="L142" s="2" t="s">
        <v>41</v>
      </c>
      <c r="M142" s="2" t="s">
        <v>1509</v>
      </c>
      <c r="N142" s="2" t="s">
        <v>138</v>
      </c>
      <c r="O142" s="2" t="s">
        <v>34</v>
      </c>
      <c r="P142" s="148">
        <v>1842</v>
      </c>
      <c r="Q142" s="156">
        <v>1</v>
      </c>
      <c r="R142" s="173">
        <v>8118</v>
      </c>
      <c r="T142" s="147">
        <v>149.53399999999999</v>
      </c>
      <c r="U142" s="162">
        <v>1.9000000000000001E-5</v>
      </c>
      <c r="V142" s="162">
        <v>5.0164508898919002E-3</v>
      </c>
      <c r="W142" s="162">
        <v>2.9408143582962099E-3</v>
      </c>
    </row>
    <row r="143" spans="1:23">
      <c r="A143" s="2">
        <v>12904</v>
      </c>
      <c r="B143" s="2">
        <v>13680</v>
      </c>
      <c r="C143" s="2" t="s">
        <v>1517</v>
      </c>
      <c r="D143" s="2" t="s">
        <v>1518</v>
      </c>
      <c r="E143" s="4" t="s">
        <v>1359</v>
      </c>
      <c r="F143" s="2" t="s">
        <v>1519</v>
      </c>
      <c r="G143" s="2" t="s">
        <v>1520</v>
      </c>
      <c r="H143" s="2" t="s">
        <v>346</v>
      </c>
      <c r="I143" s="2" t="s">
        <v>1007</v>
      </c>
      <c r="J143" s="2" t="s">
        <v>30</v>
      </c>
      <c r="K143" s="2" t="s">
        <v>30</v>
      </c>
      <c r="L143" s="2" t="s">
        <v>41</v>
      </c>
      <c r="M143" s="2" t="s">
        <v>1516</v>
      </c>
      <c r="N143" s="2" t="s">
        <v>138</v>
      </c>
      <c r="O143" s="2" t="s">
        <v>34</v>
      </c>
      <c r="P143" s="148">
        <v>1873</v>
      </c>
      <c r="Q143" s="156">
        <v>1</v>
      </c>
      <c r="R143" s="173">
        <v>2968</v>
      </c>
      <c r="T143" s="147">
        <v>55.591000000000001</v>
      </c>
      <c r="U143" s="162">
        <v>9.0000000000000002E-6</v>
      </c>
      <c r="V143" s="162">
        <v>1.86491724999833E-3</v>
      </c>
      <c r="W143" s="162">
        <v>1.0932780059464599E-3</v>
      </c>
    </row>
    <row r="144" spans="1:23">
      <c r="A144" s="2">
        <v>12904</v>
      </c>
      <c r="B144" s="2">
        <v>13680</v>
      </c>
      <c r="C144" s="2" t="s">
        <v>1521</v>
      </c>
      <c r="D144" s="2" t="s">
        <v>1522</v>
      </c>
      <c r="E144" s="4" t="s">
        <v>1359</v>
      </c>
      <c r="F144" s="2" t="s">
        <v>1523</v>
      </c>
      <c r="G144" s="2" t="s">
        <v>1524</v>
      </c>
      <c r="H144" s="2" t="s">
        <v>346</v>
      </c>
      <c r="I144" s="2" t="s">
        <v>1008</v>
      </c>
      <c r="J144" s="2" t="s">
        <v>30</v>
      </c>
      <c r="K144" s="2" t="s">
        <v>252</v>
      </c>
      <c r="L144" s="2" t="s">
        <v>41</v>
      </c>
      <c r="M144" s="2" t="s">
        <v>1509</v>
      </c>
      <c r="N144" s="2" t="s">
        <v>138</v>
      </c>
      <c r="O144" s="2" t="s">
        <v>34</v>
      </c>
      <c r="P144" s="148">
        <v>5431</v>
      </c>
      <c r="Q144" s="156">
        <v>1</v>
      </c>
      <c r="R144" s="173">
        <v>11570</v>
      </c>
      <c r="T144" s="147">
        <v>628.36699999999996</v>
      </c>
      <c r="U144" s="162">
        <v>5.7200000000000003E-4</v>
      </c>
      <c r="V144" s="162">
        <v>2.10800217114702E-2</v>
      </c>
      <c r="W144" s="162">
        <v>1.23578266553355E-2</v>
      </c>
    </row>
    <row r="145" spans="1:23">
      <c r="A145" s="2">
        <v>12904</v>
      </c>
      <c r="B145" s="2">
        <v>13680</v>
      </c>
      <c r="C145" s="2" t="s">
        <v>1521</v>
      </c>
      <c r="D145" s="2" t="s">
        <v>1522</v>
      </c>
      <c r="E145" s="4" t="s">
        <v>1359</v>
      </c>
      <c r="F145" s="2" t="s">
        <v>1525</v>
      </c>
      <c r="G145" s="2" t="s">
        <v>1526</v>
      </c>
      <c r="H145" s="2" t="s">
        <v>346</v>
      </c>
      <c r="I145" s="2" t="s">
        <v>1008</v>
      </c>
      <c r="J145" s="2" t="s">
        <v>30</v>
      </c>
      <c r="K145" s="2" t="s">
        <v>252</v>
      </c>
      <c r="L145" s="2" t="s">
        <v>41</v>
      </c>
      <c r="M145" s="2" t="s">
        <v>1509</v>
      </c>
      <c r="N145" s="2" t="s">
        <v>138</v>
      </c>
      <c r="O145" s="2" t="s">
        <v>34</v>
      </c>
      <c r="P145" s="148">
        <v>19112</v>
      </c>
      <c r="Q145" s="156">
        <v>1</v>
      </c>
      <c r="R145" s="173">
        <v>10390</v>
      </c>
      <c r="T145" s="147">
        <v>1985.7370000000001</v>
      </c>
      <c r="U145" s="162">
        <v>2.7900000000000001E-4</v>
      </c>
      <c r="V145" s="162">
        <v>6.6616157185391003E-2</v>
      </c>
      <c r="W145" s="162">
        <v>3.9052660106782502E-2</v>
      </c>
    </row>
    <row r="146" spans="1:23">
      <c r="A146" s="2">
        <v>12904</v>
      </c>
      <c r="B146" s="2">
        <v>13680</v>
      </c>
      <c r="C146" s="2" t="s">
        <v>1510</v>
      </c>
      <c r="D146" s="2" t="s">
        <v>1511</v>
      </c>
      <c r="E146" s="4" t="s">
        <v>1359</v>
      </c>
      <c r="F146" s="2" t="s">
        <v>1527</v>
      </c>
      <c r="G146" s="2" t="s">
        <v>1528</v>
      </c>
      <c r="H146" s="2" t="s">
        <v>346</v>
      </c>
      <c r="I146" s="2" t="s">
        <v>1008</v>
      </c>
      <c r="J146" s="2" t="s">
        <v>30</v>
      </c>
      <c r="K146" s="2" t="s">
        <v>252</v>
      </c>
      <c r="L146" s="2" t="s">
        <v>41</v>
      </c>
      <c r="M146" s="2" t="s">
        <v>1509</v>
      </c>
      <c r="N146" s="2" t="s">
        <v>138</v>
      </c>
      <c r="O146" s="2" t="s">
        <v>34</v>
      </c>
      <c r="P146" s="148">
        <v>2687</v>
      </c>
      <c r="Q146" s="156">
        <v>1</v>
      </c>
      <c r="R146" s="173">
        <v>3137</v>
      </c>
      <c r="T146" s="147">
        <v>84.290999999999997</v>
      </c>
      <c r="U146" s="162">
        <v>1.34E-4</v>
      </c>
      <c r="V146" s="162">
        <v>2.82774391972977E-3</v>
      </c>
      <c r="W146" s="162">
        <v>1.65771979099457E-3</v>
      </c>
    </row>
    <row r="147" spans="1:23">
      <c r="A147" s="2">
        <v>12904</v>
      </c>
      <c r="B147" s="2">
        <v>13680</v>
      </c>
      <c r="C147" s="2" t="s">
        <v>1622</v>
      </c>
      <c r="D147" s="2" t="s">
        <v>1623</v>
      </c>
      <c r="E147" s="4" t="s">
        <v>1359</v>
      </c>
      <c r="F147" s="2" t="s">
        <v>1624</v>
      </c>
      <c r="G147" s="2" t="s">
        <v>1625</v>
      </c>
      <c r="H147" s="2" t="s">
        <v>346</v>
      </c>
      <c r="I147" s="2" t="s">
        <v>1008</v>
      </c>
      <c r="J147" s="2" t="s">
        <v>30</v>
      </c>
      <c r="K147" s="2" t="s">
        <v>324</v>
      </c>
      <c r="L147" s="2" t="s">
        <v>41</v>
      </c>
      <c r="M147" s="2" t="s">
        <v>1509</v>
      </c>
      <c r="N147" s="2" t="s">
        <v>138</v>
      </c>
      <c r="O147" s="2" t="s">
        <v>34</v>
      </c>
      <c r="P147" s="148">
        <v>96132</v>
      </c>
      <c r="Q147" s="156">
        <v>1</v>
      </c>
      <c r="R147" s="173">
        <v>1477</v>
      </c>
      <c r="T147" s="147">
        <v>1419.87</v>
      </c>
      <c r="U147" s="162">
        <v>1.4220000000000001E-3</v>
      </c>
      <c r="V147" s="162">
        <v>4.7632827835493802E-2</v>
      </c>
      <c r="W147" s="162">
        <v>2.79239859214271E-2</v>
      </c>
    </row>
    <row r="148" spans="1:23">
      <c r="A148" s="2">
        <v>12904</v>
      </c>
      <c r="B148" s="2">
        <v>13680</v>
      </c>
      <c r="C148" s="2" t="s">
        <v>1622</v>
      </c>
      <c r="D148" s="2" t="s">
        <v>1623</v>
      </c>
      <c r="E148" s="4" t="s">
        <v>1359</v>
      </c>
      <c r="F148" s="2" t="s">
        <v>1667</v>
      </c>
      <c r="G148" s="2" t="s">
        <v>1668</v>
      </c>
      <c r="H148" s="2" t="s">
        <v>346</v>
      </c>
      <c r="I148" s="2" t="s">
        <v>1007</v>
      </c>
      <c r="J148" s="2" t="s">
        <v>30</v>
      </c>
      <c r="K148" s="2" t="s">
        <v>30</v>
      </c>
      <c r="L148" s="2" t="s">
        <v>41</v>
      </c>
      <c r="M148" s="2" t="s">
        <v>1516</v>
      </c>
      <c r="N148" s="2" t="s">
        <v>138</v>
      </c>
      <c r="O148" s="2" t="s">
        <v>34</v>
      </c>
      <c r="P148" s="148">
        <v>0.81</v>
      </c>
      <c r="Q148" s="156">
        <v>1</v>
      </c>
      <c r="R148" s="173">
        <v>38560</v>
      </c>
      <c r="T148" s="147">
        <v>0.312</v>
      </c>
      <c r="U148" s="162">
        <v>0</v>
      </c>
      <c r="V148" s="162">
        <v>1.04780372054626E-5</v>
      </c>
      <c r="W148" s="162">
        <v>6.1425822632244197E-6</v>
      </c>
    </row>
    <row r="149" spans="1:23">
      <c r="A149" s="2">
        <v>12904</v>
      </c>
      <c r="B149" s="2">
        <v>13680</v>
      </c>
      <c r="C149" s="2" t="s">
        <v>1529</v>
      </c>
      <c r="D149" s="2" t="s">
        <v>1530</v>
      </c>
      <c r="E149" s="4" t="s">
        <v>340</v>
      </c>
      <c r="F149" s="2" t="s">
        <v>1531</v>
      </c>
      <c r="G149" s="2" t="s">
        <v>1532</v>
      </c>
      <c r="H149" s="2" t="s">
        <v>346</v>
      </c>
      <c r="I149" s="2" t="s">
        <v>1008</v>
      </c>
      <c r="J149" s="2" t="s">
        <v>233</v>
      </c>
      <c r="K149" s="2" t="s">
        <v>252</v>
      </c>
      <c r="L149" s="2" t="s">
        <v>369</v>
      </c>
      <c r="M149" s="2" t="s">
        <v>762</v>
      </c>
      <c r="N149" s="2" t="s">
        <v>138</v>
      </c>
      <c r="O149" s="2" t="s">
        <v>195</v>
      </c>
      <c r="P149" s="148">
        <v>1505</v>
      </c>
      <c r="Q149" s="156">
        <v>3.3719999999999999</v>
      </c>
      <c r="R149" s="173">
        <v>8166</v>
      </c>
      <c r="T149" s="147">
        <v>414.41300000000001</v>
      </c>
      <c r="U149" s="162">
        <v>6.9999999999999999E-6</v>
      </c>
      <c r="V149" s="162">
        <v>1.39024497359981E-2</v>
      </c>
      <c r="W149" s="162">
        <v>8.1500895147795394E-3</v>
      </c>
    </row>
    <row r="150" spans="1:23">
      <c r="A150" s="2">
        <v>12904</v>
      </c>
      <c r="B150" s="2">
        <v>13680</v>
      </c>
      <c r="C150" s="2" t="s">
        <v>1501</v>
      </c>
      <c r="D150" s="2" t="s">
        <v>1502</v>
      </c>
      <c r="E150" s="4" t="s">
        <v>340</v>
      </c>
      <c r="F150" s="2" t="s">
        <v>1533</v>
      </c>
      <c r="G150" s="2" t="s">
        <v>1534</v>
      </c>
      <c r="H150" s="2" t="s">
        <v>346</v>
      </c>
      <c r="I150" s="2" t="s">
        <v>1008</v>
      </c>
      <c r="J150" s="2" t="s">
        <v>233</v>
      </c>
      <c r="K150" s="2" t="s">
        <v>252</v>
      </c>
      <c r="L150" s="2" t="s">
        <v>369</v>
      </c>
      <c r="M150" s="2" t="s">
        <v>762</v>
      </c>
      <c r="N150" s="2" t="s">
        <v>138</v>
      </c>
      <c r="O150" s="2" t="s">
        <v>195</v>
      </c>
      <c r="P150" s="148">
        <v>292</v>
      </c>
      <c r="Q150" s="156">
        <v>3.3719999999999999</v>
      </c>
      <c r="R150" s="173">
        <v>14169</v>
      </c>
      <c r="T150" s="147">
        <v>139.511</v>
      </c>
      <c r="U150" s="162">
        <v>1.5E-5</v>
      </c>
      <c r="V150" s="162">
        <v>4.6802333807979598E-3</v>
      </c>
      <c r="W150" s="162">
        <v>2.7437122038135699E-3</v>
      </c>
    </row>
    <row r="151" spans="1:23">
      <c r="A151" s="2">
        <v>12904</v>
      </c>
      <c r="B151" s="2">
        <v>13680</v>
      </c>
      <c r="C151" s="2" t="s">
        <v>1535</v>
      </c>
      <c r="D151" s="2" t="s">
        <v>1536</v>
      </c>
      <c r="E151" s="4" t="s">
        <v>340</v>
      </c>
      <c r="F151" s="2" t="s">
        <v>1537</v>
      </c>
      <c r="G151" s="2" t="s">
        <v>1538</v>
      </c>
      <c r="H151" s="2" t="s">
        <v>346</v>
      </c>
      <c r="I151" s="2" t="s">
        <v>1008</v>
      </c>
      <c r="J151" s="2" t="s">
        <v>233</v>
      </c>
      <c r="K151" s="2" t="s">
        <v>309</v>
      </c>
      <c r="L151" s="2" t="s">
        <v>371</v>
      </c>
      <c r="M151" s="2" t="s">
        <v>762</v>
      </c>
      <c r="N151" s="2" t="s">
        <v>138</v>
      </c>
      <c r="O151" s="2" t="s">
        <v>195</v>
      </c>
      <c r="P151" s="148">
        <v>1373</v>
      </c>
      <c r="Q151" s="156">
        <v>3.3719999999999999</v>
      </c>
      <c r="R151" s="173">
        <v>14780.8</v>
      </c>
      <c r="T151" s="147">
        <v>684.31500000000005</v>
      </c>
      <c r="U151" s="162">
        <v>0</v>
      </c>
      <c r="V151" s="162">
        <v>2.2956936653836101E-2</v>
      </c>
      <c r="W151" s="162">
        <v>1.3458138117156499E-2</v>
      </c>
    </row>
    <row r="152" spans="1:23">
      <c r="A152" s="2">
        <v>12904</v>
      </c>
      <c r="B152" s="2">
        <v>13680</v>
      </c>
      <c r="C152" s="2" t="s">
        <v>1535</v>
      </c>
      <c r="D152" s="2" t="s">
        <v>1536</v>
      </c>
      <c r="E152" s="4" t="s">
        <v>340</v>
      </c>
      <c r="F152" s="2" t="s">
        <v>1539</v>
      </c>
      <c r="G152" s="2" t="s">
        <v>1540</v>
      </c>
      <c r="H152" s="2" t="s">
        <v>346</v>
      </c>
      <c r="I152" s="2" t="s">
        <v>1008</v>
      </c>
      <c r="J152" s="2" t="s">
        <v>233</v>
      </c>
      <c r="K152" s="2" t="s">
        <v>1541</v>
      </c>
      <c r="L152" s="2" t="s">
        <v>180</v>
      </c>
      <c r="M152" s="2" t="s">
        <v>762</v>
      </c>
      <c r="N152" s="2" t="s">
        <v>138</v>
      </c>
      <c r="O152" s="2" t="s">
        <v>195</v>
      </c>
      <c r="P152" s="148">
        <v>550</v>
      </c>
      <c r="Q152" s="156">
        <v>3.3719999999999999</v>
      </c>
      <c r="R152" s="173">
        <v>8178.5</v>
      </c>
      <c r="T152" s="147">
        <v>151.678</v>
      </c>
      <c r="U152" s="162">
        <v>0</v>
      </c>
      <c r="V152" s="162">
        <v>5.0884065801742699E-3</v>
      </c>
      <c r="W152" s="162">
        <v>2.9829972345543801E-3</v>
      </c>
    </row>
    <row r="153" spans="1:23">
      <c r="A153" s="2">
        <v>12904</v>
      </c>
      <c r="B153" s="2">
        <v>13680</v>
      </c>
      <c r="C153" s="2" t="s">
        <v>1535</v>
      </c>
      <c r="D153" s="2" t="s">
        <v>1536</v>
      </c>
      <c r="E153" s="4" t="s">
        <v>340</v>
      </c>
      <c r="F153" s="2" t="s">
        <v>1630</v>
      </c>
      <c r="G153" s="2" t="s">
        <v>1631</v>
      </c>
      <c r="H153" s="2" t="s">
        <v>346</v>
      </c>
      <c r="I153" s="2" t="s">
        <v>1008</v>
      </c>
      <c r="J153" s="2" t="s">
        <v>233</v>
      </c>
      <c r="K153" s="2" t="s">
        <v>1541</v>
      </c>
      <c r="L153" s="2" t="s">
        <v>371</v>
      </c>
      <c r="M153" s="2" t="s">
        <v>762</v>
      </c>
      <c r="N153" s="2" t="s">
        <v>138</v>
      </c>
      <c r="O153" s="2" t="s">
        <v>195</v>
      </c>
      <c r="P153" s="148">
        <v>5206</v>
      </c>
      <c r="Q153" s="156">
        <v>3.3719999999999999</v>
      </c>
      <c r="R153" s="173">
        <v>6036</v>
      </c>
      <c r="T153" s="147">
        <v>1059.598</v>
      </c>
      <c r="U153" s="162">
        <v>0</v>
      </c>
      <c r="V153" s="162">
        <v>3.5546664312961003E-2</v>
      </c>
      <c r="W153" s="162">
        <v>2.0838665242737801E-2</v>
      </c>
    </row>
    <row r="154" spans="1:23">
      <c r="A154" s="2">
        <v>12904</v>
      </c>
      <c r="B154" s="2">
        <v>13680</v>
      </c>
      <c r="C154" s="2" t="s">
        <v>1535</v>
      </c>
      <c r="D154" s="2" t="s">
        <v>1536</v>
      </c>
      <c r="E154" s="4" t="s">
        <v>340</v>
      </c>
      <c r="F154" s="2" t="s">
        <v>1669</v>
      </c>
      <c r="G154" s="2" t="s">
        <v>1670</v>
      </c>
      <c r="H154" s="2" t="s">
        <v>346</v>
      </c>
      <c r="I154" s="2" t="s">
        <v>1008</v>
      </c>
      <c r="J154" s="2" t="s">
        <v>233</v>
      </c>
      <c r="K154" s="2" t="s">
        <v>252</v>
      </c>
      <c r="L154" s="2" t="s">
        <v>389</v>
      </c>
      <c r="M154" s="2" t="s">
        <v>762</v>
      </c>
      <c r="N154" s="2" t="s">
        <v>138</v>
      </c>
      <c r="O154" s="2" t="s">
        <v>195</v>
      </c>
      <c r="P154" s="148">
        <v>555</v>
      </c>
      <c r="Q154" s="156">
        <v>3.3719999999999999</v>
      </c>
      <c r="R154" s="173">
        <v>12221.04</v>
      </c>
      <c r="T154" s="147">
        <v>228.71199999999999</v>
      </c>
      <c r="U154" s="162">
        <v>0</v>
      </c>
      <c r="V154" s="162">
        <v>7.6726715380521998E-3</v>
      </c>
      <c r="W154" s="162">
        <v>4.4979813658817301E-3</v>
      </c>
    </row>
    <row r="155" spans="1:23">
      <c r="A155" s="2">
        <v>12904</v>
      </c>
      <c r="B155" s="2">
        <v>13680</v>
      </c>
      <c r="C155" s="2" t="s">
        <v>1535</v>
      </c>
      <c r="D155" s="2" t="s">
        <v>1536</v>
      </c>
      <c r="E155" s="4" t="s">
        <v>340</v>
      </c>
      <c r="F155" s="2" t="s">
        <v>1542</v>
      </c>
      <c r="G155" s="2" t="s">
        <v>1543</v>
      </c>
      <c r="H155" s="2" t="s">
        <v>346</v>
      </c>
      <c r="I155" s="2" t="s">
        <v>1008</v>
      </c>
      <c r="J155" s="2" t="s">
        <v>233</v>
      </c>
      <c r="K155" s="2" t="s">
        <v>252</v>
      </c>
      <c r="L155" s="2" t="s">
        <v>1491</v>
      </c>
      <c r="M155" s="2" t="s">
        <v>762</v>
      </c>
      <c r="N155" s="2" t="s">
        <v>138</v>
      </c>
      <c r="O155" s="2" t="s">
        <v>1202</v>
      </c>
      <c r="P155" s="148">
        <v>595</v>
      </c>
      <c r="Q155" s="156">
        <v>3.9552</v>
      </c>
      <c r="R155" s="173">
        <v>8122.6</v>
      </c>
      <c r="T155" s="147">
        <v>191.15299999999999</v>
      </c>
      <c r="U155" s="162">
        <v>0</v>
      </c>
      <c r="V155" s="162">
        <v>6.4126623552936603E-3</v>
      </c>
      <c r="W155" s="162">
        <v>3.7593210704709099E-3</v>
      </c>
    </row>
    <row r="156" spans="1:23">
      <c r="A156" s="2">
        <v>12904</v>
      </c>
      <c r="B156" s="2">
        <v>13680</v>
      </c>
      <c r="C156" s="2" t="s">
        <v>1529</v>
      </c>
      <c r="D156" s="2" t="s">
        <v>1530</v>
      </c>
      <c r="E156" s="4" t="s">
        <v>340</v>
      </c>
      <c r="F156" s="2" t="s">
        <v>1544</v>
      </c>
      <c r="G156" s="2" t="s">
        <v>1545</v>
      </c>
      <c r="H156" s="2" t="s">
        <v>346</v>
      </c>
      <c r="I156" s="2" t="s">
        <v>1008</v>
      </c>
      <c r="J156" s="2" t="s">
        <v>233</v>
      </c>
      <c r="K156" s="2" t="s">
        <v>252</v>
      </c>
      <c r="L156" s="2" t="s">
        <v>369</v>
      </c>
      <c r="M156" s="2" t="s">
        <v>762</v>
      </c>
      <c r="N156" s="2" t="s">
        <v>138</v>
      </c>
      <c r="O156" s="2" t="s">
        <v>195</v>
      </c>
      <c r="P156" s="148">
        <v>552</v>
      </c>
      <c r="Q156" s="156">
        <v>3.3719999999999999</v>
      </c>
      <c r="R156" s="173">
        <v>10853</v>
      </c>
      <c r="T156" s="147">
        <v>202.012</v>
      </c>
      <c r="U156" s="162">
        <v>3.0000000000000001E-6</v>
      </c>
      <c r="V156" s="162">
        <v>6.7769508948132299E-3</v>
      </c>
      <c r="W156" s="162">
        <v>3.9728794190118299E-3</v>
      </c>
    </row>
    <row r="157" spans="1:23">
      <c r="A157" s="2">
        <v>12904</v>
      </c>
      <c r="B157" s="2">
        <v>13680</v>
      </c>
      <c r="C157" s="2" t="s">
        <v>1546</v>
      </c>
      <c r="D157" s="2" t="s">
        <v>1547</v>
      </c>
      <c r="E157" s="4" t="s">
        <v>340</v>
      </c>
      <c r="F157" s="2" t="s">
        <v>1548</v>
      </c>
      <c r="G157" s="2" t="s">
        <v>1549</v>
      </c>
      <c r="H157" s="2" t="s">
        <v>346</v>
      </c>
      <c r="I157" s="2" t="s">
        <v>1008</v>
      </c>
      <c r="J157" s="2" t="s">
        <v>233</v>
      </c>
      <c r="L157" s="2" t="s">
        <v>180</v>
      </c>
      <c r="M157" s="2" t="s">
        <v>762</v>
      </c>
      <c r="N157" s="2" t="s">
        <v>138</v>
      </c>
      <c r="O157" s="2" t="s">
        <v>1202</v>
      </c>
      <c r="P157" s="148">
        <v>3010</v>
      </c>
      <c r="Q157" s="156">
        <v>3.9552</v>
      </c>
      <c r="R157" s="173">
        <v>9746</v>
      </c>
      <c r="T157" s="147">
        <v>1160.2760000000001</v>
      </c>
      <c r="U157" s="162">
        <v>0</v>
      </c>
      <c r="V157" s="162">
        <v>3.8924159527762799E-2</v>
      </c>
      <c r="W157" s="162">
        <v>2.2818667965934E-2</v>
      </c>
    </row>
    <row r="158" spans="1:23">
      <c r="A158" s="2">
        <v>12904</v>
      </c>
      <c r="B158" s="2">
        <v>13680</v>
      </c>
      <c r="C158" s="2" t="s">
        <v>1529</v>
      </c>
      <c r="D158" s="2" t="s">
        <v>1530</v>
      </c>
      <c r="E158" s="4" t="s">
        <v>340</v>
      </c>
      <c r="F158" s="2" t="s">
        <v>1550</v>
      </c>
      <c r="G158" s="2" t="s">
        <v>1551</v>
      </c>
      <c r="H158" s="2" t="s">
        <v>346</v>
      </c>
      <c r="I158" s="2" t="s">
        <v>1008</v>
      </c>
      <c r="J158" s="2" t="s">
        <v>233</v>
      </c>
      <c r="K158" s="2" t="s">
        <v>252</v>
      </c>
      <c r="L158" s="2" t="s">
        <v>369</v>
      </c>
      <c r="M158" s="2" t="s">
        <v>762</v>
      </c>
      <c r="N158" s="2" t="s">
        <v>138</v>
      </c>
      <c r="O158" s="2" t="s">
        <v>195</v>
      </c>
      <c r="P158" s="148">
        <v>5735</v>
      </c>
      <c r="Q158" s="156">
        <v>3.3719999999999999</v>
      </c>
      <c r="R158" s="173">
        <v>5237</v>
      </c>
      <c r="T158" s="147">
        <v>1012.753</v>
      </c>
      <c r="U158" s="162">
        <v>6.0000000000000002E-6</v>
      </c>
      <c r="V158" s="162">
        <v>3.3975155583817203E-2</v>
      </c>
      <c r="W158" s="162">
        <v>1.9917393304410599E-2</v>
      </c>
    </row>
    <row r="159" spans="1:23">
      <c r="A159" s="2">
        <v>12904</v>
      </c>
      <c r="B159" s="2">
        <v>13680</v>
      </c>
      <c r="C159" s="2" t="s">
        <v>1552</v>
      </c>
      <c r="D159" s="2" t="s">
        <v>1553</v>
      </c>
      <c r="E159" s="4" t="s">
        <v>340</v>
      </c>
      <c r="F159" s="2" t="s">
        <v>1554</v>
      </c>
      <c r="G159" s="2" t="s">
        <v>1555</v>
      </c>
      <c r="H159" s="2" t="s">
        <v>346</v>
      </c>
      <c r="I159" s="2" t="s">
        <v>1008</v>
      </c>
      <c r="J159" s="2" t="s">
        <v>233</v>
      </c>
      <c r="K159" s="2" t="s">
        <v>324</v>
      </c>
      <c r="L159" s="2" t="s">
        <v>371</v>
      </c>
      <c r="M159" s="2" t="s">
        <v>762</v>
      </c>
      <c r="N159" s="2" t="s">
        <v>138</v>
      </c>
      <c r="O159" s="2" t="s">
        <v>195</v>
      </c>
      <c r="P159" s="148">
        <v>378</v>
      </c>
      <c r="Q159" s="156">
        <v>3.3719999999999999</v>
      </c>
      <c r="R159" s="173">
        <v>13902</v>
      </c>
      <c r="T159" s="147">
        <v>177.197</v>
      </c>
      <c r="U159" s="162">
        <v>5.3000000000000001E-5</v>
      </c>
      <c r="V159" s="162">
        <v>5.9444891959353E-3</v>
      </c>
      <c r="W159" s="162">
        <v>3.4848620197535599E-3</v>
      </c>
    </row>
    <row r="160" spans="1:23">
      <c r="A160" s="2">
        <v>12904</v>
      </c>
      <c r="B160" s="2">
        <v>13680</v>
      </c>
      <c r="C160" s="2" t="s">
        <v>1556</v>
      </c>
      <c r="D160" s="2" t="s">
        <v>1557</v>
      </c>
      <c r="E160" s="4" t="s">
        <v>340</v>
      </c>
      <c r="F160" s="2" t="s">
        <v>1558</v>
      </c>
      <c r="G160" s="2" t="s">
        <v>1559</v>
      </c>
      <c r="H160" s="2" t="s">
        <v>346</v>
      </c>
      <c r="I160" s="2" t="s">
        <v>1008</v>
      </c>
      <c r="J160" s="2" t="s">
        <v>233</v>
      </c>
      <c r="K160" s="2" t="s">
        <v>317</v>
      </c>
      <c r="L160" s="2" t="s">
        <v>369</v>
      </c>
      <c r="M160" s="2" t="s">
        <v>762</v>
      </c>
      <c r="N160" s="2" t="s">
        <v>138</v>
      </c>
      <c r="O160" s="2" t="s">
        <v>195</v>
      </c>
      <c r="P160" s="148">
        <v>3278</v>
      </c>
      <c r="Q160" s="156">
        <v>3.3719999999999999</v>
      </c>
      <c r="R160" s="173">
        <v>4358</v>
      </c>
      <c r="S160" s="152">
        <v>0.27100000000000002</v>
      </c>
      <c r="T160" s="147">
        <v>482.62200000000001</v>
      </c>
      <c r="U160" s="162">
        <v>2.1999999999999999E-5</v>
      </c>
      <c r="V160" s="162">
        <v>1.6190662824185999E-2</v>
      </c>
      <c r="W160" s="162">
        <v>9.4915179573750296E-3</v>
      </c>
    </row>
    <row r="161" spans="1:23">
      <c r="A161" s="2">
        <v>12904</v>
      </c>
      <c r="B161" s="2">
        <v>13680</v>
      </c>
      <c r="C161" s="2" t="s">
        <v>1529</v>
      </c>
      <c r="D161" s="2" t="s">
        <v>1530</v>
      </c>
      <c r="E161" s="4" t="s">
        <v>340</v>
      </c>
      <c r="F161" s="2" t="s">
        <v>1560</v>
      </c>
      <c r="G161" s="2" t="s">
        <v>1561</v>
      </c>
      <c r="H161" s="2" t="s">
        <v>346</v>
      </c>
      <c r="I161" s="2" t="s">
        <v>1008</v>
      </c>
      <c r="J161" s="2" t="s">
        <v>233</v>
      </c>
      <c r="K161" s="2" t="s">
        <v>252</v>
      </c>
      <c r="L161" s="2" t="s">
        <v>369</v>
      </c>
      <c r="M161" s="2" t="s">
        <v>762</v>
      </c>
      <c r="N161" s="2" t="s">
        <v>138</v>
      </c>
      <c r="O161" s="2" t="s">
        <v>195</v>
      </c>
      <c r="P161" s="148">
        <v>906</v>
      </c>
      <c r="Q161" s="156">
        <v>3.3719999999999999</v>
      </c>
      <c r="R161" s="173">
        <v>13479</v>
      </c>
      <c r="T161" s="147">
        <v>411.78800000000001</v>
      </c>
      <c r="U161" s="162">
        <v>3.0000000000000001E-6</v>
      </c>
      <c r="V161" s="162">
        <v>1.3814377799555799E-2</v>
      </c>
      <c r="W161" s="162">
        <v>8.0984587461470497E-3</v>
      </c>
    </row>
    <row r="162" spans="1:23">
      <c r="A162" s="2">
        <v>12904</v>
      </c>
      <c r="B162" s="2">
        <v>13680</v>
      </c>
      <c r="C162" s="2" t="s">
        <v>1529</v>
      </c>
      <c r="D162" s="2" t="s">
        <v>1530</v>
      </c>
      <c r="E162" s="4" t="s">
        <v>340</v>
      </c>
      <c r="F162" s="2" t="s">
        <v>1562</v>
      </c>
      <c r="G162" s="2" t="s">
        <v>1563</v>
      </c>
      <c r="H162" s="2" t="s">
        <v>346</v>
      </c>
      <c r="I162" s="2" t="s">
        <v>1008</v>
      </c>
      <c r="J162" s="2" t="s">
        <v>233</v>
      </c>
      <c r="K162" s="2" t="s">
        <v>252</v>
      </c>
      <c r="L162" s="2" t="s">
        <v>369</v>
      </c>
      <c r="M162" s="2" t="s">
        <v>762</v>
      </c>
      <c r="N162" s="2" t="s">
        <v>138</v>
      </c>
      <c r="O162" s="2" t="s">
        <v>195</v>
      </c>
      <c r="P162" s="148">
        <v>580</v>
      </c>
      <c r="Q162" s="156">
        <v>3.3719999999999999</v>
      </c>
      <c r="R162" s="173">
        <v>14752</v>
      </c>
      <c r="T162" s="147">
        <v>288.51400000000001</v>
      </c>
      <c r="U162" s="162">
        <v>3.9999999999999998E-6</v>
      </c>
      <c r="V162" s="162">
        <v>9.6788632823364695E-3</v>
      </c>
      <c r="W162" s="162">
        <v>5.6740792918027402E-3</v>
      </c>
    </row>
    <row r="163" spans="1:23">
      <c r="A163" s="2">
        <v>12904</v>
      </c>
      <c r="B163" s="2">
        <v>13680</v>
      </c>
      <c r="C163" s="2" t="s">
        <v>1501</v>
      </c>
      <c r="D163" s="2" t="s">
        <v>1502</v>
      </c>
      <c r="E163" s="4" t="s">
        <v>340</v>
      </c>
      <c r="F163" s="2" t="s">
        <v>1632</v>
      </c>
      <c r="G163" s="2" t="s">
        <v>1633</v>
      </c>
      <c r="H163" s="2" t="s">
        <v>346</v>
      </c>
      <c r="I163" s="2" t="s">
        <v>1008</v>
      </c>
      <c r="J163" s="2" t="s">
        <v>233</v>
      </c>
      <c r="K163" s="2" t="s">
        <v>252</v>
      </c>
      <c r="L163" s="2" t="s">
        <v>371</v>
      </c>
      <c r="M163" s="2" t="s">
        <v>762</v>
      </c>
      <c r="N163" s="2" t="s">
        <v>138</v>
      </c>
      <c r="O163" s="2" t="s">
        <v>195</v>
      </c>
      <c r="P163" s="148">
        <v>1600</v>
      </c>
      <c r="Q163" s="156">
        <v>3.3719999999999999</v>
      </c>
      <c r="R163" s="173">
        <v>5353</v>
      </c>
      <c r="T163" s="147">
        <v>288.80500000000001</v>
      </c>
      <c r="U163" s="162">
        <v>0</v>
      </c>
      <c r="V163" s="162">
        <v>9.6886369867505307E-3</v>
      </c>
      <c r="W163" s="162">
        <v>5.6798089701959901E-3</v>
      </c>
    </row>
    <row r="164" spans="1:23">
      <c r="A164" s="2">
        <v>12904</v>
      </c>
      <c r="B164" s="2">
        <v>13680</v>
      </c>
      <c r="C164" s="2" t="s">
        <v>1505</v>
      </c>
      <c r="D164" s="2" t="s">
        <v>1506</v>
      </c>
      <c r="E164" s="4" t="s">
        <v>340</v>
      </c>
      <c r="F164" s="2" t="s">
        <v>1564</v>
      </c>
      <c r="G164" s="2" t="s">
        <v>1565</v>
      </c>
      <c r="H164" s="2" t="s">
        <v>346</v>
      </c>
      <c r="I164" s="2" t="s">
        <v>1008</v>
      </c>
      <c r="J164" s="2" t="s">
        <v>233</v>
      </c>
      <c r="K164" s="2" t="s">
        <v>261</v>
      </c>
      <c r="L164" s="2" t="s">
        <v>405</v>
      </c>
      <c r="M164" s="2" t="s">
        <v>762</v>
      </c>
      <c r="N164" s="2" t="s">
        <v>138</v>
      </c>
      <c r="O164" s="2" t="s">
        <v>1204</v>
      </c>
      <c r="P164" s="148">
        <v>11276</v>
      </c>
      <c r="Q164" s="156">
        <v>4.6235999999999997</v>
      </c>
      <c r="R164" s="173">
        <v>854.3</v>
      </c>
      <c r="T164" s="147">
        <v>445.39499999999998</v>
      </c>
      <c r="U164" s="162">
        <v>1.8E-5</v>
      </c>
      <c r="V164" s="162">
        <v>1.49418241438838E-2</v>
      </c>
      <c r="W164" s="162">
        <v>8.7594061909409601E-3</v>
      </c>
    </row>
    <row r="165" spans="1:23">
      <c r="A165" s="2">
        <v>12904</v>
      </c>
      <c r="B165" s="2">
        <v>13680</v>
      </c>
      <c r="C165" s="2" t="s">
        <v>1505</v>
      </c>
      <c r="D165" s="2" t="s">
        <v>1506</v>
      </c>
      <c r="E165" s="4" t="s">
        <v>340</v>
      </c>
      <c r="F165" s="2" t="s">
        <v>1566</v>
      </c>
      <c r="G165" s="2" t="s">
        <v>1567</v>
      </c>
      <c r="H165" s="2" t="s">
        <v>346</v>
      </c>
      <c r="I165" s="2" t="s">
        <v>1008</v>
      </c>
      <c r="J165" s="2" t="s">
        <v>233</v>
      </c>
      <c r="K165" s="2" t="s">
        <v>296</v>
      </c>
      <c r="L165" s="2" t="s">
        <v>369</v>
      </c>
      <c r="M165" s="2" t="s">
        <v>762</v>
      </c>
      <c r="N165" s="2" t="s">
        <v>138</v>
      </c>
      <c r="O165" s="2" t="s">
        <v>195</v>
      </c>
      <c r="P165" s="148">
        <v>7475</v>
      </c>
      <c r="Q165" s="156">
        <v>3.3719999999999999</v>
      </c>
      <c r="R165" s="173">
        <v>3676</v>
      </c>
      <c r="T165" s="147">
        <v>926.56200000000001</v>
      </c>
      <c r="U165" s="162">
        <v>4.3999999999999999E-5</v>
      </c>
      <c r="V165" s="162">
        <v>3.1083660562491799E-2</v>
      </c>
      <c r="W165" s="162">
        <v>1.8222300446471901E-2</v>
      </c>
    </row>
    <row r="166" spans="1:23">
      <c r="A166" s="2">
        <v>12904</v>
      </c>
      <c r="B166" s="2">
        <v>13680</v>
      </c>
      <c r="C166" s="2" t="s">
        <v>1505</v>
      </c>
      <c r="D166" s="2" t="s">
        <v>1506</v>
      </c>
      <c r="E166" s="4" t="s">
        <v>340</v>
      </c>
      <c r="F166" s="2" t="s">
        <v>1568</v>
      </c>
      <c r="G166" s="2" t="s">
        <v>1569</v>
      </c>
      <c r="H166" s="2" t="s">
        <v>346</v>
      </c>
      <c r="I166" s="2" t="s">
        <v>1010</v>
      </c>
      <c r="J166" s="2" t="s">
        <v>233</v>
      </c>
      <c r="K166" s="2" t="s">
        <v>248</v>
      </c>
      <c r="L166" s="2" t="s">
        <v>405</v>
      </c>
      <c r="M166" s="2" t="s">
        <v>759</v>
      </c>
      <c r="N166" s="2" t="s">
        <v>138</v>
      </c>
      <c r="O166" s="2" t="s">
        <v>195</v>
      </c>
      <c r="P166" s="148">
        <v>5687</v>
      </c>
      <c r="Q166" s="156">
        <v>3.3719999999999999</v>
      </c>
      <c r="R166" s="173">
        <v>642.4</v>
      </c>
      <c r="T166" s="147">
        <v>123.19</v>
      </c>
      <c r="U166" s="162">
        <v>0</v>
      </c>
      <c r="V166" s="162">
        <v>4.1327032197413802E-3</v>
      </c>
      <c r="W166" s="162">
        <v>2.4227313760175799E-3</v>
      </c>
    </row>
    <row r="167" spans="1:23">
      <c r="A167" s="2">
        <v>12904</v>
      </c>
      <c r="B167" s="2">
        <v>13680</v>
      </c>
      <c r="C167" s="2" t="s">
        <v>1505</v>
      </c>
      <c r="D167" s="2" t="s">
        <v>1506</v>
      </c>
      <c r="E167" s="4" t="s">
        <v>340</v>
      </c>
      <c r="F167" s="2" t="s">
        <v>1570</v>
      </c>
      <c r="G167" s="2" t="s">
        <v>1571</v>
      </c>
      <c r="H167" s="2" t="s">
        <v>346</v>
      </c>
      <c r="I167" s="2" t="s">
        <v>1008</v>
      </c>
      <c r="J167" s="2" t="s">
        <v>233</v>
      </c>
      <c r="K167" s="2" t="s">
        <v>252</v>
      </c>
      <c r="L167" s="2" t="s">
        <v>371</v>
      </c>
      <c r="M167" s="2" t="s">
        <v>762</v>
      </c>
      <c r="N167" s="2" t="s">
        <v>138</v>
      </c>
      <c r="O167" s="2" t="s">
        <v>195</v>
      </c>
      <c r="P167" s="148">
        <v>830</v>
      </c>
      <c r="Q167" s="156">
        <v>3.3719999999999999</v>
      </c>
      <c r="R167" s="173">
        <v>6314</v>
      </c>
      <c r="T167" s="147">
        <v>176.714</v>
      </c>
      <c r="U167" s="162">
        <v>0</v>
      </c>
      <c r="V167" s="162">
        <v>5.9282720863890097E-3</v>
      </c>
      <c r="W167" s="162">
        <v>3.4753549978269798E-3</v>
      </c>
    </row>
    <row r="168" spans="1:23">
      <c r="A168" s="2">
        <v>12904</v>
      </c>
      <c r="B168" s="2">
        <v>13680</v>
      </c>
      <c r="C168" s="2" t="s">
        <v>1505</v>
      </c>
      <c r="D168" s="2" t="s">
        <v>1506</v>
      </c>
      <c r="E168" s="4" t="s">
        <v>340</v>
      </c>
      <c r="F168" s="2" t="s">
        <v>1572</v>
      </c>
      <c r="G168" s="2" t="s">
        <v>1573</v>
      </c>
      <c r="H168" s="2" t="s">
        <v>346</v>
      </c>
      <c r="I168" s="2" t="s">
        <v>1008</v>
      </c>
      <c r="J168" s="2" t="s">
        <v>233</v>
      </c>
      <c r="K168" s="2" t="s">
        <v>321</v>
      </c>
      <c r="L168" s="2" t="s">
        <v>393</v>
      </c>
      <c r="M168" s="2" t="s">
        <v>762</v>
      </c>
      <c r="N168" s="2" t="s">
        <v>138</v>
      </c>
      <c r="O168" s="2" t="s">
        <v>1202</v>
      </c>
      <c r="P168" s="148">
        <v>744</v>
      </c>
      <c r="Q168" s="156">
        <v>3.9552</v>
      </c>
      <c r="R168" s="173">
        <v>10232</v>
      </c>
      <c r="T168" s="147">
        <v>301.09399999999999</v>
      </c>
      <c r="U168" s="162">
        <v>1.4899999999999999E-4</v>
      </c>
      <c r="V168" s="162">
        <v>1.0100893874318799E-2</v>
      </c>
      <c r="W168" s="162">
        <v>5.9214879980342104E-3</v>
      </c>
    </row>
    <row r="169" spans="1:23">
      <c r="A169" s="2">
        <v>12904</v>
      </c>
      <c r="B169" s="2">
        <v>13680</v>
      </c>
      <c r="C169" s="2" t="s">
        <v>1505</v>
      </c>
      <c r="D169" s="2" t="s">
        <v>1506</v>
      </c>
      <c r="E169" s="4" t="s">
        <v>340</v>
      </c>
      <c r="F169" s="2" t="s">
        <v>1634</v>
      </c>
      <c r="G169" s="2" t="s">
        <v>1635</v>
      </c>
      <c r="H169" s="2" t="s">
        <v>346</v>
      </c>
      <c r="I169" s="2" t="s">
        <v>1008</v>
      </c>
      <c r="J169" s="2" t="s">
        <v>233</v>
      </c>
      <c r="K169" s="2" t="s">
        <v>252</v>
      </c>
      <c r="L169" s="2" t="s">
        <v>369</v>
      </c>
      <c r="M169" s="2" t="s">
        <v>762</v>
      </c>
      <c r="N169" s="2" t="s">
        <v>138</v>
      </c>
      <c r="O169" s="2" t="s">
        <v>195</v>
      </c>
      <c r="P169" s="148">
        <v>665</v>
      </c>
      <c r="Q169" s="156">
        <v>3.3719999999999999</v>
      </c>
      <c r="R169" s="173">
        <v>62090</v>
      </c>
      <c r="T169" s="147">
        <v>1392.2940000000001</v>
      </c>
      <c r="U169" s="162">
        <v>9.9999999999999995E-7</v>
      </c>
      <c r="V169" s="162">
        <v>4.6707730231573603E-2</v>
      </c>
      <c r="W169" s="162">
        <v>2.73816621997066E-2</v>
      </c>
    </row>
    <row r="170" spans="1:23">
      <c r="A170" s="2">
        <v>12904</v>
      </c>
      <c r="B170" s="2">
        <v>13680</v>
      </c>
      <c r="C170" s="2" t="s">
        <v>1574</v>
      </c>
      <c r="D170" s="2" t="s">
        <v>1536</v>
      </c>
      <c r="E170" s="4" t="s">
        <v>340</v>
      </c>
      <c r="F170" s="2" t="s">
        <v>1575</v>
      </c>
      <c r="G170" s="2" t="s">
        <v>1576</v>
      </c>
      <c r="H170" s="2" t="s">
        <v>346</v>
      </c>
      <c r="I170" s="2" t="s">
        <v>1008</v>
      </c>
      <c r="J170" s="2" t="s">
        <v>233</v>
      </c>
      <c r="K170" s="2" t="s">
        <v>321</v>
      </c>
      <c r="L170" s="2" t="s">
        <v>389</v>
      </c>
      <c r="M170" s="2" t="s">
        <v>762</v>
      </c>
      <c r="N170" s="2" t="s">
        <v>138</v>
      </c>
      <c r="O170" s="2" t="s">
        <v>1202</v>
      </c>
      <c r="P170" s="148">
        <v>1012</v>
      </c>
      <c r="Q170" s="156">
        <v>3.9552</v>
      </c>
      <c r="R170" s="173">
        <v>25882</v>
      </c>
      <c r="T170" s="147">
        <v>1035.9690000000001</v>
      </c>
      <c r="U170" s="162">
        <v>4.5000000000000003E-5</v>
      </c>
      <c r="V170" s="162">
        <v>3.4753991178605302E-2</v>
      </c>
      <c r="W170" s="162">
        <v>2.0373973255092499E-2</v>
      </c>
    </row>
    <row r="171" spans="1:23">
      <c r="A171" s="2">
        <v>12904</v>
      </c>
      <c r="B171" s="2">
        <v>13680</v>
      </c>
      <c r="C171" s="2" t="s">
        <v>1574</v>
      </c>
      <c r="D171" s="2" t="s">
        <v>1536</v>
      </c>
      <c r="E171" s="4" t="s">
        <v>340</v>
      </c>
      <c r="F171" s="2" t="s">
        <v>1577</v>
      </c>
      <c r="G171" s="2" t="s">
        <v>1578</v>
      </c>
      <c r="H171" s="2" t="s">
        <v>346</v>
      </c>
      <c r="I171" s="2" t="s">
        <v>1008</v>
      </c>
      <c r="J171" s="2" t="s">
        <v>233</v>
      </c>
      <c r="K171" s="2" t="s">
        <v>309</v>
      </c>
      <c r="L171" s="2" t="s">
        <v>389</v>
      </c>
      <c r="M171" s="2" t="s">
        <v>762</v>
      </c>
      <c r="N171" s="2" t="s">
        <v>138</v>
      </c>
      <c r="O171" s="2" t="s">
        <v>1202</v>
      </c>
      <c r="P171" s="148">
        <v>209</v>
      </c>
      <c r="Q171" s="156">
        <v>3.9552</v>
      </c>
      <c r="R171" s="173">
        <v>13509.6</v>
      </c>
      <c r="T171" s="147">
        <v>111.675</v>
      </c>
      <c r="U171" s="162">
        <v>6.4999999999999994E-5</v>
      </c>
      <c r="V171" s="162">
        <v>3.7464083924799302E-3</v>
      </c>
      <c r="W171" s="162">
        <v>2.19627219212821E-3</v>
      </c>
    </row>
    <row r="172" spans="1:23">
      <c r="A172" s="2">
        <v>12904</v>
      </c>
      <c r="B172" s="2">
        <v>13680</v>
      </c>
      <c r="C172" s="2" t="s">
        <v>1529</v>
      </c>
      <c r="D172" s="2" t="s">
        <v>1530</v>
      </c>
      <c r="E172" s="4" t="s">
        <v>340</v>
      </c>
      <c r="F172" s="2" t="s">
        <v>1579</v>
      </c>
      <c r="G172" s="2" t="s">
        <v>1580</v>
      </c>
      <c r="H172" s="2" t="s">
        <v>346</v>
      </c>
      <c r="I172" s="2" t="s">
        <v>1008</v>
      </c>
      <c r="J172" s="2" t="s">
        <v>233</v>
      </c>
      <c r="K172" s="2" t="s">
        <v>252</v>
      </c>
      <c r="L172" s="2" t="s">
        <v>369</v>
      </c>
      <c r="M172" s="2" t="s">
        <v>762</v>
      </c>
      <c r="N172" s="2" t="s">
        <v>138</v>
      </c>
      <c r="O172" s="2" t="s">
        <v>195</v>
      </c>
      <c r="P172" s="148">
        <v>919</v>
      </c>
      <c r="Q172" s="156">
        <v>3.3719999999999999</v>
      </c>
      <c r="R172" s="173">
        <v>8781</v>
      </c>
      <c r="T172" s="147">
        <v>272.11200000000002</v>
      </c>
      <c r="U172" s="162">
        <v>1.2E-5</v>
      </c>
      <c r="V172" s="162">
        <v>9.1286161671986794E-3</v>
      </c>
      <c r="W172" s="162">
        <v>5.3515056929923002E-3</v>
      </c>
    </row>
    <row r="173" spans="1:23">
      <c r="A173" s="2">
        <v>12904</v>
      </c>
      <c r="B173" s="2">
        <v>13680</v>
      </c>
      <c r="C173" s="2" t="s">
        <v>1581</v>
      </c>
      <c r="D173" s="2" t="s">
        <v>1582</v>
      </c>
      <c r="E173" s="4" t="s">
        <v>340</v>
      </c>
      <c r="F173" s="2" t="s">
        <v>1583</v>
      </c>
      <c r="G173" s="2" t="s">
        <v>1584</v>
      </c>
      <c r="H173" s="2" t="s">
        <v>346</v>
      </c>
      <c r="I173" s="2" t="s">
        <v>1008</v>
      </c>
      <c r="J173" s="2" t="s">
        <v>233</v>
      </c>
      <c r="K173" s="2" t="s">
        <v>252</v>
      </c>
      <c r="L173" s="2" t="s">
        <v>1491</v>
      </c>
      <c r="M173" s="2" t="s">
        <v>762</v>
      </c>
      <c r="N173" s="2" t="s">
        <v>138</v>
      </c>
      <c r="O173" s="2" t="s">
        <v>195</v>
      </c>
      <c r="P173" s="148">
        <v>3297</v>
      </c>
      <c r="Q173" s="156">
        <v>3.3719999999999999</v>
      </c>
      <c r="R173" s="173">
        <v>9177</v>
      </c>
      <c r="T173" s="147">
        <v>1020.252</v>
      </c>
      <c r="U173" s="162">
        <v>6.6000000000000005E-5</v>
      </c>
      <c r="V173" s="162">
        <v>3.4226708563605601E-2</v>
      </c>
      <c r="W173" s="162">
        <v>2.00648622283712E-2</v>
      </c>
    </row>
    <row r="174" spans="1:23">
      <c r="A174" s="2">
        <v>12904</v>
      </c>
      <c r="B174" s="2">
        <v>13680</v>
      </c>
      <c r="C174" s="2" t="s">
        <v>1529</v>
      </c>
      <c r="D174" s="2" t="s">
        <v>1530</v>
      </c>
      <c r="E174" s="4" t="s">
        <v>340</v>
      </c>
      <c r="F174" s="2" t="s">
        <v>1585</v>
      </c>
      <c r="G174" s="2" t="s">
        <v>1586</v>
      </c>
      <c r="H174" s="2" t="s">
        <v>346</v>
      </c>
      <c r="I174" s="2" t="s">
        <v>1008</v>
      </c>
      <c r="J174" s="2" t="s">
        <v>233</v>
      </c>
      <c r="K174" s="2" t="s">
        <v>252</v>
      </c>
      <c r="L174" s="2" t="s">
        <v>369</v>
      </c>
      <c r="M174" s="2" t="s">
        <v>762</v>
      </c>
      <c r="N174" s="2" t="s">
        <v>138</v>
      </c>
      <c r="O174" s="2" t="s">
        <v>195</v>
      </c>
      <c r="P174" s="148">
        <v>967</v>
      </c>
      <c r="Q174" s="156">
        <v>3.3719999999999999</v>
      </c>
      <c r="R174" s="173">
        <v>8481</v>
      </c>
      <c r="T174" s="147">
        <v>276.54199999999997</v>
      </c>
      <c r="U174" s="162">
        <v>1.9999999999999999E-6</v>
      </c>
      <c r="V174" s="162">
        <v>9.2772443472396802E-3</v>
      </c>
      <c r="W174" s="162">
        <v>5.4386365940029598E-3</v>
      </c>
    </row>
    <row r="175" spans="1:23">
      <c r="A175" s="2">
        <v>12904</v>
      </c>
      <c r="B175" s="2">
        <v>13680</v>
      </c>
      <c r="C175" s="2" t="s">
        <v>1501</v>
      </c>
      <c r="D175" s="2" t="s">
        <v>1502</v>
      </c>
      <c r="E175" s="4" t="s">
        <v>340</v>
      </c>
      <c r="F175" s="2" t="s">
        <v>1587</v>
      </c>
      <c r="G175" s="2" t="s">
        <v>1588</v>
      </c>
      <c r="H175" s="2" t="s">
        <v>346</v>
      </c>
      <c r="I175" s="2" t="s">
        <v>1008</v>
      </c>
      <c r="J175" s="2" t="s">
        <v>233</v>
      </c>
      <c r="K175" s="2" t="s">
        <v>252</v>
      </c>
      <c r="L175" s="2" t="s">
        <v>371</v>
      </c>
      <c r="M175" s="2" t="s">
        <v>762</v>
      </c>
      <c r="N175" s="2" t="s">
        <v>138</v>
      </c>
      <c r="O175" s="2" t="s">
        <v>195</v>
      </c>
      <c r="P175" s="148">
        <v>1301</v>
      </c>
      <c r="Q175" s="156">
        <v>3.3719999999999999</v>
      </c>
      <c r="R175" s="173">
        <v>55164</v>
      </c>
      <c r="S175" s="152">
        <v>0.57599999999999996</v>
      </c>
      <c r="T175" s="147">
        <v>2421.9720000000002</v>
      </c>
      <c r="U175" s="162">
        <v>1.9999999999999999E-6</v>
      </c>
      <c r="V175" s="162">
        <v>8.1250693631899198E-2</v>
      </c>
      <c r="W175" s="162">
        <v>4.7631923784140599E-2</v>
      </c>
    </row>
    <row r="176" spans="1:23">
      <c r="A176" s="2">
        <v>12904</v>
      </c>
      <c r="B176" s="2">
        <v>13680</v>
      </c>
      <c r="C176" s="2" t="s">
        <v>1529</v>
      </c>
      <c r="D176" s="2" t="s">
        <v>1530</v>
      </c>
      <c r="E176" s="4" t="s">
        <v>340</v>
      </c>
      <c r="F176" s="2" t="s">
        <v>1589</v>
      </c>
      <c r="G176" s="2" t="s">
        <v>1590</v>
      </c>
      <c r="H176" s="2" t="s">
        <v>346</v>
      </c>
      <c r="I176" s="2" t="s">
        <v>1008</v>
      </c>
      <c r="J176" s="2" t="s">
        <v>233</v>
      </c>
      <c r="K176" s="2" t="s">
        <v>252</v>
      </c>
      <c r="L176" s="2" t="s">
        <v>369</v>
      </c>
      <c r="M176" s="2" t="s">
        <v>762</v>
      </c>
      <c r="N176" s="2" t="s">
        <v>138</v>
      </c>
      <c r="O176" s="2" t="s">
        <v>195</v>
      </c>
      <c r="P176" s="148">
        <v>862</v>
      </c>
      <c r="Q176" s="156">
        <v>3.3719999999999999</v>
      </c>
      <c r="R176" s="173">
        <v>4142</v>
      </c>
      <c r="T176" s="147">
        <v>120.39400000000001</v>
      </c>
      <c r="U176" s="162">
        <v>1.4E-5</v>
      </c>
      <c r="V176" s="162">
        <v>4.0388973767095599E-3</v>
      </c>
      <c r="W176" s="162">
        <v>2.36773919606105E-3</v>
      </c>
    </row>
    <row r="177" spans="1:23">
      <c r="A177" s="2">
        <v>12904</v>
      </c>
      <c r="B177" s="2">
        <v>13680</v>
      </c>
      <c r="C177" s="2" t="s">
        <v>1501</v>
      </c>
      <c r="D177" s="2" t="s">
        <v>1502</v>
      </c>
      <c r="E177" s="4" t="s">
        <v>340</v>
      </c>
      <c r="F177" s="2" t="s">
        <v>1591</v>
      </c>
      <c r="G177" s="2" t="s">
        <v>1592</v>
      </c>
      <c r="H177" s="2" t="s">
        <v>346</v>
      </c>
      <c r="I177" s="2" t="s">
        <v>1008</v>
      </c>
      <c r="J177" s="2" t="s">
        <v>233</v>
      </c>
      <c r="K177" s="2" t="s">
        <v>252</v>
      </c>
      <c r="L177" s="2" t="s">
        <v>1491</v>
      </c>
      <c r="M177" s="2" t="s">
        <v>762</v>
      </c>
      <c r="N177" s="2" t="s">
        <v>138</v>
      </c>
      <c r="O177" s="2" t="s">
        <v>1202</v>
      </c>
      <c r="P177" s="148">
        <v>885</v>
      </c>
      <c r="Q177" s="156">
        <v>3.9552</v>
      </c>
      <c r="R177" s="173">
        <v>13494</v>
      </c>
      <c r="T177" s="147">
        <v>472.33699999999999</v>
      </c>
      <c r="U177" s="162">
        <v>3.48E-4</v>
      </c>
      <c r="V177" s="162">
        <v>1.58456594398334E-2</v>
      </c>
      <c r="W177" s="162">
        <v>9.2892652235927794E-3</v>
      </c>
    </row>
    <row r="178" spans="1:23">
      <c r="A178" s="2">
        <v>12904</v>
      </c>
      <c r="B178" s="2">
        <v>13680</v>
      </c>
      <c r="C178" s="2" t="s">
        <v>1501</v>
      </c>
      <c r="D178" s="2" t="s">
        <v>1502</v>
      </c>
      <c r="E178" s="4" t="s">
        <v>340</v>
      </c>
      <c r="F178" s="2" t="s">
        <v>1638</v>
      </c>
      <c r="G178" s="2" t="s">
        <v>1639</v>
      </c>
      <c r="H178" s="2" t="s">
        <v>346</v>
      </c>
      <c r="I178" s="2" t="s">
        <v>1008</v>
      </c>
      <c r="J178" s="2" t="s">
        <v>233</v>
      </c>
      <c r="K178" s="2" t="s">
        <v>252</v>
      </c>
      <c r="L178" s="2" t="s">
        <v>405</v>
      </c>
      <c r="M178" s="2" t="s">
        <v>762</v>
      </c>
      <c r="N178" s="2" t="s">
        <v>138</v>
      </c>
      <c r="O178" s="2" t="s">
        <v>195</v>
      </c>
      <c r="P178" s="148">
        <v>67</v>
      </c>
      <c r="Q178" s="156">
        <v>3.3719999999999999</v>
      </c>
      <c r="R178" s="173">
        <v>122758</v>
      </c>
      <c r="T178" s="147">
        <v>277.33999999999997</v>
      </c>
      <c r="U178" s="162">
        <v>1.2999999999999999E-5</v>
      </c>
      <c r="V178" s="162">
        <v>9.3040077815836897E-3</v>
      </c>
      <c r="W178" s="162">
        <v>5.4543262307050304E-3</v>
      </c>
    </row>
    <row r="179" spans="1:23">
      <c r="A179" s="2">
        <v>12904</v>
      </c>
      <c r="B179" s="2">
        <v>13680</v>
      </c>
      <c r="C179" s="2" t="s">
        <v>1529</v>
      </c>
      <c r="D179" s="2" t="s">
        <v>1530</v>
      </c>
      <c r="E179" s="4" t="s">
        <v>340</v>
      </c>
      <c r="F179" s="2" t="s">
        <v>1642</v>
      </c>
      <c r="G179" s="2" t="s">
        <v>1643</v>
      </c>
      <c r="H179" s="2" t="s">
        <v>346</v>
      </c>
      <c r="I179" s="2" t="s">
        <v>1010</v>
      </c>
      <c r="J179" s="2" t="s">
        <v>233</v>
      </c>
      <c r="K179" s="2" t="s">
        <v>252</v>
      </c>
      <c r="L179" s="2" t="s">
        <v>1491</v>
      </c>
      <c r="M179" s="2" t="s">
        <v>759</v>
      </c>
      <c r="N179" s="2" t="s">
        <v>138</v>
      </c>
      <c r="O179" s="2" t="s">
        <v>195</v>
      </c>
      <c r="P179" s="148">
        <v>36001</v>
      </c>
      <c r="Q179" s="156">
        <v>3.3719999999999999</v>
      </c>
      <c r="R179" s="173">
        <v>1125.9000000000001</v>
      </c>
      <c r="T179" s="147">
        <v>1366.79</v>
      </c>
      <c r="U179" s="162">
        <v>0</v>
      </c>
      <c r="V179" s="162">
        <v>4.5852164468306401E-2</v>
      </c>
      <c r="W179" s="162">
        <v>2.6880100411041899E-2</v>
      </c>
    </row>
    <row r="180" spans="1:23">
      <c r="A180" s="2">
        <v>12904</v>
      </c>
      <c r="B180" s="2">
        <v>13680</v>
      </c>
      <c r="C180" s="2" t="s">
        <v>1593</v>
      </c>
      <c r="D180" s="2" t="s">
        <v>1594</v>
      </c>
      <c r="E180" s="4" t="s">
        <v>340</v>
      </c>
      <c r="F180" s="2" t="s">
        <v>1595</v>
      </c>
      <c r="G180" s="2" t="s">
        <v>1596</v>
      </c>
      <c r="H180" s="2" t="s">
        <v>346</v>
      </c>
      <c r="I180" s="2" t="s">
        <v>1008</v>
      </c>
      <c r="J180" s="2" t="s">
        <v>233</v>
      </c>
      <c r="L180" s="2" t="s">
        <v>180</v>
      </c>
      <c r="M180" s="2" t="s">
        <v>762</v>
      </c>
      <c r="N180" s="2" t="s">
        <v>138</v>
      </c>
      <c r="O180" s="2" t="s">
        <v>1202</v>
      </c>
      <c r="P180" s="148">
        <v>288</v>
      </c>
      <c r="Q180" s="156">
        <v>3.9552</v>
      </c>
      <c r="R180" s="173">
        <v>37870</v>
      </c>
      <c r="T180" s="147">
        <v>431.37599999999998</v>
      </c>
      <c r="U180" s="162">
        <v>0</v>
      </c>
      <c r="V180" s="162">
        <v>1.44715194968518E-2</v>
      </c>
      <c r="W180" s="162">
        <v>8.48369758955669E-3</v>
      </c>
    </row>
    <row r="181" spans="1:23">
      <c r="A181" s="2">
        <v>12904</v>
      </c>
      <c r="B181" s="2">
        <v>13680</v>
      </c>
      <c r="C181" s="2" t="s">
        <v>1529</v>
      </c>
      <c r="D181" s="2" t="s">
        <v>1530</v>
      </c>
      <c r="E181" s="4" t="s">
        <v>340</v>
      </c>
      <c r="F181" s="2" t="s">
        <v>1597</v>
      </c>
      <c r="G181" s="2" t="s">
        <v>1598</v>
      </c>
      <c r="H181" s="2" t="s">
        <v>346</v>
      </c>
      <c r="I181" s="2" t="s">
        <v>1008</v>
      </c>
      <c r="J181" s="2" t="s">
        <v>233</v>
      </c>
      <c r="K181" s="2" t="s">
        <v>252</v>
      </c>
      <c r="L181" s="2" t="s">
        <v>1491</v>
      </c>
      <c r="M181" s="2" t="s">
        <v>762</v>
      </c>
      <c r="N181" s="2" t="s">
        <v>138</v>
      </c>
      <c r="O181" s="2" t="s">
        <v>195</v>
      </c>
      <c r="P181" s="148">
        <v>543</v>
      </c>
      <c r="Q181" s="156">
        <v>3.3719999999999999</v>
      </c>
      <c r="R181" s="173">
        <v>14493</v>
      </c>
      <c r="T181" s="147">
        <v>265.36599999999999</v>
      </c>
      <c r="U181" s="162">
        <v>0</v>
      </c>
      <c r="V181" s="162">
        <v>8.9023277608342999E-3</v>
      </c>
      <c r="W181" s="162">
        <v>5.2188477224152799E-3</v>
      </c>
    </row>
    <row r="182" spans="1:23">
      <c r="A182" s="2">
        <v>12904</v>
      </c>
      <c r="B182" s="2">
        <v>13680</v>
      </c>
      <c r="C182" s="2" t="s">
        <v>1599</v>
      </c>
      <c r="D182" s="2" t="s">
        <v>1600</v>
      </c>
      <c r="E182" s="4" t="s">
        <v>340</v>
      </c>
      <c r="F182" s="2" t="s">
        <v>1601</v>
      </c>
      <c r="G182" s="2" t="s">
        <v>1602</v>
      </c>
      <c r="H182" s="2" t="s">
        <v>346</v>
      </c>
      <c r="I182" s="2" t="s">
        <v>1008</v>
      </c>
      <c r="J182" s="2" t="s">
        <v>233</v>
      </c>
      <c r="K182" s="2" t="s">
        <v>252</v>
      </c>
      <c r="L182" s="2" t="s">
        <v>1603</v>
      </c>
      <c r="M182" s="2" t="s">
        <v>762</v>
      </c>
      <c r="N182" s="2" t="s">
        <v>138</v>
      </c>
      <c r="O182" s="2" t="s">
        <v>195</v>
      </c>
      <c r="P182" s="148">
        <v>966</v>
      </c>
      <c r="Q182" s="156">
        <v>3.3719999999999999</v>
      </c>
      <c r="R182" s="173">
        <v>5655</v>
      </c>
      <c r="T182" s="147">
        <v>184.203</v>
      </c>
      <c r="U182" s="162">
        <v>0</v>
      </c>
      <c r="V182" s="162">
        <v>6.1795264252091997E-3</v>
      </c>
      <c r="W182" s="162">
        <v>3.6226488482811901E-3</v>
      </c>
    </row>
    <row r="183" spans="1:23">
      <c r="A183" s="2">
        <v>12904</v>
      </c>
      <c r="B183" s="2">
        <v>13680</v>
      </c>
      <c r="C183" s="2" t="s">
        <v>1604</v>
      </c>
      <c r="D183" s="2" t="s">
        <v>1605</v>
      </c>
      <c r="E183" s="4" t="s">
        <v>340</v>
      </c>
      <c r="F183" s="2" t="s">
        <v>1646</v>
      </c>
      <c r="G183" s="2" t="s">
        <v>1647</v>
      </c>
      <c r="H183" s="2" t="s">
        <v>346</v>
      </c>
      <c r="I183" s="2" t="s">
        <v>1008</v>
      </c>
      <c r="J183" s="2" t="s">
        <v>233</v>
      </c>
      <c r="K183" s="2" t="s">
        <v>252</v>
      </c>
      <c r="L183" s="2" t="s">
        <v>369</v>
      </c>
      <c r="M183" s="2" t="s">
        <v>762</v>
      </c>
      <c r="N183" s="2" t="s">
        <v>138</v>
      </c>
      <c r="O183" s="2" t="s">
        <v>195</v>
      </c>
      <c r="P183" s="148">
        <v>610</v>
      </c>
      <c r="Q183" s="156">
        <v>3.3719999999999999</v>
      </c>
      <c r="R183" s="173">
        <v>56803</v>
      </c>
      <c r="S183" s="152">
        <v>0.79700000000000004</v>
      </c>
      <c r="T183" s="147">
        <v>1171.0809999999999</v>
      </c>
      <c r="U183" s="162">
        <v>9.9999999999999995E-7</v>
      </c>
      <c r="V183" s="162">
        <v>3.92866482232542E-2</v>
      </c>
      <c r="W183" s="162">
        <v>2.3031171184607801E-2</v>
      </c>
    </row>
    <row r="184" spans="1:23">
      <c r="A184" s="2">
        <v>12904</v>
      </c>
      <c r="B184" s="2">
        <v>13680</v>
      </c>
      <c r="C184" s="2" t="s">
        <v>1604</v>
      </c>
      <c r="D184" s="2" t="s">
        <v>1605</v>
      </c>
      <c r="E184" s="4" t="s">
        <v>340</v>
      </c>
      <c r="F184" s="2" t="s">
        <v>1648</v>
      </c>
      <c r="G184" s="2" t="s">
        <v>1649</v>
      </c>
      <c r="H184" s="2" t="s">
        <v>346</v>
      </c>
      <c r="I184" s="2" t="s">
        <v>1008</v>
      </c>
      <c r="J184" s="2" t="s">
        <v>233</v>
      </c>
      <c r="K184" s="2" t="s">
        <v>252</v>
      </c>
      <c r="L184" s="2" t="s">
        <v>371</v>
      </c>
      <c r="M184" s="2" t="s">
        <v>762</v>
      </c>
      <c r="N184" s="2" t="s">
        <v>138</v>
      </c>
      <c r="O184" s="2" t="s">
        <v>195</v>
      </c>
      <c r="P184" s="148">
        <v>205</v>
      </c>
      <c r="Q184" s="156">
        <v>3.3719999999999999</v>
      </c>
      <c r="R184" s="173">
        <v>18871</v>
      </c>
      <c r="T184" s="147">
        <v>130.44800000000001</v>
      </c>
      <c r="U184" s="162">
        <v>0</v>
      </c>
      <c r="V184" s="162">
        <v>4.3761704953155598E-3</v>
      </c>
      <c r="W184" s="162">
        <v>2.5654601847908401E-3</v>
      </c>
    </row>
    <row r="185" spans="1:23">
      <c r="A185" s="2">
        <v>12904</v>
      </c>
      <c r="B185" s="2">
        <v>13680</v>
      </c>
      <c r="C185" s="2" t="s">
        <v>1604</v>
      </c>
      <c r="D185" s="2" t="s">
        <v>1605</v>
      </c>
      <c r="E185" s="4" t="s">
        <v>340</v>
      </c>
      <c r="F185" s="2" t="s">
        <v>1606</v>
      </c>
      <c r="G185" s="2" t="s">
        <v>1607</v>
      </c>
      <c r="H185" s="2" t="s">
        <v>346</v>
      </c>
      <c r="I185" s="2" t="s">
        <v>1008</v>
      </c>
      <c r="J185" s="2" t="s">
        <v>233</v>
      </c>
      <c r="K185" s="2" t="s">
        <v>252</v>
      </c>
      <c r="L185" s="2" t="s">
        <v>369</v>
      </c>
      <c r="M185" s="2" t="s">
        <v>762</v>
      </c>
      <c r="N185" s="2" t="s">
        <v>138</v>
      </c>
      <c r="O185" s="2" t="s">
        <v>195</v>
      </c>
      <c r="P185" s="148">
        <v>2241</v>
      </c>
      <c r="Q185" s="156">
        <v>3.3719999999999999</v>
      </c>
      <c r="R185" s="173">
        <v>10498</v>
      </c>
      <c r="T185" s="147">
        <v>793.29700000000003</v>
      </c>
      <c r="U185" s="162">
        <v>2.81E-4</v>
      </c>
      <c r="V185" s="162">
        <v>2.6613003005996502E-2</v>
      </c>
      <c r="W185" s="162">
        <v>1.5601448728445801E-2</v>
      </c>
    </row>
    <row r="186" spans="1:23">
      <c r="A186" s="2">
        <v>12904</v>
      </c>
      <c r="B186" s="2">
        <v>13680</v>
      </c>
      <c r="C186" s="2" t="s">
        <v>1604</v>
      </c>
      <c r="D186" s="2" t="s">
        <v>1605</v>
      </c>
      <c r="E186" s="4" t="s">
        <v>340</v>
      </c>
      <c r="F186" s="2" t="s">
        <v>1650</v>
      </c>
      <c r="G186" s="2" t="s">
        <v>1651</v>
      </c>
      <c r="H186" s="2" t="s">
        <v>346</v>
      </c>
      <c r="I186" s="2" t="s">
        <v>1008</v>
      </c>
      <c r="J186" s="2" t="s">
        <v>233</v>
      </c>
      <c r="K186" s="2" t="s">
        <v>324</v>
      </c>
      <c r="L186" s="2" t="s">
        <v>369</v>
      </c>
      <c r="M186" s="2" t="s">
        <v>762</v>
      </c>
      <c r="N186" s="2" t="s">
        <v>138</v>
      </c>
      <c r="O186" s="2" t="s">
        <v>195</v>
      </c>
      <c r="P186" s="148">
        <v>590</v>
      </c>
      <c r="Q186" s="156">
        <v>3.3719999999999999</v>
      </c>
      <c r="R186" s="173">
        <v>12852</v>
      </c>
      <c r="T186" s="147">
        <v>255.68799999999999</v>
      </c>
      <c r="U186" s="162">
        <v>1.9999999999999999E-6</v>
      </c>
      <c r="V186" s="162">
        <v>8.5776473363877205E-3</v>
      </c>
      <c r="W186" s="162">
        <v>5.0285089998745704E-3</v>
      </c>
    </row>
    <row r="187" spans="1:23">
      <c r="A187" s="2">
        <v>12904</v>
      </c>
      <c r="B187" s="2">
        <v>13680</v>
      </c>
      <c r="C187" s="2" t="s">
        <v>1608</v>
      </c>
      <c r="D187" s="2" t="s">
        <v>1609</v>
      </c>
      <c r="E187" s="4" t="s">
        <v>340</v>
      </c>
      <c r="F187" s="2" t="s">
        <v>1610</v>
      </c>
      <c r="G187" s="2" t="s">
        <v>1611</v>
      </c>
      <c r="H187" s="2" t="s">
        <v>346</v>
      </c>
      <c r="I187" s="2" t="s">
        <v>1008</v>
      </c>
      <c r="J187" s="2" t="s">
        <v>233</v>
      </c>
      <c r="K187" s="2" t="s">
        <v>272</v>
      </c>
      <c r="L187" s="2" t="s">
        <v>369</v>
      </c>
      <c r="M187" s="2" t="s">
        <v>762</v>
      </c>
      <c r="N187" s="2" t="s">
        <v>138</v>
      </c>
      <c r="O187" s="2" t="s">
        <v>195</v>
      </c>
      <c r="P187" s="148">
        <v>6854</v>
      </c>
      <c r="Q187" s="156">
        <v>3.3719999999999999</v>
      </c>
      <c r="R187" s="173">
        <v>4747</v>
      </c>
      <c r="T187" s="147">
        <v>1097.1120000000001</v>
      </c>
      <c r="U187" s="162">
        <v>3.1199999999999999E-4</v>
      </c>
      <c r="V187" s="162">
        <v>3.6805166764597198E-2</v>
      </c>
      <c r="W187" s="162">
        <v>2.1576442241049501E-2</v>
      </c>
    </row>
    <row r="188" spans="1:23">
      <c r="A188" s="2">
        <v>424</v>
      </c>
      <c r="B188" s="2">
        <v>7228</v>
      </c>
      <c r="C188" s="2" t="s">
        <v>1505</v>
      </c>
      <c r="D188" s="2" t="s">
        <v>1506</v>
      </c>
      <c r="E188" s="4" t="s">
        <v>340</v>
      </c>
      <c r="F188" s="2" t="s">
        <v>1507</v>
      </c>
      <c r="G188" s="2" t="s">
        <v>1508</v>
      </c>
      <c r="H188" s="2" t="s">
        <v>346</v>
      </c>
      <c r="I188" s="2" t="s">
        <v>1008</v>
      </c>
      <c r="J188" s="2" t="s">
        <v>233</v>
      </c>
      <c r="K188" s="2" t="s">
        <v>252</v>
      </c>
      <c r="L188" s="2" t="s">
        <v>369</v>
      </c>
      <c r="M188" s="2" t="s">
        <v>1509</v>
      </c>
      <c r="N188" s="2" t="s">
        <v>138</v>
      </c>
      <c r="O188" s="2" t="s">
        <v>195</v>
      </c>
      <c r="P188" s="148">
        <v>7692</v>
      </c>
      <c r="Q188" s="156">
        <v>3.3719999999999999</v>
      </c>
      <c r="R188" s="173">
        <v>9317</v>
      </c>
      <c r="T188" s="147">
        <v>2416.59</v>
      </c>
      <c r="U188" s="162">
        <v>2.0900000000000001E-4</v>
      </c>
      <c r="V188" s="162">
        <v>6.6879722435038E-3</v>
      </c>
      <c r="W188" s="162">
        <v>9.72578149922297E-4</v>
      </c>
    </row>
    <row r="189" spans="1:23">
      <c r="A189" s="2">
        <v>424</v>
      </c>
      <c r="B189" s="2">
        <v>7228</v>
      </c>
      <c r="C189" s="2" t="s">
        <v>1510</v>
      </c>
      <c r="D189" s="2" t="s">
        <v>1511</v>
      </c>
      <c r="E189" s="4" t="s">
        <v>1359</v>
      </c>
      <c r="F189" s="2" t="s">
        <v>1514</v>
      </c>
      <c r="G189" s="2" t="s">
        <v>1515</v>
      </c>
      <c r="H189" s="2" t="s">
        <v>346</v>
      </c>
      <c r="I189" s="2" t="s">
        <v>1007</v>
      </c>
      <c r="J189" s="2" t="s">
        <v>30</v>
      </c>
      <c r="K189" s="2" t="s">
        <v>30</v>
      </c>
      <c r="L189" s="2" t="s">
        <v>41</v>
      </c>
      <c r="M189" s="2" t="s">
        <v>1516</v>
      </c>
      <c r="N189" s="2" t="s">
        <v>138</v>
      </c>
      <c r="O189" s="2" t="s">
        <v>34</v>
      </c>
      <c r="P189" s="148">
        <v>70319</v>
      </c>
      <c r="Q189" s="156">
        <v>1</v>
      </c>
      <c r="R189" s="173">
        <v>4530</v>
      </c>
      <c r="T189" s="147">
        <v>3185.451</v>
      </c>
      <c r="U189" s="162">
        <v>1.1720000000000001E-3</v>
      </c>
      <c r="V189" s="162">
        <v>8.8158138865104003E-3</v>
      </c>
      <c r="W189" s="162">
        <v>1.2820130897118801E-3</v>
      </c>
    </row>
    <row r="190" spans="1:23">
      <c r="A190" s="2">
        <v>424</v>
      </c>
      <c r="B190" s="2">
        <v>7228</v>
      </c>
      <c r="C190" s="2" t="s">
        <v>1521</v>
      </c>
      <c r="D190" s="2" t="s">
        <v>1522</v>
      </c>
      <c r="E190" s="4" t="s">
        <v>1359</v>
      </c>
      <c r="F190" s="2" t="s">
        <v>1523</v>
      </c>
      <c r="G190" s="2" t="s">
        <v>1524</v>
      </c>
      <c r="H190" s="2" t="s">
        <v>346</v>
      </c>
      <c r="I190" s="2" t="s">
        <v>1008</v>
      </c>
      <c r="J190" s="2" t="s">
        <v>30</v>
      </c>
      <c r="K190" s="2" t="s">
        <v>252</v>
      </c>
      <c r="L190" s="2" t="s">
        <v>41</v>
      </c>
      <c r="M190" s="2" t="s">
        <v>1509</v>
      </c>
      <c r="N190" s="2" t="s">
        <v>138</v>
      </c>
      <c r="O190" s="2" t="s">
        <v>34</v>
      </c>
      <c r="P190" s="148">
        <v>159292</v>
      </c>
      <c r="Q190" s="156">
        <v>1</v>
      </c>
      <c r="R190" s="173">
        <v>11570</v>
      </c>
      <c r="T190" s="147">
        <v>18430.083999999999</v>
      </c>
      <c r="U190" s="162">
        <v>1.6768000000000002E-2</v>
      </c>
      <c r="V190" s="162">
        <v>5.1005716077501602E-2</v>
      </c>
      <c r="W190" s="162">
        <v>7.4173521019473398E-3</v>
      </c>
    </row>
    <row r="191" spans="1:23">
      <c r="A191" s="2">
        <v>424</v>
      </c>
      <c r="B191" s="2">
        <v>7228</v>
      </c>
      <c r="C191" s="2" t="s">
        <v>1510</v>
      </c>
      <c r="D191" s="2" t="s">
        <v>1511</v>
      </c>
      <c r="E191" s="4" t="s">
        <v>1359</v>
      </c>
      <c r="F191" s="2" t="s">
        <v>1527</v>
      </c>
      <c r="G191" s="2" t="s">
        <v>1528</v>
      </c>
      <c r="H191" s="2" t="s">
        <v>346</v>
      </c>
      <c r="I191" s="2" t="s">
        <v>1008</v>
      </c>
      <c r="J191" s="2" t="s">
        <v>30</v>
      </c>
      <c r="K191" s="2" t="s">
        <v>252</v>
      </c>
      <c r="L191" s="2" t="s">
        <v>41</v>
      </c>
      <c r="M191" s="2" t="s">
        <v>1509</v>
      </c>
      <c r="N191" s="2" t="s">
        <v>138</v>
      </c>
      <c r="O191" s="2" t="s">
        <v>34</v>
      </c>
      <c r="P191" s="148">
        <v>125683</v>
      </c>
      <c r="Q191" s="156">
        <v>1</v>
      </c>
      <c r="R191" s="173">
        <v>3137</v>
      </c>
      <c r="T191" s="147">
        <v>3942.6759999999999</v>
      </c>
      <c r="U191" s="162">
        <v>6.2839999999999997E-3</v>
      </c>
      <c r="V191" s="162">
        <v>1.09114528987139E-2</v>
      </c>
      <c r="W191" s="162">
        <v>1.58676505924548E-3</v>
      </c>
    </row>
    <row r="192" spans="1:23">
      <c r="A192" s="2">
        <v>424</v>
      </c>
      <c r="B192" s="2">
        <v>7228</v>
      </c>
      <c r="C192" s="2" t="s">
        <v>1622</v>
      </c>
      <c r="D192" s="2" t="s">
        <v>1623</v>
      </c>
      <c r="E192" s="4" t="s">
        <v>1359</v>
      </c>
      <c r="F192" s="2" t="s">
        <v>1624</v>
      </c>
      <c r="G192" s="2" t="s">
        <v>1625</v>
      </c>
      <c r="H192" s="2" t="s">
        <v>346</v>
      </c>
      <c r="I192" s="2" t="s">
        <v>1008</v>
      </c>
      <c r="J192" s="2" t="s">
        <v>30</v>
      </c>
      <c r="K192" s="2" t="s">
        <v>324</v>
      </c>
      <c r="L192" s="2" t="s">
        <v>41</v>
      </c>
      <c r="M192" s="2" t="s">
        <v>1509</v>
      </c>
      <c r="N192" s="2" t="s">
        <v>138</v>
      </c>
      <c r="O192" s="2" t="s">
        <v>34</v>
      </c>
      <c r="P192" s="148">
        <v>935828</v>
      </c>
      <c r="Q192" s="156">
        <v>1</v>
      </c>
      <c r="R192" s="173">
        <v>1477</v>
      </c>
      <c r="T192" s="147">
        <v>13822.18</v>
      </c>
      <c r="U192" s="162">
        <v>1.3842E-2</v>
      </c>
      <c r="V192" s="162">
        <v>3.8253225048150402E-2</v>
      </c>
      <c r="W192" s="162">
        <v>5.56285963686957E-3</v>
      </c>
    </row>
    <row r="193" spans="1:23">
      <c r="A193" s="2">
        <v>424</v>
      </c>
      <c r="B193" s="2">
        <v>7228</v>
      </c>
      <c r="C193" s="2" t="s">
        <v>1529</v>
      </c>
      <c r="D193" s="2" t="s">
        <v>1530</v>
      </c>
      <c r="E193" s="4" t="s">
        <v>340</v>
      </c>
      <c r="F193" s="2" t="s">
        <v>1531</v>
      </c>
      <c r="G193" s="2" t="s">
        <v>1532</v>
      </c>
      <c r="H193" s="2" t="s">
        <v>346</v>
      </c>
      <c r="I193" s="2" t="s">
        <v>1008</v>
      </c>
      <c r="J193" s="2" t="s">
        <v>233</v>
      </c>
      <c r="K193" s="2" t="s">
        <v>252</v>
      </c>
      <c r="L193" s="2" t="s">
        <v>369</v>
      </c>
      <c r="M193" s="2" t="s">
        <v>762</v>
      </c>
      <c r="N193" s="2" t="s">
        <v>138</v>
      </c>
      <c r="O193" s="2" t="s">
        <v>195</v>
      </c>
      <c r="P193" s="148">
        <v>48509</v>
      </c>
      <c r="Q193" s="156">
        <v>3.3719999999999999</v>
      </c>
      <c r="R193" s="173">
        <v>8166</v>
      </c>
      <c r="T193" s="147">
        <v>13357.317999999999</v>
      </c>
      <c r="U193" s="162">
        <v>2.1499999999999999E-4</v>
      </c>
      <c r="V193" s="162">
        <v>3.6966708968854498E-2</v>
      </c>
      <c r="W193" s="162">
        <v>5.3757719243776097E-3</v>
      </c>
    </row>
    <row r="194" spans="1:23">
      <c r="A194" s="2">
        <v>424</v>
      </c>
      <c r="B194" s="2">
        <v>7228</v>
      </c>
      <c r="C194" s="2" t="s">
        <v>1501</v>
      </c>
      <c r="D194" s="2" t="s">
        <v>1502</v>
      </c>
      <c r="E194" s="4" t="s">
        <v>340</v>
      </c>
      <c r="F194" s="2" t="s">
        <v>1533</v>
      </c>
      <c r="G194" s="2" t="s">
        <v>1534</v>
      </c>
      <c r="H194" s="2" t="s">
        <v>346</v>
      </c>
      <c r="I194" s="2" t="s">
        <v>1008</v>
      </c>
      <c r="J194" s="2" t="s">
        <v>233</v>
      </c>
      <c r="K194" s="2" t="s">
        <v>252</v>
      </c>
      <c r="L194" s="2" t="s">
        <v>369</v>
      </c>
      <c r="M194" s="2" t="s">
        <v>762</v>
      </c>
      <c r="N194" s="2" t="s">
        <v>138</v>
      </c>
      <c r="O194" s="2" t="s">
        <v>195</v>
      </c>
      <c r="P194" s="148">
        <v>15319</v>
      </c>
      <c r="Q194" s="156">
        <v>3.3719999999999999</v>
      </c>
      <c r="R194" s="173">
        <v>14169</v>
      </c>
      <c r="T194" s="147">
        <v>7319.0919999999996</v>
      </c>
      <c r="U194" s="162">
        <v>7.94E-4</v>
      </c>
      <c r="V194" s="162">
        <v>2.02557676859982E-2</v>
      </c>
      <c r="W194" s="162">
        <v>2.9456337951221999E-3</v>
      </c>
    </row>
    <row r="195" spans="1:23">
      <c r="A195" s="2">
        <v>424</v>
      </c>
      <c r="B195" s="2">
        <v>7228</v>
      </c>
      <c r="C195" s="2" t="s">
        <v>1535</v>
      </c>
      <c r="D195" s="2" t="s">
        <v>1536</v>
      </c>
      <c r="E195" s="4" t="s">
        <v>340</v>
      </c>
      <c r="F195" s="2" t="s">
        <v>1542</v>
      </c>
      <c r="G195" s="2" t="s">
        <v>1543</v>
      </c>
      <c r="H195" s="2" t="s">
        <v>346</v>
      </c>
      <c r="I195" s="2" t="s">
        <v>1008</v>
      </c>
      <c r="J195" s="2" t="s">
        <v>233</v>
      </c>
      <c r="K195" s="2" t="s">
        <v>252</v>
      </c>
      <c r="L195" s="2" t="s">
        <v>1491</v>
      </c>
      <c r="M195" s="2" t="s">
        <v>762</v>
      </c>
      <c r="N195" s="2" t="s">
        <v>138</v>
      </c>
      <c r="O195" s="2" t="s">
        <v>1202</v>
      </c>
      <c r="P195" s="148">
        <v>13615</v>
      </c>
      <c r="Q195" s="156">
        <v>3.9552</v>
      </c>
      <c r="R195" s="173">
        <v>8122.6</v>
      </c>
      <c r="T195" s="147">
        <v>4374.0240000000003</v>
      </c>
      <c r="U195" s="162">
        <v>0</v>
      </c>
      <c r="V195" s="162">
        <v>1.2105219995705499E-2</v>
      </c>
      <c r="W195" s="162">
        <v>1.76036503130845E-3</v>
      </c>
    </row>
    <row r="196" spans="1:23">
      <c r="A196" s="2">
        <v>424</v>
      </c>
      <c r="B196" s="2">
        <v>7228</v>
      </c>
      <c r="C196" s="2" t="s">
        <v>1546</v>
      </c>
      <c r="D196" s="2" t="s">
        <v>1547</v>
      </c>
      <c r="E196" s="4" t="s">
        <v>340</v>
      </c>
      <c r="F196" s="2" t="s">
        <v>1548</v>
      </c>
      <c r="G196" s="2" t="s">
        <v>1549</v>
      </c>
      <c r="H196" s="2" t="s">
        <v>346</v>
      </c>
      <c r="I196" s="2" t="s">
        <v>1008</v>
      </c>
      <c r="J196" s="2" t="s">
        <v>233</v>
      </c>
      <c r="L196" s="2" t="s">
        <v>180</v>
      </c>
      <c r="M196" s="2" t="s">
        <v>762</v>
      </c>
      <c r="N196" s="2" t="s">
        <v>138</v>
      </c>
      <c r="O196" s="2" t="s">
        <v>1202</v>
      </c>
      <c r="P196" s="148">
        <v>113403</v>
      </c>
      <c r="Q196" s="156">
        <v>3.9552</v>
      </c>
      <c r="R196" s="173">
        <v>9746</v>
      </c>
      <c r="T196" s="147">
        <v>43713.883999999998</v>
      </c>
      <c r="U196" s="162">
        <v>0</v>
      </c>
      <c r="V196" s="162">
        <v>0.12097926030627899</v>
      </c>
      <c r="W196" s="162">
        <v>1.7593043284821801E-2</v>
      </c>
    </row>
    <row r="197" spans="1:23">
      <c r="A197" s="2">
        <v>424</v>
      </c>
      <c r="B197" s="2">
        <v>7228</v>
      </c>
      <c r="C197" s="2" t="s">
        <v>1529</v>
      </c>
      <c r="D197" s="2" t="s">
        <v>1530</v>
      </c>
      <c r="E197" s="4" t="s">
        <v>340</v>
      </c>
      <c r="F197" s="2" t="s">
        <v>1550</v>
      </c>
      <c r="G197" s="2" t="s">
        <v>1551</v>
      </c>
      <c r="H197" s="2" t="s">
        <v>346</v>
      </c>
      <c r="I197" s="2" t="s">
        <v>1008</v>
      </c>
      <c r="J197" s="2" t="s">
        <v>233</v>
      </c>
      <c r="K197" s="2" t="s">
        <v>252</v>
      </c>
      <c r="L197" s="2" t="s">
        <v>369</v>
      </c>
      <c r="M197" s="2" t="s">
        <v>762</v>
      </c>
      <c r="N197" s="2" t="s">
        <v>138</v>
      </c>
      <c r="O197" s="2" t="s">
        <v>195</v>
      </c>
      <c r="P197" s="148">
        <v>187002</v>
      </c>
      <c r="Q197" s="156">
        <v>3.3719999999999999</v>
      </c>
      <c r="R197" s="173">
        <v>5237</v>
      </c>
      <c r="T197" s="147">
        <v>33022.99</v>
      </c>
      <c r="U197" s="162">
        <v>2.0799999999999999E-4</v>
      </c>
      <c r="V197" s="162">
        <v>9.1391944195148206E-2</v>
      </c>
      <c r="W197" s="162">
        <v>1.3290397263454001E-2</v>
      </c>
    </row>
    <row r="198" spans="1:23">
      <c r="A198" s="2">
        <v>424</v>
      </c>
      <c r="B198" s="2">
        <v>7228</v>
      </c>
      <c r="C198" s="2" t="s">
        <v>1552</v>
      </c>
      <c r="D198" s="2" t="s">
        <v>1553</v>
      </c>
      <c r="E198" s="4" t="s">
        <v>340</v>
      </c>
      <c r="F198" s="2" t="s">
        <v>1554</v>
      </c>
      <c r="G198" s="2" t="s">
        <v>1555</v>
      </c>
      <c r="H198" s="2" t="s">
        <v>346</v>
      </c>
      <c r="I198" s="2" t="s">
        <v>1008</v>
      </c>
      <c r="J198" s="2" t="s">
        <v>233</v>
      </c>
      <c r="K198" s="2" t="s">
        <v>324</v>
      </c>
      <c r="L198" s="2" t="s">
        <v>371</v>
      </c>
      <c r="M198" s="2" t="s">
        <v>762</v>
      </c>
      <c r="N198" s="2" t="s">
        <v>138</v>
      </c>
      <c r="O198" s="2" t="s">
        <v>195</v>
      </c>
      <c r="P198" s="148">
        <v>9000</v>
      </c>
      <c r="Q198" s="156">
        <v>3.3719999999999999</v>
      </c>
      <c r="R198" s="173">
        <v>13902</v>
      </c>
      <c r="T198" s="147">
        <v>4218.9790000000003</v>
      </c>
      <c r="U198" s="162">
        <v>1.2589999999999999E-3</v>
      </c>
      <c r="V198" s="162">
        <v>1.16761290019221E-2</v>
      </c>
      <c r="W198" s="162">
        <v>1.6979657704132699E-3</v>
      </c>
    </row>
    <row r="199" spans="1:23">
      <c r="A199" s="2">
        <v>424</v>
      </c>
      <c r="B199" s="2">
        <v>7228</v>
      </c>
      <c r="C199" s="2" t="s">
        <v>1556</v>
      </c>
      <c r="D199" s="2" t="s">
        <v>1557</v>
      </c>
      <c r="E199" s="4" t="s">
        <v>340</v>
      </c>
      <c r="F199" s="2" t="s">
        <v>1558</v>
      </c>
      <c r="G199" s="2" t="s">
        <v>1559</v>
      </c>
      <c r="H199" s="2" t="s">
        <v>346</v>
      </c>
      <c r="I199" s="2" t="s">
        <v>1008</v>
      </c>
      <c r="J199" s="2" t="s">
        <v>233</v>
      </c>
      <c r="K199" s="2" t="s">
        <v>317</v>
      </c>
      <c r="L199" s="2" t="s">
        <v>369</v>
      </c>
      <c r="M199" s="2" t="s">
        <v>762</v>
      </c>
      <c r="N199" s="2" t="s">
        <v>138</v>
      </c>
      <c r="O199" s="2" t="s">
        <v>195</v>
      </c>
      <c r="P199" s="148">
        <v>47750</v>
      </c>
      <c r="Q199" s="156">
        <v>3.3719999999999999</v>
      </c>
      <c r="R199" s="173">
        <v>4358</v>
      </c>
      <c r="S199" s="152">
        <v>3.9470000000000001</v>
      </c>
      <c r="T199" s="147">
        <v>7030.2560000000003</v>
      </c>
      <c r="U199" s="162">
        <v>3.1700000000000001E-4</v>
      </c>
      <c r="V199" s="162">
        <v>1.9456408770963201E-2</v>
      </c>
      <c r="W199" s="162">
        <v>2.8293894408691102E-3</v>
      </c>
    </row>
    <row r="200" spans="1:23">
      <c r="A200" s="2">
        <v>424</v>
      </c>
      <c r="B200" s="2">
        <v>7228</v>
      </c>
      <c r="C200" s="2" t="s">
        <v>1529</v>
      </c>
      <c r="D200" s="2" t="s">
        <v>1530</v>
      </c>
      <c r="E200" s="4" t="s">
        <v>340</v>
      </c>
      <c r="F200" s="2" t="s">
        <v>1560</v>
      </c>
      <c r="G200" s="2" t="s">
        <v>1561</v>
      </c>
      <c r="H200" s="2" t="s">
        <v>346</v>
      </c>
      <c r="I200" s="2" t="s">
        <v>1008</v>
      </c>
      <c r="J200" s="2" t="s">
        <v>233</v>
      </c>
      <c r="K200" s="2" t="s">
        <v>252</v>
      </c>
      <c r="L200" s="2" t="s">
        <v>369</v>
      </c>
      <c r="M200" s="2" t="s">
        <v>762</v>
      </c>
      <c r="N200" s="2" t="s">
        <v>138</v>
      </c>
      <c r="O200" s="2" t="s">
        <v>195</v>
      </c>
      <c r="P200" s="148">
        <v>50306</v>
      </c>
      <c r="Q200" s="156">
        <v>3.3719999999999999</v>
      </c>
      <c r="R200" s="173">
        <v>13479</v>
      </c>
      <c r="T200" s="147">
        <v>22864.674999999999</v>
      </c>
      <c r="U200" s="162">
        <v>1.6699999999999999E-4</v>
      </c>
      <c r="V200" s="162">
        <v>6.3278554636002807E-2</v>
      </c>
      <c r="W200" s="162">
        <v>9.2020925561434805E-3</v>
      </c>
    </row>
    <row r="201" spans="1:23">
      <c r="A201" s="2">
        <v>424</v>
      </c>
      <c r="B201" s="2">
        <v>7228</v>
      </c>
      <c r="C201" s="2" t="s">
        <v>1529</v>
      </c>
      <c r="D201" s="2" t="s">
        <v>1530</v>
      </c>
      <c r="E201" s="4" t="s">
        <v>340</v>
      </c>
      <c r="F201" s="2" t="s">
        <v>1562</v>
      </c>
      <c r="G201" s="2" t="s">
        <v>1563</v>
      </c>
      <c r="H201" s="2" t="s">
        <v>346</v>
      </c>
      <c r="I201" s="2" t="s">
        <v>1008</v>
      </c>
      <c r="J201" s="2" t="s">
        <v>233</v>
      </c>
      <c r="K201" s="2" t="s">
        <v>252</v>
      </c>
      <c r="L201" s="2" t="s">
        <v>369</v>
      </c>
      <c r="M201" s="2" t="s">
        <v>762</v>
      </c>
      <c r="N201" s="2" t="s">
        <v>138</v>
      </c>
      <c r="O201" s="2" t="s">
        <v>195</v>
      </c>
      <c r="P201" s="148">
        <v>29719</v>
      </c>
      <c r="Q201" s="156">
        <v>3.3719999999999999</v>
      </c>
      <c r="R201" s="173">
        <v>14752</v>
      </c>
      <c r="T201" s="147">
        <v>14783.343000000001</v>
      </c>
      <c r="U201" s="162">
        <v>2.1499999999999999E-4</v>
      </c>
      <c r="V201" s="162">
        <v>4.0913269500994602E-2</v>
      </c>
      <c r="W201" s="162">
        <v>5.94968856176101E-3</v>
      </c>
    </row>
    <row r="202" spans="1:23">
      <c r="A202" s="2">
        <v>424</v>
      </c>
      <c r="B202" s="2">
        <v>7228</v>
      </c>
      <c r="C202" s="2" t="s">
        <v>1505</v>
      </c>
      <c r="D202" s="2" t="s">
        <v>1506</v>
      </c>
      <c r="E202" s="4" t="s">
        <v>340</v>
      </c>
      <c r="F202" s="2" t="s">
        <v>1564</v>
      </c>
      <c r="G202" s="2" t="s">
        <v>1565</v>
      </c>
      <c r="H202" s="2" t="s">
        <v>346</v>
      </c>
      <c r="I202" s="2" t="s">
        <v>1008</v>
      </c>
      <c r="J202" s="2" t="s">
        <v>233</v>
      </c>
      <c r="K202" s="2" t="s">
        <v>261</v>
      </c>
      <c r="L202" s="2" t="s">
        <v>405</v>
      </c>
      <c r="M202" s="2" t="s">
        <v>762</v>
      </c>
      <c r="N202" s="2" t="s">
        <v>138</v>
      </c>
      <c r="O202" s="2" t="s">
        <v>1204</v>
      </c>
      <c r="P202" s="148">
        <v>832298</v>
      </c>
      <c r="Q202" s="156">
        <v>4.6235999999999997</v>
      </c>
      <c r="R202" s="173">
        <v>854.3</v>
      </c>
      <c r="T202" s="147">
        <v>32875.284</v>
      </c>
      <c r="U202" s="162">
        <v>1.343E-3</v>
      </c>
      <c r="V202" s="162">
        <v>9.0983164383697204E-2</v>
      </c>
      <c r="W202" s="162">
        <v>1.3230951694861401E-2</v>
      </c>
    </row>
    <row r="203" spans="1:23">
      <c r="A203" s="2">
        <v>424</v>
      </c>
      <c r="B203" s="2">
        <v>7228</v>
      </c>
      <c r="C203" s="2" t="s">
        <v>1505</v>
      </c>
      <c r="D203" s="2" t="s">
        <v>1506</v>
      </c>
      <c r="E203" s="4" t="s">
        <v>340</v>
      </c>
      <c r="F203" s="2" t="s">
        <v>1566</v>
      </c>
      <c r="G203" s="2" t="s">
        <v>1567</v>
      </c>
      <c r="H203" s="2" t="s">
        <v>346</v>
      </c>
      <c r="I203" s="2" t="s">
        <v>1008</v>
      </c>
      <c r="J203" s="2" t="s">
        <v>233</v>
      </c>
      <c r="K203" s="2" t="s">
        <v>296</v>
      </c>
      <c r="L203" s="2" t="s">
        <v>369</v>
      </c>
      <c r="M203" s="2" t="s">
        <v>762</v>
      </c>
      <c r="N203" s="2" t="s">
        <v>138</v>
      </c>
      <c r="O203" s="2" t="s">
        <v>195</v>
      </c>
      <c r="P203" s="148">
        <v>189493</v>
      </c>
      <c r="Q203" s="156">
        <v>3.3719999999999999</v>
      </c>
      <c r="R203" s="173">
        <v>3676</v>
      </c>
      <c r="T203" s="147">
        <v>23488.552</v>
      </c>
      <c r="U203" s="162">
        <v>1.111E-3</v>
      </c>
      <c r="V203" s="162">
        <v>6.5005150057109995E-2</v>
      </c>
      <c r="W203" s="162">
        <v>9.4531774768316403E-3</v>
      </c>
    </row>
    <row r="204" spans="1:23">
      <c r="A204" s="2">
        <v>424</v>
      </c>
      <c r="B204" s="2">
        <v>7228</v>
      </c>
      <c r="C204" s="2" t="s">
        <v>1505</v>
      </c>
      <c r="D204" s="2" t="s">
        <v>1506</v>
      </c>
      <c r="E204" s="4" t="s">
        <v>340</v>
      </c>
      <c r="F204" s="2" t="s">
        <v>1568</v>
      </c>
      <c r="G204" s="2" t="s">
        <v>1569</v>
      </c>
      <c r="H204" s="2" t="s">
        <v>346</v>
      </c>
      <c r="I204" s="2" t="s">
        <v>1010</v>
      </c>
      <c r="J204" s="2" t="s">
        <v>233</v>
      </c>
      <c r="K204" s="2" t="s">
        <v>248</v>
      </c>
      <c r="L204" s="2" t="s">
        <v>405</v>
      </c>
      <c r="M204" s="2" t="s">
        <v>759</v>
      </c>
      <c r="N204" s="2" t="s">
        <v>138</v>
      </c>
      <c r="O204" s="2" t="s">
        <v>195</v>
      </c>
      <c r="P204" s="148">
        <v>519103</v>
      </c>
      <c r="Q204" s="156">
        <v>3.3719999999999999</v>
      </c>
      <c r="R204" s="173">
        <v>642.4</v>
      </c>
      <c r="T204" s="147">
        <v>11244.668</v>
      </c>
      <c r="U204" s="162">
        <v>0</v>
      </c>
      <c r="V204" s="162">
        <v>3.1119897795090602E-2</v>
      </c>
      <c r="W204" s="162">
        <v>4.5255170807143898E-3</v>
      </c>
    </row>
    <row r="205" spans="1:23">
      <c r="A205" s="2">
        <v>424</v>
      </c>
      <c r="B205" s="2">
        <v>7228</v>
      </c>
      <c r="C205" s="2" t="s">
        <v>1505</v>
      </c>
      <c r="D205" s="2" t="s">
        <v>1506</v>
      </c>
      <c r="E205" s="4" t="s">
        <v>340</v>
      </c>
      <c r="F205" s="2" t="s">
        <v>1570</v>
      </c>
      <c r="G205" s="2" t="s">
        <v>1571</v>
      </c>
      <c r="H205" s="2" t="s">
        <v>346</v>
      </c>
      <c r="I205" s="2" t="s">
        <v>1008</v>
      </c>
      <c r="J205" s="2" t="s">
        <v>233</v>
      </c>
      <c r="K205" s="2" t="s">
        <v>252</v>
      </c>
      <c r="L205" s="2" t="s">
        <v>371</v>
      </c>
      <c r="M205" s="2" t="s">
        <v>762</v>
      </c>
      <c r="N205" s="2" t="s">
        <v>138</v>
      </c>
      <c r="O205" s="2" t="s">
        <v>195</v>
      </c>
      <c r="P205" s="148">
        <v>39623</v>
      </c>
      <c r="Q205" s="156">
        <v>3.3719999999999999</v>
      </c>
      <c r="R205" s="173">
        <v>6314</v>
      </c>
      <c r="T205" s="147">
        <v>8436.0570000000007</v>
      </c>
      <c r="U205" s="162">
        <v>0</v>
      </c>
      <c r="V205" s="162">
        <v>2.3346996756055199E-2</v>
      </c>
      <c r="W205" s="162">
        <v>3.3951664397683101E-3</v>
      </c>
    </row>
    <row r="206" spans="1:23">
      <c r="A206" s="2">
        <v>424</v>
      </c>
      <c r="B206" s="2">
        <v>7228</v>
      </c>
      <c r="C206" s="2" t="s">
        <v>1505</v>
      </c>
      <c r="D206" s="2" t="s">
        <v>1506</v>
      </c>
      <c r="E206" s="4" t="s">
        <v>340</v>
      </c>
      <c r="F206" s="2" t="s">
        <v>1572</v>
      </c>
      <c r="G206" s="2" t="s">
        <v>1573</v>
      </c>
      <c r="H206" s="2" t="s">
        <v>346</v>
      </c>
      <c r="I206" s="2" t="s">
        <v>1008</v>
      </c>
      <c r="J206" s="2" t="s">
        <v>233</v>
      </c>
      <c r="K206" s="2" t="s">
        <v>321</v>
      </c>
      <c r="L206" s="2" t="s">
        <v>393</v>
      </c>
      <c r="M206" s="2" t="s">
        <v>762</v>
      </c>
      <c r="N206" s="2" t="s">
        <v>138</v>
      </c>
      <c r="O206" s="2" t="s">
        <v>1202</v>
      </c>
      <c r="P206" s="148">
        <v>21447</v>
      </c>
      <c r="Q206" s="156">
        <v>3.9552</v>
      </c>
      <c r="R206" s="173">
        <v>10232</v>
      </c>
      <c r="T206" s="147">
        <v>8679.5159999999996</v>
      </c>
      <c r="U206" s="162">
        <v>4.3039999999999997E-3</v>
      </c>
      <c r="V206" s="162">
        <v>2.4020777327743E-2</v>
      </c>
      <c r="W206" s="162">
        <v>3.4931489429855102E-3</v>
      </c>
    </row>
    <row r="207" spans="1:23">
      <c r="A207" s="2">
        <v>424</v>
      </c>
      <c r="B207" s="2">
        <v>7228</v>
      </c>
      <c r="C207" s="2" t="s">
        <v>1574</v>
      </c>
      <c r="D207" s="2" t="s">
        <v>1536</v>
      </c>
      <c r="E207" s="4" t="s">
        <v>340</v>
      </c>
      <c r="F207" s="2" t="s">
        <v>1577</v>
      </c>
      <c r="G207" s="2" t="s">
        <v>1578</v>
      </c>
      <c r="H207" s="2" t="s">
        <v>346</v>
      </c>
      <c r="I207" s="2" t="s">
        <v>1008</v>
      </c>
      <c r="J207" s="2" t="s">
        <v>233</v>
      </c>
      <c r="K207" s="2" t="s">
        <v>309</v>
      </c>
      <c r="L207" s="2" t="s">
        <v>389</v>
      </c>
      <c r="M207" s="2" t="s">
        <v>762</v>
      </c>
      <c r="N207" s="2" t="s">
        <v>138</v>
      </c>
      <c r="O207" s="2" t="s">
        <v>1202</v>
      </c>
      <c r="P207" s="148">
        <v>5533</v>
      </c>
      <c r="Q207" s="156">
        <v>3.9552</v>
      </c>
      <c r="R207" s="173">
        <v>13509.6</v>
      </c>
      <c r="T207" s="147">
        <v>2956.4569999999999</v>
      </c>
      <c r="U207" s="162">
        <v>1.7240000000000001E-3</v>
      </c>
      <c r="V207" s="162">
        <v>8.1820689445330393E-3</v>
      </c>
      <c r="W207" s="162">
        <v>1.1898526469424501E-3</v>
      </c>
    </row>
    <row r="208" spans="1:23">
      <c r="A208" s="2">
        <v>424</v>
      </c>
      <c r="B208" s="2">
        <v>7228</v>
      </c>
      <c r="C208" s="2" t="s">
        <v>1529</v>
      </c>
      <c r="D208" s="2" t="s">
        <v>1530</v>
      </c>
      <c r="E208" s="4" t="s">
        <v>340</v>
      </c>
      <c r="F208" s="2" t="s">
        <v>1579</v>
      </c>
      <c r="G208" s="2" t="s">
        <v>1580</v>
      </c>
      <c r="H208" s="2" t="s">
        <v>346</v>
      </c>
      <c r="I208" s="2" t="s">
        <v>1008</v>
      </c>
      <c r="J208" s="2" t="s">
        <v>233</v>
      </c>
      <c r="K208" s="2" t="s">
        <v>252</v>
      </c>
      <c r="L208" s="2" t="s">
        <v>369</v>
      </c>
      <c r="M208" s="2" t="s">
        <v>762</v>
      </c>
      <c r="N208" s="2" t="s">
        <v>138</v>
      </c>
      <c r="O208" s="2" t="s">
        <v>195</v>
      </c>
      <c r="P208" s="148">
        <v>25118</v>
      </c>
      <c r="Q208" s="156">
        <v>3.3719999999999999</v>
      </c>
      <c r="R208" s="173">
        <v>8781</v>
      </c>
      <c r="T208" s="147">
        <v>7437.3220000000001</v>
      </c>
      <c r="U208" s="162">
        <v>3.2299999999999999E-4</v>
      </c>
      <c r="V208" s="162">
        <v>2.0582973941569799E-2</v>
      </c>
      <c r="W208" s="162">
        <v>2.99321677589726E-3</v>
      </c>
    </row>
    <row r="209" spans="1:23">
      <c r="A209" s="2">
        <v>424</v>
      </c>
      <c r="B209" s="2">
        <v>7228</v>
      </c>
      <c r="C209" s="2" t="s">
        <v>1529</v>
      </c>
      <c r="D209" s="2" t="s">
        <v>1530</v>
      </c>
      <c r="E209" s="4" t="s">
        <v>340</v>
      </c>
      <c r="F209" s="2" t="s">
        <v>1585</v>
      </c>
      <c r="G209" s="2" t="s">
        <v>1586</v>
      </c>
      <c r="H209" s="2" t="s">
        <v>346</v>
      </c>
      <c r="I209" s="2" t="s">
        <v>1008</v>
      </c>
      <c r="J209" s="2" t="s">
        <v>233</v>
      </c>
      <c r="K209" s="2" t="s">
        <v>252</v>
      </c>
      <c r="L209" s="2" t="s">
        <v>369</v>
      </c>
      <c r="M209" s="2" t="s">
        <v>762</v>
      </c>
      <c r="N209" s="2" t="s">
        <v>138</v>
      </c>
      <c r="O209" s="2" t="s">
        <v>195</v>
      </c>
      <c r="P209" s="148">
        <v>25462</v>
      </c>
      <c r="Q209" s="156">
        <v>3.3719999999999999</v>
      </c>
      <c r="R209" s="173">
        <v>8481</v>
      </c>
      <c r="T209" s="147">
        <v>7281.6049999999996</v>
      </c>
      <c r="U209" s="162">
        <v>5.5000000000000002E-5</v>
      </c>
      <c r="V209" s="162">
        <v>2.0152023826809199E-2</v>
      </c>
      <c r="W209" s="162">
        <v>2.9305471579529202E-3</v>
      </c>
    </row>
    <row r="210" spans="1:23">
      <c r="A210" s="2">
        <v>424</v>
      </c>
      <c r="B210" s="2">
        <v>7228</v>
      </c>
      <c r="C210" s="2" t="s">
        <v>1501</v>
      </c>
      <c r="D210" s="2" t="s">
        <v>1502</v>
      </c>
      <c r="E210" s="4" t="s">
        <v>340</v>
      </c>
      <c r="F210" s="2" t="s">
        <v>1587</v>
      </c>
      <c r="G210" s="2" t="s">
        <v>1588</v>
      </c>
      <c r="H210" s="2" t="s">
        <v>346</v>
      </c>
      <c r="I210" s="2" t="s">
        <v>1008</v>
      </c>
      <c r="J210" s="2" t="s">
        <v>233</v>
      </c>
      <c r="K210" s="2" t="s">
        <v>252</v>
      </c>
      <c r="L210" s="2" t="s">
        <v>371</v>
      </c>
      <c r="M210" s="2" t="s">
        <v>762</v>
      </c>
      <c r="N210" s="2" t="s">
        <v>138</v>
      </c>
      <c r="O210" s="2" t="s">
        <v>195</v>
      </c>
      <c r="P210" s="148">
        <v>13116</v>
      </c>
      <c r="Q210" s="156">
        <v>3.3719999999999999</v>
      </c>
      <c r="R210" s="173">
        <v>55164</v>
      </c>
      <c r="S210" s="152">
        <v>5.81</v>
      </c>
      <c r="T210" s="147">
        <v>24417.056</v>
      </c>
      <c r="U210" s="162">
        <v>2.4000000000000001E-5</v>
      </c>
      <c r="V210" s="162">
        <v>6.7574808651871696E-2</v>
      </c>
      <c r="W210" s="162">
        <v>9.8268623114917807E-3</v>
      </c>
    </row>
    <row r="211" spans="1:23">
      <c r="A211" s="2">
        <v>424</v>
      </c>
      <c r="B211" s="2">
        <v>7228</v>
      </c>
      <c r="C211" s="2" t="s">
        <v>1529</v>
      </c>
      <c r="D211" s="2" t="s">
        <v>1530</v>
      </c>
      <c r="E211" s="4" t="s">
        <v>340</v>
      </c>
      <c r="F211" s="2" t="s">
        <v>1589</v>
      </c>
      <c r="G211" s="2" t="s">
        <v>1590</v>
      </c>
      <c r="H211" s="2" t="s">
        <v>346</v>
      </c>
      <c r="I211" s="2" t="s">
        <v>1008</v>
      </c>
      <c r="J211" s="2" t="s">
        <v>233</v>
      </c>
      <c r="K211" s="2" t="s">
        <v>252</v>
      </c>
      <c r="L211" s="2" t="s">
        <v>369</v>
      </c>
      <c r="M211" s="2" t="s">
        <v>762</v>
      </c>
      <c r="N211" s="2" t="s">
        <v>138</v>
      </c>
      <c r="O211" s="2" t="s">
        <v>195</v>
      </c>
      <c r="P211" s="148">
        <v>36972</v>
      </c>
      <c r="Q211" s="156">
        <v>3.3719999999999999</v>
      </c>
      <c r="R211" s="173">
        <v>4142</v>
      </c>
      <c r="T211" s="147">
        <v>5163.8140000000003</v>
      </c>
      <c r="U211" s="162">
        <v>6.02E-4</v>
      </c>
      <c r="V211" s="162">
        <v>1.4290983897788099E-2</v>
      </c>
      <c r="W211" s="162">
        <v>2.0782231405611202E-3</v>
      </c>
    </row>
    <row r="212" spans="1:23">
      <c r="A212" s="2">
        <v>424</v>
      </c>
      <c r="B212" s="2">
        <v>7228</v>
      </c>
      <c r="C212" s="2" t="s">
        <v>1501</v>
      </c>
      <c r="D212" s="2" t="s">
        <v>1502</v>
      </c>
      <c r="E212" s="4" t="s">
        <v>340</v>
      </c>
      <c r="F212" s="2" t="s">
        <v>1638</v>
      </c>
      <c r="G212" s="2" t="s">
        <v>1639</v>
      </c>
      <c r="H212" s="2" t="s">
        <v>346</v>
      </c>
      <c r="I212" s="2" t="s">
        <v>1008</v>
      </c>
      <c r="J212" s="2" t="s">
        <v>233</v>
      </c>
      <c r="K212" s="2" t="s">
        <v>252</v>
      </c>
      <c r="L212" s="2" t="s">
        <v>405</v>
      </c>
      <c r="M212" s="2" t="s">
        <v>762</v>
      </c>
      <c r="N212" s="2" t="s">
        <v>138</v>
      </c>
      <c r="O212" s="2" t="s">
        <v>195</v>
      </c>
      <c r="P212" s="148">
        <v>192</v>
      </c>
      <c r="Q212" s="156">
        <v>3.3719999999999999</v>
      </c>
      <c r="R212" s="173">
        <v>122758</v>
      </c>
      <c r="T212" s="147">
        <v>794.76499999999999</v>
      </c>
      <c r="U212" s="162">
        <v>3.8000000000000002E-5</v>
      </c>
      <c r="V212" s="162">
        <v>2.1995311853725899E-3</v>
      </c>
      <c r="W212" s="162">
        <v>3.1986017481516098E-4</v>
      </c>
    </row>
    <row r="213" spans="1:23">
      <c r="A213" s="2">
        <v>424</v>
      </c>
      <c r="B213" s="2">
        <v>7228</v>
      </c>
      <c r="C213" s="2" t="s">
        <v>1529</v>
      </c>
      <c r="D213" s="2" t="s">
        <v>1530</v>
      </c>
      <c r="E213" s="4" t="s">
        <v>340</v>
      </c>
      <c r="F213" s="2" t="s">
        <v>1597</v>
      </c>
      <c r="G213" s="2" t="s">
        <v>1598</v>
      </c>
      <c r="H213" s="2" t="s">
        <v>346</v>
      </c>
      <c r="I213" s="2" t="s">
        <v>1008</v>
      </c>
      <c r="J213" s="2" t="s">
        <v>233</v>
      </c>
      <c r="K213" s="2" t="s">
        <v>252</v>
      </c>
      <c r="L213" s="2" t="s">
        <v>1491</v>
      </c>
      <c r="M213" s="2" t="s">
        <v>762</v>
      </c>
      <c r="N213" s="2" t="s">
        <v>138</v>
      </c>
      <c r="O213" s="2" t="s">
        <v>195</v>
      </c>
      <c r="P213" s="148">
        <v>20690</v>
      </c>
      <c r="Q213" s="156">
        <v>3.3719999999999999</v>
      </c>
      <c r="R213" s="173">
        <v>14493</v>
      </c>
      <c r="T213" s="147">
        <v>10111.285</v>
      </c>
      <c r="U213" s="162">
        <v>0</v>
      </c>
      <c r="V213" s="162">
        <v>2.79832320486125E-2</v>
      </c>
      <c r="W213" s="162">
        <v>4.0693769447266099E-3</v>
      </c>
    </row>
    <row r="214" spans="1:23">
      <c r="A214" s="2">
        <v>424</v>
      </c>
      <c r="B214" s="2">
        <v>7228</v>
      </c>
      <c r="C214" s="2" t="s">
        <v>1599</v>
      </c>
      <c r="D214" s="2" t="s">
        <v>1600</v>
      </c>
      <c r="E214" s="4" t="s">
        <v>340</v>
      </c>
      <c r="F214" s="2" t="s">
        <v>1601</v>
      </c>
      <c r="G214" s="2" t="s">
        <v>1602</v>
      </c>
      <c r="H214" s="2" t="s">
        <v>346</v>
      </c>
      <c r="I214" s="2" t="s">
        <v>1008</v>
      </c>
      <c r="J214" s="2" t="s">
        <v>233</v>
      </c>
      <c r="K214" s="2" t="s">
        <v>252</v>
      </c>
      <c r="L214" s="2" t="s">
        <v>1603</v>
      </c>
      <c r="M214" s="2" t="s">
        <v>762</v>
      </c>
      <c r="N214" s="2" t="s">
        <v>138</v>
      </c>
      <c r="O214" s="2" t="s">
        <v>195</v>
      </c>
      <c r="P214" s="148">
        <v>36286</v>
      </c>
      <c r="Q214" s="156">
        <v>3.3719999999999999</v>
      </c>
      <c r="R214" s="173">
        <v>5655</v>
      </c>
      <c r="T214" s="147">
        <v>6919.2539999999999</v>
      </c>
      <c r="U214" s="162">
        <v>0</v>
      </c>
      <c r="V214" s="162">
        <v>1.9149207115922499E-2</v>
      </c>
      <c r="W214" s="162">
        <v>2.7847155686647499E-3</v>
      </c>
    </row>
    <row r="215" spans="1:23">
      <c r="A215" s="2">
        <v>424</v>
      </c>
      <c r="B215" s="2">
        <v>7228</v>
      </c>
      <c r="C215" s="2" t="s">
        <v>1604</v>
      </c>
      <c r="D215" s="2" t="s">
        <v>1605</v>
      </c>
      <c r="E215" s="4" t="s">
        <v>340</v>
      </c>
      <c r="F215" s="2" t="s">
        <v>1606</v>
      </c>
      <c r="G215" s="2" t="s">
        <v>1607</v>
      </c>
      <c r="H215" s="2" t="s">
        <v>346</v>
      </c>
      <c r="I215" s="2" t="s">
        <v>1008</v>
      </c>
      <c r="J215" s="2" t="s">
        <v>233</v>
      </c>
      <c r="K215" s="2" t="s">
        <v>252</v>
      </c>
      <c r="L215" s="2" t="s">
        <v>369</v>
      </c>
      <c r="M215" s="2" t="s">
        <v>762</v>
      </c>
      <c r="N215" s="2" t="s">
        <v>138</v>
      </c>
      <c r="O215" s="2" t="s">
        <v>195</v>
      </c>
      <c r="P215" s="148">
        <v>4400</v>
      </c>
      <c r="Q215" s="156">
        <v>3.3719999999999999</v>
      </c>
      <c r="R215" s="173">
        <v>10498</v>
      </c>
      <c r="T215" s="147">
        <v>1557.567</v>
      </c>
      <c r="U215" s="162">
        <v>5.5199999999999997E-4</v>
      </c>
      <c r="V215" s="162">
        <v>4.3106060675009699E-3</v>
      </c>
      <c r="W215" s="162">
        <v>6.2685685907953696E-4</v>
      </c>
    </row>
    <row r="216" spans="1:23">
      <c r="A216" s="2">
        <v>424</v>
      </c>
      <c r="B216" s="2">
        <v>7228</v>
      </c>
      <c r="C216" s="2" t="s">
        <v>1608</v>
      </c>
      <c r="D216" s="2" t="s">
        <v>1609</v>
      </c>
      <c r="E216" s="4" t="s">
        <v>340</v>
      </c>
      <c r="F216" s="2" t="s">
        <v>1610</v>
      </c>
      <c r="G216" s="2" t="s">
        <v>1611</v>
      </c>
      <c r="H216" s="2" t="s">
        <v>346</v>
      </c>
      <c r="I216" s="2" t="s">
        <v>1008</v>
      </c>
      <c r="J216" s="2" t="s">
        <v>233</v>
      </c>
      <c r="K216" s="2" t="s">
        <v>272</v>
      </c>
      <c r="L216" s="2" t="s">
        <v>369</v>
      </c>
      <c r="M216" s="2" t="s">
        <v>762</v>
      </c>
      <c r="N216" s="2" t="s">
        <v>138</v>
      </c>
      <c r="O216" s="2" t="s">
        <v>195</v>
      </c>
      <c r="P216" s="148">
        <v>109259</v>
      </c>
      <c r="Q216" s="156">
        <v>3.3719999999999999</v>
      </c>
      <c r="R216" s="173">
        <v>4747</v>
      </c>
      <c r="T216" s="147">
        <v>17488.960999999999</v>
      </c>
      <c r="U216" s="162">
        <v>4.9659999999999999E-3</v>
      </c>
      <c r="V216" s="162">
        <v>4.84011347840754E-2</v>
      </c>
      <c r="W216" s="162">
        <v>7.0385887393835701E-3</v>
      </c>
    </row>
    <row r="217" spans="1:23">
      <c r="A217" s="2">
        <v>424</v>
      </c>
      <c r="B217" s="2">
        <v>7229</v>
      </c>
      <c r="C217" s="2" t="s">
        <v>1505</v>
      </c>
      <c r="D217" s="2" t="s">
        <v>1506</v>
      </c>
      <c r="E217" s="4" t="s">
        <v>340</v>
      </c>
      <c r="F217" s="2" t="s">
        <v>1507</v>
      </c>
      <c r="G217" s="2" t="s">
        <v>1508</v>
      </c>
      <c r="H217" s="2" t="s">
        <v>346</v>
      </c>
      <c r="I217" s="2" t="s">
        <v>1008</v>
      </c>
      <c r="J217" s="2" t="s">
        <v>233</v>
      </c>
      <c r="K217" s="2" t="s">
        <v>252</v>
      </c>
      <c r="L217" s="2" t="s">
        <v>369</v>
      </c>
      <c r="M217" s="2" t="s">
        <v>1509</v>
      </c>
      <c r="N217" s="2" t="s">
        <v>138</v>
      </c>
      <c r="O217" s="2" t="s">
        <v>195</v>
      </c>
      <c r="P217" s="148">
        <v>374</v>
      </c>
      <c r="Q217" s="156">
        <v>3.3719999999999999</v>
      </c>
      <c r="R217" s="173">
        <v>9317</v>
      </c>
      <c r="T217" s="147">
        <v>117.499</v>
      </c>
      <c r="U217" s="162">
        <v>1.0000000000000001E-5</v>
      </c>
      <c r="V217" s="162">
        <v>5.8089656200717198E-3</v>
      </c>
      <c r="W217" s="162">
        <v>7.8823940660916999E-4</v>
      </c>
    </row>
    <row r="218" spans="1:23">
      <c r="A218" s="2">
        <v>424</v>
      </c>
      <c r="B218" s="2">
        <v>7229</v>
      </c>
      <c r="C218" s="2" t="s">
        <v>1510</v>
      </c>
      <c r="D218" s="2" t="s">
        <v>1511</v>
      </c>
      <c r="E218" s="4" t="s">
        <v>1359</v>
      </c>
      <c r="F218" s="2" t="s">
        <v>1671</v>
      </c>
      <c r="G218" s="2" t="s">
        <v>1672</v>
      </c>
      <c r="H218" s="2" t="s">
        <v>346</v>
      </c>
      <c r="I218" s="2" t="s">
        <v>1008</v>
      </c>
      <c r="J218" s="2" t="s">
        <v>30</v>
      </c>
      <c r="K218" s="2" t="s">
        <v>252</v>
      </c>
      <c r="L218" s="2" t="s">
        <v>41</v>
      </c>
      <c r="M218" s="2" t="s">
        <v>1509</v>
      </c>
      <c r="N218" s="2" t="s">
        <v>138</v>
      </c>
      <c r="O218" s="2" t="s">
        <v>34</v>
      </c>
      <c r="P218" s="148">
        <v>4602</v>
      </c>
      <c r="Q218" s="156">
        <v>1</v>
      </c>
      <c r="R218" s="173">
        <v>8961</v>
      </c>
      <c r="T218" s="147">
        <v>412.38499999999999</v>
      </c>
      <c r="U218" s="162">
        <v>5.3000000000000001E-5</v>
      </c>
      <c r="V218" s="162">
        <v>2.0387624876482199E-2</v>
      </c>
      <c r="W218" s="162">
        <v>2.7664700371578801E-3</v>
      </c>
    </row>
    <row r="219" spans="1:23">
      <c r="A219" s="2">
        <v>424</v>
      </c>
      <c r="B219" s="2">
        <v>7229</v>
      </c>
      <c r="C219" s="2" t="s">
        <v>1510</v>
      </c>
      <c r="D219" s="2" t="s">
        <v>1511</v>
      </c>
      <c r="E219" s="4" t="s">
        <v>1359</v>
      </c>
      <c r="F219" s="2" t="s">
        <v>1514</v>
      </c>
      <c r="G219" s="2" t="s">
        <v>1515</v>
      </c>
      <c r="H219" s="2" t="s">
        <v>346</v>
      </c>
      <c r="I219" s="2" t="s">
        <v>1007</v>
      </c>
      <c r="J219" s="2" t="s">
        <v>30</v>
      </c>
      <c r="K219" s="2" t="s">
        <v>30</v>
      </c>
      <c r="L219" s="2" t="s">
        <v>41</v>
      </c>
      <c r="M219" s="2" t="s">
        <v>1516</v>
      </c>
      <c r="N219" s="2" t="s">
        <v>138</v>
      </c>
      <c r="O219" s="2" t="s">
        <v>34</v>
      </c>
      <c r="P219" s="148">
        <v>4230</v>
      </c>
      <c r="Q219" s="156">
        <v>1</v>
      </c>
      <c r="R219" s="173">
        <v>4530</v>
      </c>
      <c r="T219" s="147">
        <v>191.619</v>
      </c>
      <c r="U219" s="162">
        <v>7.1000000000000005E-5</v>
      </c>
      <c r="V219" s="162">
        <v>9.4733179118461994E-3</v>
      </c>
      <c r="W219" s="162">
        <v>1.2854685287948899E-3</v>
      </c>
    </row>
    <row r="220" spans="1:23">
      <c r="A220" s="2">
        <v>424</v>
      </c>
      <c r="B220" s="2">
        <v>7229</v>
      </c>
      <c r="C220" s="2" t="s">
        <v>1521</v>
      </c>
      <c r="D220" s="2" t="s">
        <v>1522</v>
      </c>
      <c r="E220" s="4" t="s">
        <v>1359</v>
      </c>
      <c r="F220" s="2" t="s">
        <v>1523</v>
      </c>
      <c r="G220" s="2" t="s">
        <v>1524</v>
      </c>
      <c r="H220" s="2" t="s">
        <v>346</v>
      </c>
      <c r="I220" s="2" t="s">
        <v>1008</v>
      </c>
      <c r="J220" s="2" t="s">
        <v>30</v>
      </c>
      <c r="K220" s="2" t="s">
        <v>252</v>
      </c>
      <c r="L220" s="2" t="s">
        <v>41</v>
      </c>
      <c r="M220" s="2" t="s">
        <v>1509</v>
      </c>
      <c r="N220" s="2" t="s">
        <v>138</v>
      </c>
      <c r="O220" s="2" t="s">
        <v>34</v>
      </c>
      <c r="P220" s="148">
        <v>5045</v>
      </c>
      <c r="Q220" s="156">
        <v>1</v>
      </c>
      <c r="R220" s="173">
        <v>11570</v>
      </c>
      <c r="T220" s="147">
        <v>583.70699999999999</v>
      </c>
      <c r="U220" s="162">
        <v>5.31E-4</v>
      </c>
      <c r="V220" s="162">
        <v>2.88574579854349E-2</v>
      </c>
      <c r="W220" s="162">
        <v>3.9157721092533196E-3</v>
      </c>
    </row>
    <row r="221" spans="1:23">
      <c r="A221" s="2">
        <v>424</v>
      </c>
      <c r="B221" s="2">
        <v>7229</v>
      </c>
      <c r="C221" s="2" t="s">
        <v>1510</v>
      </c>
      <c r="D221" s="2" t="s">
        <v>1511</v>
      </c>
      <c r="E221" s="4" t="s">
        <v>1359</v>
      </c>
      <c r="F221" s="2" t="s">
        <v>1527</v>
      </c>
      <c r="G221" s="2" t="s">
        <v>1528</v>
      </c>
      <c r="H221" s="2" t="s">
        <v>346</v>
      </c>
      <c r="I221" s="2" t="s">
        <v>1008</v>
      </c>
      <c r="J221" s="2" t="s">
        <v>30</v>
      </c>
      <c r="K221" s="2" t="s">
        <v>252</v>
      </c>
      <c r="L221" s="2" t="s">
        <v>41</v>
      </c>
      <c r="M221" s="2" t="s">
        <v>1509</v>
      </c>
      <c r="N221" s="2" t="s">
        <v>138</v>
      </c>
      <c r="O221" s="2" t="s">
        <v>34</v>
      </c>
      <c r="P221" s="148">
        <v>9975</v>
      </c>
      <c r="Q221" s="156">
        <v>1</v>
      </c>
      <c r="R221" s="173">
        <v>3137</v>
      </c>
      <c r="T221" s="147">
        <v>312.916</v>
      </c>
      <c r="U221" s="162">
        <v>4.9899999999999999E-4</v>
      </c>
      <c r="V221" s="162">
        <v>1.54700232198988E-2</v>
      </c>
      <c r="W221" s="162">
        <v>2.0991830078919602E-3</v>
      </c>
    </row>
    <row r="222" spans="1:23">
      <c r="A222" s="2">
        <v>424</v>
      </c>
      <c r="B222" s="2">
        <v>7229</v>
      </c>
      <c r="C222" s="2" t="s">
        <v>1529</v>
      </c>
      <c r="D222" s="2" t="s">
        <v>1530</v>
      </c>
      <c r="E222" s="4" t="s">
        <v>340</v>
      </c>
      <c r="F222" s="2" t="s">
        <v>1531</v>
      </c>
      <c r="G222" s="2" t="s">
        <v>1532</v>
      </c>
      <c r="H222" s="2" t="s">
        <v>346</v>
      </c>
      <c r="I222" s="2" t="s">
        <v>1008</v>
      </c>
      <c r="J222" s="2" t="s">
        <v>233</v>
      </c>
      <c r="K222" s="2" t="s">
        <v>252</v>
      </c>
      <c r="L222" s="2" t="s">
        <v>369</v>
      </c>
      <c r="M222" s="2" t="s">
        <v>762</v>
      </c>
      <c r="N222" s="2" t="s">
        <v>138</v>
      </c>
      <c r="O222" s="2" t="s">
        <v>195</v>
      </c>
      <c r="P222" s="148">
        <v>1849</v>
      </c>
      <c r="Q222" s="156">
        <v>3.3719999999999999</v>
      </c>
      <c r="R222" s="173">
        <v>8166</v>
      </c>
      <c r="T222" s="147">
        <v>509.13600000000002</v>
      </c>
      <c r="U222" s="162">
        <v>7.9999999999999996E-6</v>
      </c>
      <c r="V222" s="162">
        <v>2.5170821810322E-2</v>
      </c>
      <c r="W222" s="162">
        <v>3.4155192069097499E-3</v>
      </c>
    </row>
    <row r="223" spans="1:23">
      <c r="A223" s="2">
        <v>424</v>
      </c>
      <c r="B223" s="2">
        <v>7229</v>
      </c>
      <c r="C223" s="2" t="s">
        <v>1501</v>
      </c>
      <c r="D223" s="2" t="s">
        <v>1502</v>
      </c>
      <c r="E223" s="4" t="s">
        <v>340</v>
      </c>
      <c r="F223" s="2" t="s">
        <v>1533</v>
      </c>
      <c r="G223" s="2" t="s">
        <v>1534</v>
      </c>
      <c r="H223" s="2" t="s">
        <v>346</v>
      </c>
      <c r="I223" s="2" t="s">
        <v>1008</v>
      </c>
      <c r="J223" s="2" t="s">
        <v>233</v>
      </c>
      <c r="K223" s="2" t="s">
        <v>252</v>
      </c>
      <c r="L223" s="2" t="s">
        <v>369</v>
      </c>
      <c r="M223" s="2" t="s">
        <v>762</v>
      </c>
      <c r="N223" s="2" t="s">
        <v>138</v>
      </c>
      <c r="O223" s="2" t="s">
        <v>195</v>
      </c>
      <c r="P223" s="148">
        <v>620</v>
      </c>
      <c r="Q223" s="156">
        <v>3.3719999999999999</v>
      </c>
      <c r="R223" s="173">
        <v>14169</v>
      </c>
      <c r="T223" s="147">
        <v>296.22300000000001</v>
      </c>
      <c r="U223" s="162">
        <v>3.1999999999999999E-5</v>
      </c>
      <c r="V223" s="162">
        <v>1.4644751213753301E-2</v>
      </c>
      <c r="W223" s="162">
        <v>1.9871988855952802E-3</v>
      </c>
    </row>
    <row r="224" spans="1:23">
      <c r="A224" s="2">
        <v>424</v>
      </c>
      <c r="B224" s="2">
        <v>7229</v>
      </c>
      <c r="C224" s="2" t="s">
        <v>1546</v>
      </c>
      <c r="D224" s="2" t="s">
        <v>1547</v>
      </c>
      <c r="E224" s="4" t="s">
        <v>340</v>
      </c>
      <c r="F224" s="2" t="s">
        <v>1548</v>
      </c>
      <c r="G224" s="2" t="s">
        <v>1549</v>
      </c>
      <c r="H224" s="2" t="s">
        <v>346</v>
      </c>
      <c r="I224" s="2" t="s">
        <v>1008</v>
      </c>
      <c r="J224" s="2" t="s">
        <v>233</v>
      </c>
      <c r="L224" s="2" t="s">
        <v>180</v>
      </c>
      <c r="M224" s="2" t="s">
        <v>762</v>
      </c>
      <c r="N224" s="2" t="s">
        <v>138</v>
      </c>
      <c r="O224" s="2" t="s">
        <v>1202</v>
      </c>
      <c r="P224" s="148">
        <v>4931</v>
      </c>
      <c r="Q224" s="156">
        <v>3.9552</v>
      </c>
      <c r="R224" s="173">
        <v>9746</v>
      </c>
      <c r="T224" s="147">
        <v>1900.771</v>
      </c>
      <c r="U224" s="162">
        <v>0</v>
      </c>
      <c r="V224" s="162">
        <v>9.3970903213155405E-2</v>
      </c>
      <c r="W224" s="162">
        <v>1.2751249332811699E-2</v>
      </c>
    </row>
    <row r="225" spans="1:23">
      <c r="A225" s="2">
        <v>424</v>
      </c>
      <c r="B225" s="2">
        <v>7229</v>
      </c>
      <c r="C225" s="2" t="s">
        <v>1529</v>
      </c>
      <c r="D225" s="2" t="s">
        <v>1530</v>
      </c>
      <c r="E225" s="4" t="s">
        <v>340</v>
      </c>
      <c r="F225" s="2" t="s">
        <v>1550</v>
      </c>
      <c r="G225" s="2" t="s">
        <v>1551</v>
      </c>
      <c r="H225" s="2" t="s">
        <v>346</v>
      </c>
      <c r="I225" s="2" t="s">
        <v>1008</v>
      </c>
      <c r="J225" s="2" t="s">
        <v>233</v>
      </c>
      <c r="K225" s="2" t="s">
        <v>252</v>
      </c>
      <c r="L225" s="2" t="s">
        <v>369</v>
      </c>
      <c r="M225" s="2" t="s">
        <v>762</v>
      </c>
      <c r="N225" s="2" t="s">
        <v>138</v>
      </c>
      <c r="O225" s="2" t="s">
        <v>195</v>
      </c>
      <c r="P225" s="148">
        <v>8093</v>
      </c>
      <c r="Q225" s="156">
        <v>3.3719999999999999</v>
      </c>
      <c r="R225" s="173">
        <v>5237</v>
      </c>
      <c r="T225" s="147">
        <v>1429.1559999999999</v>
      </c>
      <c r="U225" s="162">
        <v>9.0000000000000002E-6</v>
      </c>
      <c r="V225" s="162">
        <v>7.0655052389166806E-2</v>
      </c>
      <c r="W225" s="162">
        <v>9.5874378007575391E-3</v>
      </c>
    </row>
    <row r="226" spans="1:23">
      <c r="A226" s="2">
        <v>424</v>
      </c>
      <c r="B226" s="2">
        <v>7229</v>
      </c>
      <c r="C226" s="2" t="s">
        <v>1552</v>
      </c>
      <c r="D226" s="2" t="s">
        <v>1553</v>
      </c>
      <c r="E226" s="4" t="s">
        <v>340</v>
      </c>
      <c r="F226" s="2" t="s">
        <v>1554</v>
      </c>
      <c r="G226" s="2" t="s">
        <v>1555</v>
      </c>
      <c r="H226" s="2" t="s">
        <v>346</v>
      </c>
      <c r="I226" s="2" t="s">
        <v>1008</v>
      </c>
      <c r="J226" s="2" t="s">
        <v>233</v>
      </c>
      <c r="K226" s="2" t="s">
        <v>324</v>
      </c>
      <c r="L226" s="2" t="s">
        <v>371</v>
      </c>
      <c r="M226" s="2" t="s">
        <v>762</v>
      </c>
      <c r="N226" s="2" t="s">
        <v>138</v>
      </c>
      <c r="O226" s="2" t="s">
        <v>195</v>
      </c>
      <c r="P226" s="148">
        <v>569</v>
      </c>
      <c r="Q226" s="156">
        <v>3.3719999999999999</v>
      </c>
      <c r="R226" s="173">
        <v>13902</v>
      </c>
      <c r="T226" s="147">
        <v>266.733</v>
      </c>
      <c r="U226" s="162">
        <v>8.0000000000000007E-5</v>
      </c>
      <c r="V226" s="162">
        <v>1.31868376386861E-2</v>
      </c>
      <c r="W226" s="162">
        <v>1.78936935681866E-3</v>
      </c>
    </row>
    <row r="227" spans="1:23">
      <c r="A227" s="2">
        <v>424</v>
      </c>
      <c r="B227" s="2">
        <v>7229</v>
      </c>
      <c r="C227" s="2" t="s">
        <v>1529</v>
      </c>
      <c r="D227" s="2" t="s">
        <v>1530</v>
      </c>
      <c r="E227" s="4" t="s">
        <v>340</v>
      </c>
      <c r="F227" s="2" t="s">
        <v>1560</v>
      </c>
      <c r="G227" s="2" t="s">
        <v>1561</v>
      </c>
      <c r="H227" s="2" t="s">
        <v>346</v>
      </c>
      <c r="I227" s="2" t="s">
        <v>1008</v>
      </c>
      <c r="J227" s="2" t="s">
        <v>233</v>
      </c>
      <c r="K227" s="2" t="s">
        <v>252</v>
      </c>
      <c r="L227" s="2" t="s">
        <v>369</v>
      </c>
      <c r="M227" s="2" t="s">
        <v>762</v>
      </c>
      <c r="N227" s="2" t="s">
        <v>138</v>
      </c>
      <c r="O227" s="2" t="s">
        <v>195</v>
      </c>
      <c r="P227" s="148">
        <v>1101</v>
      </c>
      <c r="Q227" s="156">
        <v>3.3719999999999999</v>
      </c>
      <c r="R227" s="173">
        <v>13479</v>
      </c>
      <c r="T227" s="147">
        <v>500.41800000000001</v>
      </c>
      <c r="U227" s="162">
        <v>3.9999999999999998E-6</v>
      </c>
      <c r="V227" s="162">
        <v>2.4739795233666501E-2</v>
      </c>
      <c r="W227" s="162">
        <v>3.3570316627862702E-3</v>
      </c>
    </row>
    <row r="228" spans="1:23">
      <c r="A228" s="2">
        <v>424</v>
      </c>
      <c r="B228" s="2">
        <v>7229</v>
      </c>
      <c r="C228" s="2" t="s">
        <v>1529</v>
      </c>
      <c r="D228" s="2" t="s">
        <v>1530</v>
      </c>
      <c r="E228" s="4" t="s">
        <v>340</v>
      </c>
      <c r="F228" s="2" t="s">
        <v>1562</v>
      </c>
      <c r="G228" s="2" t="s">
        <v>1563</v>
      </c>
      <c r="H228" s="2" t="s">
        <v>346</v>
      </c>
      <c r="I228" s="2" t="s">
        <v>1008</v>
      </c>
      <c r="J228" s="2" t="s">
        <v>233</v>
      </c>
      <c r="K228" s="2" t="s">
        <v>252</v>
      </c>
      <c r="L228" s="2" t="s">
        <v>369</v>
      </c>
      <c r="M228" s="2" t="s">
        <v>762</v>
      </c>
      <c r="N228" s="2" t="s">
        <v>138</v>
      </c>
      <c r="O228" s="2" t="s">
        <v>195</v>
      </c>
      <c r="P228" s="148">
        <v>2984</v>
      </c>
      <c r="Q228" s="156">
        <v>3.3719999999999999</v>
      </c>
      <c r="R228" s="173">
        <v>14752</v>
      </c>
      <c r="T228" s="147">
        <v>1484.3530000000001</v>
      </c>
      <c r="U228" s="162">
        <v>2.1999999999999999E-5</v>
      </c>
      <c r="V228" s="162">
        <v>7.3383907143648397E-2</v>
      </c>
      <c r="W228" s="162">
        <v>9.9577259024744708E-3</v>
      </c>
    </row>
    <row r="229" spans="1:23">
      <c r="A229" s="2">
        <v>424</v>
      </c>
      <c r="B229" s="2">
        <v>7229</v>
      </c>
      <c r="C229" s="2" t="s">
        <v>1505</v>
      </c>
      <c r="D229" s="2" t="s">
        <v>1506</v>
      </c>
      <c r="E229" s="4" t="s">
        <v>340</v>
      </c>
      <c r="F229" s="2" t="s">
        <v>1564</v>
      </c>
      <c r="G229" s="2" t="s">
        <v>1565</v>
      </c>
      <c r="H229" s="2" t="s">
        <v>346</v>
      </c>
      <c r="I229" s="2" t="s">
        <v>1008</v>
      </c>
      <c r="J229" s="2" t="s">
        <v>233</v>
      </c>
      <c r="K229" s="2" t="s">
        <v>261</v>
      </c>
      <c r="L229" s="2" t="s">
        <v>405</v>
      </c>
      <c r="M229" s="2" t="s">
        <v>762</v>
      </c>
      <c r="N229" s="2" t="s">
        <v>138</v>
      </c>
      <c r="O229" s="2" t="s">
        <v>1204</v>
      </c>
      <c r="P229" s="148">
        <v>28000</v>
      </c>
      <c r="Q229" s="156">
        <v>4.6235999999999997</v>
      </c>
      <c r="R229" s="173">
        <v>854.3</v>
      </c>
      <c r="T229" s="147">
        <v>1105.9839999999999</v>
      </c>
      <c r="U229" s="162">
        <v>4.5000000000000003E-5</v>
      </c>
      <c r="V229" s="162">
        <v>5.46779514792579E-2</v>
      </c>
      <c r="W229" s="162">
        <v>7.4194476000501997E-3</v>
      </c>
    </row>
    <row r="230" spans="1:23">
      <c r="A230" s="2">
        <v>424</v>
      </c>
      <c r="B230" s="2">
        <v>7229</v>
      </c>
      <c r="C230" s="2" t="s">
        <v>1505</v>
      </c>
      <c r="D230" s="2" t="s">
        <v>1506</v>
      </c>
      <c r="E230" s="4" t="s">
        <v>340</v>
      </c>
      <c r="F230" s="2" t="s">
        <v>1566</v>
      </c>
      <c r="G230" s="2" t="s">
        <v>1567</v>
      </c>
      <c r="H230" s="2" t="s">
        <v>346</v>
      </c>
      <c r="I230" s="2" t="s">
        <v>1008</v>
      </c>
      <c r="J230" s="2" t="s">
        <v>233</v>
      </c>
      <c r="K230" s="2" t="s">
        <v>296</v>
      </c>
      <c r="L230" s="2" t="s">
        <v>369</v>
      </c>
      <c r="M230" s="2" t="s">
        <v>762</v>
      </c>
      <c r="N230" s="2" t="s">
        <v>138</v>
      </c>
      <c r="O230" s="2" t="s">
        <v>195</v>
      </c>
      <c r="P230" s="148">
        <v>6722</v>
      </c>
      <c r="Q230" s="156">
        <v>3.3719999999999999</v>
      </c>
      <c r="R230" s="173">
        <v>3676</v>
      </c>
      <c r="T230" s="147">
        <v>833.22400000000005</v>
      </c>
      <c r="U230" s="162">
        <v>3.8999999999999999E-5</v>
      </c>
      <c r="V230" s="162">
        <v>4.11931610027719E-2</v>
      </c>
      <c r="W230" s="162">
        <v>5.5896479526384296E-3</v>
      </c>
    </row>
    <row r="231" spans="1:23">
      <c r="A231" s="2">
        <v>424</v>
      </c>
      <c r="B231" s="2">
        <v>7229</v>
      </c>
      <c r="C231" s="2" t="s">
        <v>1505</v>
      </c>
      <c r="D231" s="2" t="s">
        <v>1506</v>
      </c>
      <c r="E231" s="4" t="s">
        <v>340</v>
      </c>
      <c r="F231" s="2" t="s">
        <v>1568</v>
      </c>
      <c r="G231" s="2" t="s">
        <v>1569</v>
      </c>
      <c r="H231" s="2" t="s">
        <v>346</v>
      </c>
      <c r="I231" s="2" t="s">
        <v>1010</v>
      </c>
      <c r="J231" s="2" t="s">
        <v>233</v>
      </c>
      <c r="K231" s="2" t="s">
        <v>248</v>
      </c>
      <c r="L231" s="2" t="s">
        <v>405</v>
      </c>
      <c r="M231" s="2" t="s">
        <v>759</v>
      </c>
      <c r="N231" s="2" t="s">
        <v>138</v>
      </c>
      <c r="O231" s="2" t="s">
        <v>195</v>
      </c>
      <c r="P231" s="148">
        <v>44989</v>
      </c>
      <c r="Q231" s="156">
        <v>3.3719999999999999</v>
      </c>
      <c r="R231" s="173">
        <v>642.4</v>
      </c>
      <c r="T231" s="147">
        <v>974.53899999999999</v>
      </c>
      <c r="U231" s="162">
        <v>0</v>
      </c>
      <c r="V231" s="162">
        <v>4.8179576769959202E-2</v>
      </c>
      <c r="W231" s="162">
        <v>6.5376597982628E-3</v>
      </c>
    </row>
    <row r="232" spans="1:23">
      <c r="A232" s="2">
        <v>424</v>
      </c>
      <c r="B232" s="2">
        <v>7229</v>
      </c>
      <c r="C232" s="2" t="s">
        <v>1505</v>
      </c>
      <c r="D232" s="2" t="s">
        <v>1506</v>
      </c>
      <c r="E232" s="4" t="s">
        <v>340</v>
      </c>
      <c r="F232" s="2" t="s">
        <v>1570</v>
      </c>
      <c r="G232" s="2" t="s">
        <v>1571</v>
      </c>
      <c r="H232" s="2" t="s">
        <v>346</v>
      </c>
      <c r="I232" s="2" t="s">
        <v>1008</v>
      </c>
      <c r="J232" s="2" t="s">
        <v>233</v>
      </c>
      <c r="K232" s="2" t="s">
        <v>252</v>
      </c>
      <c r="L232" s="2" t="s">
        <v>371</v>
      </c>
      <c r="M232" s="2" t="s">
        <v>762</v>
      </c>
      <c r="N232" s="2" t="s">
        <v>138</v>
      </c>
      <c r="O232" s="2" t="s">
        <v>195</v>
      </c>
      <c r="P232" s="148">
        <v>943</v>
      </c>
      <c r="Q232" s="156">
        <v>3.3719999999999999</v>
      </c>
      <c r="R232" s="173">
        <v>6314</v>
      </c>
      <c r="T232" s="147">
        <v>200.77199999999999</v>
      </c>
      <c r="U232" s="162">
        <v>0</v>
      </c>
      <c r="V232" s="162">
        <v>9.9258424788453096E-3</v>
      </c>
      <c r="W232" s="162">
        <v>1.3468732124333901E-3</v>
      </c>
    </row>
    <row r="233" spans="1:23">
      <c r="A233" s="2">
        <v>424</v>
      </c>
      <c r="B233" s="2">
        <v>7229</v>
      </c>
      <c r="C233" s="2" t="s">
        <v>1505</v>
      </c>
      <c r="D233" s="2" t="s">
        <v>1506</v>
      </c>
      <c r="E233" s="4" t="s">
        <v>340</v>
      </c>
      <c r="F233" s="2" t="s">
        <v>1572</v>
      </c>
      <c r="G233" s="2" t="s">
        <v>1573</v>
      </c>
      <c r="H233" s="2" t="s">
        <v>346</v>
      </c>
      <c r="I233" s="2" t="s">
        <v>1008</v>
      </c>
      <c r="J233" s="2" t="s">
        <v>233</v>
      </c>
      <c r="K233" s="2" t="s">
        <v>321</v>
      </c>
      <c r="L233" s="2" t="s">
        <v>393</v>
      </c>
      <c r="M233" s="2" t="s">
        <v>762</v>
      </c>
      <c r="N233" s="2" t="s">
        <v>138</v>
      </c>
      <c r="O233" s="2" t="s">
        <v>1202</v>
      </c>
      <c r="P233" s="148">
        <v>654</v>
      </c>
      <c r="Q233" s="156">
        <v>3.9552</v>
      </c>
      <c r="R233" s="173">
        <v>10232</v>
      </c>
      <c r="T233" s="147">
        <v>264.67099999999999</v>
      </c>
      <c r="U233" s="162">
        <v>1.3100000000000001E-4</v>
      </c>
      <c r="V233" s="162">
        <v>1.30848958853346E-2</v>
      </c>
      <c r="W233" s="162">
        <v>1.77553651420502E-3</v>
      </c>
    </row>
    <row r="234" spans="1:23">
      <c r="A234" s="2">
        <v>424</v>
      </c>
      <c r="B234" s="2">
        <v>7229</v>
      </c>
      <c r="C234" s="2" t="s">
        <v>1574</v>
      </c>
      <c r="D234" s="2" t="s">
        <v>1536</v>
      </c>
      <c r="E234" s="4" t="s">
        <v>340</v>
      </c>
      <c r="F234" s="2" t="s">
        <v>1577</v>
      </c>
      <c r="G234" s="2" t="s">
        <v>1578</v>
      </c>
      <c r="H234" s="2" t="s">
        <v>346</v>
      </c>
      <c r="I234" s="2" t="s">
        <v>1008</v>
      </c>
      <c r="J234" s="2" t="s">
        <v>233</v>
      </c>
      <c r="K234" s="2" t="s">
        <v>309</v>
      </c>
      <c r="L234" s="2" t="s">
        <v>389</v>
      </c>
      <c r="M234" s="2" t="s">
        <v>762</v>
      </c>
      <c r="N234" s="2" t="s">
        <v>138</v>
      </c>
      <c r="O234" s="2" t="s">
        <v>1202</v>
      </c>
      <c r="P234" s="148">
        <v>562</v>
      </c>
      <c r="Q234" s="156">
        <v>3.9552</v>
      </c>
      <c r="R234" s="173">
        <v>13509.6</v>
      </c>
      <c r="T234" s="147">
        <v>300.29399999999998</v>
      </c>
      <c r="U234" s="162">
        <v>1.75E-4</v>
      </c>
      <c r="V234" s="162">
        <v>1.4846045851282999E-2</v>
      </c>
      <c r="W234" s="162">
        <v>2.0145132778670799E-3</v>
      </c>
    </row>
    <row r="235" spans="1:23">
      <c r="A235" s="2">
        <v>424</v>
      </c>
      <c r="B235" s="2">
        <v>7229</v>
      </c>
      <c r="C235" s="2" t="s">
        <v>1529</v>
      </c>
      <c r="D235" s="2" t="s">
        <v>1530</v>
      </c>
      <c r="E235" s="4" t="s">
        <v>340</v>
      </c>
      <c r="F235" s="2" t="s">
        <v>1579</v>
      </c>
      <c r="G235" s="2" t="s">
        <v>1580</v>
      </c>
      <c r="H235" s="2" t="s">
        <v>346</v>
      </c>
      <c r="I235" s="2" t="s">
        <v>1008</v>
      </c>
      <c r="J235" s="2" t="s">
        <v>233</v>
      </c>
      <c r="K235" s="2" t="s">
        <v>252</v>
      </c>
      <c r="L235" s="2" t="s">
        <v>369</v>
      </c>
      <c r="M235" s="2" t="s">
        <v>762</v>
      </c>
      <c r="N235" s="2" t="s">
        <v>138</v>
      </c>
      <c r="O235" s="2" t="s">
        <v>195</v>
      </c>
      <c r="P235" s="148">
        <v>867</v>
      </c>
      <c r="Q235" s="156">
        <v>3.3719999999999999</v>
      </c>
      <c r="R235" s="173">
        <v>8781</v>
      </c>
      <c r="T235" s="147">
        <v>256.71499999999997</v>
      </c>
      <c r="U235" s="162">
        <v>1.1E-5</v>
      </c>
      <c r="V235" s="162">
        <v>1.26915359148104E-2</v>
      </c>
      <c r="W235" s="162">
        <v>1.72216008713881E-3</v>
      </c>
    </row>
    <row r="236" spans="1:23">
      <c r="A236" s="2">
        <v>424</v>
      </c>
      <c r="B236" s="2">
        <v>7229</v>
      </c>
      <c r="C236" s="2" t="s">
        <v>1529</v>
      </c>
      <c r="D236" s="2" t="s">
        <v>1530</v>
      </c>
      <c r="E236" s="4" t="s">
        <v>340</v>
      </c>
      <c r="F236" s="2" t="s">
        <v>1585</v>
      </c>
      <c r="G236" s="2" t="s">
        <v>1586</v>
      </c>
      <c r="H236" s="2" t="s">
        <v>346</v>
      </c>
      <c r="I236" s="2" t="s">
        <v>1008</v>
      </c>
      <c r="J236" s="2" t="s">
        <v>233</v>
      </c>
      <c r="K236" s="2" t="s">
        <v>252</v>
      </c>
      <c r="L236" s="2" t="s">
        <v>369</v>
      </c>
      <c r="M236" s="2" t="s">
        <v>762</v>
      </c>
      <c r="N236" s="2" t="s">
        <v>138</v>
      </c>
      <c r="O236" s="2" t="s">
        <v>195</v>
      </c>
      <c r="P236" s="148">
        <v>752</v>
      </c>
      <c r="Q236" s="156">
        <v>3.3719999999999999</v>
      </c>
      <c r="R236" s="173">
        <v>8481</v>
      </c>
      <c r="T236" s="147">
        <v>215.05600000000001</v>
      </c>
      <c r="U236" s="162">
        <v>1.9999999999999999E-6</v>
      </c>
      <c r="V236" s="162">
        <v>1.06320255661461E-2</v>
      </c>
      <c r="W236" s="162">
        <v>1.44269773165038E-3</v>
      </c>
    </row>
    <row r="237" spans="1:23">
      <c r="A237" s="2">
        <v>424</v>
      </c>
      <c r="B237" s="2">
        <v>7229</v>
      </c>
      <c r="C237" s="2" t="s">
        <v>1501</v>
      </c>
      <c r="D237" s="2" t="s">
        <v>1502</v>
      </c>
      <c r="E237" s="4" t="s">
        <v>340</v>
      </c>
      <c r="F237" s="2" t="s">
        <v>1587</v>
      </c>
      <c r="G237" s="2" t="s">
        <v>1588</v>
      </c>
      <c r="H237" s="2" t="s">
        <v>346</v>
      </c>
      <c r="I237" s="2" t="s">
        <v>1008</v>
      </c>
      <c r="J237" s="2" t="s">
        <v>233</v>
      </c>
      <c r="K237" s="2" t="s">
        <v>252</v>
      </c>
      <c r="L237" s="2" t="s">
        <v>371</v>
      </c>
      <c r="M237" s="2" t="s">
        <v>762</v>
      </c>
      <c r="N237" s="2" t="s">
        <v>138</v>
      </c>
      <c r="O237" s="2" t="s">
        <v>195</v>
      </c>
      <c r="P237" s="148">
        <v>476</v>
      </c>
      <c r="Q237" s="156">
        <v>3.3719999999999999</v>
      </c>
      <c r="R237" s="173">
        <v>55164</v>
      </c>
      <c r="S237" s="152">
        <v>0.21099999999999999</v>
      </c>
      <c r="T237" s="147">
        <v>886.13300000000004</v>
      </c>
      <c r="U237" s="162">
        <v>9.9999999999999995E-7</v>
      </c>
      <c r="V237" s="162">
        <v>4.3808904472891999E-2</v>
      </c>
      <c r="W237" s="162">
        <v>5.9445875779660503E-3</v>
      </c>
    </row>
    <row r="238" spans="1:23">
      <c r="A238" s="2">
        <v>424</v>
      </c>
      <c r="B238" s="2">
        <v>7229</v>
      </c>
      <c r="C238" s="2" t="s">
        <v>1529</v>
      </c>
      <c r="D238" s="2" t="s">
        <v>1530</v>
      </c>
      <c r="E238" s="4" t="s">
        <v>340</v>
      </c>
      <c r="F238" s="2" t="s">
        <v>1589</v>
      </c>
      <c r="G238" s="2" t="s">
        <v>1590</v>
      </c>
      <c r="H238" s="2" t="s">
        <v>346</v>
      </c>
      <c r="I238" s="2" t="s">
        <v>1008</v>
      </c>
      <c r="J238" s="2" t="s">
        <v>233</v>
      </c>
      <c r="K238" s="2" t="s">
        <v>252</v>
      </c>
      <c r="L238" s="2" t="s">
        <v>369</v>
      </c>
      <c r="M238" s="2" t="s">
        <v>762</v>
      </c>
      <c r="N238" s="2" t="s">
        <v>138</v>
      </c>
      <c r="O238" s="2" t="s">
        <v>195</v>
      </c>
      <c r="P238" s="148">
        <v>1646</v>
      </c>
      <c r="Q238" s="156">
        <v>3.3719999999999999</v>
      </c>
      <c r="R238" s="173">
        <v>4142</v>
      </c>
      <c r="T238" s="147">
        <v>229.89400000000001</v>
      </c>
      <c r="U238" s="162">
        <v>2.6999999999999999E-5</v>
      </c>
      <c r="V238" s="162">
        <v>1.13655651003263E-2</v>
      </c>
      <c r="W238" s="162">
        <v>1.5422343453891001E-3</v>
      </c>
    </row>
    <row r="239" spans="1:23">
      <c r="A239" s="2">
        <v>424</v>
      </c>
      <c r="B239" s="2">
        <v>7229</v>
      </c>
      <c r="C239" s="2" t="s">
        <v>1529</v>
      </c>
      <c r="D239" s="2" t="s">
        <v>1530</v>
      </c>
      <c r="E239" s="4" t="s">
        <v>340</v>
      </c>
      <c r="F239" s="2" t="s">
        <v>1597</v>
      </c>
      <c r="G239" s="2" t="s">
        <v>1598</v>
      </c>
      <c r="H239" s="2" t="s">
        <v>346</v>
      </c>
      <c r="I239" s="2" t="s">
        <v>1008</v>
      </c>
      <c r="J239" s="2" t="s">
        <v>233</v>
      </c>
      <c r="K239" s="2" t="s">
        <v>252</v>
      </c>
      <c r="L239" s="2" t="s">
        <v>1491</v>
      </c>
      <c r="M239" s="2" t="s">
        <v>762</v>
      </c>
      <c r="N239" s="2" t="s">
        <v>138</v>
      </c>
      <c r="O239" s="2" t="s">
        <v>195</v>
      </c>
      <c r="P239" s="148">
        <v>828</v>
      </c>
      <c r="Q239" s="156">
        <v>3.3719999999999999</v>
      </c>
      <c r="R239" s="173">
        <v>14493</v>
      </c>
      <c r="T239" s="147">
        <v>404.64699999999999</v>
      </c>
      <c r="U239" s="162">
        <v>0</v>
      </c>
      <c r="V239" s="162">
        <v>2.0005054434406599E-2</v>
      </c>
      <c r="W239" s="162">
        <v>2.7145576799550999E-3</v>
      </c>
    </row>
    <row r="240" spans="1:23">
      <c r="A240" s="2">
        <v>424</v>
      </c>
      <c r="B240" s="2">
        <v>7229</v>
      </c>
      <c r="C240" s="2" t="s">
        <v>1599</v>
      </c>
      <c r="D240" s="2" t="s">
        <v>1600</v>
      </c>
      <c r="E240" s="4" t="s">
        <v>340</v>
      </c>
      <c r="F240" s="2" t="s">
        <v>1601</v>
      </c>
      <c r="G240" s="2" t="s">
        <v>1602</v>
      </c>
      <c r="H240" s="2" t="s">
        <v>346</v>
      </c>
      <c r="I240" s="2" t="s">
        <v>1008</v>
      </c>
      <c r="J240" s="2" t="s">
        <v>233</v>
      </c>
      <c r="K240" s="2" t="s">
        <v>252</v>
      </c>
      <c r="L240" s="2" t="s">
        <v>1603</v>
      </c>
      <c r="M240" s="2" t="s">
        <v>762</v>
      </c>
      <c r="N240" s="2" t="s">
        <v>138</v>
      </c>
      <c r="O240" s="2" t="s">
        <v>195</v>
      </c>
      <c r="P240" s="148">
        <v>1107</v>
      </c>
      <c r="Q240" s="156">
        <v>3.3719999999999999</v>
      </c>
      <c r="R240" s="173">
        <v>5655</v>
      </c>
      <c r="T240" s="147">
        <v>211.09</v>
      </c>
      <c r="U240" s="162">
        <v>0</v>
      </c>
      <c r="V240" s="162">
        <v>1.0435934354867E-2</v>
      </c>
      <c r="W240" s="162">
        <v>1.41608941097349E-3</v>
      </c>
    </row>
    <row r="241" spans="1:23">
      <c r="A241" s="2">
        <v>424</v>
      </c>
      <c r="B241" s="2">
        <v>7229</v>
      </c>
      <c r="C241" s="2" t="s">
        <v>1604</v>
      </c>
      <c r="D241" s="2" t="s">
        <v>1605</v>
      </c>
      <c r="E241" s="4" t="s">
        <v>340</v>
      </c>
      <c r="F241" s="2" t="s">
        <v>1646</v>
      </c>
      <c r="G241" s="2" t="s">
        <v>1647</v>
      </c>
      <c r="H241" s="2" t="s">
        <v>346</v>
      </c>
      <c r="I241" s="2" t="s">
        <v>1008</v>
      </c>
      <c r="J241" s="2" t="s">
        <v>233</v>
      </c>
      <c r="K241" s="2" t="s">
        <v>252</v>
      </c>
      <c r="L241" s="2" t="s">
        <v>369</v>
      </c>
      <c r="M241" s="2" t="s">
        <v>762</v>
      </c>
      <c r="N241" s="2" t="s">
        <v>138</v>
      </c>
      <c r="O241" s="2" t="s">
        <v>195</v>
      </c>
      <c r="P241" s="148">
        <v>2735</v>
      </c>
      <c r="Q241" s="156">
        <v>3.3719999999999999</v>
      </c>
      <c r="R241" s="173">
        <v>56803</v>
      </c>
      <c r="S241" s="152">
        <v>3.5760000000000001</v>
      </c>
      <c r="T241" s="147">
        <v>5250.6679999999997</v>
      </c>
      <c r="U241" s="162">
        <v>3.9999999999999998E-6</v>
      </c>
      <c r="V241" s="162">
        <v>0.25958412011222598</v>
      </c>
      <c r="W241" s="162">
        <v>3.5223901497268298E-2</v>
      </c>
    </row>
    <row r="242" spans="1:23">
      <c r="A242" s="2">
        <v>424</v>
      </c>
      <c r="B242" s="2">
        <v>7229</v>
      </c>
      <c r="C242" s="2" t="s">
        <v>1608</v>
      </c>
      <c r="D242" s="2" t="s">
        <v>1609</v>
      </c>
      <c r="E242" s="4" t="s">
        <v>340</v>
      </c>
      <c r="F242" s="2" t="s">
        <v>1610</v>
      </c>
      <c r="G242" s="2" t="s">
        <v>1611</v>
      </c>
      <c r="H242" s="2" t="s">
        <v>346</v>
      </c>
      <c r="I242" s="2" t="s">
        <v>1008</v>
      </c>
      <c r="J242" s="2" t="s">
        <v>233</v>
      </c>
      <c r="K242" s="2" t="s">
        <v>272</v>
      </c>
      <c r="L242" s="2" t="s">
        <v>369</v>
      </c>
      <c r="M242" s="2" t="s">
        <v>762</v>
      </c>
      <c r="N242" s="2" t="s">
        <v>138</v>
      </c>
      <c r="O242" s="2" t="s">
        <v>195</v>
      </c>
      <c r="P242" s="148">
        <v>6801</v>
      </c>
      <c r="Q242" s="156">
        <v>3.3719999999999999</v>
      </c>
      <c r="R242" s="173">
        <v>4747</v>
      </c>
      <c r="T242" s="147">
        <v>1088.6279999999999</v>
      </c>
      <c r="U242" s="162">
        <v>3.0899999999999998E-4</v>
      </c>
      <c r="V242" s="162">
        <v>5.3819928320741298E-2</v>
      </c>
      <c r="W242" s="162">
        <v>7.3030193562697299E-3</v>
      </c>
    </row>
    <row r="243" spans="1:23">
      <c r="A243" s="2">
        <v>424</v>
      </c>
      <c r="B243" s="2">
        <v>9817</v>
      </c>
      <c r="C243" s="2" t="s">
        <v>1510</v>
      </c>
      <c r="D243" s="2" t="s">
        <v>1511</v>
      </c>
      <c r="E243" s="4" t="s">
        <v>1359</v>
      </c>
      <c r="F243" s="2" t="s">
        <v>1514</v>
      </c>
      <c r="G243" s="2" t="s">
        <v>1515</v>
      </c>
      <c r="H243" s="2" t="s">
        <v>346</v>
      </c>
      <c r="I243" s="2" t="s">
        <v>1007</v>
      </c>
      <c r="J243" s="2" t="s">
        <v>30</v>
      </c>
      <c r="K243" s="2" t="s">
        <v>30</v>
      </c>
      <c r="L243" s="2" t="s">
        <v>41</v>
      </c>
      <c r="M243" s="2" t="s">
        <v>1516</v>
      </c>
      <c r="N243" s="2" t="s">
        <v>138</v>
      </c>
      <c r="O243" s="2" t="s">
        <v>34</v>
      </c>
      <c r="P243" s="148">
        <v>809</v>
      </c>
      <c r="Q243" s="156">
        <v>1</v>
      </c>
      <c r="R243" s="173">
        <v>4530</v>
      </c>
      <c r="T243" s="147">
        <v>36.648000000000003</v>
      </c>
      <c r="U243" s="162">
        <v>1.2999999999999999E-5</v>
      </c>
      <c r="V243" s="162">
        <v>3.29588313749914E-2</v>
      </c>
      <c r="W243" s="162">
        <v>2.1413750721647501E-2</v>
      </c>
    </row>
    <row r="244" spans="1:23">
      <c r="A244" s="2">
        <v>424</v>
      </c>
      <c r="B244" s="2">
        <v>9817</v>
      </c>
      <c r="C244" s="2" t="s">
        <v>1510</v>
      </c>
      <c r="D244" s="2" t="s">
        <v>1511</v>
      </c>
      <c r="E244" s="4" t="s">
        <v>1359</v>
      </c>
      <c r="F244" s="2" t="s">
        <v>1654</v>
      </c>
      <c r="G244" s="2" t="s">
        <v>1655</v>
      </c>
      <c r="H244" s="2" t="s">
        <v>346</v>
      </c>
      <c r="I244" s="2" t="s">
        <v>1009</v>
      </c>
      <c r="J244" s="2" t="s">
        <v>30</v>
      </c>
      <c r="K244" s="2" t="s">
        <v>30</v>
      </c>
      <c r="L244" s="2" t="s">
        <v>41</v>
      </c>
      <c r="M244" s="2" t="s">
        <v>1656</v>
      </c>
      <c r="N244" s="2" t="s">
        <v>138</v>
      </c>
      <c r="O244" s="2" t="s">
        <v>34</v>
      </c>
      <c r="P244" s="148">
        <v>16615</v>
      </c>
      <c r="Q244" s="156">
        <v>1</v>
      </c>
      <c r="R244" s="173">
        <v>488.99</v>
      </c>
      <c r="T244" s="147">
        <v>81.245999999999995</v>
      </c>
      <c r="U244" s="162">
        <v>7.8999999999999996E-5</v>
      </c>
      <c r="V244" s="162">
        <v>7.3067694486054394E-2</v>
      </c>
      <c r="W244" s="162">
        <v>4.7472963398729501E-2</v>
      </c>
    </row>
    <row r="245" spans="1:23">
      <c r="A245" s="2">
        <v>424</v>
      </c>
      <c r="B245" s="2">
        <v>9817</v>
      </c>
      <c r="C245" s="2" t="s">
        <v>1510</v>
      </c>
      <c r="D245" s="2" t="s">
        <v>1511</v>
      </c>
      <c r="E245" s="4" t="s">
        <v>1359</v>
      </c>
      <c r="F245" s="2" t="s">
        <v>1673</v>
      </c>
      <c r="G245" s="2" t="s">
        <v>1674</v>
      </c>
      <c r="H245" s="2" t="s">
        <v>346</v>
      </c>
      <c r="I245" s="2" t="s">
        <v>1009</v>
      </c>
      <c r="J245" s="2" t="s">
        <v>30</v>
      </c>
      <c r="K245" s="2" t="s">
        <v>30</v>
      </c>
      <c r="L245" s="2" t="s">
        <v>41</v>
      </c>
      <c r="M245" s="2" t="s">
        <v>1656</v>
      </c>
      <c r="N245" s="2" t="s">
        <v>138</v>
      </c>
      <c r="O245" s="2" t="s">
        <v>34</v>
      </c>
      <c r="P245" s="148">
        <v>5136</v>
      </c>
      <c r="Q245" s="156">
        <v>1</v>
      </c>
      <c r="R245" s="173">
        <v>482.69</v>
      </c>
      <c r="T245" s="147">
        <v>24.791</v>
      </c>
      <c r="U245" s="162">
        <v>2.0999999999999999E-5</v>
      </c>
      <c r="V245" s="162">
        <v>2.2295560636275299E-2</v>
      </c>
      <c r="W245" s="162">
        <v>1.44856949638949E-2</v>
      </c>
    </row>
    <row r="246" spans="1:23">
      <c r="A246" s="2">
        <v>424</v>
      </c>
      <c r="B246" s="2">
        <v>9817</v>
      </c>
      <c r="C246" s="2" t="s">
        <v>1663</v>
      </c>
      <c r="D246" s="2" t="s">
        <v>1664</v>
      </c>
      <c r="E246" s="4" t="s">
        <v>1359</v>
      </c>
      <c r="F246" s="2" t="s">
        <v>1675</v>
      </c>
      <c r="G246" s="2" t="s">
        <v>1676</v>
      </c>
      <c r="H246" s="2" t="s">
        <v>346</v>
      </c>
      <c r="I246" s="2" t="s">
        <v>1009</v>
      </c>
      <c r="J246" s="2" t="s">
        <v>30</v>
      </c>
      <c r="K246" s="2" t="s">
        <v>30</v>
      </c>
      <c r="L246" s="2" t="s">
        <v>41</v>
      </c>
      <c r="M246" s="2" t="s">
        <v>1656</v>
      </c>
      <c r="N246" s="2" t="s">
        <v>138</v>
      </c>
      <c r="O246" s="2" t="s">
        <v>34</v>
      </c>
      <c r="P246" s="148">
        <v>1769</v>
      </c>
      <c r="Q246" s="156">
        <v>1</v>
      </c>
      <c r="R246" s="173">
        <v>4061.41</v>
      </c>
      <c r="T246" s="147">
        <v>71.846000000000004</v>
      </c>
      <c r="U246" s="162">
        <v>1.1400000000000001E-4</v>
      </c>
      <c r="V246" s="162">
        <v>6.4614464224246201E-2</v>
      </c>
      <c r="W246" s="162">
        <v>4.1980797625024401E-2</v>
      </c>
    </row>
    <row r="247" spans="1:23">
      <c r="A247" s="2">
        <v>424</v>
      </c>
      <c r="B247" s="2">
        <v>9817</v>
      </c>
      <c r="C247" s="2" t="s">
        <v>1517</v>
      </c>
      <c r="D247" s="2" t="s">
        <v>1518</v>
      </c>
      <c r="E247" s="4" t="s">
        <v>1359</v>
      </c>
      <c r="F247" s="2" t="s">
        <v>1614</v>
      </c>
      <c r="G247" s="2" t="s">
        <v>1615</v>
      </c>
      <c r="H247" s="2" t="s">
        <v>346</v>
      </c>
      <c r="I247" s="2" t="s">
        <v>1008</v>
      </c>
      <c r="J247" s="2" t="s">
        <v>30</v>
      </c>
      <c r="K247" s="2" t="s">
        <v>1541</v>
      </c>
      <c r="L247" s="2" t="s">
        <v>41</v>
      </c>
      <c r="M247" s="2" t="s">
        <v>1509</v>
      </c>
      <c r="N247" s="2" t="s">
        <v>138</v>
      </c>
      <c r="O247" s="2" t="s">
        <v>34</v>
      </c>
      <c r="P247" s="148">
        <v>1061</v>
      </c>
      <c r="Q247" s="156">
        <v>1</v>
      </c>
      <c r="R247" s="173">
        <v>3533</v>
      </c>
      <c r="T247" s="147">
        <v>37.484999999999999</v>
      </c>
      <c r="U247" s="162">
        <v>5.0000000000000002E-5</v>
      </c>
      <c r="V247" s="162">
        <v>3.37119677016465E-2</v>
      </c>
      <c r="W247" s="162">
        <v>2.19030724871833E-2</v>
      </c>
    </row>
    <row r="248" spans="1:23">
      <c r="A248" s="2">
        <v>424</v>
      </c>
      <c r="B248" s="2">
        <v>9817</v>
      </c>
      <c r="C248" s="2" t="s">
        <v>1517</v>
      </c>
      <c r="D248" s="2" t="s">
        <v>1518</v>
      </c>
      <c r="E248" s="4" t="s">
        <v>1359</v>
      </c>
      <c r="F248" s="2" t="s">
        <v>1677</v>
      </c>
      <c r="G248" s="2" t="s">
        <v>1678</v>
      </c>
      <c r="H248" s="2" t="s">
        <v>346</v>
      </c>
      <c r="I248" s="2" t="s">
        <v>1009</v>
      </c>
      <c r="J248" s="2" t="s">
        <v>30</v>
      </c>
      <c r="K248" s="2" t="s">
        <v>30</v>
      </c>
      <c r="L248" s="2" t="s">
        <v>41</v>
      </c>
      <c r="M248" s="2" t="s">
        <v>1656</v>
      </c>
      <c r="N248" s="2" t="s">
        <v>138</v>
      </c>
      <c r="O248" s="2" t="s">
        <v>34</v>
      </c>
      <c r="P248" s="148">
        <v>20069</v>
      </c>
      <c r="Q248" s="156">
        <v>1</v>
      </c>
      <c r="R248" s="173">
        <v>382.71</v>
      </c>
      <c r="T248" s="147">
        <v>76.805999999999997</v>
      </c>
      <c r="U248" s="162">
        <v>6.4999999999999994E-5</v>
      </c>
      <c r="V248" s="162">
        <v>6.9074957129912698E-2</v>
      </c>
      <c r="W248" s="162">
        <v>4.4878833726210099E-2</v>
      </c>
    </row>
    <row r="249" spans="1:23">
      <c r="A249" s="2">
        <v>424</v>
      </c>
      <c r="B249" s="2">
        <v>9817</v>
      </c>
      <c r="C249" s="2" t="s">
        <v>1517</v>
      </c>
      <c r="D249" s="2" t="s">
        <v>1518</v>
      </c>
      <c r="E249" s="4" t="s">
        <v>1359</v>
      </c>
      <c r="F249" s="2" t="s">
        <v>1661</v>
      </c>
      <c r="G249" s="2" t="s">
        <v>1662</v>
      </c>
      <c r="H249" s="2" t="s">
        <v>346</v>
      </c>
      <c r="I249" s="2" t="s">
        <v>1009</v>
      </c>
      <c r="J249" s="2" t="s">
        <v>30</v>
      </c>
      <c r="K249" s="2" t="s">
        <v>30</v>
      </c>
      <c r="L249" s="2" t="s">
        <v>41</v>
      </c>
      <c r="M249" s="2" t="s">
        <v>1656</v>
      </c>
      <c r="N249" s="2" t="s">
        <v>138</v>
      </c>
      <c r="O249" s="2" t="s">
        <v>34</v>
      </c>
      <c r="P249" s="148">
        <v>5966</v>
      </c>
      <c r="Q249" s="156">
        <v>1</v>
      </c>
      <c r="R249" s="173">
        <v>415.44</v>
      </c>
      <c r="T249" s="147">
        <v>24.785</v>
      </c>
      <c r="U249" s="162">
        <v>2.1999999999999999E-5</v>
      </c>
      <c r="V249" s="162">
        <v>2.2290337255473101E-2</v>
      </c>
      <c r="W249" s="162">
        <v>1.44823012703155E-2</v>
      </c>
    </row>
    <row r="250" spans="1:23">
      <c r="A250" s="2">
        <v>424</v>
      </c>
      <c r="B250" s="2">
        <v>9817</v>
      </c>
      <c r="C250" s="2" t="s">
        <v>1521</v>
      </c>
      <c r="D250" s="2" t="s">
        <v>1522</v>
      </c>
      <c r="E250" s="4" t="s">
        <v>1359</v>
      </c>
      <c r="F250" s="2" t="s">
        <v>1679</v>
      </c>
      <c r="G250" s="2" t="s">
        <v>1680</v>
      </c>
      <c r="H250" s="2" t="s">
        <v>346</v>
      </c>
      <c r="I250" s="2" t="s">
        <v>1007</v>
      </c>
      <c r="J250" s="2" t="s">
        <v>30</v>
      </c>
      <c r="K250" s="2" t="s">
        <v>30</v>
      </c>
      <c r="L250" s="2" t="s">
        <v>41</v>
      </c>
      <c r="M250" s="2" t="s">
        <v>1516</v>
      </c>
      <c r="N250" s="2" t="s">
        <v>138</v>
      </c>
      <c r="O250" s="2" t="s">
        <v>34</v>
      </c>
      <c r="P250" s="148">
        <v>470</v>
      </c>
      <c r="Q250" s="156">
        <v>1</v>
      </c>
      <c r="R250" s="173">
        <v>8213</v>
      </c>
      <c r="T250" s="147">
        <v>38.600999999999999</v>
      </c>
      <c r="U250" s="162">
        <v>3.8000000000000002E-5</v>
      </c>
      <c r="V250" s="162">
        <v>3.4715606867257102E-2</v>
      </c>
      <c r="W250" s="162">
        <v>2.2555148972006001E-2</v>
      </c>
    </row>
    <row r="251" spans="1:23">
      <c r="A251" s="2">
        <v>424</v>
      </c>
      <c r="B251" s="2">
        <v>9817</v>
      </c>
      <c r="C251" s="2" t="s">
        <v>1521</v>
      </c>
      <c r="D251" s="2" t="s">
        <v>1522</v>
      </c>
      <c r="E251" s="4" t="s">
        <v>1359</v>
      </c>
      <c r="F251" s="2" t="s">
        <v>1523</v>
      </c>
      <c r="G251" s="2" t="s">
        <v>1524</v>
      </c>
      <c r="H251" s="2" t="s">
        <v>346</v>
      </c>
      <c r="I251" s="2" t="s">
        <v>1008</v>
      </c>
      <c r="J251" s="2" t="s">
        <v>30</v>
      </c>
      <c r="K251" s="2" t="s">
        <v>252</v>
      </c>
      <c r="L251" s="2" t="s">
        <v>41</v>
      </c>
      <c r="M251" s="2" t="s">
        <v>1509</v>
      </c>
      <c r="N251" s="2" t="s">
        <v>138</v>
      </c>
      <c r="O251" s="2" t="s">
        <v>34</v>
      </c>
      <c r="P251" s="148">
        <v>451</v>
      </c>
      <c r="Q251" s="156">
        <v>1</v>
      </c>
      <c r="R251" s="173">
        <v>11570</v>
      </c>
      <c r="T251" s="147">
        <v>52.180999999999997</v>
      </c>
      <c r="U251" s="162">
        <v>4.6999999999999997E-5</v>
      </c>
      <c r="V251" s="162">
        <v>4.69283172567177E-2</v>
      </c>
      <c r="W251" s="162">
        <v>3.0489894380304101E-2</v>
      </c>
    </row>
    <row r="252" spans="1:23">
      <c r="A252" s="2">
        <v>424</v>
      </c>
      <c r="B252" s="2">
        <v>9817</v>
      </c>
      <c r="C252" s="2" t="s">
        <v>1510</v>
      </c>
      <c r="D252" s="2" t="s">
        <v>1511</v>
      </c>
      <c r="E252" s="4" t="s">
        <v>1359</v>
      </c>
      <c r="F252" s="2" t="s">
        <v>1527</v>
      </c>
      <c r="G252" s="2" t="s">
        <v>1528</v>
      </c>
      <c r="H252" s="2" t="s">
        <v>346</v>
      </c>
      <c r="I252" s="2" t="s">
        <v>1008</v>
      </c>
      <c r="J252" s="2" t="s">
        <v>30</v>
      </c>
      <c r="K252" s="2" t="s">
        <v>252</v>
      </c>
      <c r="L252" s="2" t="s">
        <v>41</v>
      </c>
      <c r="M252" s="2" t="s">
        <v>1509</v>
      </c>
      <c r="N252" s="2" t="s">
        <v>138</v>
      </c>
      <c r="O252" s="2" t="s">
        <v>34</v>
      </c>
      <c r="P252" s="148">
        <v>235</v>
      </c>
      <c r="Q252" s="156">
        <v>1</v>
      </c>
      <c r="R252" s="173">
        <v>3137</v>
      </c>
      <c r="T252" s="147">
        <v>7.3719999999999999</v>
      </c>
      <c r="U252" s="162">
        <v>1.2E-5</v>
      </c>
      <c r="V252" s="162">
        <v>6.6299073872266899E-3</v>
      </c>
      <c r="W252" s="162">
        <v>4.3075308854975602E-3</v>
      </c>
    </row>
    <row r="253" spans="1:23">
      <c r="A253" s="2">
        <v>424</v>
      </c>
      <c r="B253" s="2">
        <v>9817</v>
      </c>
      <c r="C253" s="2" t="s">
        <v>1622</v>
      </c>
      <c r="D253" s="2" t="s">
        <v>1623</v>
      </c>
      <c r="E253" s="4" t="s">
        <v>1359</v>
      </c>
      <c r="F253" s="2" t="s">
        <v>1681</v>
      </c>
      <c r="G253" s="2" t="s">
        <v>1682</v>
      </c>
      <c r="H253" s="2" t="s">
        <v>346</v>
      </c>
      <c r="I253" s="2" t="s">
        <v>1010</v>
      </c>
      <c r="J253" s="2" t="s">
        <v>30</v>
      </c>
      <c r="K253" s="2" t="s">
        <v>252</v>
      </c>
      <c r="L253" s="2" t="s">
        <v>41</v>
      </c>
      <c r="M253" s="2" t="s">
        <v>759</v>
      </c>
      <c r="N253" s="2" t="s">
        <v>138</v>
      </c>
      <c r="O253" s="2" t="s">
        <v>34</v>
      </c>
      <c r="P253" s="148">
        <v>371</v>
      </c>
      <c r="Q253" s="156">
        <v>1</v>
      </c>
      <c r="R253" s="173">
        <v>9930</v>
      </c>
      <c r="T253" s="147">
        <v>36.840000000000003</v>
      </c>
      <c r="U253" s="162">
        <v>1.6000000000000001E-4</v>
      </c>
      <c r="V253" s="162">
        <v>3.3132044725974502E-2</v>
      </c>
      <c r="W253" s="162">
        <v>2.1526289527329399E-2</v>
      </c>
    </row>
    <row r="254" spans="1:23">
      <c r="A254" s="2">
        <v>424</v>
      </c>
      <c r="B254" s="2">
        <v>9817</v>
      </c>
      <c r="C254" s="2" t="s">
        <v>1622</v>
      </c>
      <c r="D254" s="2" t="s">
        <v>1623</v>
      </c>
      <c r="E254" s="4" t="s">
        <v>1359</v>
      </c>
      <c r="F254" s="2" t="s">
        <v>1624</v>
      </c>
      <c r="G254" s="2" t="s">
        <v>1625</v>
      </c>
      <c r="H254" s="2" t="s">
        <v>346</v>
      </c>
      <c r="I254" s="2" t="s">
        <v>1008</v>
      </c>
      <c r="J254" s="2" t="s">
        <v>30</v>
      </c>
      <c r="K254" s="2" t="s">
        <v>324</v>
      </c>
      <c r="L254" s="2" t="s">
        <v>41</v>
      </c>
      <c r="M254" s="2" t="s">
        <v>1509</v>
      </c>
      <c r="N254" s="2" t="s">
        <v>138</v>
      </c>
      <c r="O254" s="2" t="s">
        <v>34</v>
      </c>
      <c r="P254" s="148">
        <v>7663</v>
      </c>
      <c r="Q254" s="156">
        <v>1</v>
      </c>
      <c r="R254" s="173">
        <v>1477</v>
      </c>
      <c r="T254" s="147">
        <v>113.18300000000001</v>
      </c>
      <c r="U254" s="162">
        <v>1.13E-4</v>
      </c>
      <c r="V254" s="162">
        <v>0.10178983296873401</v>
      </c>
      <c r="W254" s="162">
        <v>6.6134083590249096E-2</v>
      </c>
    </row>
    <row r="255" spans="1:23">
      <c r="A255" s="2">
        <v>424</v>
      </c>
      <c r="B255" s="2">
        <v>9817</v>
      </c>
      <c r="C255" s="2" t="s">
        <v>1622</v>
      </c>
      <c r="D255" s="2" t="s">
        <v>1623</v>
      </c>
      <c r="E255" s="4" t="s">
        <v>1359</v>
      </c>
      <c r="F255" s="2" t="s">
        <v>1683</v>
      </c>
      <c r="G255" s="2" t="s">
        <v>1684</v>
      </c>
      <c r="H255" s="2" t="s">
        <v>346</v>
      </c>
      <c r="I255" s="2" t="s">
        <v>1007</v>
      </c>
      <c r="J255" s="2" t="s">
        <v>30</v>
      </c>
      <c r="K255" s="2" t="s">
        <v>30</v>
      </c>
      <c r="L255" s="2" t="s">
        <v>41</v>
      </c>
      <c r="M255" s="2" t="s">
        <v>1516</v>
      </c>
      <c r="N255" s="2" t="s">
        <v>138</v>
      </c>
      <c r="O255" s="2" t="s">
        <v>34</v>
      </c>
      <c r="P255" s="148">
        <v>110.18</v>
      </c>
      <c r="Q255" s="156">
        <v>1</v>
      </c>
      <c r="R255" s="173">
        <v>28960</v>
      </c>
      <c r="T255" s="147">
        <v>31.908000000000001</v>
      </c>
      <c r="U255" s="162">
        <v>3.9999999999999998E-6</v>
      </c>
      <c r="V255" s="162">
        <v>2.8696333200818599E-2</v>
      </c>
      <c r="W255" s="162">
        <v>1.8644354188296099E-2</v>
      </c>
    </row>
    <row r="256" spans="1:23">
      <c r="A256" s="2">
        <v>424</v>
      </c>
      <c r="B256" s="2">
        <v>9817</v>
      </c>
      <c r="C256" s="2" t="s">
        <v>1622</v>
      </c>
      <c r="D256" s="2" t="s">
        <v>1623</v>
      </c>
      <c r="E256" s="4" t="s">
        <v>1359</v>
      </c>
      <c r="F256" s="2" t="s">
        <v>1685</v>
      </c>
      <c r="G256" s="2" t="s">
        <v>1686</v>
      </c>
      <c r="H256" s="2" t="s">
        <v>346</v>
      </c>
      <c r="I256" s="2" t="s">
        <v>1009</v>
      </c>
      <c r="J256" s="2" t="s">
        <v>30</v>
      </c>
      <c r="K256" s="2" t="s">
        <v>30</v>
      </c>
      <c r="L256" s="2" t="s">
        <v>41</v>
      </c>
      <c r="M256" s="2" t="s">
        <v>1656</v>
      </c>
      <c r="N256" s="2" t="s">
        <v>138</v>
      </c>
      <c r="O256" s="2" t="s">
        <v>34</v>
      </c>
      <c r="P256" s="148">
        <v>598</v>
      </c>
      <c r="Q256" s="156">
        <v>1</v>
      </c>
      <c r="R256" s="173">
        <v>4144.0200000000004</v>
      </c>
      <c r="T256" s="147">
        <v>24.780999999999999</v>
      </c>
      <c r="U256" s="162">
        <v>1.1E-5</v>
      </c>
      <c r="V256" s="162">
        <v>2.2286820107118799E-2</v>
      </c>
      <c r="W256" s="162">
        <v>1.4480016136560201E-2</v>
      </c>
    </row>
    <row r="257" spans="1:23">
      <c r="A257" s="2">
        <v>424</v>
      </c>
      <c r="B257" s="2">
        <v>9817</v>
      </c>
      <c r="C257" s="2" t="s">
        <v>1622</v>
      </c>
      <c r="D257" s="2" t="s">
        <v>1623</v>
      </c>
      <c r="E257" s="4" t="s">
        <v>1359</v>
      </c>
      <c r="F257" s="2" t="s">
        <v>1667</v>
      </c>
      <c r="G257" s="2" t="s">
        <v>1668</v>
      </c>
      <c r="H257" s="2" t="s">
        <v>346</v>
      </c>
      <c r="I257" s="2" t="s">
        <v>1007</v>
      </c>
      <c r="J257" s="2" t="s">
        <v>30</v>
      </c>
      <c r="K257" s="2" t="s">
        <v>30</v>
      </c>
      <c r="L257" s="2" t="s">
        <v>41</v>
      </c>
      <c r="M257" s="2" t="s">
        <v>1516</v>
      </c>
      <c r="N257" s="2" t="s">
        <v>138</v>
      </c>
      <c r="O257" s="2" t="s">
        <v>34</v>
      </c>
      <c r="P257" s="148">
        <v>35</v>
      </c>
      <c r="Q257" s="156">
        <v>1</v>
      </c>
      <c r="R257" s="173">
        <v>38560</v>
      </c>
      <c r="T257" s="147">
        <v>13.496</v>
      </c>
      <c r="U257" s="162">
        <v>1.9000000000000001E-5</v>
      </c>
      <c r="V257" s="162">
        <v>1.2137525362761701E-2</v>
      </c>
      <c r="W257" s="162">
        <v>7.88589678859394E-3</v>
      </c>
    </row>
    <row r="258" spans="1:23">
      <c r="A258" s="2">
        <v>424</v>
      </c>
      <c r="B258" s="2">
        <v>9817</v>
      </c>
      <c r="C258" s="2" t="s">
        <v>1535</v>
      </c>
      <c r="D258" s="2" t="s">
        <v>1536</v>
      </c>
      <c r="E258" s="4" t="s">
        <v>340</v>
      </c>
      <c r="F258" s="2" t="s">
        <v>1537</v>
      </c>
      <c r="G258" s="2" t="s">
        <v>1538</v>
      </c>
      <c r="H258" s="2" t="s">
        <v>346</v>
      </c>
      <c r="I258" s="2" t="s">
        <v>1008</v>
      </c>
      <c r="J258" s="2" t="s">
        <v>233</v>
      </c>
      <c r="K258" s="2" t="s">
        <v>309</v>
      </c>
      <c r="L258" s="2" t="s">
        <v>371</v>
      </c>
      <c r="M258" s="2" t="s">
        <v>762</v>
      </c>
      <c r="N258" s="2" t="s">
        <v>138</v>
      </c>
      <c r="O258" s="2" t="s">
        <v>195</v>
      </c>
      <c r="P258" s="148">
        <v>135</v>
      </c>
      <c r="Q258" s="156">
        <v>3.3719999999999999</v>
      </c>
      <c r="R258" s="173">
        <v>14780.8</v>
      </c>
      <c r="T258" s="147">
        <v>67.284999999999997</v>
      </c>
      <c r="U258" s="162">
        <v>0</v>
      </c>
      <c r="V258" s="162">
        <v>6.0512396921267399E-2</v>
      </c>
      <c r="W258" s="162">
        <v>3.9315634965887698E-2</v>
      </c>
    </row>
    <row r="259" spans="1:23">
      <c r="A259" s="2">
        <v>424</v>
      </c>
      <c r="B259" s="2">
        <v>9817</v>
      </c>
      <c r="C259" s="2" t="s">
        <v>1546</v>
      </c>
      <c r="D259" s="2" t="s">
        <v>1547</v>
      </c>
      <c r="E259" s="4" t="s">
        <v>340</v>
      </c>
      <c r="F259" s="2" t="s">
        <v>1548</v>
      </c>
      <c r="G259" s="2" t="s">
        <v>1549</v>
      </c>
      <c r="H259" s="2" t="s">
        <v>346</v>
      </c>
      <c r="I259" s="2" t="s">
        <v>1008</v>
      </c>
      <c r="J259" s="2" t="s">
        <v>233</v>
      </c>
      <c r="L259" s="2" t="s">
        <v>180</v>
      </c>
      <c r="M259" s="2" t="s">
        <v>762</v>
      </c>
      <c r="N259" s="2" t="s">
        <v>138</v>
      </c>
      <c r="O259" s="2" t="s">
        <v>1202</v>
      </c>
      <c r="P259" s="148">
        <v>17</v>
      </c>
      <c r="Q259" s="156">
        <v>3.9552</v>
      </c>
      <c r="R259" s="173">
        <v>9746</v>
      </c>
      <c r="T259" s="147">
        <v>6.5529999999999999</v>
      </c>
      <c r="U259" s="162">
        <v>0</v>
      </c>
      <c r="V259" s="162">
        <v>5.8934398903644804E-3</v>
      </c>
      <c r="W259" s="162">
        <v>3.82903905995397E-3</v>
      </c>
    </row>
    <row r="260" spans="1:23">
      <c r="A260" s="2">
        <v>424</v>
      </c>
      <c r="B260" s="2">
        <v>9817</v>
      </c>
      <c r="C260" s="2" t="s">
        <v>1529</v>
      </c>
      <c r="D260" s="2" t="s">
        <v>1530</v>
      </c>
      <c r="E260" s="4" t="s">
        <v>340</v>
      </c>
      <c r="F260" s="2" t="s">
        <v>1560</v>
      </c>
      <c r="G260" s="2" t="s">
        <v>1561</v>
      </c>
      <c r="H260" s="2" t="s">
        <v>346</v>
      </c>
      <c r="I260" s="2" t="s">
        <v>1008</v>
      </c>
      <c r="J260" s="2" t="s">
        <v>233</v>
      </c>
      <c r="K260" s="2" t="s">
        <v>252</v>
      </c>
      <c r="L260" s="2" t="s">
        <v>369</v>
      </c>
      <c r="M260" s="2" t="s">
        <v>762</v>
      </c>
      <c r="N260" s="2" t="s">
        <v>138</v>
      </c>
      <c r="O260" s="2" t="s">
        <v>195</v>
      </c>
      <c r="P260" s="148">
        <v>65</v>
      </c>
      <c r="Q260" s="156">
        <v>3.3719999999999999</v>
      </c>
      <c r="R260" s="173">
        <v>13479</v>
      </c>
      <c r="T260" s="147">
        <v>29.542999999999999</v>
      </c>
      <c r="U260" s="162">
        <v>0</v>
      </c>
      <c r="V260" s="162">
        <v>2.6569518051754198E-2</v>
      </c>
      <c r="W260" s="162">
        <v>1.7262536704693E-2</v>
      </c>
    </row>
    <row r="261" spans="1:23">
      <c r="A261" s="2">
        <v>424</v>
      </c>
      <c r="B261" s="2">
        <v>9817</v>
      </c>
      <c r="C261" s="2" t="s">
        <v>1505</v>
      </c>
      <c r="D261" s="2" t="s">
        <v>1506</v>
      </c>
      <c r="E261" s="4" t="s">
        <v>340</v>
      </c>
      <c r="F261" s="2" t="s">
        <v>1564</v>
      </c>
      <c r="G261" s="2" t="s">
        <v>1565</v>
      </c>
      <c r="H261" s="2" t="s">
        <v>346</v>
      </c>
      <c r="I261" s="2" t="s">
        <v>1008</v>
      </c>
      <c r="J261" s="2" t="s">
        <v>233</v>
      </c>
      <c r="K261" s="2" t="s">
        <v>261</v>
      </c>
      <c r="L261" s="2" t="s">
        <v>405</v>
      </c>
      <c r="M261" s="2" t="s">
        <v>762</v>
      </c>
      <c r="N261" s="2" t="s">
        <v>138</v>
      </c>
      <c r="O261" s="2" t="s">
        <v>1204</v>
      </c>
      <c r="P261" s="148">
        <v>545</v>
      </c>
      <c r="Q261" s="156">
        <v>4.6235999999999997</v>
      </c>
      <c r="R261" s="173">
        <v>854.3</v>
      </c>
      <c r="T261" s="147">
        <v>21.527000000000001</v>
      </c>
      <c r="U261" s="162">
        <v>9.9999999999999995E-7</v>
      </c>
      <c r="V261" s="162">
        <v>1.9360307215274101E-2</v>
      </c>
      <c r="W261" s="162">
        <v>1.25786253731365E-2</v>
      </c>
    </row>
    <row r="262" spans="1:23">
      <c r="A262" s="2">
        <v>424</v>
      </c>
      <c r="B262" s="2">
        <v>9817</v>
      </c>
      <c r="C262" s="2" t="s">
        <v>1505</v>
      </c>
      <c r="D262" s="2" t="s">
        <v>1506</v>
      </c>
      <c r="E262" s="4" t="s">
        <v>340</v>
      </c>
      <c r="F262" s="2" t="s">
        <v>1687</v>
      </c>
      <c r="G262" s="2" t="s">
        <v>1688</v>
      </c>
      <c r="H262" s="2" t="s">
        <v>346</v>
      </c>
      <c r="I262" s="2" t="s">
        <v>1008</v>
      </c>
      <c r="J262" s="2" t="s">
        <v>233</v>
      </c>
      <c r="K262" s="2" t="s">
        <v>1541</v>
      </c>
      <c r="L262" s="2" t="s">
        <v>371</v>
      </c>
      <c r="M262" s="2" t="s">
        <v>762</v>
      </c>
      <c r="N262" s="2" t="s">
        <v>138</v>
      </c>
      <c r="O262" s="2" t="s">
        <v>195</v>
      </c>
      <c r="P262" s="148">
        <v>21</v>
      </c>
      <c r="Q262" s="156">
        <v>3.3719999999999999</v>
      </c>
      <c r="R262" s="173">
        <v>8262</v>
      </c>
      <c r="T262" s="147">
        <v>5.85</v>
      </c>
      <c r="U262" s="162">
        <v>0</v>
      </c>
      <c r="V262" s="162">
        <v>5.2615915595375703E-3</v>
      </c>
      <c r="W262" s="162">
        <v>3.41851956985812E-3</v>
      </c>
    </row>
    <row r="263" spans="1:23">
      <c r="A263" s="2">
        <v>424</v>
      </c>
      <c r="B263" s="2">
        <v>9817</v>
      </c>
      <c r="C263" s="2" t="s">
        <v>1505</v>
      </c>
      <c r="D263" s="2" t="s">
        <v>1506</v>
      </c>
      <c r="E263" s="4" t="s">
        <v>340</v>
      </c>
      <c r="F263" s="2" t="s">
        <v>1689</v>
      </c>
      <c r="G263" s="2" t="s">
        <v>1690</v>
      </c>
      <c r="H263" s="2" t="s">
        <v>346</v>
      </c>
      <c r="I263" s="2" t="s">
        <v>1008</v>
      </c>
      <c r="J263" s="2" t="s">
        <v>233</v>
      </c>
      <c r="K263" s="2" t="s">
        <v>324</v>
      </c>
      <c r="L263" s="2" t="s">
        <v>371</v>
      </c>
      <c r="M263" s="2" t="s">
        <v>762</v>
      </c>
      <c r="N263" s="2" t="s">
        <v>138</v>
      </c>
      <c r="O263" s="2" t="s">
        <v>195</v>
      </c>
      <c r="P263" s="148">
        <v>75</v>
      </c>
      <c r="Q263" s="156">
        <v>3.3719999999999999</v>
      </c>
      <c r="R263" s="173">
        <v>6094</v>
      </c>
      <c r="T263" s="147">
        <v>15.412000000000001</v>
      </c>
      <c r="U263" s="162">
        <v>9.9999999999999995E-7</v>
      </c>
      <c r="V263" s="162">
        <v>1.38604190285221E-2</v>
      </c>
      <c r="W263" s="162">
        <v>9.0052816071495099E-3</v>
      </c>
    </row>
    <row r="264" spans="1:23">
      <c r="A264" s="2">
        <v>424</v>
      </c>
      <c r="B264" s="2">
        <v>9817</v>
      </c>
      <c r="C264" s="2" t="s">
        <v>1505</v>
      </c>
      <c r="D264" s="2" t="s">
        <v>1506</v>
      </c>
      <c r="E264" s="4" t="s">
        <v>340</v>
      </c>
      <c r="F264" s="2" t="s">
        <v>1572</v>
      </c>
      <c r="G264" s="2" t="s">
        <v>1573</v>
      </c>
      <c r="H264" s="2" t="s">
        <v>346</v>
      </c>
      <c r="I264" s="2" t="s">
        <v>1008</v>
      </c>
      <c r="J264" s="2" t="s">
        <v>233</v>
      </c>
      <c r="K264" s="2" t="s">
        <v>321</v>
      </c>
      <c r="L264" s="2" t="s">
        <v>393</v>
      </c>
      <c r="M264" s="2" t="s">
        <v>762</v>
      </c>
      <c r="N264" s="2" t="s">
        <v>138</v>
      </c>
      <c r="O264" s="2" t="s">
        <v>1202</v>
      </c>
      <c r="P264" s="148">
        <v>93</v>
      </c>
      <c r="Q264" s="156">
        <v>3.9552</v>
      </c>
      <c r="R264" s="173">
        <v>10232</v>
      </c>
      <c r="T264" s="147">
        <v>37.637</v>
      </c>
      <c r="U264" s="162">
        <v>1.9000000000000001E-5</v>
      </c>
      <c r="V264" s="162">
        <v>3.3848311567421199E-2</v>
      </c>
      <c r="W264" s="162">
        <v>2.1991656743126999E-2</v>
      </c>
    </row>
    <row r="265" spans="1:23">
      <c r="A265" s="2">
        <v>424</v>
      </c>
      <c r="B265" s="2">
        <v>9817</v>
      </c>
      <c r="C265" s="2" t="s">
        <v>1501</v>
      </c>
      <c r="D265" s="2" t="s">
        <v>1502</v>
      </c>
      <c r="E265" s="4" t="s">
        <v>340</v>
      </c>
      <c r="F265" s="2" t="s">
        <v>1638</v>
      </c>
      <c r="G265" s="2" t="s">
        <v>1639</v>
      </c>
      <c r="H265" s="2" t="s">
        <v>346</v>
      </c>
      <c r="I265" s="2" t="s">
        <v>1008</v>
      </c>
      <c r="J265" s="2" t="s">
        <v>233</v>
      </c>
      <c r="K265" s="2" t="s">
        <v>252</v>
      </c>
      <c r="L265" s="2" t="s">
        <v>405</v>
      </c>
      <c r="M265" s="2" t="s">
        <v>762</v>
      </c>
      <c r="N265" s="2" t="s">
        <v>138</v>
      </c>
      <c r="O265" s="2" t="s">
        <v>195</v>
      </c>
      <c r="P265" s="148">
        <v>36</v>
      </c>
      <c r="Q265" s="156">
        <v>3.3719999999999999</v>
      </c>
      <c r="R265" s="173">
        <v>122758</v>
      </c>
      <c r="T265" s="147">
        <v>149.018</v>
      </c>
      <c r="U265" s="162">
        <v>6.9999999999999999E-6</v>
      </c>
      <c r="V265" s="162">
        <v>0.134018561399671</v>
      </c>
      <c r="W265" s="162">
        <v>8.7073477613163794E-2</v>
      </c>
    </row>
    <row r="266" spans="1:23">
      <c r="A266" s="2">
        <v>424</v>
      </c>
      <c r="B266" s="2">
        <v>9817</v>
      </c>
      <c r="C266" s="2" t="s">
        <v>1529</v>
      </c>
      <c r="D266" s="2" t="s">
        <v>1530</v>
      </c>
      <c r="E266" s="4" t="s">
        <v>340</v>
      </c>
      <c r="F266" s="2" t="s">
        <v>1691</v>
      </c>
      <c r="G266" s="2" t="s">
        <v>1692</v>
      </c>
      <c r="H266" s="2" t="s">
        <v>346</v>
      </c>
      <c r="I266" s="2" t="s">
        <v>1008</v>
      </c>
      <c r="J266" s="2" t="s">
        <v>233</v>
      </c>
      <c r="K266" s="2" t="s">
        <v>252</v>
      </c>
      <c r="L266" s="2" t="s">
        <v>369</v>
      </c>
      <c r="M266" s="2" t="s">
        <v>762</v>
      </c>
      <c r="N266" s="2" t="s">
        <v>138</v>
      </c>
      <c r="O266" s="2" t="s">
        <v>195</v>
      </c>
      <c r="P266" s="148">
        <v>9</v>
      </c>
      <c r="Q266" s="156">
        <v>3.3719999999999999</v>
      </c>
      <c r="R266" s="173">
        <v>61785</v>
      </c>
      <c r="S266" s="152">
        <v>1.2E-2</v>
      </c>
      <c r="T266" s="147">
        <v>18.791</v>
      </c>
      <c r="U266" s="162">
        <v>0</v>
      </c>
      <c r="V266" s="162">
        <v>1.6899158402733799E-2</v>
      </c>
      <c r="W266" s="162">
        <v>1.09795872712999E-2</v>
      </c>
    </row>
    <row r="267" spans="1:23">
      <c r="A267" s="2">
        <v>424</v>
      </c>
      <c r="B267" s="2">
        <v>9817</v>
      </c>
      <c r="C267" s="2" t="s">
        <v>1604</v>
      </c>
      <c r="D267" s="2" t="s">
        <v>1605</v>
      </c>
      <c r="E267" s="4" t="s">
        <v>340</v>
      </c>
      <c r="F267" s="2" t="s">
        <v>1693</v>
      </c>
      <c r="G267" s="2" t="s">
        <v>1694</v>
      </c>
      <c r="H267" s="2" t="s">
        <v>346</v>
      </c>
      <c r="I267" s="2" t="s">
        <v>1008</v>
      </c>
      <c r="J267" s="2" t="s">
        <v>233</v>
      </c>
      <c r="K267" s="2" t="s">
        <v>324</v>
      </c>
      <c r="L267" s="2" t="s">
        <v>369</v>
      </c>
      <c r="M267" s="2" t="s">
        <v>762</v>
      </c>
      <c r="N267" s="2" t="s">
        <v>138</v>
      </c>
      <c r="O267" s="2" t="s">
        <v>195</v>
      </c>
      <c r="P267" s="148">
        <v>67</v>
      </c>
      <c r="Q267" s="156">
        <v>3.3719999999999999</v>
      </c>
      <c r="R267" s="173">
        <v>6722</v>
      </c>
      <c r="T267" s="147">
        <v>15.186999999999999</v>
      </c>
      <c r="U267" s="162">
        <v>0</v>
      </c>
      <c r="V267" s="162">
        <v>1.36579638104182E-2</v>
      </c>
      <c r="W267" s="162">
        <v>8.8737440073041306E-3</v>
      </c>
    </row>
    <row r="268" spans="1:23">
      <c r="A268" s="2">
        <v>424</v>
      </c>
      <c r="B268" s="2">
        <v>9817</v>
      </c>
      <c r="C268" s="2" t="s">
        <v>1604</v>
      </c>
      <c r="D268" s="2" t="s">
        <v>1605</v>
      </c>
      <c r="E268" s="4" t="s">
        <v>340</v>
      </c>
      <c r="F268" s="2" t="s">
        <v>1646</v>
      </c>
      <c r="G268" s="2" t="s">
        <v>1647</v>
      </c>
      <c r="H268" s="2" t="s">
        <v>346</v>
      </c>
      <c r="I268" s="2" t="s">
        <v>1008</v>
      </c>
      <c r="J268" s="2" t="s">
        <v>233</v>
      </c>
      <c r="K268" s="2" t="s">
        <v>252</v>
      </c>
      <c r="L268" s="2" t="s">
        <v>369</v>
      </c>
      <c r="M268" s="2" t="s">
        <v>762</v>
      </c>
      <c r="N268" s="2" t="s">
        <v>138</v>
      </c>
      <c r="O268" s="2" t="s">
        <v>195</v>
      </c>
      <c r="P268" s="148">
        <v>14</v>
      </c>
      <c r="Q268" s="156">
        <v>3.3719999999999999</v>
      </c>
      <c r="R268" s="173">
        <v>56803</v>
      </c>
      <c r="S268" s="152">
        <v>1.7999999999999999E-2</v>
      </c>
      <c r="T268" s="147">
        <v>26.876999999999999</v>
      </c>
      <c r="U268" s="162">
        <v>0</v>
      </c>
      <c r="V268" s="162">
        <v>2.41718783784125E-2</v>
      </c>
      <c r="W268" s="162">
        <v>1.5704761257465599E-2</v>
      </c>
    </row>
    <row r="269" spans="1:23">
      <c r="A269" s="2">
        <v>424</v>
      </c>
      <c r="B269" s="2">
        <v>9817</v>
      </c>
      <c r="C269" s="2" t="s">
        <v>1608</v>
      </c>
      <c r="D269" s="2" t="s">
        <v>1609</v>
      </c>
      <c r="E269" s="4" t="s">
        <v>340</v>
      </c>
      <c r="F269" s="2" t="s">
        <v>1652</v>
      </c>
      <c r="G269" s="2" t="s">
        <v>1653</v>
      </c>
      <c r="H269" s="2" t="s">
        <v>346</v>
      </c>
      <c r="I269" s="2" t="s">
        <v>1008</v>
      </c>
      <c r="J269" s="2" t="s">
        <v>233</v>
      </c>
      <c r="K269" s="2" t="s">
        <v>324</v>
      </c>
      <c r="L269" s="2" t="s">
        <v>369</v>
      </c>
      <c r="M269" s="2" t="s">
        <v>762</v>
      </c>
      <c r="N269" s="2" t="s">
        <v>138</v>
      </c>
      <c r="O269" s="2" t="s">
        <v>195</v>
      </c>
      <c r="P269" s="148">
        <v>398</v>
      </c>
      <c r="Q269" s="156">
        <v>3.3719999999999999</v>
      </c>
      <c r="R269" s="173">
        <v>3448</v>
      </c>
      <c r="T269" s="147">
        <v>46.274000000000001</v>
      </c>
      <c r="U269" s="162">
        <v>5.0000000000000004E-6</v>
      </c>
      <c r="V269" s="162">
        <v>4.1616253089414801E-2</v>
      </c>
      <c r="W269" s="162">
        <v>2.7038582147725001E-2</v>
      </c>
    </row>
    <row r="270" spans="1:23">
      <c r="A270" s="2">
        <v>424</v>
      </c>
      <c r="B270" s="2">
        <v>15416</v>
      </c>
      <c r="C270" s="2" t="s">
        <v>1510</v>
      </c>
      <c r="D270" s="2" t="s">
        <v>1511</v>
      </c>
      <c r="E270" s="4" t="s">
        <v>1359</v>
      </c>
      <c r="F270" s="2" t="s">
        <v>1671</v>
      </c>
      <c r="G270" s="2" t="s">
        <v>1672</v>
      </c>
      <c r="H270" s="2" t="s">
        <v>346</v>
      </c>
      <c r="I270" s="2" t="s">
        <v>1008</v>
      </c>
      <c r="J270" s="2" t="s">
        <v>30</v>
      </c>
      <c r="K270" s="2" t="s">
        <v>252</v>
      </c>
      <c r="L270" s="2" t="s">
        <v>41</v>
      </c>
      <c r="M270" s="2" t="s">
        <v>1509</v>
      </c>
      <c r="N270" s="2" t="s">
        <v>138</v>
      </c>
      <c r="O270" s="2" t="s">
        <v>34</v>
      </c>
      <c r="P270" s="148">
        <v>9622</v>
      </c>
      <c r="Q270" s="156">
        <v>1</v>
      </c>
      <c r="R270" s="173">
        <v>8961</v>
      </c>
      <c r="T270" s="147">
        <v>862.22699999999998</v>
      </c>
      <c r="U270" s="162">
        <v>1.1E-4</v>
      </c>
      <c r="V270" s="162">
        <v>0.10779571544375401</v>
      </c>
      <c r="W270" s="162">
        <v>0.101160907153043</v>
      </c>
    </row>
    <row r="271" spans="1:23">
      <c r="A271" s="2">
        <v>424</v>
      </c>
      <c r="B271" s="2">
        <v>15416</v>
      </c>
      <c r="C271" s="2" t="s">
        <v>1517</v>
      </c>
      <c r="D271" s="2" t="s">
        <v>1518</v>
      </c>
      <c r="E271" s="4" t="s">
        <v>1359</v>
      </c>
      <c r="F271" s="2" t="s">
        <v>1618</v>
      </c>
      <c r="G271" s="2" t="s">
        <v>1619</v>
      </c>
      <c r="H271" s="2" t="s">
        <v>346</v>
      </c>
      <c r="I271" s="2" t="s">
        <v>1008</v>
      </c>
      <c r="J271" s="2" t="s">
        <v>30</v>
      </c>
      <c r="K271" s="2" t="s">
        <v>252</v>
      </c>
      <c r="L271" s="2" t="s">
        <v>41</v>
      </c>
      <c r="M271" s="2" t="s">
        <v>1509</v>
      </c>
      <c r="N271" s="2" t="s">
        <v>138</v>
      </c>
      <c r="O271" s="2" t="s">
        <v>34</v>
      </c>
      <c r="P271" s="148">
        <v>31222</v>
      </c>
      <c r="Q271" s="156">
        <v>1</v>
      </c>
      <c r="R271" s="173">
        <v>2432</v>
      </c>
      <c r="T271" s="147">
        <v>759.31899999999996</v>
      </c>
      <c r="U271" s="162">
        <v>8.2000000000000001E-5</v>
      </c>
      <c r="V271" s="162">
        <v>9.4930104596841203E-2</v>
      </c>
      <c r="W271" s="162">
        <v>8.9087172506039605E-2</v>
      </c>
    </row>
    <row r="272" spans="1:23">
      <c r="A272" s="2">
        <v>424</v>
      </c>
      <c r="B272" s="2">
        <v>15416</v>
      </c>
      <c r="C272" s="2" t="s">
        <v>1521</v>
      </c>
      <c r="D272" s="2" t="s">
        <v>1522</v>
      </c>
      <c r="E272" s="4" t="s">
        <v>1359</v>
      </c>
      <c r="F272" s="2" t="s">
        <v>1525</v>
      </c>
      <c r="G272" s="2" t="s">
        <v>1526</v>
      </c>
      <c r="H272" s="2" t="s">
        <v>346</v>
      </c>
      <c r="I272" s="2" t="s">
        <v>1008</v>
      </c>
      <c r="J272" s="2" t="s">
        <v>30</v>
      </c>
      <c r="K272" s="2" t="s">
        <v>252</v>
      </c>
      <c r="L272" s="2" t="s">
        <v>41</v>
      </c>
      <c r="M272" s="2" t="s">
        <v>1509</v>
      </c>
      <c r="N272" s="2" t="s">
        <v>138</v>
      </c>
      <c r="O272" s="2" t="s">
        <v>34</v>
      </c>
      <c r="P272" s="148">
        <v>2604</v>
      </c>
      <c r="Q272" s="156">
        <v>1</v>
      </c>
      <c r="R272" s="173">
        <v>10390</v>
      </c>
      <c r="T272" s="147">
        <v>270.55599999999998</v>
      </c>
      <c r="U272" s="162">
        <v>3.8000000000000002E-5</v>
      </c>
      <c r="V272" s="162">
        <v>3.3824874728890203E-2</v>
      </c>
      <c r="W272" s="162">
        <v>3.1742959335874198E-2</v>
      </c>
    </row>
    <row r="273" spans="1:23">
      <c r="A273" s="2">
        <v>424</v>
      </c>
      <c r="B273" s="2">
        <v>15416</v>
      </c>
      <c r="C273" s="2" t="s">
        <v>1622</v>
      </c>
      <c r="D273" s="2" t="s">
        <v>1623</v>
      </c>
      <c r="E273" s="4" t="s">
        <v>1359</v>
      </c>
      <c r="F273" s="2" t="s">
        <v>1626</v>
      </c>
      <c r="G273" s="2" t="s">
        <v>1627</v>
      </c>
      <c r="H273" s="2" t="s">
        <v>346</v>
      </c>
      <c r="I273" s="2" t="s">
        <v>1008</v>
      </c>
      <c r="J273" s="2" t="s">
        <v>30</v>
      </c>
      <c r="K273" s="2" t="s">
        <v>252</v>
      </c>
      <c r="L273" s="2" t="s">
        <v>41</v>
      </c>
      <c r="M273" s="2" t="s">
        <v>1509</v>
      </c>
      <c r="N273" s="2" t="s">
        <v>138</v>
      </c>
      <c r="O273" s="2" t="s">
        <v>34</v>
      </c>
      <c r="P273" s="148">
        <v>3311</v>
      </c>
      <c r="Q273" s="156">
        <v>1</v>
      </c>
      <c r="R273" s="173">
        <v>22980</v>
      </c>
      <c r="T273" s="147">
        <v>760.86800000000005</v>
      </c>
      <c r="U273" s="162">
        <v>1.13E-4</v>
      </c>
      <c r="V273" s="162">
        <v>9.5123730649989399E-2</v>
      </c>
      <c r="W273" s="162">
        <v>8.9268880907939399E-2</v>
      </c>
    </row>
    <row r="274" spans="1:23">
      <c r="A274" s="2">
        <v>424</v>
      </c>
      <c r="B274" s="2">
        <v>15416</v>
      </c>
      <c r="C274" s="2" t="s">
        <v>1505</v>
      </c>
      <c r="D274" s="2" t="s">
        <v>1506</v>
      </c>
      <c r="E274" s="4" t="s">
        <v>340</v>
      </c>
      <c r="F274" s="2" t="s">
        <v>1634</v>
      </c>
      <c r="G274" s="2" t="s">
        <v>1635</v>
      </c>
      <c r="H274" s="2" t="s">
        <v>346</v>
      </c>
      <c r="I274" s="2" t="s">
        <v>1008</v>
      </c>
      <c r="J274" s="2" t="s">
        <v>233</v>
      </c>
      <c r="K274" s="2" t="s">
        <v>252</v>
      </c>
      <c r="L274" s="2" t="s">
        <v>369</v>
      </c>
      <c r="M274" s="2" t="s">
        <v>762</v>
      </c>
      <c r="N274" s="2" t="s">
        <v>138</v>
      </c>
      <c r="O274" s="2" t="s">
        <v>195</v>
      </c>
      <c r="P274" s="148">
        <v>648</v>
      </c>
      <c r="Q274" s="156">
        <v>3.3719999999999999</v>
      </c>
      <c r="R274" s="173">
        <v>62090</v>
      </c>
      <c r="T274" s="147">
        <v>1356.701</v>
      </c>
      <c r="U274" s="162">
        <v>9.9999999999999995E-7</v>
      </c>
      <c r="V274" s="162">
        <v>0.169614861107314</v>
      </c>
      <c r="W274" s="162">
        <v>0.15917509472077501</v>
      </c>
    </row>
    <row r="275" spans="1:23">
      <c r="A275" s="2">
        <v>424</v>
      </c>
      <c r="B275" s="2">
        <v>15416</v>
      </c>
      <c r="C275" s="2" t="s">
        <v>1574</v>
      </c>
      <c r="D275" s="2" t="s">
        <v>1536</v>
      </c>
      <c r="E275" s="4" t="s">
        <v>340</v>
      </c>
      <c r="F275" s="2" t="s">
        <v>1636</v>
      </c>
      <c r="G275" s="2" t="s">
        <v>1637</v>
      </c>
      <c r="H275" s="2" t="s">
        <v>346</v>
      </c>
      <c r="I275" s="2" t="s">
        <v>1008</v>
      </c>
      <c r="J275" s="2" t="s">
        <v>233</v>
      </c>
      <c r="K275" s="2" t="s">
        <v>252</v>
      </c>
      <c r="L275" s="2" t="s">
        <v>405</v>
      </c>
      <c r="M275" s="2" t="s">
        <v>762</v>
      </c>
      <c r="N275" s="2" t="s">
        <v>138</v>
      </c>
      <c r="O275" s="2" t="s">
        <v>195</v>
      </c>
      <c r="P275" s="148">
        <v>878</v>
      </c>
      <c r="Q275" s="156">
        <v>3.3719999999999999</v>
      </c>
      <c r="R275" s="173">
        <v>44471</v>
      </c>
      <c r="T275" s="147">
        <v>1316.616</v>
      </c>
      <c r="U275" s="162">
        <v>9.8999999999999994E-5</v>
      </c>
      <c r="V275" s="162">
        <v>0.16460334124524501</v>
      </c>
      <c r="W275" s="162">
        <v>0.15447203306961901</v>
      </c>
    </row>
    <row r="276" spans="1:23">
      <c r="A276" s="2">
        <v>424</v>
      </c>
      <c r="B276" s="2">
        <v>15416</v>
      </c>
      <c r="C276" s="2" t="s">
        <v>1501</v>
      </c>
      <c r="D276" s="2" t="s">
        <v>1502</v>
      </c>
      <c r="E276" s="4" t="s">
        <v>340</v>
      </c>
      <c r="F276" s="2" t="s">
        <v>1638</v>
      </c>
      <c r="G276" s="2" t="s">
        <v>1639</v>
      </c>
      <c r="H276" s="2" t="s">
        <v>346</v>
      </c>
      <c r="I276" s="2" t="s">
        <v>1008</v>
      </c>
      <c r="J276" s="2" t="s">
        <v>233</v>
      </c>
      <c r="K276" s="2" t="s">
        <v>252</v>
      </c>
      <c r="L276" s="2" t="s">
        <v>405</v>
      </c>
      <c r="M276" s="2" t="s">
        <v>762</v>
      </c>
      <c r="N276" s="2" t="s">
        <v>138</v>
      </c>
      <c r="O276" s="2" t="s">
        <v>195</v>
      </c>
      <c r="P276" s="148">
        <v>318</v>
      </c>
      <c r="Q276" s="156">
        <v>3.3719999999999999</v>
      </c>
      <c r="R276" s="173">
        <v>122758</v>
      </c>
      <c r="T276" s="147">
        <v>1316.329</v>
      </c>
      <c r="U276" s="162">
        <v>6.3E-5</v>
      </c>
      <c r="V276" s="162">
        <v>0.164567533292476</v>
      </c>
      <c r="W276" s="162">
        <v>0.15443842909036501</v>
      </c>
    </row>
    <row r="277" spans="1:23">
      <c r="A277" s="2">
        <v>424</v>
      </c>
      <c r="B277" s="2">
        <v>15416</v>
      </c>
      <c r="C277" s="2" t="s">
        <v>1604</v>
      </c>
      <c r="D277" s="2" t="s">
        <v>1605</v>
      </c>
      <c r="E277" s="4" t="s">
        <v>340</v>
      </c>
      <c r="F277" s="2" t="s">
        <v>1646</v>
      </c>
      <c r="G277" s="2" t="s">
        <v>1647</v>
      </c>
      <c r="H277" s="2" t="s">
        <v>346</v>
      </c>
      <c r="I277" s="2" t="s">
        <v>1008</v>
      </c>
      <c r="J277" s="2" t="s">
        <v>233</v>
      </c>
      <c r="K277" s="2" t="s">
        <v>252</v>
      </c>
      <c r="L277" s="2" t="s">
        <v>369</v>
      </c>
      <c r="M277" s="2" t="s">
        <v>762</v>
      </c>
      <c r="N277" s="2" t="s">
        <v>138</v>
      </c>
      <c r="O277" s="2" t="s">
        <v>195</v>
      </c>
      <c r="P277" s="148">
        <v>708</v>
      </c>
      <c r="Q277" s="156">
        <v>3.3719999999999999</v>
      </c>
      <c r="R277" s="173">
        <v>56803</v>
      </c>
      <c r="T277" s="147">
        <v>1356.1010000000001</v>
      </c>
      <c r="U277" s="162">
        <v>9.9999999999999995E-7</v>
      </c>
      <c r="V277" s="162">
        <v>0.16953983893548999</v>
      </c>
      <c r="W277" s="162">
        <v>0.15910469015110301</v>
      </c>
    </row>
    <row r="278" spans="1:23">
      <c r="A278" s="2">
        <v>969</v>
      </c>
      <c r="B278" s="2">
        <v>969</v>
      </c>
      <c r="C278" s="2" t="s">
        <v>1505</v>
      </c>
      <c r="D278" s="2" t="s">
        <v>1506</v>
      </c>
      <c r="E278" s="4" t="s">
        <v>340</v>
      </c>
      <c r="F278" s="2" t="s">
        <v>1507</v>
      </c>
      <c r="G278" s="2" t="s">
        <v>1508</v>
      </c>
      <c r="H278" s="2" t="s">
        <v>346</v>
      </c>
      <c r="I278" s="2" t="s">
        <v>1008</v>
      </c>
      <c r="J278" s="2" t="s">
        <v>233</v>
      </c>
      <c r="K278" s="2" t="s">
        <v>252</v>
      </c>
      <c r="L278" s="2" t="s">
        <v>369</v>
      </c>
      <c r="M278" s="2" t="s">
        <v>1509</v>
      </c>
      <c r="N278" s="2" t="s">
        <v>138</v>
      </c>
      <c r="O278" s="2" t="s">
        <v>195</v>
      </c>
      <c r="P278" s="148">
        <v>214</v>
      </c>
      <c r="Q278" s="156">
        <v>3.3719999999999999</v>
      </c>
      <c r="R278" s="173">
        <v>9317</v>
      </c>
      <c r="T278" s="147">
        <v>67.231999999999999</v>
      </c>
      <c r="U278" s="162">
        <v>6.0000000000000002E-6</v>
      </c>
      <c r="V278" s="162">
        <v>3.4774642184847299E-3</v>
      </c>
      <c r="W278" s="162">
        <v>9.1135832497564603E-4</v>
      </c>
    </row>
    <row r="279" spans="1:23">
      <c r="A279" s="2">
        <v>969</v>
      </c>
      <c r="B279" s="2">
        <v>969</v>
      </c>
      <c r="C279" s="2" t="s">
        <v>1510</v>
      </c>
      <c r="D279" s="2" t="s">
        <v>1511</v>
      </c>
      <c r="E279" s="4" t="s">
        <v>1359</v>
      </c>
      <c r="F279" s="2" t="s">
        <v>1514</v>
      </c>
      <c r="G279" s="2" t="s">
        <v>1515</v>
      </c>
      <c r="H279" s="2" t="s">
        <v>346</v>
      </c>
      <c r="I279" s="2" t="s">
        <v>1007</v>
      </c>
      <c r="J279" s="2" t="s">
        <v>30</v>
      </c>
      <c r="K279" s="2" t="s">
        <v>30</v>
      </c>
      <c r="L279" s="2" t="s">
        <v>41</v>
      </c>
      <c r="M279" s="2" t="s">
        <v>1516</v>
      </c>
      <c r="N279" s="2" t="s">
        <v>138</v>
      </c>
      <c r="O279" s="2" t="s">
        <v>34</v>
      </c>
      <c r="P279" s="148">
        <v>2287</v>
      </c>
      <c r="Q279" s="156">
        <v>1</v>
      </c>
      <c r="R279" s="173">
        <v>4530</v>
      </c>
      <c r="T279" s="147">
        <v>103.601</v>
      </c>
      <c r="U279" s="162">
        <v>3.8000000000000002E-5</v>
      </c>
      <c r="V279" s="162">
        <v>5.3585785564169404E-3</v>
      </c>
      <c r="W279" s="162">
        <v>1.4043523874286E-3</v>
      </c>
    </row>
    <row r="280" spans="1:23">
      <c r="A280" s="2">
        <v>969</v>
      </c>
      <c r="B280" s="2">
        <v>969</v>
      </c>
      <c r="C280" s="2" t="s">
        <v>1517</v>
      </c>
      <c r="D280" s="2" t="s">
        <v>1518</v>
      </c>
      <c r="E280" s="4" t="s">
        <v>1359</v>
      </c>
      <c r="F280" s="2" t="s">
        <v>1661</v>
      </c>
      <c r="G280" s="2" t="s">
        <v>1662</v>
      </c>
      <c r="H280" s="2" t="s">
        <v>346</v>
      </c>
      <c r="I280" s="2" t="s">
        <v>1009</v>
      </c>
      <c r="J280" s="2" t="s">
        <v>30</v>
      </c>
      <c r="K280" s="2" t="s">
        <v>30</v>
      </c>
      <c r="L280" s="2" t="s">
        <v>41</v>
      </c>
      <c r="M280" s="2" t="s">
        <v>1656</v>
      </c>
      <c r="N280" s="2" t="s">
        <v>138</v>
      </c>
      <c r="O280" s="2" t="s">
        <v>34</v>
      </c>
      <c r="P280" s="148">
        <v>85900</v>
      </c>
      <c r="Q280" s="156">
        <v>1</v>
      </c>
      <c r="R280" s="173">
        <v>415.44</v>
      </c>
      <c r="T280" s="147">
        <v>356.863</v>
      </c>
      <c r="U280" s="162">
        <v>3.1500000000000001E-4</v>
      </c>
      <c r="V280" s="162">
        <v>1.84580878488305E-2</v>
      </c>
      <c r="W280" s="162">
        <v>4.8374134044989496E-3</v>
      </c>
    </row>
    <row r="281" spans="1:23">
      <c r="A281" s="2">
        <v>969</v>
      </c>
      <c r="B281" s="2">
        <v>969</v>
      </c>
      <c r="C281" s="2" t="s">
        <v>1521</v>
      </c>
      <c r="D281" s="2" t="s">
        <v>1522</v>
      </c>
      <c r="E281" s="4" t="s">
        <v>1359</v>
      </c>
      <c r="F281" s="2" t="s">
        <v>1523</v>
      </c>
      <c r="G281" s="2" t="s">
        <v>1524</v>
      </c>
      <c r="H281" s="2" t="s">
        <v>346</v>
      </c>
      <c r="I281" s="2" t="s">
        <v>1008</v>
      </c>
      <c r="J281" s="2" t="s">
        <v>30</v>
      </c>
      <c r="K281" s="2" t="s">
        <v>252</v>
      </c>
      <c r="L281" s="2" t="s">
        <v>41</v>
      </c>
      <c r="M281" s="2" t="s">
        <v>1509</v>
      </c>
      <c r="N281" s="2" t="s">
        <v>138</v>
      </c>
      <c r="O281" s="2" t="s">
        <v>34</v>
      </c>
      <c r="P281" s="148">
        <v>5044</v>
      </c>
      <c r="Q281" s="156">
        <v>1</v>
      </c>
      <c r="R281" s="173">
        <v>11570</v>
      </c>
      <c r="T281" s="147">
        <v>583.59100000000001</v>
      </c>
      <c r="U281" s="162">
        <v>5.31E-4</v>
      </c>
      <c r="V281" s="162">
        <v>3.0185173194128299E-2</v>
      </c>
      <c r="W281" s="162">
        <v>7.9107956697502795E-3</v>
      </c>
    </row>
    <row r="282" spans="1:23">
      <c r="A282" s="2">
        <v>969</v>
      </c>
      <c r="B282" s="2">
        <v>969</v>
      </c>
      <c r="C282" s="2" t="s">
        <v>1510</v>
      </c>
      <c r="D282" s="2" t="s">
        <v>1511</v>
      </c>
      <c r="E282" s="4" t="s">
        <v>1359</v>
      </c>
      <c r="F282" s="2" t="s">
        <v>1527</v>
      </c>
      <c r="G282" s="2" t="s">
        <v>1528</v>
      </c>
      <c r="H282" s="2" t="s">
        <v>346</v>
      </c>
      <c r="I282" s="2" t="s">
        <v>1008</v>
      </c>
      <c r="J282" s="2" t="s">
        <v>30</v>
      </c>
      <c r="K282" s="2" t="s">
        <v>252</v>
      </c>
      <c r="L282" s="2" t="s">
        <v>41</v>
      </c>
      <c r="M282" s="2" t="s">
        <v>1509</v>
      </c>
      <c r="N282" s="2" t="s">
        <v>138</v>
      </c>
      <c r="O282" s="2" t="s">
        <v>34</v>
      </c>
      <c r="P282" s="148">
        <v>4783</v>
      </c>
      <c r="Q282" s="156">
        <v>1</v>
      </c>
      <c r="R282" s="173">
        <v>3137</v>
      </c>
      <c r="T282" s="147">
        <v>150.04300000000001</v>
      </c>
      <c r="U282" s="162">
        <v>2.3900000000000001E-4</v>
      </c>
      <c r="V282" s="162">
        <v>7.76068640538262E-3</v>
      </c>
      <c r="W282" s="162">
        <v>2.0338861074328E-3</v>
      </c>
    </row>
    <row r="283" spans="1:23">
      <c r="A283" s="2">
        <v>969</v>
      </c>
      <c r="B283" s="2">
        <v>969</v>
      </c>
      <c r="C283" s="2" t="s">
        <v>1622</v>
      </c>
      <c r="D283" s="2" t="s">
        <v>1623</v>
      </c>
      <c r="E283" s="4" t="s">
        <v>1359</v>
      </c>
      <c r="F283" s="2" t="s">
        <v>1626</v>
      </c>
      <c r="G283" s="2" t="s">
        <v>1627</v>
      </c>
      <c r="H283" s="2" t="s">
        <v>346</v>
      </c>
      <c r="I283" s="2" t="s">
        <v>1008</v>
      </c>
      <c r="J283" s="2" t="s">
        <v>30</v>
      </c>
      <c r="K283" s="2" t="s">
        <v>252</v>
      </c>
      <c r="L283" s="2" t="s">
        <v>41</v>
      </c>
      <c r="M283" s="2" t="s">
        <v>1509</v>
      </c>
      <c r="N283" s="2" t="s">
        <v>138</v>
      </c>
      <c r="O283" s="2" t="s">
        <v>34</v>
      </c>
      <c r="P283" s="148">
        <v>2440</v>
      </c>
      <c r="Q283" s="156">
        <v>1</v>
      </c>
      <c r="R283" s="173">
        <v>22980</v>
      </c>
      <c r="T283" s="147">
        <v>560.71199999999999</v>
      </c>
      <c r="U283" s="162">
        <v>8.2999999999999998E-5</v>
      </c>
      <c r="V283" s="162">
        <v>2.9001808856524199E-2</v>
      </c>
      <c r="W283" s="162">
        <v>7.6006648178432801E-3</v>
      </c>
    </row>
    <row r="284" spans="1:23">
      <c r="A284" s="2">
        <v>969</v>
      </c>
      <c r="B284" s="2">
        <v>969</v>
      </c>
      <c r="C284" s="2" t="s">
        <v>1529</v>
      </c>
      <c r="D284" s="2" t="s">
        <v>1530</v>
      </c>
      <c r="E284" s="4" t="s">
        <v>340</v>
      </c>
      <c r="F284" s="2" t="s">
        <v>1531</v>
      </c>
      <c r="G284" s="2" t="s">
        <v>1532</v>
      </c>
      <c r="H284" s="2" t="s">
        <v>346</v>
      </c>
      <c r="I284" s="2" t="s">
        <v>1008</v>
      </c>
      <c r="J284" s="2" t="s">
        <v>233</v>
      </c>
      <c r="K284" s="2" t="s">
        <v>252</v>
      </c>
      <c r="L284" s="2" t="s">
        <v>369</v>
      </c>
      <c r="M284" s="2" t="s">
        <v>762</v>
      </c>
      <c r="N284" s="2" t="s">
        <v>138</v>
      </c>
      <c r="O284" s="2" t="s">
        <v>195</v>
      </c>
      <c r="P284" s="148">
        <v>1502</v>
      </c>
      <c r="Q284" s="156">
        <v>3.3719999999999999</v>
      </c>
      <c r="R284" s="173">
        <v>8166</v>
      </c>
      <c r="T284" s="147">
        <v>413.58699999999999</v>
      </c>
      <c r="U284" s="162">
        <v>6.9999999999999999E-6</v>
      </c>
      <c r="V284" s="162">
        <v>2.1392035440108901E-2</v>
      </c>
      <c r="W284" s="162">
        <v>5.60632931401156E-3</v>
      </c>
    </row>
    <row r="285" spans="1:23">
      <c r="A285" s="2">
        <v>969</v>
      </c>
      <c r="B285" s="2">
        <v>969</v>
      </c>
      <c r="C285" s="2" t="s">
        <v>1501</v>
      </c>
      <c r="D285" s="2" t="s">
        <v>1502</v>
      </c>
      <c r="E285" s="4" t="s">
        <v>340</v>
      </c>
      <c r="F285" s="2" t="s">
        <v>1533</v>
      </c>
      <c r="G285" s="2" t="s">
        <v>1534</v>
      </c>
      <c r="H285" s="2" t="s">
        <v>346</v>
      </c>
      <c r="I285" s="2" t="s">
        <v>1008</v>
      </c>
      <c r="J285" s="2" t="s">
        <v>233</v>
      </c>
      <c r="K285" s="2" t="s">
        <v>252</v>
      </c>
      <c r="L285" s="2" t="s">
        <v>369</v>
      </c>
      <c r="M285" s="2" t="s">
        <v>762</v>
      </c>
      <c r="N285" s="2" t="s">
        <v>138</v>
      </c>
      <c r="O285" s="2" t="s">
        <v>195</v>
      </c>
      <c r="P285" s="148">
        <v>587</v>
      </c>
      <c r="Q285" s="156">
        <v>3.3719999999999999</v>
      </c>
      <c r="R285" s="173">
        <v>14169</v>
      </c>
      <c r="T285" s="147">
        <v>280.45600000000002</v>
      </c>
      <c r="U285" s="162">
        <v>3.0000000000000001E-5</v>
      </c>
      <c r="V285" s="162">
        <v>1.4506081151213801E-2</v>
      </c>
      <c r="W285" s="162">
        <v>3.8016891014026298E-3</v>
      </c>
    </row>
    <row r="286" spans="1:23">
      <c r="A286" s="2">
        <v>969</v>
      </c>
      <c r="B286" s="2">
        <v>969</v>
      </c>
      <c r="C286" s="2" t="s">
        <v>1546</v>
      </c>
      <c r="D286" s="2" t="s">
        <v>1547</v>
      </c>
      <c r="E286" s="4" t="s">
        <v>340</v>
      </c>
      <c r="F286" s="2" t="s">
        <v>1548</v>
      </c>
      <c r="G286" s="2" t="s">
        <v>1549</v>
      </c>
      <c r="H286" s="2" t="s">
        <v>346</v>
      </c>
      <c r="I286" s="2" t="s">
        <v>1008</v>
      </c>
      <c r="J286" s="2" t="s">
        <v>233</v>
      </c>
      <c r="L286" s="2" t="s">
        <v>180</v>
      </c>
      <c r="M286" s="2" t="s">
        <v>762</v>
      </c>
      <c r="N286" s="2" t="s">
        <v>138</v>
      </c>
      <c r="O286" s="2" t="s">
        <v>1202</v>
      </c>
      <c r="P286" s="148">
        <v>3377</v>
      </c>
      <c r="Q286" s="156">
        <v>3.9552</v>
      </c>
      <c r="R286" s="173">
        <v>9746</v>
      </c>
      <c r="T286" s="147">
        <v>1301.7449999999999</v>
      </c>
      <c r="U286" s="162">
        <v>0</v>
      </c>
      <c r="V286" s="162">
        <v>6.7330393396011101E-2</v>
      </c>
      <c r="W286" s="162">
        <v>1.7645649441672101E-2</v>
      </c>
    </row>
    <row r="287" spans="1:23">
      <c r="A287" s="2">
        <v>969</v>
      </c>
      <c r="B287" s="2">
        <v>969</v>
      </c>
      <c r="C287" s="2" t="s">
        <v>1529</v>
      </c>
      <c r="D287" s="2" t="s">
        <v>1530</v>
      </c>
      <c r="E287" s="4" t="s">
        <v>340</v>
      </c>
      <c r="F287" s="2" t="s">
        <v>1550</v>
      </c>
      <c r="G287" s="2" t="s">
        <v>1551</v>
      </c>
      <c r="H287" s="2" t="s">
        <v>346</v>
      </c>
      <c r="I287" s="2" t="s">
        <v>1008</v>
      </c>
      <c r="J287" s="2" t="s">
        <v>233</v>
      </c>
      <c r="K287" s="2" t="s">
        <v>252</v>
      </c>
      <c r="L287" s="2" t="s">
        <v>369</v>
      </c>
      <c r="M287" s="2" t="s">
        <v>762</v>
      </c>
      <c r="N287" s="2" t="s">
        <v>138</v>
      </c>
      <c r="O287" s="2" t="s">
        <v>195</v>
      </c>
      <c r="P287" s="148">
        <v>11728</v>
      </c>
      <c r="Q287" s="156">
        <v>3.3719999999999999</v>
      </c>
      <c r="R287" s="173">
        <v>5237</v>
      </c>
      <c r="T287" s="147">
        <v>2071.067</v>
      </c>
      <c r="U287" s="162">
        <v>1.2999999999999999E-5</v>
      </c>
      <c r="V287" s="162">
        <v>0.10712216276143501</v>
      </c>
      <c r="W287" s="162">
        <v>2.80740990239635E-2</v>
      </c>
    </row>
    <row r="288" spans="1:23">
      <c r="A288" s="2">
        <v>969</v>
      </c>
      <c r="B288" s="2">
        <v>969</v>
      </c>
      <c r="C288" s="2" t="s">
        <v>1552</v>
      </c>
      <c r="D288" s="2" t="s">
        <v>1553</v>
      </c>
      <c r="E288" s="4" t="s">
        <v>340</v>
      </c>
      <c r="F288" s="2" t="s">
        <v>1554</v>
      </c>
      <c r="G288" s="2" t="s">
        <v>1555</v>
      </c>
      <c r="H288" s="2" t="s">
        <v>346</v>
      </c>
      <c r="I288" s="2" t="s">
        <v>1008</v>
      </c>
      <c r="J288" s="2" t="s">
        <v>233</v>
      </c>
      <c r="K288" s="2" t="s">
        <v>324</v>
      </c>
      <c r="L288" s="2" t="s">
        <v>371</v>
      </c>
      <c r="M288" s="2" t="s">
        <v>762</v>
      </c>
      <c r="N288" s="2" t="s">
        <v>138</v>
      </c>
      <c r="O288" s="2" t="s">
        <v>195</v>
      </c>
      <c r="P288" s="148">
        <v>853</v>
      </c>
      <c r="Q288" s="156">
        <v>3.3719999999999999</v>
      </c>
      <c r="R288" s="173">
        <v>13902</v>
      </c>
      <c r="T288" s="147">
        <v>399.86500000000001</v>
      </c>
      <c r="U288" s="162">
        <v>1.1900000000000001E-4</v>
      </c>
      <c r="V288" s="162">
        <v>2.0682313484478E-2</v>
      </c>
      <c r="W288" s="162">
        <v>5.42032854677318E-3</v>
      </c>
    </row>
    <row r="289" spans="1:23">
      <c r="A289" s="2">
        <v>969</v>
      </c>
      <c r="B289" s="2">
        <v>969</v>
      </c>
      <c r="C289" s="2" t="s">
        <v>1556</v>
      </c>
      <c r="D289" s="2" t="s">
        <v>1557</v>
      </c>
      <c r="E289" s="4" t="s">
        <v>340</v>
      </c>
      <c r="F289" s="2" t="s">
        <v>1558</v>
      </c>
      <c r="G289" s="2" t="s">
        <v>1559</v>
      </c>
      <c r="H289" s="2" t="s">
        <v>346</v>
      </c>
      <c r="I289" s="2" t="s">
        <v>1008</v>
      </c>
      <c r="J289" s="2" t="s">
        <v>233</v>
      </c>
      <c r="K289" s="2" t="s">
        <v>317</v>
      </c>
      <c r="L289" s="2" t="s">
        <v>369</v>
      </c>
      <c r="M289" s="2" t="s">
        <v>762</v>
      </c>
      <c r="N289" s="2" t="s">
        <v>138</v>
      </c>
      <c r="O289" s="2" t="s">
        <v>195</v>
      </c>
      <c r="P289" s="148">
        <v>1027</v>
      </c>
      <c r="Q289" s="156">
        <v>3.3719999999999999</v>
      </c>
      <c r="R289" s="173">
        <v>4358</v>
      </c>
      <c r="S289" s="152">
        <v>8.5000000000000006E-2</v>
      </c>
      <c r="T289" s="147">
        <v>151.20599999999999</v>
      </c>
      <c r="U289" s="162">
        <v>6.9999999999999999E-6</v>
      </c>
      <c r="V289" s="162">
        <v>7.8208408550711206E-3</v>
      </c>
      <c r="W289" s="162">
        <v>2.0496511175273802E-3</v>
      </c>
    </row>
    <row r="290" spans="1:23">
      <c r="A290" s="2">
        <v>969</v>
      </c>
      <c r="B290" s="2">
        <v>969</v>
      </c>
      <c r="C290" s="2" t="s">
        <v>1529</v>
      </c>
      <c r="D290" s="2" t="s">
        <v>1530</v>
      </c>
      <c r="E290" s="4" t="s">
        <v>340</v>
      </c>
      <c r="F290" s="2" t="s">
        <v>1560</v>
      </c>
      <c r="G290" s="2" t="s">
        <v>1561</v>
      </c>
      <c r="H290" s="2" t="s">
        <v>346</v>
      </c>
      <c r="I290" s="2" t="s">
        <v>1008</v>
      </c>
      <c r="J290" s="2" t="s">
        <v>233</v>
      </c>
      <c r="K290" s="2" t="s">
        <v>252</v>
      </c>
      <c r="L290" s="2" t="s">
        <v>369</v>
      </c>
      <c r="M290" s="2" t="s">
        <v>762</v>
      </c>
      <c r="N290" s="2" t="s">
        <v>138</v>
      </c>
      <c r="O290" s="2" t="s">
        <v>195</v>
      </c>
      <c r="P290" s="148">
        <v>1845</v>
      </c>
      <c r="Q290" s="156">
        <v>3.3719999999999999</v>
      </c>
      <c r="R290" s="173">
        <v>13479</v>
      </c>
      <c r="T290" s="147">
        <v>838.57399999999996</v>
      </c>
      <c r="U290" s="162">
        <v>6.0000000000000002E-6</v>
      </c>
      <c r="V290" s="162">
        <v>4.3373737320064797E-2</v>
      </c>
      <c r="W290" s="162">
        <v>1.1367195780715199E-2</v>
      </c>
    </row>
    <row r="291" spans="1:23">
      <c r="A291" s="2">
        <v>969</v>
      </c>
      <c r="B291" s="2">
        <v>969</v>
      </c>
      <c r="C291" s="2" t="s">
        <v>1529</v>
      </c>
      <c r="D291" s="2" t="s">
        <v>1530</v>
      </c>
      <c r="E291" s="4" t="s">
        <v>340</v>
      </c>
      <c r="F291" s="2" t="s">
        <v>1562</v>
      </c>
      <c r="G291" s="2" t="s">
        <v>1563</v>
      </c>
      <c r="H291" s="2" t="s">
        <v>346</v>
      </c>
      <c r="I291" s="2" t="s">
        <v>1008</v>
      </c>
      <c r="J291" s="2" t="s">
        <v>233</v>
      </c>
      <c r="K291" s="2" t="s">
        <v>252</v>
      </c>
      <c r="L291" s="2" t="s">
        <v>369</v>
      </c>
      <c r="M291" s="2" t="s">
        <v>762</v>
      </c>
      <c r="N291" s="2" t="s">
        <v>138</v>
      </c>
      <c r="O291" s="2" t="s">
        <v>195</v>
      </c>
      <c r="P291" s="148">
        <v>905</v>
      </c>
      <c r="Q291" s="156">
        <v>3.3719999999999999</v>
      </c>
      <c r="R291" s="173">
        <v>14752</v>
      </c>
      <c r="T291" s="147">
        <v>450.18099999999998</v>
      </c>
      <c r="U291" s="162">
        <v>6.9999999999999999E-6</v>
      </c>
      <c r="V291" s="162">
        <v>2.3284787779515401E-2</v>
      </c>
      <c r="W291" s="162">
        <v>6.1023734120258799E-3</v>
      </c>
    </row>
    <row r="292" spans="1:23">
      <c r="A292" s="2">
        <v>969</v>
      </c>
      <c r="B292" s="2">
        <v>969</v>
      </c>
      <c r="C292" s="2" t="s">
        <v>1505</v>
      </c>
      <c r="D292" s="2" t="s">
        <v>1506</v>
      </c>
      <c r="E292" s="4" t="s">
        <v>340</v>
      </c>
      <c r="F292" s="2" t="s">
        <v>1564</v>
      </c>
      <c r="G292" s="2" t="s">
        <v>1565</v>
      </c>
      <c r="H292" s="2" t="s">
        <v>346</v>
      </c>
      <c r="I292" s="2" t="s">
        <v>1008</v>
      </c>
      <c r="J292" s="2" t="s">
        <v>233</v>
      </c>
      <c r="K292" s="2" t="s">
        <v>261</v>
      </c>
      <c r="L292" s="2" t="s">
        <v>405</v>
      </c>
      <c r="M292" s="2" t="s">
        <v>762</v>
      </c>
      <c r="N292" s="2" t="s">
        <v>138</v>
      </c>
      <c r="O292" s="2" t="s">
        <v>1204</v>
      </c>
      <c r="P292" s="148">
        <v>30122</v>
      </c>
      <c r="Q292" s="156">
        <v>4.6235999999999997</v>
      </c>
      <c r="R292" s="173">
        <v>854.3</v>
      </c>
      <c r="T292" s="147">
        <v>1189.8009999999999</v>
      </c>
      <c r="U292" s="162">
        <v>4.8999999999999998E-5</v>
      </c>
      <c r="V292" s="162">
        <v>6.1540313004782798E-2</v>
      </c>
      <c r="W292" s="162">
        <v>1.61282109763747E-2</v>
      </c>
    </row>
    <row r="293" spans="1:23">
      <c r="A293" s="2">
        <v>969</v>
      </c>
      <c r="B293" s="2">
        <v>969</v>
      </c>
      <c r="C293" s="2" t="s">
        <v>1505</v>
      </c>
      <c r="D293" s="2" t="s">
        <v>1506</v>
      </c>
      <c r="E293" s="4" t="s">
        <v>340</v>
      </c>
      <c r="F293" s="2" t="s">
        <v>1566</v>
      </c>
      <c r="G293" s="2" t="s">
        <v>1567</v>
      </c>
      <c r="H293" s="2" t="s">
        <v>346</v>
      </c>
      <c r="I293" s="2" t="s">
        <v>1008</v>
      </c>
      <c r="J293" s="2" t="s">
        <v>233</v>
      </c>
      <c r="K293" s="2" t="s">
        <v>296</v>
      </c>
      <c r="L293" s="2" t="s">
        <v>369</v>
      </c>
      <c r="M293" s="2" t="s">
        <v>762</v>
      </c>
      <c r="N293" s="2" t="s">
        <v>138</v>
      </c>
      <c r="O293" s="2" t="s">
        <v>195</v>
      </c>
      <c r="P293" s="148">
        <v>5702</v>
      </c>
      <c r="Q293" s="156">
        <v>3.3719999999999999</v>
      </c>
      <c r="R293" s="173">
        <v>3676</v>
      </c>
      <c r="T293" s="147">
        <v>706.79</v>
      </c>
      <c r="U293" s="162">
        <v>3.3000000000000003E-5</v>
      </c>
      <c r="V293" s="162">
        <v>3.6557418195304003E-2</v>
      </c>
      <c r="W293" s="162">
        <v>9.5808052415917999E-3</v>
      </c>
    </row>
    <row r="294" spans="1:23">
      <c r="A294" s="2">
        <v>969</v>
      </c>
      <c r="B294" s="2">
        <v>969</v>
      </c>
      <c r="C294" s="2" t="s">
        <v>1505</v>
      </c>
      <c r="D294" s="2" t="s">
        <v>1506</v>
      </c>
      <c r="E294" s="4" t="s">
        <v>340</v>
      </c>
      <c r="F294" s="2" t="s">
        <v>1568</v>
      </c>
      <c r="G294" s="2" t="s">
        <v>1569</v>
      </c>
      <c r="H294" s="2" t="s">
        <v>346</v>
      </c>
      <c r="I294" s="2" t="s">
        <v>1010</v>
      </c>
      <c r="J294" s="2" t="s">
        <v>233</v>
      </c>
      <c r="K294" s="2" t="s">
        <v>248</v>
      </c>
      <c r="L294" s="2" t="s">
        <v>405</v>
      </c>
      <c r="M294" s="2" t="s">
        <v>759</v>
      </c>
      <c r="N294" s="2" t="s">
        <v>138</v>
      </c>
      <c r="O294" s="2" t="s">
        <v>195</v>
      </c>
      <c r="P294" s="148">
        <v>16611</v>
      </c>
      <c r="Q294" s="156">
        <v>3.3719999999999999</v>
      </c>
      <c r="R294" s="173">
        <v>642.4</v>
      </c>
      <c r="T294" s="147">
        <v>359.82299999999998</v>
      </c>
      <c r="U294" s="162">
        <v>0</v>
      </c>
      <c r="V294" s="162">
        <v>1.8611188664675701E-2</v>
      </c>
      <c r="W294" s="162">
        <v>4.8775373840181102E-3</v>
      </c>
    </row>
    <row r="295" spans="1:23">
      <c r="A295" s="2">
        <v>969</v>
      </c>
      <c r="B295" s="2">
        <v>969</v>
      </c>
      <c r="C295" s="2" t="s">
        <v>1505</v>
      </c>
      <c r="D295" s="2" t="s">
        <v>1506</v>
      </c>
      <c r="E295" s="4" t="s">
        <v>340</v>
      </c>
      <c r="F295" s="2" t="s">
        <v>1570</v>
      </c>
      <c r="G295" s="2" t="s">
        <v>1571</v>
      </c>
      <c r="H295" s="2" t="s">
        <v>346</v>
      </c>
      <c r="I295" s="2" t="s">
        <v>1008</v>
      </c>
      <c r="J295" s="2" t="s">
        <v>233</v>
      </c>
      <c r="K295" s="2" t="s">
        <v>252</v>
      </c>
      <c r="L295" s="2" t="s">
        <v>371</v>
      </c>
      <c r="M295" s="2" t="s">
        <v>762</v>
      </c>
      <c r="N295" s="2" t="s">
        <v>138</v>
      </c>
      <c r="O295" s="2" t="s">
        <v>195</v>
      </c>
      <c r="P295" s="148">
        <v>1396</v>
      </c>
      <c r="Q295" s="156">
        <v>3.3719999999999999</v>
      </c>
      <c r="R295" s="173">
        <v>6314</v>
      </c>
      <c r="T295" s="147">
        <v>297.22000000000003</v>
      </c>
      <c r="U295" s="162">
        <v>0</v>
      </c>
      <c r="V295" s="162">
        <v>1.5373147602471E-2</v>
      </c>
      <c r="W295" s="162">
        <v>4.0289260128451403E-3</v>
      </c>
    </row>
    <row r="296" spans="1:23">
      <c r="A296" s="2">
        <v>969</v>
      </c>
      <c r="B296" s="2">
        <v>969</v>
      </c>
      <c r="C296" s="2" t="s">
        <v>1505</v>
      </c>
      <c r="D296" s="2" t="s">
        <v>1506</v>
      </c>
      <c r="E296" s="4" t="s">
        <v>340</v>
      </c>
      <c r="F296" s="2" t="s">
        <v>1572</v>
      </c>
      <c r="G296" s="2" t="s">
        <v>1573</v>
      </c>
      <c r="H296" s="2" t="s">
        <v>346</v>
      </c>
      <c r="I296" s="2" t="s">
        <v>1008</v>
      </c>
      <c r="J296" s="2" t="s">
        <v>233</v>
      </c>
      <c r="K296" s="2" t="s">
        <v>321</v>
      </c>
      <c r="L296" s="2" t="s">
        <v>393</v>
      </c>
      <c r="M296" s="2" t="s">
        <v>762</v>
      </c>
      <c r="N296" s="2" t="s">
        <v>138</v>
      </c>
      <c r="O296" s="2" t="s">
        <v>1202</v>
      </c>
      <c r="P296" s="148">
        <v>699</v>
      </c>
      <c r="Q296" s="156">
        <v>3.9552</v>
      </c>
      <c r="R296" s="173">
        <v>10232</v>
      </c>
      <c r="T296" s="147">
        <v>282.88299999999998</v>
      </c>
      <c r="U296" s="162">
        <v>1.3999999999999999E-4</v>
      </c>
      <c r="V296" s="162">
        <v>1.46315855685055E-2</v>
      </c>
      <c r="W296" s="162">
        <v>3.8345807397729202E-3</v>
      </c>
    </row>
    <row r="297" spans="1:23">
      <c r="A297" s="2">
        <v>969</v>
      </c>
      <c r="B297" s="2">
        <v>969</v>
      </c>
      <c r="C297" s="2" t="s">
        <v>1574</v>
      </c>
      <c r="D297" s="2" t="s">
        <v>1536</v>
      </c>
      <c r="E297" s="4" t="s">
        <v>340</v>
      </c>
      <c r="F297" s="2" t="s">
        <v>1577</v>
      </c>
      <c r="G297" s="2" t="s">
        <v>1578</v>
      </c>
      <c r="H297" s="2" t="s">
        <v>346</v>
      </c>
      <c r="I297" s="2" t="s">
        <v>1008</v>
      </c>
      <c r="J297" s="2" t="s">
        <v>233</v>
      </c>
      <c r="K297" s="2" t="s">
        <v>309</v>
      </c>
      <c r="L297" s="2" t="s">
        <v>389</v>
      </c>
      <c r="M297" s="2" t="s">
        <v>762</v>
      </c>
      <c r="N297" s="2" t="s">
        <v>138</v>
      </c>
      <c r="O297" s="2" t="s">
        <v>1202</v>
      </c>
      <c r="P297" s="148">
        <v>156</v>
      </c>
      <c r="Q297" s="156">
        <v>3.9552</v>
      </c>
      <c r="R297" s="173">
        <v>13509.6</v>
      </c>
      <c r="T297" s="147">
        <v>83.355999999999995</v>
      </c>
      <c r="U297" s="162">
        <v>4.8999999999999998E-5</v>
      </c>
      <c r="V297" s="162">
        <v>4.3114243778697697E-3</v>
      </c>
      <c r="W297" s="162">
        <v>1.1299188869833101E-3</v>
      </c>
    </row>
    <row r="298" spans="1:23">
      <c r="A298" s="2">
        <v>969</v>
      </c>
      <c r="B298" s="2">
        <v>969</v>
      </c>
      <c r="C298" s="2" t="s">
        <v>1529</v>
      </c>
      <c r="D298" s="2" t="s">
        <v>1530</v>
      </c>
      <c r="E298" s="4" t="s">
        <v>340</v>
      </c>
      <c r="F298" s="2" t="s">
        <v>1579</v>
      </c>
      <c r="G298" s="2" t="s">
        <v>1580</v>
      </c>
      <c r="H298" s="2" t="s">
        <v>346</v>
      </c>
      <c r="I298" s="2" t="s">
        <v>1008</v>
      </c>
      <c r="J298" s="2" t="s">
        <v>233</v>
      </c>
      <c r="K298" s="2" t="s">
        <v>252</v>
      </c>
      <c r="L298" s="2" t="s">
        <v>369</v>
      </c>
      <c r="M298" s="2" t="s">
        <v>762</v>
      </c>
      <c r="N298" s="2" t="s">
        <v>138</v>
      </c>
      <c r="O298" s="2" t="s">
        <v>195</v>
      </c>
      <c r="P298" s="148">
        <v>400</v>
      </c>
      <c r="Q298" s="156">
        <v>3.3719999999999999</v>
      </c>
      <c r="R298" s="173">
        <v>8781</v>
      </c>
      <c r="T298" s="147">
        <v>118.438</v>
      </c>
      <c r="U298" s="162">
        <v>5.0000000000000004E-6</v>
      </c>
      <c r="V298" s="162">
        <v>6.12599685681874E-3</v>
      </c>
      <c r="W298" s="162">
        <v>1.60547395557937E-3</v>
      </c>
    </row>
    <row r="299" spans="1:23">
      <c r="A299" s="2">
        <v>969</v>
      </c>
      <c r="B299" s="2">
        <v>969</v>
      </c>
      <c r="C299" s="2" t="s">
        <v>1529</v>
      </c>
      <c r="D299" s="2" t="s">
        <v>1530</v>
      </c>
      <c r="E299" s="4" t="s">
        <v>340</v>
      </c>
      <c r="F299" s="2" t="s">
        <v>1585</v>
      </c>
      <c r="G299" s="2" t="s">
        <v>1586</v>
      </c>
      <c r="H299" s="2" t="s">
        <v>346</v>
      </c>
      <c r="I299" s="2" t="s">
        <v>1008</v>
      </c>
      <c r="J299" s="2" t="s">
        <v>233</v>
      </c>
      <c r="K299" s="2" t="s">
        <v>252</v>
      </c>
      <c r="L299" s="2" t="s">
        <v>369</v>
      </c>
      <c r="M299" s="2" t="s">
        <v>762</v>
      </c>
      <c r="N299" s="2" t="s">
        <v>138</v>
      </c>
      <c r="O299" s="2" t="s">
        <v>195</v>
      </c>
      <c r="P299" s="148">
        <v>515</v>
      </c>
      <c r="Q299" s="156">
        <v>3.3719999999999999</v>
      </c>
      <c r="R299" s="173">
        <v>8481</v>
      </c>
      <c r="T299" s="147">
        <v>147.279</v>
      </c>
      <c r="U299" s="162">
        <v>9.9999999999999995E-7</v>
      </c>
      <c r="V299" s="162">
        <v>7.6177566226739799E-3</v>
      </c>
      <c r="W299" s="162">
        <v>1.9964277069506198E-3</v>
      </c>
    </row>
    <row r="300" spans="1:23">
      <c r="A300" s="2">
        <v>969</v>
      </c>
      <c r="B300" s="2">
        <v>969</v>
      </c>
      <c r="C300" s="2" t="s">
        <v>1501</v>
      </c>
      <c r="D300" s="2" t="s">
        <v>1502</v>
      </c>
      <c r="E300" s="4" t="s">
        <v>340</v>
      </c>
      <c r="F300" s="2" t="s">
        <v>1587</v>
      </c>
      <c r="G300" s="2" t="s">
        <v>1588</v>
      </c>
      <c r="H300" s="2" t="s">
        <v>346</v>
      </c>
      <c r="I300" s="2" t="s">
        <v>1008</v>
      </c>
      <c r="J300" s="2" t="s">
        <v>233</v>
      </c>
      <c r="K300" s="2" t="s">
        <v>252</v>
      </c>
      <c r="L300" s="2" t="s">
        <v>371</v>
      </c>
      <c r="M300" s="2" t="s">
        <v>762</v>
      </c>
      <c r="N300" s="2" t="s">
        <v>138</v>
      </c>
      <c r="O300" s="2" t="s">
        <v>195</v>
      </c>
      <c r="P300" s="148">
        <v>251</v>
      </c>
      <c r="Q300" s="156">
        <v>3.3719999999999999</v>
      </c>
      <c r="R300" s="173">
        <v>55164</v>
      </c>
      <c r="S300" s="152">
        <v>0.111</v>
      </c>
      <c r="T300" s="147">
        <v>467.26799999999997</v>
      </c>
      <c r="U300" s="162">
        <v>0</v>
      </c>
      <c r="V300" s="162">
        <v>2.4168564561265898E-2</v>
      </c>
      <c r="W300" s="162">
        <v>6.3339896924140696E-3</v>
      </c>
    </row>
    <row r="301" spans="1:23">
      <c r="A301" s="2">
        <v>969</v>
      </c>
      <c r="B301" s="2">
        <v>969</v>
      </c>
      <c r="C301" s="2" t="s">
        <v>1529</v>
      </c>
      <c r="D301" s="2" t="s">
        <v>1530</v>
      </c>
      <c r="E301" s="4" t="s">
        <v>340</v>
      </c>
      <c r="F301" s="2" t="s">
        <v>1589</v>
      </c>
      <c r="G301" s="2" t="s">
        <v>1590</v>
      </c>
      <c r="H301" s="2" t="s">
        <v>346</v>
      </c>
      <c r="I301" s="2" t="s">
        <v>1008</v>
      </c>
      <c r="J301" s="2" t="s">
        <v>233</v>
      </c>
      <c r="K301" s="2" t="s">
        <v>252</v>
      </c>
      <c r="L301" s="2" t="s">
        <v>369</v>
      </c>
      <c r="M301" s="2" t="s">
        <v>762</v>
      </c>
      <c r="N301" s="2" t="s">
        <v>138</v>
      </c>
      <c r="O301" s="2" t="s">
        <v>195</v>
      </c>
      <c r="P301" s="148">
        <v>1268</v>
      </c>
      <c r="Q301" s="156">
        <v>3.3719999999999999</v>
      </c>
      <c r="R301" s="173">
        <v>4142</v>
      </c>
      <c r="T301" s="147">
        <v>177.09899999999999</v>
      </c>
      <c r="U301" s="162">
        <v>2.0999999999999999E-5</v>
      </c>
      <c r="V301" s="162">
        <v>9.1601408005455003E-3</v>
      </c>
      <c r="W301" s="162">
        <v>2.4006488786141602E-3</v>
      </c>
    </row>
    <row r="302" spans="1:23">
      <c r="A302" s="2">
        <v>969</v>
      </c>
      <c r="B302" s="2">
        <v>969</v>
      </c>
      <c r="C302" s="2" t="s">
        <v>1501</v>
      </c>
      <c r="D302" s="2" t="s">
        <v>1502</v>
      </c>
      <c r="E302" s="4" t="s">
        <v>340</v>
      </c>
      <c r="F302" s="2" t="s">
        <v>1638</v>
      </c>
      <c r="G302" s="2" t="s">
        <v>1639</v>
      </c>
      <c r="H302" s="2" t="s">
        <v>346</v>
      </c>
      <c r="I302" s="2" t="s">
        <v>1008</v>
      </c>
      <c r="J302" s="2" t="s">
        <v>233</v>
      </c>
      <c r="K302" s="2" t="s">
        <v>252</v>
      </c>
      <c r="L302" s="2" t="s">
        <v>405</v>
      </c>
      <c r="M302" s="2" t="s">
        <v>762</v>
      </c>
      <c r="N302" s="2" t="s">
        <v>138</v>
      </c>
      <c r="O302" s="2" t="s">
        <v>195</v>
      </c>
      <c r="P302" s="148">
        <v>771</v>
      </c>
      <c r="Q302" s="156">
        <v>3.3719999999999999</v>
      </c>
      <c r="R302" s="173">
        <v>122758</v>
      </c>
      <c r="T302" s="147">
        <v>3191.4769999999999</v>
      </c>
      <c r="U302" s="162">
        <v>1.5200000000000001E-4</v>
      </c>
      <c r="V302" s="162">
        <v>0.16507335701433601</v>
      </c>
      <c r="W302" s="162">
        <v>4.32616897528409E-2</v>
      </c>
    </row>
    <row r="303" spans="1:23">
      <c r="A303" s="2">
        <v>969</v>
      </c>
      <c r="B303" s="2">
        <v>969</v>
      </c>
      <c r="C303" s="2" t="s">
        <v>1529</v>
      </c>
      <c r="D303" s="2" t="s">
        <v>1530</v>
      </c>
      <c r="E303" s="4" t="s">
        <v>340</v>
      </c>
      <c r="F303" s="2" t="s">
        <v>1640</v>
      </c>
      <c r="G303" s="2" t="s">
        <v>1641</v>
      </c>
      <c r="H303" s="2" t="s">
        <v>346</v>
      </c>
      <c r="I303" s="2" t="s">
        <v>1008</v>
      </c>
      <c r="J303" s="2" t="s">
        <v>233</v>
      </c>
      <c r="K303" s="2" t="s">
        <v>252</v>
      </c>
      <c r="L303" s="2" t="s">
        <v>369</v>
      </c>
      <c r="M303" s="2" t="s">
        <v>762</v>
      </c>
      <c r="N303" s="2" t="s">
        <v>138</v>
      </c>
      <c r="O303" s="2" t="s">
        <v>195</v>
      </c>
      <c r="P303" s="148">
        <v>600</v>
      </c>
      <c r="Q303" s="156">
        <v>3.3719999999999999</v>
      </c>
      <c r="R303" s="173">
        <v>25323</v>
      </c>
      <c r="T303" s="147">
        <v>512.33500000000004</v>
      </c>
      <c r="U303" s="162">
        <v>1.9999999999999999E-6</v>
      </c>
      <c r="V303" s="162">
        <v>2.6499593167957101E-2</v>
      </c>
      <c r="W303" s="162">
        <v>6.9448952813693796E-3</v>
      </c>
    </row>
    <row r="304" spans="1:23">
      <c r="A304" s="2">
        <v>969</v>
      </c>
      <c r="B304" s="2">
        <v>969</v>
      </c>
      <c r="C304" s="2" t="s">
        <v>1529</v>
      </c>
      <c r="D304" s="2" t="s">
        <v>1530</v>
      </c>
      <c r="E304" s="4" t="s">
        <v>340</v>
      </c>
      <c r="F304" s="2" t="s">
        <v>1597</v>
      </c>
      <c r="G304" s="2" t="s">
        <v>1598</v>
      </c>
      <c r="H304" s="2" t="s">
        <v>346</v>
      </c>
      <c r="I304" s="2" t="s">
        <v>1008</v>
      </c>
      <c r="J304" s="2" t="s">
        <v>233</v>
      </c>
      <c r="K304" s="2" t="s">
        <v>252</v>
      </c>
      <c r="L304" s="2" t="s">
        <v>1491</v>
      </c>
      <c r="M304" s="2" t="s">
        <v>762</v>
      </c>
      <c r="N304" s="2" t="s">
        <v>138</v>
      </c>
      <c r="O304" s="2" t="s">
        <v>195</v>
      </c>
      <c r="P304" s="148">
        <v>862</v>
      </c>
      <c r="Q304" s="156">
        <v>3.3719999999999999</v>
      </c>
      <c r="R304" s="173">
        <v>14493</v>
      </c>
      <c r="T304" s="147">
        <v>421.26299999999998</v>
      </c>
      <c r="U304" s="162">
        <v>0</v>
      </c>
      <c r="V304" s="162">
        <v>2.17890531967724E-2</v>
      </c>
      <c r="W304" s="162">
        <v>5.7103779583585496E-3</v>
      </c>
    </row>
    <row r="305" spans="1:23">
      <c r="A305" s="2">
        <v>969</v>
      </c>
      <c r="B305" s="2">
        <v>969</v>
      </c>
      <c r="C305" s="2" t="s">
        <v>1599</v>
      </c>
      <c r="D305" s="2" t="s">
        <v>1600</v>
      </c>
      <c r="E305" s="4" t="s">
        <v>340</v>
      </c>
      <c r="F305" s="2" t="s">
        <v>1601</v>
      </c>
      <c r="G305" s="2" t="s">
        <v>1602</v>
      </c>
      <c r="H305" s="2" t="s">
        <v>346</v>
      </c>
      <c r="I305" s="2" t="s">
        <v>1008</v>
      </c>
      <c r="J305" s="2" t="s">
        <v>233</v>
      </c>
      <c r="K305" s="2" t="s">
        <v>252</v>
      </c>
      <c r="L305" s="2" t="s">
        <v>1603</v>
      </c>
      <c r="M305" s="2" t="s">
        <v>762</v>
      </c>
      <c r="N305" s="2" t="s">
        <v>138</v>
      </c>
      <c r="O305" s="2" t="s">
        <v>195</v>
      </c>
      <c r="P305" s="148">
        <v>1107</v>
      </c>
      <c r="Q305" s="156">
        <v>3.3719999999999999</v>
      </c>
      <c r="R305" s="173">
        <v>5655</v>
      </c>
      <c r="T305" s="147">
        <v>211.09</v>
      </c>
      <c r="U305" s="162">
        <v>0</v>
      </c>
      <c r="V305" s="162">
        <v>1.09182499241027E-2</v>
      </c>
      <c r="W305" s="162">
        <v>2.86140628265946E-3</v>
      </c>
    </row>
    <row r="306" spans="1:23">
      <c r="A306" s="2">
        <v>969</v>
      </c>
      <c r="B306" s="2">
        <v>969</v>
      </c>
      <c r="C306" s="2" t="s">
        <v>1604</v>
      </c>
      <c r="D306" s="2" t="s">
        <v>1605</v>
      </c>
      <c r="E306" s="4" t="s">
        <v>340</v>
      </c>
      <c r="F306" s="2" t="s">
        <v>1646</v>
      </c>
      <c r="G306" s="2" t="s">
        <v>1647</v>
      </c>
      <c r="H306" s="2" t="s">
        <v>346</v>
      </c>
      <c r="I306" s="2" t="s">
        <v>1008</v>
      </c>
      <c r="J306" s="2" t="s">
        <v>233</v>
      </c>
      <c r="K306" s="2" t="s">
        <v>252</v>
      </c>
      <c r="L306" s="2" t="s">
        <v>369</v>
      </c>
      <c r="M306" s="2" t="s">
        <v>762</v>
      </c>
      <c r="N306" s="2" t="s">
        <v>138</v>
      </c>
      <c r="O306" s="2" t="s">
        <v>195</v>
      </c>
      <c r="P306" s="148">
        <v>1640</v>
      </c>
      <c r="Q306" s="156">
        <v>3.3719999999999999</v>
      </c>
      <c r="R306" s="173">
        <v>56803</v>
      </c>
      <c r="S306" s="152">
        <v>2.1440000000000001</v>
      </c>
      <c r="T306" s="147">
        <v>3148.4810000000002</v>
      </c>
      <c r="U306" s="162">
        <v>1.9999999999999999E-6</v>
      </c>
      <c r="V306" s="162">
        <v>0.16284946384288901</v>
      </c>
      <c r="W306" s="162">
        <v>4.2678861741302802E-2</v>
      </c>
    </row>
    <row r="307" spans="1:23">
      <c r="A307" s="2">
        <v>969</v>
      </c>
      <c r="B307" s="2">
        <v>969</v>
      </c>
      <c r="C307" s="2" t="s">
        <v>1608</v>
      </c>
      <c r="D307" s="2" t="s">
        <v>1609</v>
      </c>
      <c r="E307" s="4" t="s">
        <v>340</v>
      </c>
      <c r="F307" s="2" t="s">
        <v>1610</v>
      </c>
      <c r="G307" s="2" t="s">
        <v>1611</v>
      </c>
      <c r="H307" s="2" t="s">
        <v>346</v>
      </c>
      <c r="I307" s="2" t="s">
        <v>1008</v>
      </c>
      <c r="J307" s="2" t="s">
        <v>233</v>
      </c>
      <c r="K307" s="2" t="s">
        <v>272</v>
      </c>
      <c r="L307" s="2" t="s">
        <v>369</v>
      </c>
      <c r="M307" s="2" t="s">
        <v>762</v>
      </c>
      <c r="N307" s="2" t="s">
        <v>138</v>
      </c>
      <c r="O307" s="2" t="s">
        <v>195</v>
      </c>
      <c r="P307" s="148">
        <v>1814</v>
      </c>
      <c r="Q307" s="156">
        <v>3.3719999999999999</v>
      </c>
      <c r="R307" s="173">
        <v>4747</v>
      </c>
      <c r="T307" s="147">
        <v>290.36500000000001</v>
      </c>
      <c r="U307" s="162">
        <v>8.2000000000000001E-5</v>
      </c>
      <c r="V307" s="162">
        <v>1.50185953313643E-2</v>
      </c>
      <c r="W307" s="162">
        <v>3.9360065337044102E-3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9" style="4" hidden="1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159</v>
      </c>
      <c r="E1" s="19" t="s">
        <v>160</v>
      </c>
      <c r="F1" s="19" t="s">
        <v>1137</v>
      </c>
      <c r="G1" s="19" t="s">
        <v>4</v>
      </c>
      <c r="H1" s="19" t="s">
        <v>161</v>
      </c>
      <c r="I1" s="19" t="s">
        <v>5</v>
      </c>
      <c r="J1" s="19" t="s">
        <v>6</v>
      </c>
      <c r="K1" s="19" t="s">
        <v>7</v>
      </c>
      <c r="L1" s="19" t="s">
        <v>351</v>
      </c>
      <c r="M1" s="19" t="s">
        <v>8</v>
      </c>
      <c r="N1" s="19" t="s">
        <v>596</v>
      </c>
      <c r="O1" s="19" t="s">
        <v>124</v>
      </c>
      <c r="P1" s="19" t="s">
        <v>11</v>
      </c>
      <c r="Q1" s="19" t="s">
        <v>17</v>
      </c>
      <c r="R1" s="155" t="s">
        <v>18</v>
      </c>
      <c r="S1" s="166" t="s">
        <v>19</v>
      </c>
      <c r="T1" s="19" t="s">
        <v>20</v>
      </c>
      <c r="U1" s="161" t="s">
        <v>23</v>
      </c>
      <c r="V1" s="161" t="s">
        <v>24</v>
      </c>
      <c r="W1" s="161" t="s">
        <v>25</v>
      </c>
    </row>
    <row r="2" spans="1:23">
      <c r="A2" s="18">
        <v>1182</v>
      </c>
      <c r="B2" s="18">
        <v>1182</v>
      </c>
      <c r="C2" s="18" t="s">
        <v>1469</v>
      </c>
      <c r="D2" s="18" t="s">
        <v>1470</v>
      </c>
      <c r="E2" s="18" t="s">
        <v>340</v>
      </c>
      <c r="F2" s="18" t="s">
        <v>1471</v>
      </c>
      <c r="G2" s="18" t="s">
        <v>1472</v>
      </c>
      <c r="H2" s="18" t="s">
        <v>346</v>
      </c>
      <c r="I2" s="18" t="s">
        <v>957</v>
      </c>
      <c r="J2" s="18" t="s">
        <v>233</v>
      </c>
      <c r="K2" s="18"/>
      <c r="L2" s="4" t="s">
        <v>352</v>
      </c>
      <c r="M2" s="18" t="s">
        <v>180</v>
      </c>
      <c r="N2" s="20" t="s">
        <v>762</v>
      </c>
      <c r="O2" s="20" t="s">
        <v>138</v>
      </c>
      <c r="P2" s="18" t="s">
        <v>1204</v>
      </c>
      <c r="Q2" s="150">
        <v>30953.09</v>
      </c>
      <c r="R2" s="174">
        <v>4.6235999999999997</v>
      </c>
      <c r="S2" s="175">
        <v>754.59</v>
      </c>
      <c r="T2" s="150">
        <v>1079.9290000000001</v>
      </c>
      <c r="U2" s="176">
        <v>0</v>
      </c>
      <c r="V2" s="176">
        <v>7.8569369901828195E-2</v>
      </c>
      <c r="W2" s="176">
        <v>2.4018734723472699E-3</v>
      </c>
    </row>
    <row r="3" spans="1:23">
      <c r="A3" s="18">
        <v>1182</v>
      </c>
      <c r="B3" s="18">
        <v>1182</v>
      </c>
      <c r="C3" s="18" t="s">
        <v>1473</v>
      </c>
      <c r="D3" s="18" t="s">
        <v>1474</v>
      </c>
      <c r="E3" s="18" t="s">
        <v>340</v>
      </c>
      <c r="F3" s="18" t="s">
        <v>1475</v>
      </c>
      <c r="G3" s="18" t="s">
        <v>1476</v>
      </c>
      <c r="H3" s="18" t="s">
        <v>346</v>
      </c>
      <c r="I3" s="18" t="s">
        <v>957</v>
      </c>
      <c r="J3" s="18" t="s">
        <v>233</v>
      </c>
      <c r="K3" s="18" t="s">
        <v>261</v>
      </c>
      <c r="L3" s="4" t="s">
        <v>352</v>
      </c>
      <c r="M3" s="18" t="s">
        <v>405</v>
      </c>
      <c r="N3" s="20" t="s">
        <v>762</v>
      </c>
      <c r="O3" s="20" t="s">
        <v>138</v>
      </c>
      <c r="P3" s="18" t="s">
        <v>1204</v>
      </c>
      <c r="Q3" s="150">
        <v>33506.959999999999</v>
      </c>
      <c r="R3" s="174">
        <v>4.6235999999999997</v>
      </c>
      <c r="S3" s="175">
        <v>1240.43</v>
      </c>
      <c r="T3" s="150">
        <v>1921.7090000000001</v>
      </c>
      <c r="U3" s="176">
        <v>1.9599999999999999E-4</v>
      </c>
      <c r="V3" s="176">
        <v>0.139812339421193</v>
      </c>
      <c r="W3" s="176">
        <v>4.2740771573218702E-3</v>
      </c>
    </row>
    <row r="4" spans="1:23">
      <c r="A4" s="18">
        <v>1182</v>
      </c>
      <c r="B4" s="18">
        <v>1182</v>
      </c>
      <c r="C4" s="18" t="s">
        <v>1477</v>
      </c>
      <c r="D4" s="18" t="s">
        <v>1478</v>
      </c>
      <c r="E4" s="18" t="s">
        <v>340</v>
      </c>
      <c r="F4" s="18" t="s">
        <v>1479</v>
      </c>
      <c r="G4" s="18" t="s">
        <v>1480</v>
      </c>
      <c r="H4" s="18" t="s">
        <v>346</v>
      </c>
      <c r="I4" s="18" t="s">
        <v>1013</v>
      </c>
      <c r="J4" s="18" t="s">
        <v>233</v>
      </c>
      <c r="K4" s="18" t="s">
        <v>252</v>
      </c>
      <c r="L4" s="4" t="s">
        <v>352</v>
      </c>
      <c r="M4" s="18" t="s">
        <v>180</v>
      </c>
      <c r="N4" s="20" t="s">
        <v>759</v>
      </c>
      <c r="O4" s="20" t="s">
        <v>138</v>
      </c>
      <c r="P4" s="18" t="s">
        <v>195</v>
      </c>
      <c r="Q4" s="150">
        <v>387.13</v>
      </c>
      <c r="R4" s="174">
        <v>3.3719999999999999</v>
      </c>
      <c r="S4" s="175">
        <v>141584.55499999999</v>
      </c>
      <c r="T4" s="150">
        <v>1848.248</v>
      </c>
      <c r="U4" s="176">
        <v>5.4799999999999998E-4</v>
      </c>
      <c r="V4" s="176">
        <v>0.13446777936010701</v>
      </c>
      <c r="W4" s="176">
        <v>4.1106934233282001E-3</v>
      </c>
    </row>
    <row r="5" spans="1:23">
      <c r="A5" s="18">
        <v>1182</v>
      </c>
      <c r="B5" s="18">
        <v>1182</v>
      </c>
      <c r="C5" s="18" t="s">
        <v>1481</v>
      </c>
      <c r="D5" s="18" t="s">
        <v>1470</v>
      </c>
      <c r="E5" s="18" t="s">
        <v>340</v>
      </c>
      <c r="F5" s="18" t="s">
        <v>1482</v>
      </c>
      <c r="G5" s="18" t="s">
        <v>1483</v>
      </c>
      <c r="H5" s="18" t="s">
        <v>346</v>
      </c>
      <c r="I5" s="18" t="s">
        <v>957</v>
      </c>
      <c r="J5" s="18" t="s">
        <v>233</v>
      </c>
      <c r="K5" s="18" t="s">
        <v>272</v>
      </c>
      <c r="L5" s="4" t="s">
        <v>352</v>
      </c>
      <c r="M5" s="18" t="s">
        <v>180</v>
      </c>
      <c r="N5" s="20" t="s">
        <v>762</v>
      </c>
      <c r="O5" s="20" t="s">
        <v>138</v>
      </c>
      <c r="P5" s="18" t="s">
        <v>195</v>
      </c>
      <c r="Q5" s="150">
        <v>28772.31</v>
      </c>
      <c r="R5" s="174">
        <v>3.3719999999999999</v>
      </c>
      <c r="S5" s="175">
        <v>1512.41</v>
      </c>
      <c r="T5" s="150">
        <v>1467.3440000000001</v>
      </c>
      <c r="U5" s="176">
        <v>1.2539999999999999E-3</v>
      </c>
      <c r="V5" s="176">
        <v>0.10675538626052999</v>
      </c>
      <c r="W5" s="176">
        <v>3.2635228029668601E-3</v>
      </c>
    </row>
    <row r="6" spans="1:23">
      <c r="A6" s="18">
        <v>1182</v>
      </c>
      <c r="B6" s="18">
        <v>1182</v>
      </c>
      <c r="C6" s="18" t="s">
        <v>1484</v>
      </c>
      <c r="D6" s="18" t="s">
        <v>1485</v>
      </c>
      <c r="E6" s="18" t="s">
        <v>340</v>
      </c>
      <c r="F6" s="18" t="s">
        <v>1486</v>
      </c>
      <c r="G6" s="18" t="s">
        <v>1487</v>
      </c>
      <c r="H6" s="18" t="s">
        <v>346</v>
      </c>
      <c r="I6" s="18" t="s">
        <v>1013</v>
      </c>
      <c r="J6" s="18" t="s">
        <v>233</v>
      </c>
      <c r="K6" s="18" t="s">
        <v>317</v>
      </c>
      <c r="L6" s="4" t="s">
        <v>352</v>
      </c>
      <c r="M6" s="18" t="s">
        <v>180</v>
      </c>
      <c r="N6" s="20" t="s">
        <v>759</v>
      </c>
      <c r="O6" s="20" t="s">
        <v>138</v>
      </c>
      <c r="P6" s="18" t="s">
        <v>195</v>
      </c>
      <c r="Q6" s="150">
        <v>29128.48</v>
      </c>
      <c r="R6" s="174">
        <v>3.3719999999999999</v>
      </c>
      <c r="S6" s="175">
        <v>1130.74</v>
      </c>
      <c r="T6" s="150">
        <v>1110.627</v>
      </c>
      <c r="U6" s="176">
        <v>0</v>
      </c>
      <c r="V6" s="176">
        <v>8.0802742893553603E-2</v>
      </c>
      <c r="W6" s="176">
        <v>2.4701479074023601E-3</v>
      </c>
    </row>
    <row r="7" spans="1:23">
      <c r="A7" s="18">
        <v>1182</v>
      </c>
      <c r="B7" s="18">
        <v>1182</v>
      </c>
      <c r="C7" s="18" t="s">
        <v>1488</v>
      </c>
      <c r="D7" s="18" t="s">
        <v>1489</v>
      </c>
      <c r="E7" s="18" t="s">
        <v>340</v>
      </c>
      <c r="F7" s="18" t="s">
        <v>1488</v>
      </c>
      <c r="G7" s="18" t="s">
        <v>1490</v>
      </c>
      <c r="H7" s="18" t="s">
        <v>346</v>
      </c>
      <c r="I7" s="18" t="s">
        <v>957</v>
      </c>
      <c r="J7" s="18" t="s">
        <v>233</v>
      </c>
      <c r="K7" s="18" t="s">
        <v>252</v>
      </c>
      <c r="L7" s="4" t="s">
        <v>352</v>
      </c>
      <c r="M7" s="18" t="s">
        <v>1491</v>
      </c>
      <c r="N7" s="20" t="s">
        <v>762</v>
      </c>
      <c r="O7" s="20" t="s">
        <v>138</v>
      </c>
      <c r="P7" s="18" t="s">
        <v>195</v>
      </c>
      <c r="Q7" s="150">
        <v>4000</v>
      </c>
      <c r="R7" s="174">
        <v>3.3719999999999999</v>
      </c>
      <c r="S7" s="175">
        <v>12470</v>
      </c>
      <c r="T7" s="150">
        <v>1681.954</v>
      </c>
      <c r="U7" s="176">
        <v>0</v>
      </c>
      <c r="V7" s="176">
        <v>0.122369157496707</v>
      </c>
      <c r="W7" s="176">
        <v>3.7408373465648401E-3</v>
      </c>
    </row>
    <row r="8" spans="1:23">
      <c r="A8" s="18">
        <v>1182</v>
      </c>
      <c r="B8" s="18">
        <v>1182</v>
      </c>
      <c r="C8" s="18" t="s">
        <v>1492</v>
      </c>
      <c r="D8" s="18" t="s">
        <v>1493</v>
      </c>
      <c r="E8" s="18" t="s">
        <v>340</v>
      </c>
      <c r="F8" s="18" t="s">
        <v>1494</v>
      </c>
      <c r="G8" s="18" t="s">
        <v>1495</v>
      </c>
      <c r="H8" s="18" t="s">
        <v>346</v>
      </c>
      <c r="I8" s="18" t="s">
        <v>1013</v>
      </c>
      <c r="J8" s="18" t="s">
        <v>233</v>
      </c>
      <c r="K8" s="18" t="s">
        <v>248</v>
      </c>
      <c r="L8" s="4" t="s">
        <v>352</v>
      </c>
      <c r="M8" s="18" t="s">
        <v>1496</v>
      </c>
      <c r="N8" s="20" t="s">
        <v>759</v>
      </c>
      <c r="O8" s="20" t="s">
        <v>138</v>
      </c>
      <c r="P8" s="18" t="s">
        <v>195</v>
      </c>
      <c r="Q8" s="150">
        <v>57288.42</v>
      </c>
      <c r="R8" s="174">
        <v>3.3719999999999999</v>
      </c>
      <c r="S8" s="175">
        <v>1262.68</v>
      </c>
      <c r="T8" s="150">
        <v>2439.2020000000002</v>
      </c>
      <c r="U8" s="176">
        <v>2.32E-3</v>
      </c>
      <c r="V8" s="176">
        <v>0.17746212246777299</v>
      </c>
      <c r="W8" s="176">
        <v>5.4250347792577699E-3</v>
      </c>
    </row>
    <row r="9" spans="1:23">
      <c r="A9" s="18">
        <v>1182</v>
      </c>
      <c r="B9" s="18">
        <v>1182</v>
      </c>
      <c r="C9" s="18" t="s">
        <v>1497</v>
      </c>
      <c r="D9" s="18" t="s">
        <v>1498</v>
      </c>
      <c r="E9" s="18" t="s">
        <v>340</v>
      </c>
      <c r="F9" s="18" t="s">
        <v>1499</v>
      </c>
      <c r="G9" s="18" t="s">
        <v>1500</v>
      </c>
      <c r="H9" s="18" t="s">
        <v>346</v>
      </c>
      <c r="I9" s="18" t="s">
        <v>1013</v>
      </c>
      <c r="J9" s="18" t="s">
        <v>233</v>
      </c>
      <c r="K9" s="18" t="s">
        <v>281</v>
      </c>
      <c r="L9" s="4" t="s">
        <v>352</v>
      </c>
      <c r="M9" s="18" t="s">
        <v>180</v>
      </c>
      <c r="N9" s="20" t="s">
        <v>759</v>
      </c>
      <c r="O9" s="20" t="s">
        <v>138</v>
      </c>
      <c r="P9" s="18" t="s">
        <v>195</v>
      </c>
      <c r="Q9" s="150">
        <v>2515.71</v>
      </c>
      <c r="R9" s="174">
        <v>3.3719999999999999</v>
      </c>
      <c r="S9" s="175">
        <v>25886</v>
      </c>
      <c r="T9" s="150">
        <v>2195.9029999999998</v>
      </c>
      <c r="U9" s="176">
        <v>1.3450000000000001E-3</v>
      </c>
      <c r="V9" s="176">
        <v>0.159761102198308</v>
      </c>
      <c r="W9" s="176">
        <v>4.8839128245846903E-3</v>
      </c>
    </row>
    <row r="10" spans="1:23">
      <c r="A10" s="18">
        <v>1182</v>
      </c>
      <c r="B10" s="18">
        <v>14769</v>
      </c>
      <c r="C10" s="18" t="s">
        <v>1473</v>
      </c>
      <c r="D10" s="18" t="s">
        <v>1474</v>
      </c>
      <c r="E10" s="18" t="s">
        <v>340</v>
      </c>
      <c r="F10" s="18" t="s">
        <v>1475</v>
      </c>
      <c r="G10" s="18" t="s">
        <v>1476</v>
      </c>
      <c r="H10" s="18" t="s">
        <v>346</v>
      </c>
      <c r="I10" s="18" t="s">
        <v>957</v>
      </c>
      <c r="J10" s="18" t="s">
        <v>233</v>
      </c>
      <c r="K10" s="18" t="s">
        <v>261</v>
      </c>
      <c r="L10" s="4" t="s">
        <v>352</v>
      </c>
      <c r="M10" s="18" t="s">
        <v>405</v>
      </c>
      <c r="N10" s="20" t="s">
        <v>762</v>
      </c>
      <c r="O10" s="20" t="s">
        <v>138</v>
      </c>
      <c r="P10" s="18" t="s">
        <v>1204</v>
      </c>
      <c r="Q10" s="150">
        <v>3490.2</v>
      </c>
      <c r="R10" s="174">
        <v>4.6235999999999997</v>
      </c>
      <c r="S10" s="175">
        <v>1240.43</v>
      </c>
      <c r="T10" s="150">
        <v>200.172</v>
      </c>
      <c r="U10" s="176">
        <v>2.0000000000000002E-5</v>
      </c>
      <c r="V10" s="176">
        <v>0.69173789432043198</v>
      </c>
      <c r="W10" s="176">
        <v>7.6158415563505498E-3</v>
      </c>
    </row>
    <row r="11" spans="1:23">
      <c r="A11" s="18">
        <v>1182</v>
      </c>
      <c r="B11" s="18">
        <v>14769</v>
      </c>
      <c r="C11" s="18" t="s">
        <v>1477</v>
      </c>
      <c r="D11" s="18" t="s">
        <v>1478</v>
      </c>
      <c r="E11" s="18" t="s">
        <v>340</v>
      </c>
      <c r="F11" s="18" t="s">
        <v>1479</v>
      </c>
      <c r="G11" s="18" t="s">
        <v>1480</v>
      </c>
      <c r="H11" s="18" t="s">
        <v>346</v>
      </c>
      <c r="I11" s="18" t="s">
        <v>1013</v>
      </c>
      <c r="J11" s="18" t="s">
        <v>233</v>
      </c>
      <c r="K11" s="18" t="s">
        <v>252</v>
      </c>
      <c r="L11" s="4" t="s">
        <v>352</v>
      </c>
      <c r="M11" s="18" t="s">
        <v>180</v>
      </c>
      <c r="N11" s="20" t="s">
        <v>759</v>
      </c>
      <c r="O11" s="20" t="s">
        <v>138</v>
      </c>
      <c r="P11" s="18" t="s">
        <v>195</v>
      </c>
      <c r="Q11" s="150">
        <v>2.3199999999999998</v>
      </c>
      <c r="R11" s="174">
        <v>3.3719999999999999</v>
      </c>
      <c r="S11" s="175">
        <v>141584.55499999999</v>
      </c>
      <c r="T11" s="150">
        <v>11.076000000000001</v>
      </c>
      <c r="U11" s="176">
        <v>3.0000000000000001E-6</v>
      </c>
      <c r="V11" s="176">
        <v>3.8276319242563299E-2</v>
      </c>
      <c r="W11" s="176">
        <v>4.2141161429074502E-4</v>
      </c>
    </row>
    <row r="12" spans="1:23">
      <c r="A12" s="18">
        <v>1182</v>
      </c>
      <c r="B12" s="18">
        <v>14769</v>
      </c>
      <c r="C12" s="18" t="s">
        <v>1481</v>
      </c>
      <c r="D12" s="18" t="s">
        <v>1470</v>
      </c>
      <c r="E12" s="18" t="s">
        <v>340</v>
      </c>
      <c r="F12" s="18" t="s">
        <v>1482</v>
      </c>
      <c r="G12" s="18" t="s">
        <v>1483</v>
      </c>
      <c r="H12" s="18" t="s">
        <v>346</v>
      </c>
      <c r="I12" s="18" t="s">
        <v>957</v>
      </c>
      <c r="J12" s="18" t="s">
        <v>233</v>
      </c>
      <c r="K12" s="18" t="s">
        <v>272</v>
      </c>
      <c r="L12" s="4" t="s">
        <v>352</v>
      </c>
      <c r="M12" s="18" t="s">
        <v>180</v>
      </c>
      <c r="N12" s="20" t="s">
        <v>762</v>
      </c>
      <c r="O12" s="20" t="s">
        <v>138</v>
      </c>
      <c r="P12" s="18" t="s">
        <v>195</v>
      </c>
      <c r="Q12" s="150">
        <v>801.55</v>
      </c>
      <c r="R12" s="174">
        <v>3.3719999999999999</v>
      </c>
      <c r="S12" s="175">
        <v>1512.41</v>
      </c>
      <c r="T12" s="150">
        <v>40.878</v>
      </c>
      <c r="U12" s="176">
        <v>3.4999999999999997E-5</v>
      </c>
      <c r="V12" s="176">
        <v>0.14126236138811399</v>
      </c>
      <c r="W12" s="176">
        <v>1.55525925504589E-3</v>
      </c>
    </row>
    <row r="13" spans="1:23">
      <c r="A13" s="18">
        <v>1182</v>
      </c>
      <c r="B13" s="18">
        <v>14769</v>
      </c>
      <c r="C13" s="18" t="s">
        <v>1484</v>
      </c>
      <c r="D13" s="18" t="s">
        <v>1485</v>
      </c>
      <c r="E13" s="18" t="s">
        <v>340</v>
      </c>
      <c r="F13" s="18" t="s">
        <v>1486</v>
      </c>
      <c r="G13" s="18" t="s">
        <v>1487</v>
      </c>
      <c r="H13" s="18" t="s">
        <v>346</v>
      </c>
      <c r="I13" s="18" t="s">
        <v>1013</v>
      </c>
      <c r="J13" s="18" t="s">
        <v>233</v>
      </c>
      <c r="K13" s="18" t="s">
        <v>317</v>
      </c>
      <c r="L13" s="4" t="s">
        <v>352</v>
      </c>
      <c r="M13" s="18" t="s">
        <v>180</v>
      </c>
      <c r="N13" s="20" t="s">
        <v>759</v>
      </c>
      <c r="O13" s="20" t="s">
        <v>138</v>
      </c>
      <c r="P13" s="18" t="s">
        <v>195</v>
      </c>
      <c r="Q13" s="150">
        <v>339.83</v>
      </c>
      <c r="R13" s="174">
        <v>3.3719999999999999</v>
      </c>
      <c r="S13" s="175">
        <v>1130.74</v>
      </c>
      <c r="T13" s="150">
        <v>12.957000000000001</v>
      </c>
      <c r="U13" s="176">
        <v>0</v>
      </c>
      <c r="V13" s="176">
        <v>4.4776565028417599E-2</v>
      </c>
      <c r="W13" s="176">
        <v>4.9297750997011303E-4</v>
      </c>
    </row>
    <row r="14" spans="1:23">
      <c r="A14" s="18">
        <v>1182</v>
      </c>
      <c r="B14" s="18">
        <v>14769</v>
      </c>
      <c r="C14" s="18" t="s">
        <v>1497</v>
      </c>
      <c r="D14" s="18" t="s">
        <v>1498</v>
      </c>
      <c r="E14" s="18" t="s">
        <v>340</v>
      </c>
      <c r="F14" s="18" t="s">
        <v>1499</v>
      </c>
      <c r="G14" s="18" t="s">
        <v>1500</v>
      </c>
      <c r="H14" s="18" t="s">
        <v>346</v>
      </c>
      <c r="I14" s="18" t="s">
        <v>1013</v>
      </c>
      <c r="J14" s="18" t="s">
        <v>233</v>
      </c>
      <c r="K14" s="18" t="s">
        <v>281</v>
      </c>
      <c r="L14" s="4" t="s">
        <v>352</v>
      </c>
      <c r="M14" s="18" t="s">
        <v>180</v>
      </c>
      <c r="N14" s="20" t="s">
        <v>759</v>
      </c>
      <c r="O14" s="20" t="s">
        <v>138</v>
      </c>
      <c r="P14" s="18" t="s">
        <v>195</v>
      </c>
      <c r="Q14" s="150">
        <v>27.83</v>
      </c>
      <c r="R14" s="174">
        <v>3.3719999999999999</v>
      </c>
      <c r="S14" s="175">
        <v>25886</v>
      </c>
      <c r="T14" s="150">
        <v>24.292000000000002</v>
      </c>
      <c r="U14" s="176">
        <v>1.5E-5</v>
      </c>
      <c r="V14" s="176">
        <v>8.3946860020472996E-2</v>
      </c>
      <c r="W14" s="176">
        <v>9.24231548276156E-4</v>
      </c>
    </row>
    <row r="15" spans="1:23">
      <c r="A15" s="18">
        <v>12904</v>
      </c>
      <c r="B15" s="18">
        <v>12905</v>
      </c>
      <c r="C15" s="18" t="s">
        <v>1473</v>
      </c>
      <c r="D15" s="18" t="s">
        <v>1474</v>
      </c>
      <c r="E15" s="18" t="s">
        <v>340</v>
      </c>
      <c r="F15" s="18" t="s">
        <v>1475</v>
      </c>
      <c r="G15" s="18" t="s">
        <v>1476</v>
      </c>
      <c r="H15" s="18" t="s">
        <v>346</v>
      </c>
      <c r="I15" s="18" t="s">
        <v>957</v>
      </c>
      <c r="J15" s="18" t="s">
        <v>233</v>
      </c>
      <c r="K15" s="18" t="s">
        <v>261</v>
      </c>
      <c r="L15" s="4" t="s">
        <v>352</v>
      </c>
      <c r="M15" s="18" t="s">
        <v>405</v>
      </c>
      <c r="N15" s="20" t="s">
        <v>762</v>
      </c>
      <c r="O15" s="20" t="s">
        <v>138</v>
      </c>
      <c r="P15" s="18" t="s">
        <v>1204</v>
      </c>
      <c r="Q15" s="150">
        <v>3822.01</v>
      </c>
      <c r="R15" s="174">
        <v>4.6235999999999997</v>
      </c>
      <c r="S15" s="175">
        <v>1240.43</v>
      </c>
      <c r="T15" s="150">
        <v>219.202</v>
      </c>
      <c r="U15" s="176">
        <v>2.1999999999999999E-5</v>
      </c>
      <c r="V15" s="176">
        <v>0.22005893947712399</v>
      </c>
      <c r="W15" s="176">
        <v>4.7544940369999601E-3</v>
      </c>
    </row>
    <row r="16" spans="1:23">
      <c r="A16" s="18">
        <v>12904</v>
      </c>
      <c r="B16" s="18">
        <v>12905</v>
      </c>
      <c r="C16" s="18" t="s">
        <v>1477</v>
      </c>
      <c r="D16" s="18" t="s">
        <v>1478</v>
      </c>
      <c r="E16" s="18" t="s">
        <v>340</v>
      </c>
      <c r="F16" s="18" t="s">
        <v>1479</v>
      </c>
      <c r="G16" s="18" t="s">
        <v>1480</v>
      </c>
      <c r="H16" s="18" t="s">
        <v>346</v>
      </c>
      <c r="I16" s="18" t="s">
        <v>1013</v>
      </c>
      <c r="J16" s="18" t="s">
        <v>233</v>
      </c>
      <c r="K16" s="18" t="s">
        <v>252</v>
      </c>
      <c r="L16" s="4" t="s">
        <v>352</v>
      </c>
      <c r="M16" s="18" t="s">
        <v>180</v>
      </c>
      <c r="N16" s="20" t="s">
        <v>759</v>
      </c>
      <c r="O16" s="20" t="s">
        <v>138</v>
      </c>
      <c r="P16" s="18" t="s">
        <v>195</v>
      </c>
      <c r="Q16" s="150">
        <v>28.65</v>
      </c>
      <c r="R16" s="174">
        <v>3.3719999999999999</v>
      </c>
      <c r="S16" s="175">
        <v>141584.55499999999</v>
      </c>
      <c r="T16" s="150">
        <v>136.78200000000001</v>
      </c>
      <c r="U16" s="176">
        <v>4.1E-5</v>
      </c>
      <c r="V16" s="176">
        <v>0.13731650868124401</v>
      </c>
      <c r="W16" s="176">
        <v>2.9667984552588299E-3</v>
      </c>
    </row>
    <row r="17" spans="1:23">
      <c r="A17" s="18">
        <v>12904</v>
      </c>
      <c r="B17" s="18">
        <v>12905</v>
      </c>
      <c r="C17" s="18" t="s">
        <v>1501</v>
      </c>
      <c r="D17" s="18" t="s">
        <v>1502</v>
      </c>
      <c r="E17" s="18" t="s">
        <v>340</v>
      </c>
      <c r="F17" s="18" t="s">
        <v>1503</v>
      </c>
      <c r="G17" s="18" t="s">
        <v>1504</v>
      </c>
      <c r="H17" s="18" t="s">
        <v>346</v>
      </c>
      <c r="I17" s="18" t="s">
        <v>1013</v>
      </c>
      <c r="J17" s="18" t="s">
        <v>233</v>
      </c>
      <c r="K17" s="18" t="s">
        <v>324</v>
      </c>
      <c r="L17" s="4" t="s">
        <v>352</v>
      </c>
      <c r="M17" s="18" t="s">
        <v>180</v>
      </c>
      <c r="N17" s="20" t="s">
        <v>759</v>
      </c>
      <c r="O17" s="20" t="s">
        <v>138</v>
      </c>
      <c r="P17" s="18" t="s">
        <v>195</v>
      </c>
      <c r="Q17" s="150">
        <v>2821.86</v>
      </c>
      <c r="R17" s="174">
        <v>3.3719999999999999</v>
      </c>
      <c r="S17" s="175">
        <v>1335.66</v>
      </c>
      <c r="T17" s="150">
        <v>127.092</v>
      </c>
      <c r="U17" s="176">
        <v>0</v>
      </c>
      <c r="V17" s="176">
        <v>0.12758911640562801</v>
      </c>
      <c r="W17" s="176">
        <v>2.7566328120004098E-3</v>
      </c>
    </row>
    <row r="18" spans="1:23">
      <c r="A18" s="18">
        <v>12904</v>
      </c>
      <c r="B18" s="18">
        <v>12905</v>
      </c>
      <c r="C18" s="18" t="s">
        <v>1481</v>
      </c>
      <c r="D18" s="18" t="s">
        <v>1470</v>
      </c>
      <c r="E18" s="18" t="s">
        <v>340</v>
      </c>
      <c r="F18" s="18" t="s">
        <v>1482</v>
      </c>
      <c r="G18" s="18" t="s">
        <v>1483</v>
      </c>
      <c r="H18" s="18" t="s">
        <v>346</v>
      </c>
      <c r="I18" s="18" t="s">
        <v>957</v>
      </c>
      <c r="J18" s="18" t="s">
        <v>233</v>
      </c>
      <c r="K18" s="18" t="s">
        <v>272</v>
      </c>
      <c r="L18" s="4" t="s">
        <v>352</v>
      </c>
      <c r="M18" s="18" t="s">
        <v>180</v>
      </c>
      <c r="N18" s="20" t="s">
        <v>762</v>
      </c>
      <c r="O18" s="20" t="s">
        <v>138</v>
      </c>
      <c r="P18" s="18" t="s">
        <v>195</v>
      </c>
      <c r="Q18" s="150">
        <v>837.01</v>
      </c>
      <c r="R18" s="174">
        <v>3.3719999999999999</v>
      </c>
      <c r="S18" s="175">
        <v>1512.41</v>
      </c>
      <c r="T18" s="150">
        <v>42.686</v>
      </c>
      <c r="U18" s="176">
        <v>3.6000000000000001E-5</v>
      </c>
      <c r="V18" s="176">
        <v>4.2853118641664099E-2</v>
      </c>
      <c r="W18" s="176">
        <v>9.2586512292005304E-4</v>
      </c>
    </row>
    <row r="19" spans="1:23">
      <c r="A19" s="18">
        <v>12904</v>
      </c>
      <c r="B19" s="18">
        <v>12905</v>
      </c>
      <c r="C19" s="18" t="s">
        <v>1484</v>
      </c>
      <c r="D19" s="18" t="s">
        <v>1485</v>
      </c>
      <c r="E19" s="18" t="s">
        <v>340</v>
      </c>
      <c r="F19" s="18" t="s">
        <v>1486</v>
      </c>
      <c r="G19" s="18" t="s">
        <v>1487</v>
      </c>
      <c r="H19" s="18" t="s">
        <v>346</v>
      </c>
      <c r="I19" s="18" t="s">
        <v>1013</v>
      </c>
      <c r="J19" s="18" t="s">
        <v>233</v>
      </c>
      <c r="K19" s="18" t="s">
        <v>317</v>
      </c>
      <c r="L19" s="4" t="s">
        <v>352</v>
      </c>
      <c r="M19" s="18" t="s">
        <v>180</v>
      </c>
      <c r="N19" s="20" t="s">
        <v>759</v>
      </c>
      <c r="O19" s="20" t="s">
        <v>138</v>
      </c>
      <c r="P19" s="18" t="s">
        <v>195</v>
      </c>
      <c r="Q19" s="150">
        <v>2233.1799999999998</v>
      </c>
      <c r="R19" s="174">
        <v>3.3719999999999999</v>
      </c>
      <c r="S19" s="175">
        <v>1130.74</v>
      </c>
      <c r="T19" s="150">
        <v>85.147999999999996</v>
      </c>
      <c r="U19" s="176">
        <v>0</v>
      </c>
      <c r="V19" s="176">
        <v>8.5480830253910206E-2</v>
      </c>
      <c r="W19" s="176">
        <v>1.84686020338779E-3</v>
      </c>
    </row>
    <row r="20" spans="1:23">
      <c r="A20" s="4">
        <v>12904</v>
      </c>
      <c r="B20" s="4">
        <v>12905</v>
      </c>
      <c r="C20" s="4" t="s">
        <v>1492</v>
      </c>
      <c r="D20" s="4" t="s">
        <v>1493</v>
      </c>
      <c r="E20" s="18" t="s">
        <v>340</v>
      </c>
      <c r="F20" s="4" t="s">
        <v>1494</v>
      </c>
      <c r="G20" s="4" t="s">
        <v>1495</v>
      </c>
      <c r="H20" s="18" t="s">
        <v>346</v>
      </c>
      <c r="I20" s="18" t="s">
        <v>1013</v>
      </c>
      <c r="J20" s="18" t="s">
        <v>233</v>
      </c>
      <c r="K20" s="18" t="s">
        <v>248</v>
      </c>
      <c r="L20" s="4" t="s">
        <v>352</v>
      </c>
      <c r="M20" s="18" t="s">
        <v>1496</v>
      </c>
      <c r="N20" s="20" t="s">
        <v>759</v>
      </c>
      <c r="O20" s="20" t="s">
        <v>138</v>
      </c>
      <c r="P20" s="4" t="s">
        <v>195</v>
      </c>
      <c r="Q20" s="148">
        <v>4761.21</v>
      </c>
      <c r="R20" s="165">
        <v>3.3719999999999999</v>
      </c>
      <c r="S20" s="167">
        <v>1262.68</v>
      </c>
      <c r="T20" s="148">
        <v>202.721</v>
      </c>
      <c r="U20" s="164">
        <v>1.93E-4</v>
      </c>
      <c r="V20" s="164">
        <v>0.20351334147875</v>
      </c>
      <c r="W20" s="164">
        <v>4.3970173209493396E-3</v>
      </c>
    </row>
    <row r="21" spans="1:23">
      <c r="A21" s="4">
        <v>12904</v>
      </c>
      <c r="B21" s="4">
        <v>12905</v>
      </c>
      <c r="C21" s="4" t="s">
        <v>1497</v>
      </c>
      <c r="D21" s="4" t="s">
        <v>1498</v>
      </c>
      <c r="E21" s="4" t="s">
        <v>340</v>
      </c>
      <c r="F21" s="4" t="s">
        <v>1499</v>
      </c>
      <c r="G21" s="4" t="s">
        <v>1500</v>
      </c>
      <c r="H21" s="4" t="s">
        <v>346</v>
      </c>
      <c r="I21" s="4" t="s">
        <v>1013</v>
      </c>
      <c r="J21" s="4" t="s">
        <v>233</v>
      </c>
      <c r="K21" s="4" t="s">
        <v>281</v>
      </c>
      <c r="L21" s="4" t="s">
        <v>352</v>
      </c>
      <c r="M21" s="4" t="s">
        <v>180</v>
      </c>
      <c r="N21" s="4" t="s">
        <v>759</v>
      </c>
      <c r="O21" s="4" t="s">
        <v>138</v>
      </c>
      <c r="P21" s="4" t="s">
        <v>195</v>
      </c>
      <c r="Q21" s="148">
        <v>209.05</v>
      </c>
      <c r="R21" s="165">
        <v>3.3719999999999999</v>
      </c>
      <c r="S21" s="167">
        <v>25886</v>
      </c>
      <c r="T21" s="148">
        <v>182.47499999999999</v>
      </c>
      <c r="U21" s="164">
        <v>1.12E-4</v>
      </c>
      <c r="V21" s="164">
        <v>0.18318814506167999</v>
      </c>
      <c r="W21" s="164">
        <v>3.9578803088587203E-3</v>
      </c>
    </row>
    <row r="22" spans="1:23">
      <c r="A22" s="4">
        <v>12904</v>
      </c>
      <c r="B22" s="4">
        <v>13680</v>
      </c>
      <c r="C22" s="4" t="s">
        <v>1473</v>
      </c>
      <c r="D22" s="4" t="s">
        <v>1474</v>
      </c>
      <c r="E22" s="4" t="s">
        <v>340</v>
      </c>
      <c r="F22" s="4" t="s">
        <v>1475</v>
      </c>
      <c r="G22" s="4" t="s">
        <v>1476</v>
      </c>
      <c r="H22" s="2" t="s">
        <v>346</v>
      </c>
      <c r="I22" s="4" t="s">
        <v>957</v>
      </c>
      <c r="J22" s="4" t="s">
        <v>233</v>
      </c>
      <c r="K22" s="4" t="s">
        <v>261</v>
      </c>
      <c r="L22" s="4" t="s">
        <v>352</v>
      </c>
      <c r="M22" s="4" t="s">
        <v>405</v>
      </c>
      <c r="N22" s="4" t="s">
        <v>762</v>
      </c>
      <c r="O22" s="4" t="s">
        <v>138</v>
      </c>
      <c r="P22" s="4" t="s">
        <v>1204</v>
      </c>
      <c r="Q22" s="148">
        <v>9755.65</v>
      </c>
      <c r="R22" s="165">
        <v>4.6235999999999997</v>
      </c>
      <c r="S22" s="167">
        <v>1240.43</v>
      </c>
      <c r="T22" s="148">
        <v>559.51099999999997</v>
      </c>
      <c r="U22" s="164">
        <v>5.7000000000000003E-5</v>
      </c>
      <c r="V22" s="164">
        <v>0.53504134365000899</v>
      </c>
      <c r="W22" s="164">
        <v>1.1003672710567E-2</v>
      </c>
    </row>
    <row r="23" spans="1:23">
      <c r="A23" s="4">
        <v>12904</v>
      </c>
      <c r="B23" s="4">
        <v>13680</v>
      </c>
      <c r="C23" s="4" t="s">
        <v>1477</v>
      </c>
      <c r="D23" s="4" t="s">
        <v>1478</v>
      </c>
      <c r="E23" s="4" t="s">
        <v>340</v>
      </c>
      <c r="F23" s="4" t="s">
        <v>1479</v>
      </c>
      <c r="G23" s="4" t="s">
        <v>1480</v>
      </c>
      <c r="H23" s="2" t="s">
        <v>346</v>
      </c>
      <c r="I23" s="4" t="s">
        <v>1013</v>
      </c>
      <c r="J23" s="4" t="s">
        <v>233</v>
      </c>
      <c r="K23" s="4" t="s">
        <v>252</v>
      </c>
      <c r="L23" s="4" t="s">
        <v>352</v>
      </c>
      <c r="M23" s="2" t="s">
        <v>180</v>
      </c>
      <c r="N23" s="4" t="s">
        <v>759</v>
      </c>
      <c r="O23" s="4" t="s">
        <v>138</v>
      </c>
      <c r="P23" s="4" t="s">
        <v>195</v>
      </c>
      <c r="Q23" s="148">
        <v>13.16</v>
      </c>
      <c r="R23" s="165">
        <v>3.3719999999999999</v>
      </c>
      <c r="S23" s="167">
        <v>141584.55499999999</v>
      </c>
      <c r="T23" s="148">
        <v>62.829000000000001</v>
      </c>
      <c r="U23" s="164">
        <v>1.9000000000000001E-5</v>
      </c>
      <c r="V23" s="164">
        <v>6.0081110368186197E-2</v>
      </c>
      <c r="W23" s="164">
        <v>1.23562951242032E-3</v>
      </c>
    </row>
    <row r="24" spans="1:23">
      <c r="A24" s="4">
        <v>12904</v>
      </c>
      <c r="B24" s="4">
        <v>13680</v>
      </c>
      <c r="C24" s="4" t="s">
        <v>1481</v>
      </c>
      <c r="D24" s="4" t="s">
        <v>1470</v>
      </c>
      <c r="E24" s="4" t="s">
        <v>340</v>
      </c>
      <c r="F24" s="4" t="s">
        <v>1482</v>
      </c>
      <c r="G24" s="4" t="s">
        <v>1483</v>
      </c>
      <c r="H24" s="2" t="s">
        <v>346</v>
      </c>
      <c r="I24" s="4" t="s">
        <v>957</v>
      </c>
      <c r="J24" s="4" t="s">
        <v>233</v>
      </c>
      <c r="K24" s="4" t="s">
        <v>272</v>
      </c>
      <c r="L24" s="4" t="s">
        <v>352</v>
      </c>
      <c r="M24" s="2" t="s">
        <v>180</v>
      </c>
      <c r="N24" s="4" t="s">
        <v>762</v>
      </c>
      <c r="O24" s="4" t="s">
        <v>138</v>
      </c>
      <c r="P24" s="4" t="s">
        <v>195</v>
      </c>
      <c r="Q24" s="148">
        <v>2875.47</v>
      </c>
      <c r="R24" s="165">
        <v>3.3719999999999999</v>
      </c>
      <c r="S24" s="167">
        <v>1512.41</v>
      </c>
      <c r="T24" s="148">
        <v>146.64500000000001</v>
      </c>
      <c r="U24" s="164">
        <v>1.25E-4</v>
      </c>
      <c r="V24" s="164">
        <v>0.14023117146435801</v>
      </c>
      <c r="W24" s="164">
        <v>2.8839975320160902E-3</v>
      </c>
    </row>
    <row r="25" spans="1:23">
      <c r="A25" s="4">
        <v>12904</v>
      </c>
      <c r="B25" s="4">
        <v>13680</v>
      </c>
      <c r="C25" s="4" t="s">
        <v>1484</v>
      </c>
      <c r="D25" s="4" t="s">
        <v>1485</v>
      </c>
      <c r="E25" s="4" t="s">
        <v>340</v>
      </c>
      <c r="F25" s="4" t="s">
        <v>1486</v>
      </c>
      <c r="G25" s="4" t="s">
        <v>1487</v>
      </c>
      <c r="H25" s="2" t="s">
        <v>346</v>
      </c>
      <c r="I25" s="4" t="s">
        <v>1013</v>
      </c>
      <c r="J25" s="4" t="s">
        <v>233</v>
      </c>
      <c r="K25" s="4" t="s">
        <v>317</v>
      </c>
      <c r="L25" s="4" t="s">
        <v>352</v>
      </c>
      <c r="M25" s="2" t="s">
        <v>180</v>
      </c>
      <c r="N25" s="4" t="s">
        <v>759</v>
      </c>
      <c r="O25" s="4" t="s">
        <v>138</v>
      </c>
      <c r="P25" s="4" t="s">
        <v>195</v>
      </c>
      <c r="Q25" s="148">
        <v>1941.9</v>
      </c>
      <c r="R25" s="165">
        <v>3.3719999999999999</v>
      </c>
      <c r="S25" s="167">
        <v>1130.74</v>
      </c>
      <c r="T25" s="148">
        <v>74.042000000000002</v>
      </c>
      <c r="U25" s="164">
        <v>0</v>
      </c>
      <c r="V25" s="164">
        <v>7.0803674728598595E-2</v>
      </c>
      <c r="W25" s="164">
        <v>1.45615002030307E-3</v>
      </c>
    </row>
    <row r="26" spans="1:23">
      <c r="A26" s="4">
        <v>12904</v>
      </c>
      <c r="B26" s="4">
        <v>13680</v>
      </c>
      <c r="C26" s="4" t="s">
        <v>1497</v>
      </c>
      <c r="D26" s="4" t="s">
        <v>1498</v>
      </c>
      <c r="E26" s="4" t="s">
        <v>340</v>
      </c>
      <c r="F26" s="4" t="s">
        <v>1499</v>
      </c>
      <c r="G26" s="4" t="s">
        <v>1500</v>
      </c>
      <c r="H26" s="2" t="s">
        <v>346</v>
      </c>
      <c r="I26" s="4" t="s">
        <v>1013</v>
      </c>
      <c r="J26" s="4" t="s">
        <v>233</v>
      </c>
      <c r="K26" s="4" t="s">
        <v>281</v>
      </c>
      <c r="L26" s="4" t="s">
        <v>352</v>
      </c>
      <c r="M26" s="2" t="s">
        <v>180</v>
      </c>
      <c r="N26" s="4" t="s">
        <v>759</v>
      </c>
      <c r="O26" s="4" t="s">
        <v>138</v>
      </c>
      <c r="P26" s="4" t="s">
        <v>195</v>
      </c>
      <c r="Q26" s="148">
        <v>232.23</v>
      </c>
      <c r="R26" s="165">
        <v>3.3719999999999999</v>
      </c>
      <c r="S26" s="167">
        <v>25886</v>
      </c>
      <c r="T26" s="148">
        <v>202.708</v>
      </c>
      <c r="U26" s="164">
        <v>1.2400000000000001E-4</v>
      </c>
      <c r="V26" s="164">
        <v>0.19384269978884699</v>
      </c>
      <c r="W26" s="164">
        <v>3.9865734697399902E-3</v>
      </c>
    </row>
    <row r="27" spans="1:23">
      <c r="A27" s="4">
        <v>424</v>
      </c>
      <c r="B27" s="4">
        <v>7228</v>
      </c>
      <c r="C27" s="4" t="s">
        <v>1469</v>
      </c>
      <c r="D27" s="4" t="s">
        <v>1470</v>
      </c>
      <c r="E27" s="4" t="s">
        <v>340</v>
      </c>
      <c r="F27" s="4" t="s">
        <v>1471</v>
      </c>
      <c r="G27" s="4" t="s">
        <v>1472</v>
      </c>
      <c r="H27" s="2" t="s">
        <v>346</v>
      </c>
      <c r="I27" s="4" t="s">
        <v>957</v>
      </c>
      <c r="J27" s="4" t="s">
        <v>233</v>
      </c>
      <c r="L27" s="4" t="s">
        <v>352</v>
      </c>
      <c r="M27" s="2" t="s">
        <v>180</v>
      </c>
      <c r="N27" s="4" t="s">
        <v>762</v>
      </c>
      <c r="O27" s="4" t="s">
        <v>138</v>
      </c>
      <c r="P27" s="4" t="s">
        <v>1204</v>
      </c>
      <c r="Q27" s="148">
        <v>275886.2</v>
      </c>
      <c r="R27" s="165">
        <v>4.6235999999999997</v>
      </c>
      <c r="S27" s="167">
        <v>754.59</v>
      </c>
      <c r="T27" s="148">
        <v>9625.4549999999999</v>
      </c>
      <c r="U27" s="164">
        <v>0</v>
      </c>
      <c r="V27" s="164">
        <v>0.121061305274939</v>
      </c>
      <c r="W27" s="164">
        <v>3.8738504373305601E-3</v>
      </c>
    </row>
    <row r="28" spans="1:23">
      <c r="A28" s="4">
        <v>424</v>
      </c>
      <c r="B28" s="4">
        <v>7228</v>
      </c>
      <c r="C28" s="4" t="s">
        <v>1473</v>
      </c>
      <c r="D28" s="4" t="s">
        <v>1474</v>
      </c>
      <c r="E28" s="4" t="s">
        <v>340</v>
      </c>
      <c r="F28" s="4" t="s">
        <v>1475</v>
      </c>
      <c r="G28" s="4" t="s">
        <v>1476</v>
      </c>
      <c r="H28" s="2" t="s">
        <v>346</v>
      </c>
      <c r="I28" s="4" t="s">
        <v>957</v>
      </c>
      <c r="J28" s="4" t="s">
        <v>233</v>
      </c>
      <c r="K28" s="4" t="s">
        <v>261</v>
      </c>
      <c r="L28" s="4" t="s">
        <v>352</v>
      </c>
      <c r="M28" s="2" t="s">
        <v>405</v>
      </c>
      <c r="N28" s="4" t="s">
        <v>762</v>
      </c>
      <c r="O28" s="4" t="s">
        <v>138</v>
      </c>
      <c r="P28" s="4" t="s">
        <v>1204</v>
      </c>
      <c r="Q28" s="148">
        <v>168699.43</v>
      </c>
      <c r="R28" s="165">
        <v>4.6235999999999997</v>
      </c>
      <c r="S28" s="167">
        <v>1240.43</v>
      </c>
      <c r="T28" s="148">
        <v>9675.3379999999997</v>
      </c>
      <c r="U28" s="164">
        <v>9.8700000000000003E-4</v>
      </c>
      <c r="V28" s="164">
        <v>0.121688687132124</v>
      </c>
      <c r="W28" s="164">
        <v>3.8939260798020398E-3</v>
      </c>
    </row>
    <row r="29" spans="1:23">
      <c r="A29" s="4">
        <v>424</v>
      </c>
      <c r="B29" s="4">
        <v>7228</v>
      </c>
      <c r="C29" s="4" t="s">
        <v>1477</v>
      </c>
      <c r="D29" s="4" t="s">
        <v>1478</v>
      </c>
      <c r="E29" s="4" t="s">
        <v>340</v>
      </c>
      <c r="F29" s="4" t="s">
        <v>1479</v>
      </c>
      <c r="G29" s="4" t="s">
        <v>1480</v>
      </c>
      <c r="H29" s="4" t="s">
        <v>346</v>
      </c>
      <c r="I29" s="4" t="s">
        <v>1013</v>
      </c>
      <c r="J29" s="4" t="s">
        <v>233</v>
      </c>
      <c r="K29" s="4" t="s">
        <v>252</v>
      </c>
      <c r="L29" s="4" t="s">
        <v>352</v>
      </c>
      <c r="M29" s="2" t="s">
        <v>180</v>
      </c>
      <c r="N29" s="4" t="s">
        <v>759</v>
      </c>
      <c r="O29" s="4" t="s">
        <v>138</v>
      </c>
      <c r="P29" s="4" t="s">
        <v>195</v>
      </c>
      <c r="Q29" s="148">
        <v>2322.77</v>
      </c>
      <c r="R29" s="165">
        <v>3.3719999999999999</v>
      </c>
      <c r="S29" s="167">
        <v>141584.55499999999</v>
      </c>
      <c r="T29" s="148">
        <v>11089.441000000001</v>
      </c>
      <c r="U29" s="164">
        <v>3.287E-3</v>
      </c>
      <c r="V29" s="164">
        <v>0.13947415166073901</v>
      </c>
      <c r="W29" s="164">
        <v>4.46304458869162E-3</v>
      </c>
    </row>
    <row r="30" spans="1:23">
      <c r="A30" s="4">
        <v>424</v>
      </c>
      <c r="B30" s="4">
        <v>7228</v>
      </c>
      <c r="C30" s="4" t="s">
        <v>1481</v>
      </c>
      <c r="D30" s="4" t="s">
        <v>1470</v>
      </c>
      <c r="E30" s="4" t="s">
        <v>340</v>
      </c>
      <c r="F30" s="4" t="s">
        <v>1482</v>
      </c>
      <c r="G30" s="4" t="s">
        <v>1483</v>
      </c>
      <c r="H30" s="4" t="s">
        <v>346</v>
      </c>
      <c r="I30" s="4" t="s">
        <v>957</v>
      </c>
      <c r="J30" s="4" t="s">
        <v>233</v>
      </c>
      <c r="K30" s="4" t="s">
        <v>272</v>
      </c>
      <c r="L30" s="4" t="s">
        <v>352</v>
      </c>
      <c r="M30" s="2" t="s">
        <v>180</v>
      </c>
      <c r="N30" s="4" t="s">
        <v>762</v>
      </c>
      <c r="O30" s="4" t="s">
        <v>138</v>
      </c>
      <c r="P30" s="4" t="s">
        <v>195</v>
      </c>
      <c r="Q30" s="148">
        <v>262821.98</v>
      </c>
      <c r="R30" s="165">
        <v>3.3719999999999999</v>
      </c>
      <c r="S30" s="167">
        <v>1512.41</v>
      </c>
      <c r="T30" s="148">
        <v>13403.518</v>
      </c>
      <c r="U30" s="164">
        <v>1.1450999999999999E-2</v>
      </c>
      <c r="V30" s="164">
        <v>0.16857876316881501</v>
      </c>
      <c r="W30" s="164">
        <v>5.3943653915099901E-3</v>
      </c>
    </row>
    <row r="31" spans="1:23">
      <c r="A31" s="4">
        <v>424</v>
      </c>
      <c r="B31" s="4">
        <v>7228</v>
      </c>
      <c r="C31" s="4" t="s">
        <v>1484</v>
      </c>
      <c r="D31" s="4" t="s">
        <v>1485</v>
      </c>
      <c r="E31" s="4" t="s">
        <v>340</v>
      </c>
      <c r="F31" s="4" t="s">
        <v>1486</v>
      </c>
      <c r="G31" s="4" t="s">
        <v>1487</v>
      </c>
      <c r="H31" s="4" t="s">
        <v>346</v>
      </c>
      <c r="I31" s="4" t="s">
        <v>1013</v>
      </c>
      <c r="J31" s="4" t="s">
        <v>233</v>
      </c>
      <c r="K31" s="4" t="s">
        <v>317</v>
      </c>
      <c r="L31" s="4" t="s">
        <v>352</v>
      </c>
      <c r="M31" s="2" t="s">
        <v>180</v>
      </c>
      <c r="N31" s="4" t="s">
        <v>759</v>
      </c>
      <c r="O31" s="4" t="s">
        <v>138</v>
      </c>
      <c r="P31" s="4" t="s">
        <v>195</v>
      </c>
      <c r="Q31" s="148">
        <v>174770.86</v>
      </c>
      <c r="R31" s="165">
        <v>3.3719999999999999</v>
      </c>
      <c r="S31" s="167">
        <v>1130.74</v>
      </c>
      <c r="T31" s="148">
        <v>6663.76</v>
      </c>
      <c r="U31" s="164">
        <v>0</v>
      </c>
      <c r="V31" s="164">
        <v>8.3811462493741801E-2</v>
      </c>
      <c r="W31" s="164">
        <v>2.6818897243618802E-3</v>
      </c>
    </row>
    <row r="32" spans="1:23">
      <c r="A32" s="4">
        <v>424</v>
      </c>
      <c r="B32" s="4">
        <v>7228</v>
      </c>
      <c r="C32" s="4" t="s">
        <v>1488</v>
      </c>
      <c r="D32" s="4" t="s">
        <v>1489</v>
      </c>
      <c r="E32" s="4" t="s">
        <v>340</v>
      </c>
      <c r="F32" s="4" t="s">
        <v>1488</v>
      </c>
      <c r="G32" s="4" t="s">
        <v>1490</v>
      </c>
      <c r="H32" s="4" t="s">
        <v>346</v>
      </c>
      <c r="I32" s="4" t="s">
        <v>957</v>
      </c>
      <c r="J32" s="4" t="s">
        <v>233</v>
      </c>
      <c r="K32" s="4" t="s">
        <v>252</v>
      </c>
      <c r="L32" s="4" t="s">
        <v>352</v>
      </c>
      <c r="M32" s="2" t="s">
        <v>1491</v>
      </c>
      <c r="N32" s="4" t="s">
        <v>762</v>
      </c>
      <c r="O32" s="4" t="s">
        <v>138</v>
      </c>
      <c r="P32" s="4" t="s">
        <v>195</v>
      </c>
      <c r="Q32" s="148">
        <v>10000</v>
      </c>
      <c r="R32" s="165">
        <v>3.3719999999999999</v>
      </c>
      <c r="S32" s="167">
        <v>12470</v>
      </c>
      <c r="T32" s="148">
        <v>4204.884</v>
      </c>
      <c r="U32" s="164">
        <v>0</v>
      </c>
      <c r="V32" s="164">
        <v>5.2885680095253601E-2</v>
      </c>
      <c r="W32" s="164">
        <v>1.6922931278515901E-3</v>
      </c>
    </row>
    <row r="33" spans="1:23">
      <c r="A33" s="4">
        <v>424</v>
      </c>
      <c r="B33" s="4">
        <v>7228</v>
      </c>
      <c r="C33" s="4" t="s">
        <v>1492</v>
      </c>
      <c r="D33" s="4" t="s">
        <v>1493</v>
      </c>
      <c r="E33" s="4" t="s">
        <v>340</v>
      </c>
      <c r="F33" s="4" t="s">
        <v>1494</v>
      </c>
      <c r="G33" s="4" t="s">
        <v>1495</v>
      </c>
      <c r="H33" s="4" t="s">
        <v>346</v>
      </c>
      <c r="I33" s="4" t="s">
        <v>1013</v>
      </c>
      <c r="J33" s="4" t="s">
        <v>233</v>
      </c>
      <c r="K33" s="4" t="s">
        <v>248</v>
      </c>
      <c r="L33" s="4" t="s">
        <v>352</v>
      </c>
      <c r="M33" s="2" t="s">
        <v>1496</v>
      </c>
      <c r="N33" s="4" t="s">
        <v>759</v>
      </c>
      <c r="O33" s="4" t="s">
        <v>138</v>
      </c>
      <c r="P33" s="4" t="s">
        <v>195</v>
      </c>
      <c r="Q33" s="148">
        <v>338581.67</v>
      </c>
      <c r="R33" s="165">
        <v>3.3719999999999999</v>
      </c>
      <c r="S33" s="167">
        <v>1262.68</v>
      </c>
      <c r="T33" s="148">
        <v>14415.985000000001</v>
      </c>
      <c r="U33" s="164">
        <v>1.3710999999999999E-2</v>
      </c>
      <c r="V33" s="164">
        <v>0.18131276650105899</v>
      </c>
      <c r="W33" s="164">
        <v>5.8018417875851302E-3</v>
      </c>
    </row>
    <row r="34" spans="1:23">
      <c r="A34" s="4">
        <v>424</v>
      </c>
      <c r="B34" s="4">
        <v>7228</v>
      </c>
      <c r="C34" s="4" t="s">
        <v>1497</v>
      </c>
      <c r="D34" s="4" t="s">
        <v>1498</v>
      </c>
      <c r="E34" s="4" t="s">
        <v>340</v>
      </c>
      <c r="F34" s="4" t="s">
        <v>1499</v>
      </c>
      <c r="G34" s="4" t="s">
        <v>1500</v>
      </c>
      <c r="H34" s="4" t="s">
        <v>346</v>
      </c>
      <c r="I34" s="4" t="s">
        <v>1013</v>
      </c>
      <c r="J34" s="4" t="s">
        <v>233</v>
      </c>
      <c r="K34" s="4" t="s">
        <v>281</v>
      </c>
      <c r="L34" s="4" t="s">
        <v>352</v>
      </c>
      <c r="M34" s="2" t="s">
        <v>180</v>
      </c>
      <c r="N34" s="4" t="s">
        <v>759</v>
      </c>
      <c r="O34" s="4" t="s">
        <v>138</v>
      </c>
      <c r="P34" s="4" t="s">
        <v>195</v>
      </c>
      <c r="Q34" s="148">
        <v>11949.64</v>
      </c>
      <c r="R34" s="165">
        <v>3.3719999999999999</v>
      </c>
      <c r="S34" s="167">
        <v>25886</v>
      </c>
      <c r="T34" s="148">
        <v>10430.553</v>
      </c>
      <c r="U34" s="164">
        <v>6.3899999999999998E-3</v>
      </c>
      <c r="V34" s="164">
        <v>0.13118718367332899</v>
      </c>
      <c r="W34" s="164">
        <v>4.1978692340292603E-3</v>
      </c>
    </row>
    <row r="35" spans="1:23">
      <c r="A35" s="4">
        <v>424</v>
      </c>
      <c r="B35" s="4">
        <v>7229</v>
      </c>
      <c r="C35" s="4" t="s">
        <v>1473</v>
      </c>
      <c r="D35" s="4" t="s">
        <v>1474</v>
      </c>
      <c r="E35" s="4" t="s">
        <v>340</v>
      </c>
      <c r="F35" s="4" t="s">
        <v>1475</v>
      </c>
      <c r="G35" s="4" t="s">
        <v>1476</v>
      </c>
      <c r="H35" s="4" t="s">
        <v>346</v>
      </c>
      <c r="I35" s="4" t="s">
        <v>957</v>
      </c>
      <c r="J35" s="4" t="s">
        <v>233</v>
      </c>
      <c r="K35" s="4" t="s">
        <v>261</v>
      </c>
      <c r="L35" s="4" t="s">
        <v>352</v>
      </c>
      <c r="M35" s="2" t="s">
        <v>405</v>
      </c>
      <c r="N35" s="4" t="s">
        <v>762</v>
      </c>
      <c r="O35" s="4" t="s">
        <v>138</v>
      </c>
      <c r="P35" s="4" t="s">
        <v>1204</v>
      </c>
      <c r="Q35" s="148">
        <v>5791.25</v>
      </c>
      <c r="R35" s="165">
        <v>4.6235999999999997</v>
      </c>
      <c r="S35" s="167">
        <v>1240.43</v>
      </c>
      <c r="T35" s="148">
        <v>332.14299999999997</v>
      </c>
      <c r="U35" s="164">
        <v>3.4E-5</v>
      </c>
      <c r="V35" s="164">
        <v>0.137386559371517</v>
      </c>
      <c r="W35" s="164">
        <v>2.2281668500419502E-3</v>
      </c>
    </row>
    <row r="36" spans="1:23">
      <c r="A36" s="4">
        <v>424</v>
      </c>
      <c r="B36" s="4">
        <v>7229</v>
      </c>
      <c r="C36" s="4" t="s">
        <v>1477</v>
      </c>
      <c r="D36" s="4" t="s">
        <v>1478</v>
      </c>
      <c r="E36" s="4" t="s">
        <v>340</v>
      </c>
      <c r="F36" s="4" t="s">
        <v>1479</v>
      </c>
      <c r="G36" s="4" t="s">
        <v>1480</v>
      </c>
      <c r="H36" s="4" t="s">
        <v>346</v>
      </c>
      <c r="I36" s="4" t="s">
        <v>1013</v>
      </c>
      <c r="J36" s="4" t="s">
        <v>233</v>
      </c>
      <c r="K36" s="4" t="s">
        <v>252</v>
      </c>
      <c r="L36" s="4" t="s">
        <v>352</v>
      </c>
      <c r="M36" s="2" t="s">
        <v>180</v>
      </c>
      <c r="N36" s="4" t="s">
        <v>759</v>
      </c>
      <c r="O36" s="4" t="s">
        <v>138</v>
      </c>
      <c r="P36" s="4" t="s">
        <v>195</v>
      </c>
      <c r="Q36" s="148">
        <v>73.55</v>
      </c>
      <c r="R36" s="165">
        <v>3.3719999999999999</v>
      </c>
      <c r="S36" s="167">
        <v>141584.55499999999</v>
      </c>
      <c r="T36" s="148">
        <v>351.14499999999998</v>
      </c>
      <c r="U36" s="164">
        <v>1.0399999999999999E-4</v>
      </c>
      <c r="V36" s="164">
        <v>0.145246454908386</v>
      </c>
      <c r="W36" s="164">
        <v>2.3556404454224398E-3</v>
      </c>
    </row>
    <row r="37" spans="1:23">
      <c r="A37" s="4">
        <v>424</v>
      </c>
      <c r="B37" s="4">
        <v>7229</v>
      </c>
      <c r="C37" s="4" t="s">
        <v>1481</v>
      </c>
      <c r="D37" s="4" t="s">
        <v>1470</v>
      </c>
      <c r="E37" s="4" t="s">
        <v>340</v>
      </c>
      <c r="F37" s="4" t="s">
        <v>1482</v>
      </c>
      <c r="G37" s="4" t="s">
        <v>1483</v>
      </c>
      <c r="H37" s="4" t="s">
        <v>346</v>
      </c>
      <c r="I37" s="4" t="s">
        <v>957</v>
      </c>
      <c r="J37" s="4" t="s">
        <v>233</v>
      </c>
      <c r="K37" s="4" t="s">
        <v>272</v>
      </c>
      <c r="L37" s="4" t="s">
        <v>352</v>
      </c>
      <c r="M37" s="2" t="s">
        <v>180</v>
      </c>
      <c r="N37" s="4" t="s">
        <v>762</v>
      </c>
      <c r="O37" s="4" t="s">
        <v>138</v>
      </c>
      <c r="P37" s="4" t="s">
        <v>195</v>
      </c>
      <c r="Q37" s="148">
        <v>1177.04</v>
      </c>
      <c r="R37" s="165">
        <v>3.3719999999999999</v>
      </c>
      <c r="S37" s="167">
        <v>1512.41</v>
      </c>
      <c r="T37" s="148">
        <v>60.027000000000001</v>
      </c>
      <c r="U37" s="164">
        <v>5.1E-5</v>
      </c>
      <c r="V37" s="164">
        <v>2.4829486967785801E-2</v>
      </c>
      <c r="W37" s="164">
        <v>4.0269033607255898E-4</v>
      </c>
    </row>
    <row r="38" spans="1:23">
      <c r="A38" s="4">
        <v>424</v>
      </c>
      <c r="B38" s="4">
        <v>7229</v>
      </c>
      <c r="C38" s="4" t="s">
        <v>1484</v>
      </c>
      <c r="D38" s="4" t="s">
        <v>1485</v>
      </c>
      <c r="E38" s="4" t="s">
        <v>340</v>
      </c>
      <c r="F38" s="4" t="s">
        <v>1486</v>
      </c>
      <c r="G38" s="4" t="s">
        <v>1487</v>
      </c>
      <c r="H38" s="4" t="s">
        <v>346</v>
      </c>
      <c r="I38" s="4" t="s">
        <v>1013</v>
      </c>
      <c r="J38" s="4" t="s">
        <v>233</v>
      </c>
      <c r="K38" s="4" t="s">
        <v>317</v>
      </c>
      <c r="L38" s="4" t="s">
        <v>352</v>
      </c>
      <c r="M38" s="2" t="s">
        <v>180</v>
      </c>
      <c r="N38" s="4" t="s">
        <v>759</v>
      </c>
      <c r="O38" s="4" t="s">
        <v>138</v>
      </c>
      <c r="P38" s="4" t="s">
        <v>195</v>
      </c>
      <c r="Q38" s="148">
        <v>11165.92</v>
      </c>
      <c r="R38" s="165">
        <v>3.3719999999999999</v>
      </c>
      <c r="S38" s="167">
        <v>1130.74</v>
      </c>
      <c r="T38" s="148">
        <v>425.74</v>
      </c>
      <c r="U38" s="164">
        <v>0</v>
      </c>
      <c r="V38" s="164">
        <v>0.17610198509712399</v>
      </c>
      <c r="W38" s="164">
        <v>2.8560625378128601E-3</v>
      </c>
    </row>
    <row r="39" spans="1:23">
      <c r="A39" s="4">
        <v>424</v>
      </c>
      <c r="B39" s="4">
        <v>7229</v>
      </c>
      <c r="C39" s="4" t="s">
        <v>1492</v>
      </c>
      <c r="D39" s="4" t="s">
        <v>1493</v>
      </c>
      <c r="E39" s="4" t="s">
        <v>340</v>
      </c>
      <c r="F39" s="4" t="s">
        <v>1494</v>
      </c>
      <c r="G39" s="4" t="s">
        <v>1495</v>
      </c>
      <c r="H39" s="4" t="s">
        <v>346</v>
      </c>
      <c r="I39" s="4" t="s">
        <v>1013</v>
      </c>
      <c r="J39" s="4" t="s">
        <v>233</v>
      </c>
      <c r="K39" s="4" t="s">
        <v>248</v>
      </c>
      <c r="L39" s="4" t="s">
        <v>352</v>
      </c>
      <c r="M39" s="2" t="s">
        <v>1496</v>
      </c>
      <c r="N39" s="4" t="s">
        <v>759</v>
      </c>
      <c r="O39" s="4" t="s">
        <v>138</v>
      </c>
      <c r="P39" s="4" t="s">
        <v>195</v>
      </c>
      <c r="Q39" s="148">
        <v>16000.21</v>
      </c>
      <c r="R39" s="165">
        <v>3.3719999999999999</v>
      </c>
      <c r="S39" s="167">
        <v>1262.68</v>
      </c>
      <c r="T39" s="148">
        <v>681.25</v>
      </c>
      <c r="U39" s="164">
        <v>6.4800000000000003E-4</v>
      </c>
      <c r="V39" s="164">
        <v>0.28179025384537199</v>
      </c>
      <c r="W39" s="164">
        <v>4.5701392127105904E-3</v>
      </c>
    </row>
    <row r="40" spans="1:23">
      <c r="A40" s="4">
        <v>424</v>
      </c>
      <c r="B40" s="4">
        <v>7229</v>
      </c>
      <c r="C40" s="4" t="s">
        <v>1497</v>
      </c>
      <c r="D40" s="4" t="s">
        <v>1498</v>
      </c>
      <c r="E40" s="4" t="s">
        <v>340</v>
      </c>
      <c r="F40" s="4" t="s">
        <v>1499</v>
      </c>
      <c r="G40" s="4" t="s">
        <v>1500</v>
      </c>
      <c r="H40" s="4" t="s">
        <v>346</v>
      </c>
      <c r="I40" s="4" t="s">
        <v>1013</v>
      </c>
      <c r="J40" s="4" t="s">
        <v>233</v>
      </c>
      <c r="K40" s="4" t="s">
        <v>281</v>
      </c>
      <c r="L40" s="4" t="s">
        <v>352</v>
      </c>
      <c r="M40" s="2" t="s">
        <v>180</v>
      </c>
      <c r="N40" s="4" t="s">
        <v>759</v>
      </c>
      <c r="O40" s="4" t="s">
        <v>138</v>
      </c>
      <c r="P40" s="4" t="s">
        <v>195</v>
      </c>
      <c r="Q40" s="148">
        <v>649.89</v>
      </c>
      <c r="R40" s="165">
        <v>3.3719999999999999</v>
      </c>
      <c r="S40" s="167">
        <v>25886</v>
      </c>
      <c r="T40" s="148">
        <v>567.27300000000002</v>
      </c>
      <c r="U40" s="164">
        <v>3.48E-4</v>
      </c>
      <c r="V40" s="164">
        <v>0.23464525980981599</v>
      </c>
      <c r="W40" s="164">
        <v>3.8055308453710602E-3</v>
      </c>
    </row>
    <row r="41" spans="1:23">
      <c r="A41" s="4">
        <v>969</v>
      </c>
      <c r="B41" s="4">
        <v>969</v>
      </c>
      <c r="C41" s="4" t="s">
        <v>1473</v>
      </c>
      <c r="D41" s="4" t="s">
        <v>1474</v>
      </c>
      <c r="E41" s="4" t="s">
        <v>340</v>
      </c>
      <c r="F41" s="4" t="s">
        <v>1475</v>
      </c>
      <c r="G41" s="4" t="s">
        <v>1476</v>
      </c>
      <c r="H41" s="4" t="s">
        <v>346</v>
      </c>
      <c r="I41" s="4" t="s">
        <v>957</v>
      </c>
      <c r="J41" s="4" t="s">
        <v>233</v>
      </c>
      <c r="K41" s="4" t="s">
        <v>261</v>
      </c>
      <c r="L41" s="4" t="s">
        <v>352</v>
      </c>
      <c r="M41" s="2" t="s">
        <v>405</v>
      </c>
      <c r="N41" s="4" t="s">
        <v>762</v>
      </c>
      <c r="O41" s="4" t="s">
        <v>138</v>
      </c>
      <c r="P41" s="4" t="s">
        <v>1204</v>
      </c>
      <c r="Q41" s="148">
        <v>5406.62</v>
      </c>
      <c r="R41" s="165">
        <v>4.6235999999999997</v>
      </c>
      <c r="S41" s="167">
        <v>1240.43</v>
      </c>
      <c r="T41" s="148">
        <v>310.08300000000003</v>
      </c>
      <c r="U41" s="164">
        <v>3.1999999999999999E-5</v>
      </c>
      <c r="V41" s="164">
        <v>0.14237199695410699</v>
      </c>
      <c r="W41" s="164">
        <v>4.2032971480970398E-3</v>
      </c>
    </row>
    <row r="42" spans="1:23">
      <c r="A42" s="4">
        <v>969</v>
      </c>
      <c r="B42" s="4">
        <v>969</v>
      </c>
      <c r="C42" s="4" t="s">
        <v>1477</v>
      </c>
      <c r="D42" s="4" t="s">
        <v>1478</v>
      </c>
      <c r="E42" s="4" t="s">
        <v>340</v>
      </c>
      <c r="F42" s="4" t="s">
        <v>1479</v>
      </c>
      <c r="G42" s="4" t="s">
        <v>1480</v>
      </c>
      <c r="H42" s="4" t="s">
        <v>346</v>
      </c>
      <c r="I42" s="4" t="s">
        <v>1013</v>
      </c>
      <c r="J42" s="4" t="s">
        <v>233</v>
      </c>
      <c r="K42" s="4" t="s">
        <v>252</v>
      </c>
      <c r="L42" s="4" t="s">
        <v>352</v>
      </c>
      <c r="M42" s="2" t="s">
        <v>180</v>
      </c>
      <c r="N42" s="4" t="s">
        <v>759</v>
      </c>
      <c r="O42" s="4" t="s">
        <v>138</v>
      </c>
      <c r="P42" s="4" t="s">
        <v>195</v>
      </c>
      <c r="Q42" s="148">
        <v>75.099999999999994</v>
      </c>
      <c r="R42" s="165">
        <v>3.3719999999999999</v>
      </c>
      <c r="S42" s="167">
        <v>141584.55499999999</v>
      </c>
      <c r="T42" s="148">
        <v>358.54500000000002</v>
      </c>
      <c r="U42" s="164">
        <v>1.06E-4</v>
      </c>
      <c r="V42" s="164">
        <v>0.16462265321385899</v>
      </c>
      <c r="W42" s="164">
        <v>4.8602108811399902E-3</v>
      </c>
    </row>
    <row r="43" spans="1:23">
      <c r="A43" s="4">
        <v>969</v>
      </c>
      <c r="B43" s="4">
        <v>969</v>
      </c>
      <c r="C43" s="4" t="s">
        <v>1481</v>
      </c>
      <c r="D43" s="4" t="s">
        <v>1470</v>
      </c>
      <c r="E43" s="4" t="s">
        <v>340</v>
      </c>
      <c r="F43" s="4" t="s">
        <v>1482</v>
      </c>
      <c r="G43" s="4" t="s">
        <v>1483</v>
      </c>
      <c r="H43" s="4" t="s">
        <v>346</v>
      </c>
      <c r="I43" s="4" t="s">
        <v>957</v>
      </c>
      <c r="J43" s="4" t="s">
        <v>233</v>
      </c>
      <c r="K43" s="4" t="s">
        <v>272</v>
      </c>
      <c r="L43" s="4" t="s">
        <v>352</v>
      </c>
      <c r="M43" s="2" t="s">
        <v>180</v>
      </c>
      <c r="N43" s="4" t="s">
        <v>762</v>
      </c>
      <c r="O43" s="4" t="s">
        <v>138</v>
      </c>
      <c r="P43" s="4" t="s">
        <v>195</v>
      </c>
      <c r="Q43" s="148">
        <v>10462.65</v>
      </c>
      <c r="R43" s="165">
        <v>3.3719999999999999</v>
      </c>
      <c r="S43" s="167">
        <v>1512.41</v>
      </c>
      <c r="T43" s="148">
        <v>533.57899999999995</v>
      </c>
      <c r="U43" s="164">
        <v>4.5600000000000003E-4</v>
      </c>
      <c r="V43" s="164">
        <v>0.24498811570161699</v>
      </c>
      <c r="W43" s="164">
        <v>7.23286790995991E-3</v>
      </c>
    </row>
    <row r="44" spans="1:23">
      <c r="A44" s="4">
        <v>969</v>
      </c>
      <c r="B44" s="4">
        <v>969</v>
      </c>
      <c r="C44" s="4" t="s">
        <v>1484</v>
      </c>
      <c r="D44" s="4" t="s">
        <v>1485</v>
      </c>
      <c r="E44" s="4" t="s">
        <v>340</v>
      </c>
      <c r="F44" s="4" t="s">
        <v>1486</v>
      </c>
      <c r="G44" s="4" t="s">
        <v>1487</v>
      </c>
      <c r="H44" s="4" t="s">
        <v>346</v>
      </c>
      <c r="I44" s="4" t="s">
        <v>1013</v>
      </c>
      <c r="J44" s="4" t="s">
        <v>233</v>
      </c>
      <c r="K44" s="4" t="s">
        <v>317</v>
      </c>
      <c r="L44" s="4" t="s">
        <v>352</v>
      </c>
      <c r="M44" s="2" t="s">
        <v>180</v>
      </c>
      <c r="N44" s="4" t="s">
        <v>759</v>
      </c>
      <c r="O44" s="4" t="s">
        <v>138</v>
      </c>
      <c r="P44" s="4" t="s">
        <v>195</v>
      </c>
      <c r="Q44" s="148">
        <v>5825.7</v>
      </c>
      <c r="R44" s="165">
        <v>3.3719999999999999</v>
      </c>
      <c r="S44" s="167">
        <v>1130.74</v>
      </c>
      <c r="T44" s="148">
        <v>222.126</v>
      </c>
      <c r="U44" s="164">
        <v>0</v>
      </c>
      <c r="V44" s="164">
        <v>0.10198696121949399</v>
      </c>
      <c r="W44" s="164">
        <v>3.0109959290320599E-3</v>
      </c>
    </row>
    <row r="45" spans="1:23">
      <c r="A45" s="4">
        <v>969</v>
      </c>
      <c r="B45" s="4">
        <v>969</v>
      </c>
      <c r="C45" s="4" t="s">
        <v>1492</v>
      </c>
      <c r="D45" s="4" t="s">
        <v>1493</v>
      </c>
      <c r="E45" s="4" t="s">
        <v>340</v>
      </c>
      <c r="F45" s="4" t="s">
        <v>1494</v>
      </c>
      <c r="G45" s="4" t="s">
        <v>1495</v>
      </c>
      <c r="H45" s="4" t="s">
        <v>346</v>
      </c>
      <c r="I45" s="4" t="s">
        <v>1013</v>
      </c>
      <c r="J45" s="4" t="s">
        <v>233</v>
      </c>
      <c r="K45" s="4" t="s">
        <v>248</v>
      </c>
      <c r="L45" s="4" t="s">
        <v>352</v>
      </c>
      <c r="M45" s="2" t="s">
        <v>1496</v>
      </c>
      <c r="N45" s="4" t="s">
        <v>759</v>
      </c>
      <c r="O45" s="4" t="s">
        <v>138</v>
      </c>
      <c r="P45" s="4" t="s">
        <v>195</v>
      </c>
      <c r="Q45" s="148">
        <v>10000.65</v>
      </c>
      <c r="R45" s="165">
        <v>3.3719999999999999</v>
      </c>
      <c r="S45" s="167">
        <v>1262.68</v>
      </c>
      <c r="T45" s="148">
        <v>425.803</v>
      </c>
      <c r="U45" s="164">
        <v>4.0499999999999998E-4</v>
      </c>
      <c r="V45" s="164">
        <v>0.19550384788755201</v>
      </c>
      <c r="W45" s="164">
        <v>5.77192695086403E-3</v>
      </c>
    </row>
    <row r="46" spans="1:23">
      <c r="A46" s="4">
        <v>969</v>
      </c>
      <c r="B46" s="4">
        <v>969</v>
      </c>
      <c r="C46" s="4" t="s">
        <v>1497</v>
      </c>
      <c r="D46" s="4" t="s">
        <v>1498</v>
      </c>
      <c r="E46" s="4" t="s">
        <v>340</v>
      </c>
      <c r="F46" s="4" t="s">
        <v>1499</v>
      </c>
      <c r="G46" s="4" t="s">
        <v>1500</v>
      </c>
      <c r="H46" s="4" t="s">
        <v>346</v>
      </c>
      <c r="I46" s="4" t="s">
        <v>1013</v>
      </c>
      <c r="J46" s="4" t="s">
        <v>233</v>
      </c>
      <c r="K46" s="4" t="s">
        <v>281</v>
      </c>
      <c r="L46" s="4" t="s">
        <v>352</v>
      </c>
      <c r="M46" s="2" t="s">
        <v>180</v>
      </c>
      <c r="N46" s="4" t="s">
        <v>759</v>
      </c>
      <c r="O46" s="4" t="s">
        <v>138</v>
      </c>
      <c r="P46" s="4" t="s">
        <v>195</v>
      </c>
      <c r="Q46" s="148">
        <v>375.59</v>
      </c>
      <c r="R46" s="165">
        <v>3.3719999999999999</v>
      </c>
      <c r="S46" s="167">
        <v>25886</v>
      </c>
      <c r="T46" s="148">
        <v>327.84300000000002</v>
      </c>
      <c r="U46" s="164">
        <v>2.0100000000000001E-4</v>
      </c>
      <c r="V46" s="164">
        <v>0.15052642502337099</v>
      </c>
      <c r="W46" s="164">
        <v>4.4440431162732497E-3</v>
      </c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Mashraki Osnat</cp:lastModifiedBy>
  <cp:lastPrinted>2022-08-08T09:16:18Z</cp:lastPrinted>
  <dcterms:created xsi:type="dcterms:W3CDTF">2021-05-03T04:41:48Z</dcterms:created>
  <dcterms:modified xsi:type="dcterms:W3CDTF">2025-09-03T13:14:41Z</dcterms:modified>
</cp:coreProperties>
</file>