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H:\חשבונאות\רשימת נכסים\2026\רבעון 1 2026\"/>
    </mc:Choice>
  </mc:AlternateContent>
  <xr:revisionPtr revIDLastSave="0" documentId="13_ncr:1_{C292EB24-47C9-450A-816F-728D8578506F}" xr6:coauthVersionLast="47" xr6:coauthVersionMax="47" xr10:uidLastSave="{00000000-0000-0000-0000-000000000000}"/>
  <bookViews>
    <workbookView xWindow="-96" yWindow="0" windowWidth="19404" windowHeight="12336" tabRatio="840" firstSheet="16" activeTab="23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UPDATE" sheetId="59" r:id="rId34"/>
    <sheet name="File Name Info" sheetId="41" state="hidden" r:id="rId35"/>
  </sheets>
  <definedNames>
    <definedName name="_xlnm._FilterDatabase" localSheetId="5" hidden="1">'איגרות חוב'!$A$1:$AJ$595</definedName>
    <definedName name="_xlnm._FilterDatabase" localSheetId="31" hidden="1">'אפשרויות בחירה'!$A$1:$E$1058</definedName>
    <definedName name="_xlnm._FilterDatabase" localSheetId="23" hidden="1">הלוואות!$A$1:$BB$16</definedName>
    <definedName name="_xlnm._FilterDatabase" localSheetId="17" hidden="1">'לא סחיר איגרות חוב'!$A$1:$AL$11</definedName>
    <definedName name="_xlnm._FilterDatabase" localSheetId="18" hidden="1">'לא סחיר מניות מבכ ויהש'!$M$1:$M$69</definedName>
    <definedName name="_xlnm._FilterDatabase" localSheetId="2" hidden="1">'מזומנים ושווי מזומנים'!$A$1:$Q$76</definedName>
    <definedName name="_xlnm._FilterDatabase" localSheetId="32" hidden="1">'מיפוי סעיפים'!$A$1:$D$795</definedName>
    <definedName name="Additional_Factor">'אפשרויות בחירה'!$C$706:$C$854</definedName>
    <definedName name="Amoritization">'אפשרויות בחירה'!$C$544:$C$548</definedName>
    <definedName name="Capsule">'אפשרויות בחירה'!$C$934:$C$936</definedName>
    <definedName name="Company_Name">'File Name Info'!$A$34:$A$130</definedName>
    <definedName name="Company_Name_ID">'File Name Info'!$A$34:$B$130</definedName>
    <definedName name="Consortium">'אפשרויות בחירה'!$C$512:$C$513</definedName>
    <definedName name="Country_list">'אפשרויות בחירה'!$C$4:$C$85</definedName>
    <definedName name="Country_list_funds">'אפשרויות בחירה'!$C$4:$C$103</definedName>
    <definedName name="CSA">'אפשרויות בחירה'!$C$693:$C$694</definedName>
    <definedName name="Delivery">'אפשרויות בחירה'!$C$670:$C$671</definedName>
    <definedName name="Dependence_Independence">'אפשרויות בחירה'!$C$658:$C$659</definedName>
    <definedName name="Duration_Underlying_Interest_Rate">'אפשרויות בחירה'!$C$685:$C$692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בחירה'!$C$595:$C$625</definedName>
    <definedName name="Fund_type">'אפשרויות בחירה'!$C$326:$C$496</definedName>
    <definedName name="Holding_interest">'אפשרויות בחירה'!$C$146:$C$147</definedName>
    <definedName name="In_the_books">'אפשרויות בחירה'!$C$660:$C$661</definedName>
    <definedName name="Industry_Sector">'אפשרויות בחירה'!#REF!</definedName>
    <definedName name="Industry_sector_all">'אפשרויות בחירה'!$C$202:$C$325</definedName>
    <definedName name="Industry_sectors">'אפשרויות בחירה'!$C$202:$C$325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1">'אפשרויות בחירה'!$C$104:$C$110</definedName>
    <definedName name="Issuer_Type_TFunds">'אפשרויות בחירה'!#REF!</definedName>
    <definedName name="Leading_factor">'אפשרויות בחירה'!$C$697:$C$705</definedName>
    <definedName name="Linked_Type">'אפשרויות בחירה'!$C$514:$C$517</definedName>
    <definedName name="other_investments">'אפשרויות בחירה'!$C$1018:$C$1051</definedName>
    <definedName name="Penalty">'אפשרויות בחירה'!$C$855:$C$856</definedName>
    <definedName name="QTR">'File Name Info'!$A$15:$A$19</definedName>
    <definedName name="Rating_Agency">'אפשרויות בחירה'!$C$188:$C$201</definedName>
    <definedName name="real_estate_lifestage">'אפשרויות בחירה'!$C$638:$C$646</definedName>
    <definedName name="real_estate_loans">'אפשרויות בחירה'!$C$551:$C$589</definedName>
    <definedName name="Real_Estate_Main_Use">'אפשרויות בחירה'!$C$626:$C$637</definedName>
    <definedName name="Recourse_Nonrecourse">'אפשרויות בחירה'!$C$542:$C$543</definedName>
    <definedName name="Repayment_Rights">'אפשרויות בחירה'!$C$549:$C$550</definedName>
    <definedName name="Reset_frequency">'אפשרויות בחירה'!$C$662:$C$669</definedName>
    <definedName name="Security_ID_Number_Type">'אפשרויות בחירה'!#REF!</definedName>
    <definedName name="Security_Number_Loans" localSheetId="31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1">'אפשרויות בחירה'!$C$647:$C$650</definedName>
    <definedName name="Type">'File Name Info'!$A$2:$A$8</definedName>
    <definedName name="Type_of_Interest_Rate">'אפשרויות בחירה'!$C$590:$C$592</definedName>
    <definedName name="Type_of_Security">'אפשרויות בחירה'!$C$518:$C$541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בחירה'!$C$497:$C$511</definedName>
    <definedName name="Underlying_Asset_Structured">'אפשרויות בחירה'!#REF!</definedName>
    <definedName name="Underlying_Interest_Rates">'אפשרויות בחירה'!$C$672:$C$684</definedName>
    <definedName name="Underlying_Interest_Rates_Der" localSheetId="31">'אפשרויות בחירה'!$C$674:$C$684</definedName>
    <definedName name="Valuation">'אפשרויות בחירה'!$C$653:$C$657</definedName>
    <definedName name="Valuation_Loans">'אפשרויות בחירה'!#REF!</definedName>
    <definedName name="Valuation_Method">'אפשרויות בחירה'!$C$647:$C$652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בחירה'!$C$593:$C$594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55" i="49" l="1"/>
  <c r="D1052" i="49"/>
  <c r="D1018" i="49"/>
  <c r="D1016" i="49"/>
  <c r="D1010" i="49"/>
  <c r="D1004" i="49"/>
  <c r="D995" i="49"/>
  <c r="D988" i="49"/>
  <c r="D981" i="49"/>
  <c r="D973" i="49"/>
  <c r="D963" i="49"/>
  <c r="E956" i="49"/>
  <c r="D946" i="49"/>
  <c r="D937" i="49"/>
  <c r="D934" i="49"/>
  <c r="D928" i="49"/>
  <c r="D914" i="49"/>
  <c r="D908" i="49"/>
  <c r="E32" i="2"/>
  <c r="B32" i="2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5" i="38"/>
  <c r="D13" i="38"/>
  <c r="B30" i="2" l="1"/>
  <c r="E28" i="2" s="1"/>
  <c r="E25" i="2" l="1"/>
  <c r="E5" i="2"/>
  <c r="E6" i="2"/>
  <c r="E9" i="2"/>
  <c r="E14" i="2"/>
  <c r="E17" i="2"/>
  <c r="E22" i="2"/>
  <c r="E13" i="2"/>
  <c r="E21" i="2"/>
  <c r="E29" i="2"/>
  <c r="E10" i="2"/>
  <c r="E18" i="2"/>
  <c r="E26" i="2"/>
  <c r="E3" i="2"/>
  <c r="E7" i="2"/>
  <c r="E11" i="2"/>
  <c r="E15" i="2"/>
  <c r="E19" i="2"/>
  <c r="E23" i="2"/>
  <c r="E27" i="2"/>
  <c r="E4" i="2"/>
  <c r="E8" i="2"/>
  <c r="E12" i="2"/>
  <c r="E16" i="2"/>
  <c r="E20" i="2"/>
  <c r="E24" i="2"/>
  <c r="E30" i="2" l="1"/>
</calcChain>
</file>

<file path=xl/sharedStrings.xml><?xml version="1.0" encoding="utf-8"?>
<sst xmlns="http://schemas.openxmlformats.org/spreadsheetml/2006/main" count="43745" uniqueCount="3415">
  <si>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</si>
  <si>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</si>
  <si>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</si>
  <si>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</si>
  <si>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</si>
  <si>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</si>
  <si>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</si>
  <si>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</si>
  <si>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</si>
  <si>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</si>
  <si>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</si>
  <si>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</si>
  <si>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</si>
  <si>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</si>
  <si>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מספר קופה/קרן/ח.פ. עבור חברת ביטוח</t>
  </si>
  <si>
    <t>מספר מסלול</t>
  </si>
  <si>
    <t>שם מנפיק</t>
  </si>
  <si>
    <t>מספר מנפיק</t>
  </si>
  <si>
    <t>סוג מספר מזהה מנפיק</t>
  </si>
  <si>
    <t>שם נייר ערך</t>
  </si>
  <si>
    <t>מספר נייר ערך</t>
  </si>
  <si>
    <t>סוג מספר נייר ערך</t>
  </si>
  <si>
    <t>ישראל/חו"ל</t>
  </si>
  <si>
    <t>מדינה לפי חשיפה כלכלית</t>
  </si>
  <si>
    <t>סטאטוס סחירות</t>
  </si>
  <si>
    <t>זירת מסחר</t>
  </si>
  <si>
    <t>נכס בסיס (כתב אופציה)</t>
  </si>
  <si>
    <t>ענף מסחר</t>
  </si>
  <si>
    <t>תאריך פקיעה</t>
  </si>
  <si>
    <t>בעל עניין/צד קשור</t>
  </si>
  <si>
    <t>מטבע פעילות</t>
  </si>
  <si>
    <t>שער מימוש</t>
  </si>
  <si>
    <t>יחס המרה</t>
  </si>
  <si>
    <t>ערך נקוב (יחידות)</t>
  </si>
  <si>
    <t>שער חליפין</t>
  </si>
  <si>
    <t>שער נייר הערך</t>
  </si>
  <si>
    <t>שווי הוגן (באלפי ש"ח)</t>
  </si>
  <si>
    <t>שיעור מנכסי אפיק ההשקעה</t>
  </si>
  <si>
    <t>שיעור מסך נכסי ההשקעה</t>
  </si>
  <si>
    <t>ביג מרכזי קניות (2004) בע"מ</t>
  </si>
  <si>
    <t>513623314</t>
  </si>
  <si>
    <t>ח.פ.</t>
  </si>
  <si>
    <t>ביג אפ 7</t>
  </si>
  <si>
    <t>IL0012143454</t>
  </si>
  <si>
    <t>ISIN</t>
  </si>
  <si>
    <t>ישראל</t>
  </si>
  <si>
    <t>סחיר</t>
  </si>
  <si>
    <t>TASE</t>
  </si>
  <si>
    <t>IL0010972607</t>
  </si>
  <si>
    <t>נדל"ן מניב בישראל</t>
  </si>
  <si>
    <t>01/06/2026</t>
  </si>
  <si>
    <t>לא</t>
  </si>
  <si>
    <t>ILS</t>
  </si>
  <si>
    <t>נאוויטס פטרוליום, שותפות מוגבלת</t>
  </si>
  <si>
    <t>550263107</t>
  </si>
  <si>
    <t>מספר שותפות</t>
  </si>
  <si>
    <t>נאוויטס פטרו אפ 6</t>
  </si>
  <si>
    <t>IL0012288242</t>
  </si>
  <si>
    <t>IL0011419699</t>
  </si>
  <si>
    <t>חיפושי נפט וגז</t>
  </si>
  <si>
    <t>31/08/2026</t>
  </si>
  <si>
    <t>מאפיין עיקרי</t>
  </si>
  <si>
    <t>נכס בסיס</t>
  </si>
  <si>
    <t>OPTIONS CLEARING CORPORATION</t>
  </si>
  <si>
    <t>549300CII6SLYGKNHA04</t>
  </si>
  <si>
    <t>LEI</t>
  </si>
  <si>
    <t>SPY C684 15/05/26</t>
  </si>
  <si>
    <t>73867384</t>
  </si>
  <si>
    <t>פנימי</t>
  </si>
  <si>
    <t>מניה</t>
  </si>
  <si>
    <t>חו"ל</t>
  </si>
  <si>
    <t>ארה"ב</t>
  </si>
  <si>
    <t>NYSE</t>
  </si>
  <si>
    <t>Other</t>
  </si>
  <si>
    <t>מניות לרבות מדדי מניות</t>
  </si>
  <si>
    <t>15/05/2026</t>
  </si>
  <si>
    <t>USD</t>
  </si>
  <si>
    <t>CHICAGO MERCANTILE EXCHANGE INC</t>
  </si>
  <si>
    <t>SNZ2OJLFK8MNNCLQOF39</t>
  </si>
  <si>
    <t>MINI MSCI EMERGING MARKET 06/2</t>
  </si>
  <si>
    <t>MESM6</t>
  </si>
  <si>
    <t>טיקר</t>
  </si>
  <si>
    <t>CME</t>
  </si>
  <si>
    <t>max sp 500</t>
  </si>
  <si>
    <t>5299001OU9CSE29O6S05</t>
  </si>
  <si>
    <t>NASDAQ 100 E-MINI JUN26</t>
  </si>
  <si>
    <t>NQM6</t>
  </si>
  <si>
    <t>אחר</t>
  </si>
  <si>
    <t>S&amp;P EMINI FU JUN26</t>
  </si>
  <si>
    <t>ESM6</t>
  </si>
  <si>
    <t>STOXX EUROPE 600  JUN26</t>
  </si>
  <si>
    <t>SXOM6</t>
  </si>
  <si>
    <t>אירופה</t>
  </si>
  <si>
    <t>EUREX</t>
  </si>
  <si>
    <t>EUR</t>
  </si>
  <si>
    <t>Chicago Board Options Exch</t>
  </si>
  <si>
    <t>549300EX04Q2QBFQTQ27</t>
  </si>
  <si>
    <t>ULTRA 10 YEAR TREASURY 06/2026</t>
  </si>
  <si>
    <t>UXYM6</t>
  </si>
  <si>
    <t>CBOE</t>
  </si>
  <si>
    <t>ריבית ואג"ח</t>
  </si>
  <si>
    <t>SP500 MIC EMIN FUTJUN26</t>
  </si>
  <si>
    <t>HWAM6</t>
  </si>
  <si>
    <t>מח"מ</t>
  </si>
  <si>
    <t>שיעור ריבית</t>
  </si>
  <si>
    <t>תשואה לפדיון</t>
  </si>
  <si>
    <t>דירוג</t>
  </si>
  <si>
    <t>שם מדרג</t>
  </si>
  <si>
    <t>דירוג נייר הערך/המנפיק</t>
  </si>
  <si>
    <t>קרדיטו הנפקות בע"מ</t>
  </si>
  <si>
    <t>516804499</t>
  </si>
  <si>
    <t>קרדיטו אגח א</t>
  </si>
  <si>
    <t>IL0012103276</t>
  </si>
  <si>
    <t>קרן מובטחת</t>
  </si>
  <si>
    <t>9.216</t>
  </si>
  <si>
    <t>AAA</t>
  </si>
  <si>
    <t>S&amp;P מעלות</t>
  </si>
  <si>
    <t>נייר ערך</t>
  </si>
  <si>
    <t>תאריך רכישה</t>
  </si>
  <si>
    <t>מועד פדיון</t>
  </si>
  <si>
    <t>עלות מופחתת (באלפי ש"ח)</t>
  </si>
  <si>
    <t>השיטה שיושמה בדוח הכספי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</si>
  <si>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</si>
  <si>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</si>
  <si>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</si>
  <si>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</si>
  <si>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</si>
  <si>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ריבית עוגן</t>
  </si>
  <si>
    <t>נחיתות חוזית</t>
  </si>
  <si>
    <t>האם סווג כחוב בעייתי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</si>
  <si>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</si>
  <si>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</si>
  <si>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</si>
  <si>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</si>
  <si>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</si>
  <si>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עלות מופחתת (במטבע הפעילות)</t>
  </si>
  <si>
    <t>5.15% 2015 'דוראה סדרה ד</t>
  </si>
  <si>
    <t>IL0037201170</t>
  </si>
  <si>
    <t>נש"ר צמוד למדד המחירים לצרכן</t>
  </si>
  <si>
    <t>בנייה</t>
  </si>
  <si>
    <t>03/12/2012</t>
  </si>
  <si>
    <t>NR</t>
  </si>
  <si>
    <t>החוב לא נחות</t>
  </si>
  <si>
    <t>כן</t>
  </si>
  <si>
    <t>גורם תלוי/פנימי</t>
  </si>
  <si>
    <t>קיימת תלות</t>
  </si>
  <si>
    <t>31/12/2025</t>
  </si>
  <si>
    <t>שווי הוגן</t>
  </si>
  <si>
    <t>אולימפיה אג"ח ב'</t>
  </si>
  <si>
    <t>IL0017900544</t>
  </si>
  <si>
    <t>אג"ח להמרה צמוד למדד המחירים לצרכן</t>
  </si>
  <si>
    <t>30/12/2014</t>
  </si>
  <si>
    <t>החוב נחות</t>
  </si>
  <si>
    <t>דוראה אגח ב</t>
  </si>
  <si>
    <t>IL0037200750</t>
  </si>
  <si>
    <t>חבס אגח 12</t>
  </si>
  <si>
    <t>IL0041500906</t>
  </si>
  <si>
    <t>25/05/2015</t>
  </si>
  <si>
    <t>מקס איט פיננסים בע"מ לשעבר לאומי קארד</t>
  </si>
  <si>
    <t>512905423</t>
  </si>
  <si>
    <t>מקס איט התח אגח ו-רמ</t>
  </si>
  <si>
    <t>IL0012250101</t>
  </si>
  <si>
    <t>נש"ר לא צמוד למדד המחירים לצרכן</t>
  </si>
  <si>
    <t>שירותים</t>
  </si>
  <si>
    <t>10/07/2025</t>
  </si>
  <si>
    <t>A1</t>
  </si>
  <si>
    <t>מידרוג Moodys</t>
  </si>
  <si>
    <t>4.710</t>
  </si>
  <si>
    <t>30/06/2031</t>
  </si>
  <si>
    <t>חברת ציטוט</t>
  </si>
  <si>
    <t>אי-תלות</t>
  </si>
  <si>
    <t>31/03/2026</t>
  </si>
  <si>
    <t>עוגן- אגח חברתיות 1 בעמ</t>
  </si>
  <si>
    <t>516432044</t>
  </si>
  <si>
    <t>עוגן חלצ אגחב-רמ</t>
  </si>
  <si>
    <t>IL0011968497</t>
  </si>
  <si>
    <t>שירותים פיננסיים</t>
  </si>
  <si>
    <t>19/06/2023</t>
  </si>
  <si>
    <t>0.690</t>
  </si>
  <si>
    <t>15/06/2027</t>
  </si>
  <si>
    <t>אפסק אגח א</t>
  </si>
  <si>
    <t>IL0010910326</t>
  </si>
  <si>
    <t>השקעה ואחזקות</t>
  </si>
  <si>
    <t>29/12/2013</t>
  </si>
  <si>
    <t>גמול השקע ב</t>
  </si>
  <si>
    <t>IL0011167553</t>
  </si>
  <si>
    <t>07/09/2017</t>
  </si>
  <si>
    <t>חפציבה גרוזלם אגח 1</t>
  </si>
  <si>
    <t>IL0010999444</t>
  </si>
  <si>
    <t>חפציבה גרוזלם אגח 2</t>
  </si>
  <si>
    <t>IL0010999519</t>
  </si>
  <si>
    <t>חפציבה גרוזלם אגח 3</t>
  </si>
  <si>
    <t>IL0010999691</t>
  </si>
  <si>
    <t>חפציבה חופים אג"ח א' חש 2/09</t>
  </si>
  <si>
    <t>11113562</t>
  </si>
  <si>
    <t>18/05/2020</t>
  </si>
  <si>
    <t>חפציבה חופים אגח 1</t>
  </si>
  <si>
    <t>IL0010959422</t>
  </si>
  <si>
    <t>31/08/2006</t>
  </si>
  <si>
    <t>נתיבים אגרות חוב בע"מ</t>
  </si>
  <si>
    <t>513502229</t>
  </si>
  <si>
    <t>נתיבים אגח א רמ</t>
  </si>
  <si>
    <t>IL0010902810</t>
  </si>
  <si>
    <t>נש"ר צמוד למט"ח</t>
  </si>
  <si>
    <t>לא סחיר</t>
  </si>
  <si>
    <t>אג"ח מובנות</t>
  </si>
  <si>
    <t>AA</t>
  </si>
  <si>
    <t>0.750</t>
  </si>
  <si>
    <t>05/07/2027</t>
  </si>
  <si>
    <t>סיביל יורופ אגח א (חברה מחוקה)</t>
  </si>
  <si>
    <t>IL0011052466</t>
  </si>
  <si>
    <t>מספר תאגיד או שותפות בחו"ל</t>
  </si>
  <si>
    <t>אמפל אמריקן ישראל ב'12/16 %6.6(חש)</t>
  </si>
  <si>
    <t>11256240</t>
  </si>
  <si>
    <t>29/06/2023</t>
  </si>
  <si>
    <t>אולימפיה אגח ג (מחוקה)</t>
  </si>
  <si>
    <t>IL0017900627</t>
  </si>
  <si>
    <t>01/01/2018</t>
  </si>
  <si>
    <t>דוראה אגח א</t>
  </si>
  <si>
    <t>IL0037200347</t>
  </si>
  <si>
    <t>01/05/2019</t>
  </si>
  <si>
    <t>ATERA NETWORKS LTD</t>
  </si>
  <si>
    <t>27702</t>
  </si>
  <si>
    <t>60353513</t>
  </si>
  <si>
    <t>מניות לא סחירות</t>
  </si>
  <si>
    <t>Software</t>
  </si>
  <si>
    <t>24/12/2019</t>
  </si>
  <si>
    <t>CIVAN ADVANCED TECHNOGIES</t>
  </si>
  <si>
    <t>514154244</t>
  </si>
  <si>
    <t>Civan 2025</t>
  </si>
  <si>
    <t>62022397</t>
  </si>
  <si>
    <t>גלובלי</t>
  </si>
  <si>
    <t>Technology Hardware, Storage &amp; Peripherals</t>
  </si>
  <si>
    <t>19/05/2025</t>
  </si>
  <si>
    <t>דיווח מנהל הקרן</t>
  </si>
  <si>
    <t>62021290</t>
  </si>
  <si>
    <t>07/08/2023</t>
  </si>
  <si>
    <t>GEMMACERT LTD</t>
  </si>
  <si>
    <t>27994</t>
  </si>
  <si>
    <t>62013677</t>
  </si>
  <si>
    <t>חברות ללא פעילות ומעטפת</t>
  </si>
  <si>
    <t>24/07/2019</t>
  </si>
  <si>
    <t>IMM- VX L.P. (Velox</t>
  </si>
  <si>
    <t>540303765</t>
  </si>
  <si>
    <t>IMM- VX (VELOX) CLASS B</t>
  </si>
  <si>
    <t>62021647</t>
  </si>
  <si>
    <t>08/05/2024</t>
  </si>
  <si>
    <t>62018924</t>
  </si>
  <si>
    <t>12/08/2021</t>
  </si>
  <si>
    <t>וואן זירו הבנק הדיגיטלי בעמ</t>
  </si>
  <si>
    <t>515981728</t>
  </si>
  <si>
    <t>ONE ZERO DIGITAL BANK LTD</t>
  </si>
  <si>
    <t>62020045</t>
  </si>
  <si>
    <t>בנקים</t>
  </si>
  <si>
    <t>03/01/2022</t>
  </si>
  <si>
    <t>89735</t>
  </si>
  <si>
    <t>ONE ZERO SAFE</t>
  </si>
  <si>
    <t>62021506</t>
  </si>
  <si>
    <t>05/12/2023</t>
  </si>
  <si>
    <t>ONE ZERO SAFE 2025</t>
  </si>
  <si>
    <t>62022280</t>
  </si>
  <si>
    <t>20/03/2025</t>
  </si>
  <si>
    <t xml:space="preserve">QUANTUM </t>
  </si>
  <si>
    <t>5493001U37G4PRD4GW95</t>
  </si>
  <si>
    <t>Quantum Machines</t>
  </si>
  <si>
    <t>62020714</t>
  </si>
  <si>
    <t>השקעות בהייטק</t>
  </si>
  <si>
    <t>01/08/2022</t>
  </si>
  <si>
    <t>RESONAI</t>
  </si>
  <si>
    <t>514996362</t>
  </si>
  <si>
    <t>62020383</t>
  </si>
  <si>
    <t>03/04/2022</t>
  </si>
  <si>
    <t>סילנטיום בע"מ</t>
  </si>
  <si>
    <t>512491143</t>
  </si>
  <si>
    <t>Silentium LTD</t>
  </si>
  <si>
    <t>62018429</t>
  </si>
  <si>
    <t>08/06/2021</t>
  </si>
  <si>
    <t>TIPA CORP LTD</t>
  </si>
  <si>
    <t>514420660</t>
  </si>
  <si>
    <t>62020102</t>
  </si>
  <si>
    <t>12/01/2022</t>
  </si>
  <si>
    <t>TWINE SOLUTIONS LTD</t>
  </si>
  <si>
    <t>515218717</t>
  </si>
  <si>
    <t>62018296</t>
  </si>
  <si>
    <t>19/05/2021</t>
  </si>
  <si>
    <t>UVEYE LTD</t>
  </si>
  <si>
    <t>514234202</t>
  </si>
  <si>
    <t>62018304</t>
  </si>
  <si>
    <t>ג'נריישן קפיטל בע"מ</t>
  </si>
  <si>
    <t>515846558</t>
  </si>
  <si>
    <t>ויולה ג'נריישן ניהול בע"מ(אוניברסי</t>
  </si>
  <si>
    <t>56200</t>
  </si>
  <si>
    <t>30/08/2018</t>
  </si>
  <si>
    <t>קרופס גארד בע"מ</t>
  </si>
  <si>
    <t>516186301</t>
  </si>
  <si>
    <t>62016738</t>
  </si>
  <si>
    <t>15/06/2020</t>
  </si>
  <si>
    <t>Straffan Asset Management Ltd</t>
  </si>
  <si>
    <t xml:space="preserve">2138006P5SXAKKF3H358
</t>
  </si>
  <si>
    <t>BRIGHTON SPC - KIJANI COMMODIT</t>
  </si>
  <si>
    <t>KYG1367R1083</t>
  </si>
  <si>
    <t>28/02/2018</t>
  </si>
  <si>
    <t>EMERALD SIDEPOC</t>
  </si>
  <si>
    <t>27703</t>
  </si>
  <si>
    <t>XXX133661328</t>
  </si>
  <si>
    <t>Silk Technologies INC</t>
  </si>
  <si>
    <t>28307</t>
  </si>
  <si>
    <t>SILK</t>
  </si>
  <si>
    <t>62018056</t>
  </si>
  <si>
    <t>25/03/2021</t>
  </si>
  <si>
    <t>Quantum Machines B</t>
  </si>
  <si>
    <t>62022256</t>
  </si>
  <si>
    <t>11/03/2025</t>
  </si>
  <si>
    <t>INTEGRA HOLDING</t>
  </si>
  <si>
    <t>27771</t>
  </si>
  <si>
    <t>60314101</t>
  </si>
  <si>
    <t>Health Care Equipment &amp; Supplies</t>
  </si>
  <si>
    <t>אספרו</t>
  </si>
  <si>
    <t>513868380</t>
  </si>
  <si>
    <t>אספרו מ"ר</t>
  </si>
  <si>
    <t>62406</t>
  </si>
  <si>
    <t xml:space="preserve">גת אנרגיה בע"מ </t>
  </si>
  <si>
    <t>514293380</t>
  </si>
  <si>
    <t>גת אנרגיה ג'</t>
  </si>
  <si>
    <t>50000298</t>
  </si>
  <si>
    <t>קרנות סל</t>
  </si>
  <si>
    <t>31/12/2018</t>
  </si>
  <si>
    <t>גת אנרגיה מניה לא סחירה</t>
  </si>
  <si>
    <t>26211</t>
  </si>
  <si>
    <t>ENLIVEX THERAPEUTICS LTD</t>
  </si>
  <si>
    <t>28078</t>
  </si>
  <si>
    <t>IL009A4Z4OU8</t>
  </si>
  <si>
    <t>07/07/2020</t>
  </si>
  <si>
    <t>מור תעשיות פלסטיק בע"מ</t>
  </si>
  <si>
    <t>520042284</t>
  </si>
  <si>
    <t>MOR KEREN B</t>
  </si>
  <si>
    <t>XS0025555XXX</t>
  </si>
  <si>
    <t>אירלנד</t>
  </si>
  <si>
    <t>08/12/2019</t>
  </si>
  <si>
    <t>Supercom Ltd</t>
  </si>
  <si>
    <t>549300U7DFKGC1TTZX50</t>
  </si>
  <si>
    <t>מ.אופנהימר אס.פי.סי.בי</t>
  </si>
  <si>
    <t>IL0010830961</t>
  </si>
  <si>
    <t>24/11/2022</t>
  </si>
  <si>
    <t>מור קרן נדל"ן בינלאומי מניה A</t>
  </si>
  <si>
    <t>10000495</t>
  </si>
  <si>
    <t>מור קרן נדל"ן בינלאומי מניה רגילה</t>
  </si>
  <si>
    <t>9840879</t>
  </si>
  <si>
    <t>ידווח בקבצי נכסי הנוסטרו בלבד</t>
  </si>
  <si>
    <t>אפיק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</si>
  <si>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</si>
  <si>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</si>
  <si>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</si>
  <si>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</si>
  <si>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</si>
  <si>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מבכ ויהש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</si>
  <si>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</si>
  <si>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</si>
  <si>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</si>
  <si>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</si>
  <si>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</si>
  <si>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</si>
  <si>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</si>
  <si>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</si>
  <si>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</si>
  <si>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</si>
  <si>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</si>
  <si>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</si>
  <si>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</si>
  <si>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</si>
  <si>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</si>
  <si>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</si>
  <si>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</si>
  <si>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</si>
  <si>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</si>
  <si>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</si>
  <si>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</si>
  <si>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</si>
  <si>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</si>
  <si>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התחייבות להשקעה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</si>
  <si>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</si>
  <si>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</si>
  <si>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</si>
  <si>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</si>
  <si>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</si>
  <si>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</si>
  <si>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</si>
  <si>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</si>
  <si>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</si>
  <si>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</si>
  <si>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</si>
  <si>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ג'יי.טי.אל.וי 3 ש.כ. בע"מ</t>
  </si>
  <si>
    <t>516576212</t>
  </si>
  <si>
    <t>3 JTLV</t>
  </si>
  <si>
    <t>קרן נדל"ן</t>
  </si>
  <si>
    <t>Direct Real Estate</t>
  </si>
  <si>
    <t>06/06/2022</t>
  </si>
  <si>
    <t>FIMI OPPORTUNITY FUND , L.P</t>
  </si>
  <si>
    <t>530278548</t>
  </si>
  <si>
    <t>FIMI ISRAEL OPPORTUNITY FOUND 7</t>
  </si>
  <si>
    <t>פרייבט אקוויטי</t>
  </si>
  <si>
    <t>24/05/2021</t>
  </si>
  <si>
    <t>Firstime Ventures General Partner L.P.</t>
  </si>
  <si>
    <t>CO-74912</t>
  </si>
  <si>
    <t>FIRST TIME</t>
  </si>
  <si>
    <t>Co-Investment/Direct</t>
  </si>
  <si>
    <t>איי קיימן</t>
  </si>
  <si>
    <t>02/07/2015</t>
  </si>
  <si>
    <t>CO-114942</t>
  </si>
  <si>
    <t>FIRSTIME III</t>
  </si>
  <si>
    <t>18/11/2021</t>
  </si>
  <si>
    <t>CO-86950</t>
  </si>
  <si>
    <t>FIRSTIME VENTURES II L.P</t>
  </si>
  <si>
    <t>12/02/2017</t>
  </si>
  <si>
    <t>ISRAEL INFRASTRUCTURE FUND III, L.P.</t>
  </si>
  <si>
    <t>530274141</t>
  </si>
  <si>
    <t>ISRAEL INFR III</t>
  </si>
  <si>
    <t>Value Added Infrastructure</t>
  </si>
  <si>
    <t>13/10/2016</t>
  </si>
  <si>
    <t>תשתיות ישראל  ג'י. פי. 4 שותפות מוגבלת</t>
  </si>
  <si>
    <t>540294501</t>
  </si>
  <si>
    <t>Israel Infrastructure Fund IV</t>
  </si>
  <si>
    <t>קרן אנרגיה ותשתיות</t>
  </si>
  <si>
    <t>Opportunistic Infrastructure</t>
  </si>
  <si>
    <t>13/10/2020</t>
  </si>
  <si>
    <t>איי אס אף אם ג'י פי אל פי בע"מ</t>
  </si>
  <si>
    <t>515333862</t>
  </si>
  <si>
    <t>ISRAEL SECONDARY FUND II L.P</t>
  </si>
  <si>
    <t>Secondaries</t>
  </si>
  <si>
    <t>06/04/2017</t>
  </si>
  <si>
    <t>JVP VII OPPORTUNITY LP</t>
  </si>
  <si>
    <t>83342</t>
  </si>
  <si>
    <t>Growth Venture Capital</t>
  </si>
  <si>
    <t>28/02/2016</t>
  </si>
  <si>
    <t xml:space="preserve">Klirmark Opportunity Fund </t>
  </si>
  <si>
    <t>CO-101523</t>
  </si>
  <si>
    <t>KLIRMARK III</t>
  </si>
  <si>
    <t>Special Situations Debt</t>
  </si>
  <si>
    <t>06/11/2019</t>
  </si>
  <si>
    <t>Klirmark IV</t>
  </si>
  <si>
    <t>17/04/2023</t>
  </si>
  <si>
    <t>NEXTIME VENTURES I L.P</t>
  </si>
  <si>
    <t>01/07/2019</t>
  </si>
  <si>
    <t>ORYX</t>
  </si>
  <si>
    <t>CO-384534</t>
  </si>
  <si>
    <t>קרן גידור (Hedge Fund)</t>
  </si>
  <si>
    <t>29/06/2025</t>
  </si>
  <si>
    <t>QUMRA CAPITAL MANAGEMENT LTD</t>
  </si>
  <si>
    <t>514915941</t>
  </si>
  <si>
    <t>QUMRA CAPITAL I</t>
  </si>
  <si>
    <t>QUMRA CAPITAL II LP</t>
  </si>
  <si>
    <t>13/08/2017</t>
  </si>
  <si>
    <t>Qumra Capital III</t>
  </si>
  <si>
    <t>17/02/2021</t>
  </si>
  <si>
    <t>Qumra Opportunity Fund</t>
  </si>
  <si>
    <t>05/05/2021</t>
  </si>
  <si>
    <t>Nanogiv Ltd</t>
  </si>
  <si>
    <t>515955896</t>
  </si>
  <si>
    <t>RACAH NANO VENTURE FUND</t>
  </si>
  <si>
    <t>09/07/2019</t>
  </si>
  <si>
    <t>RACAH NANO VENTURE FUND, LP</t>
  </si>
  <si>
    <t>540286820</t>
  </si>
  <si>
    <t>RAFARMA INVESTMENTS2020 LP</t>
  </si>
  <si>
    <t>21/12/2020</t>
  </si>
  <si>
    <t>ס.ה. סקיי 4 ניהול שותפות מוגבלת</t>
  </si>
  <si>
    <t>540311180</t>
  </si>
  <si>
    <t>SKY IV</t>
  </si>
  <si>
    <t>Buyout</t>
  </si>
  <si>
    <t>20/03/2022</t>
  </si>
  <si>
    <t>TERRA VENTURE PARTNERS</t>
  </si>
  <si>
    <t>222100FKDNQA51J4LR95</t>
  </si>
  <si>
    <t>TERRA VENTURES 3</t>
  </si>
  <si>
    <t>13/06/2019</t>
  </si>
  <si>
    <t>Vintage Investments  Limited Partnership</t>
  </si>
  <si>
    <t>MC-84694</t>
  </si>
  <si>
    <t>Vintage FOF IV</t>
  </si>
  <si>
    <t>FOF/Managed Account</t>
  </si>
  <si>
    <t>22/05/2016</t>
  </si>
  <si>
    <t>Vintage Investments  (Access), L.P.</t>
  </si>
  <si>
    <t>MC-96011</t>
  </si>
  <si>
    <t>Vintage FOF V Access</t>
  </si>
  <si>
    <t>17/09/2018</t>
  </si>
  <si>
    <t>Vintage Investments  (Israel), L.P.</t>
  </si>
  <si>
    <t>MC-96009</t>
  </si>
  <si>
    <t>VINTAGE FOF V ISRAEL</t>
  </si>
  <si>
    <t>23/01/2020</t>
  </si>
  <si>
    <t>Vintage Fund of Funds VI (Access), L.P.</t>
  </si>
  <si>
    <t>7836236</t>
  </si>
  <si>
    <t>VINTAGE FOF VI ACCESS</t>
  </si>
  <si>
    <t>Vintage Fund of Funds VI (Israel), L.P.</t>
  </si>
  <si>
    <t>7893952</t>
  </si>
  <si>
    <t>Vintage FOF VI Israel</t>
  </si>
  <si>
    <t>23/12/2021</t>
  </si>
  <si>
    <t>Vintage Fund of Funds VII (Access) L.P.</t>
  </si>
  <si>
    <t>6521754</t>
  </si>
  <si>
    <t>Vintage FOF VII Access</t>
  </si>
  <si>
    <t>15/08/2022</t>
  </si>
  <si>
    <t>Vintage Fund of Funds VIII</t>
  </si>
  <si>
    <t>Vintage FOF VIII Access</t>
  </si>
  <si>
    <t>29/09/2025</t>
  </si>
  <si>
    <t>Vintage Co-Investment III GP, L.P.</t>
  </si>
  <si>
    <t>7515244</t>
  </si>
  <si>
    <t>Vintage Growth Fund III, L.P</t>
  </si>
  <si>
    <t>06/01/2020</t>
  </si>
  <si>
    <t>Vintage Investments 10 Limited Partnership</t>
  </si>
  <si>
    <t>MC-91593</t>
  </si>
  <si>
    <t>Vintage Secondary Fund IV</t>
  </si>
  <si>
    <t>29/05/2018</t>
  </si>
  <si>
    <t>Vintage Secondary Fund V L.P.</t>
  </si>
  <si>
    <t>MC-111326</t>
  </si>
  <si>
    <t>Vintage Secondary Fund V</t>
  </si>
  <si>
    <t>אלפא לונג ביאס ג'י פי בע"מ</t>
  </si>
  <si>
    <t>514517267</t>
  </si>
  <si>
    <t>אלפא קרן השקעות 1 - השתלמות</t>
  </si>
  <si>
    <t>03/09/2020</t>
  </si>
  <si>
    <t>קרן ארבל פאנד בע"מ</t>
  </si>
  <si>
    <t>540307832</t>
  </si>
  <si>
    <t>ארבל פאנד 2</t>
  </si>
  <si>
    <t>Debt Infrastructure</t>
  </si>
  <si>
    <t>20/09/2021</t>
  </si>
  <si>
    <t>גיזה חוב</t>
  </si>
  <si>
    <t>513540757</t>
  </si>
  <si>
    <t>Mezzanine Debt</t>
  </si>
  <si>
    <t>14/02/2022</t>
  </si>
  <si>
    <t>קרן נוי חוצה ישראל</t>
  </si>
  <si>
    <t>514583368</t>
  </si>
  <si>
    <t>נוי 5</t>
  </si>
  <si>
    <t>06/11/2024</t>
  </si>
  <si>
    <t>פימי 6</t>
  </si>
  <si>
    <t>12/07/2016</t>
  </si>
  <si>
    <t>12/12/2017</t>
  </si>
  <si>
    <t>רגנאר 1 השקעות שותפות מוגבלת</t>
  </si>
  <si>
    <t>540304573</t>
  </si>
  <si>
    <t>קרן רגנאר 1</t>
  </si>
  <si>
    <t>08/12/2021</t>
  </si>
  <si>
    <t>Allianz Global Investors Gmbh</t>
  </si>
  <si>
    <t>529900K9B0N5BT694847</t>
  </si>
  <si>
    <t>Allianz Private Debt Secondary Fund I</t>
  </si>
  <si>
    <t>לוכסמבורג</t>
  </si>
  <si>
    <t>גלובלי ללא ארה"ב</t>
  </si>
  <si>
    <t>20/01/2025</t>
  </si>
  <si>
    <t>ARCLIGHT 3C SPV FEEDER, L.P.</t>
  </si>
  <si>
    <t>549300VBSGKV71APY060</t>
  </si>
  <si>
    <t>ARCLIGHT 3C SPV</t>
  </si>
  <si>
    <t>25/07/2022</t>
  </si>
  <si>
    <t>ARDIAN Infrastructure Fund VI</t>
  </si>
  <si>
    <t>98450046FF9E70CFBA37</t>
  </si>
  <si>
    <t>Core-Plus</t>
  </si>
  <si>
    <t>04/09/2023</t>
  </si>
  <si>
    <t>ASF IX</t>
  </si>
  <si>
    <t>SL35491</t>
  </si>
  <si>
    <t>בריטניה</t>
  </si>
  <si>
    <t>ג'רזי (Jersey)</t>
  </si>
  <si>
    <t>06/10/2022</t>
  </si>
  <si>
    <t>ASF IX GP Limited</t>
  </si>
  <si>
    <t>200-560-8148</t>
  </si>
  <si>
    <t>ASF IX Infrastructure</t>
  </si>
  <si>
    <t>ASF VIII INFRASTRUCTURE L.P</t>
  </si>
  <si>
    <t>984500641D7574IF1B24</t>
  </si>
  <si>
    <t>07/12/2021</t>
  </si>
  <si>
    <t>Axiom Asia Co-investment Fund II, L.P.</t>
  </si>
  <si>
    <t>1840974</t>
  </si>
  <si>
    <t>Axiom Asia Co-investment II</t>
  </si>
  <si>
    <t>אסיה</t>
  </si>
  <si>
    <t>22/11/2021</t>
  </si>
  <si>
    <t>Blue Atlantic Partners III Cayman Feeder I, LP</t>
  </si>
  <si>
    <t>1683231</t>
  </si>
  <si>
    <t>BLUE ATLANTIC PARTNERS 3</t>
  </si>
  <si>
    <t>Value Added Real Estate</t>
  </si>
  <si>
    <t>03/12/2019</t>
  </si>
  <si>
    <t>COLCHIS INCOME FUND, LTD.</t>
  </si>
  <si>
    <t>618052</t>
  </si>
  <si>
    <t>COLCHIS INCOME FUND</t>
  </si>
  <si>
    <t>Direct Lending Debt</t>
  </si>
  <si>
    <t>18/07/2019</t>
  </si>
  <si>
    <t>Coller Credit Opportunities</t>
  </si>
  <si>
    <t>98-0233839</t>
  </si>
  <si>
    <t>Coller CO Il</t>
  </si>
  <si>
    <t>09/04/2025</t>
  </si>
  <si>
    <t>Coller Capital</t>
  </si>
  <si>
    <t>Coller IP IX</t>
  </si>
  <si>
    <t>07/08/2025</t>
  </si>
  <si>
    <t>DOVER STREET IX CAYMAN FUND L.P.</t>
  </si>
  <si>
    <t>1665355</t>
  </si>
  <si>
    <t>DOVER IX (9)</t>
  </si>
  <si>
    <t>06/12/2016</t>
  </si>
  <si>
    <t>Dover Street X Feeder Fund L.P.</t>
  </si>
  <si>
    <t>1661612</t>
  </si>
  <si>
    <t>DOVER STREET X LP</t>
  </si>
  <si>
    <t>03/06/2020</t>
  </si>
  <si>
    <t>HarbourVest Dover Street XI Investment L.P.</t>
  </si>
  <si>
    <t>5493000HZUGEZTOJVX02</t>
  </si>
  <si>
    <t>DOVER XI  ׁ(11ׂ)</t>
  </si>
  <si>
    <t>21/06/2023</t>
  </si>
  <si>
    <t>ECP CAPITAL LP</t>
  </si>
  <si>
    <t>254900IUTAAOKV09RE87</t>
  </si>
  <si>
    <t>ECP Terra Gen Growth Fund</t>
  </si>
  <si>
    <t>אמריקה הצפונית</t>
  </si>
  <si>
    <t>ECP V</t>
  </si>
  <si>
    <t>30/08/2023</t>
  </si>
  <si>
    <t>EQT INFRASTRUCTURE V</t>
  </si>
  <si>
    <t>RCS B243992</t>
  </si>
  <si>
    <t>EQT Infrastructure V</t>
  </si>
  <si>
    <t>11/08/2021</t>
  </si>
  <si>
    <t>FRG-X (F-3), LP</t>
  </si>
  <si>
    <t>86-2068644</t>
  </si>
  <si>
    <t>Faropoint FRG-X</t>
  </si>
  <si>
    <t>12/10/2021</t>
  </si>
  <si>
    <t>Faropoint Industrial Value Fund III, LP</t>
  </si>
  <si>
    <t>2549003W8AQ5VTFC8J25</t>
  </si>
  <si>
    <t>Faropoint Industrial Value Fund III</t>
  </si>
  <si>
    <t>25/10/2022</t>
  </si>
  <si>
    <t>FORTISSIMO CAPITA FUND</t>
  </si>
  <si>
    <t>530278498</t>
  </si>
  <si>
    <t>Fortissimo VI</t>
  </si>
  <si>
    <t>25/10/2023</t>
  </si>
  <si>
    <t>GOLDEN TREE</t>
  </si>
  <si>
    <t>549300WMN0QTKIC7M266</t>
  </si>
  <si>
    <t>GoldenTree 2025</t>
  </si>
  <si>
    <t>01/12/2025</t>
  </si>
  <si>
    <t>GoldenTree Master Fund</t>
  </si>
  <si>
    <t>27/05/2024</t>
  </si>
  <si>
    <t>HARBOURVEST PARTNERS, LLC</t>
  </si>
  <si>
    <t>5493001MCDH7I6NIXC24</t>
  </si>
  <si>
    <t>HARBOURVEST 2017 GLOBAL FUND</t>
  </si>
  <si>
    <t>Leveraged Buyout</t>
  </si>
  <si>
    <t>29/10/2017</t>
  </si>
  <si>
    <t>Harbourvest 2018 Global Fund L.P</t>
  </si>
  <si>
    <t>Harbourvest 2019 Global Fund L.P</t>
  </si>
  <si>
    <t>09/12/2019</t>
  </si>
  <si>
    <t>HARBOURVEST 2021 GLOBAL</t>
  </si>
  <si>
    <t xml:space="preserve">harbourvest </t>
  </si>
  <si>
    <t>27949</t>
  </si>
  <si>
    <t>Harbourvest 2024 Global</t>
  </si>
  <si>
    <t>19/12/2024</t>
  </si>
  <si>
    <t>Harbourvest Access COI VI</t>
  </si>
  <si>
    <t>02/05/2022</t>
  </si>
  <si>
    <t>HARBOURVEST COF II</t>
  </si>
  <si>
    <t>02/12/2020</t>
  </si>
  <si>
    <t>HarbourVest Direct Lending</t>
  </si>
  <si>
    <t>30/08/2021</t>
  </si>
  <si>
    <t>Harbourvest Direct Lending II</t>
  </si>
  <si>
    <t>25/07/2024</t>
  </si>
  <si>
    <t>מנפיק לא מוגדר</t>
  </si>
  <si>
    <t>2138005O9XJIJN4JPN90</t>
  </si>
  <si>
    <t>Harbourvest IOF III</t>
  </si>
  <si>
    <t>12/05/2025</t>
  </si>
  <si>
    <t>invesco</t>
  </si>
  <si>
    <t>549300FEA3DT84FOZ304</t>
  </si>
  <si>
    <t>Invesco Credit III</t>
  </si>
  <si>
    <t>03/11/2025</t>
  </si>
  <si>
    <t>KREOS CAPITAL VII (EXPERT FUND) L.P.</t>
  </si>
  <si>
    <t>213800QMGP7NR5KCTN63</t>
  </si>
  <si>
    <t>Kreos Capital VII</t>
  </si>
  <si>
    <t>LCN CAPITAL MANAGEMENT, L.P.</t>
  </si>
  <si>
    <t>801-78069</t>
  </si>
  <si>
    <t>LCN NA FUND 3</t>
  </si>
  <si>
    <t>Core</t>
  </si>
  <si>
    <t>22/12/2020</t>
  </si>
  <si>
    <t>LLCP Partners VI GP, L.P.</t>
  </si>
  <si>
    <t>820734071</t>
  </si>
  <si>
    <t>Levine Leichtman VII</t>
  </si>
  <si>
    <t>05/03/2025</t>
  </si>
  <si>
    <t>Carlisle Management Company S.C.A.</t>
  </si>
  <si>
    <t>213800BMFRCLOWO3JI85</t>
  </si>
  <si>
    <t>LUXEMBOURG LIFE FUND II - ABSO</t>
  </si>
  <si>
    <t>18/05/2021</t>
  </si>
  <si>
    <t>Macquarie Infrastructure Partners V, L.P.</t>
  </si>
  <si>
    <t>1798259</t>
  </si>
  <si>
    <t>MIP V</t>
  </si>
  <si>
    <t>24/08/2021</t>
  </si>
  <si>
    <t>MIRA Infrastructure Global Solution GP LLC</t>
  </si>
  <si>
    <t>5990281</t>
  </si>
  <si>
    <t>MIRA INFRASTRUCTURE GLOBAL</t>
  </si>
  <si>
    <t>23/04/2018</t>
  </si>
  <si>
    <t>MONARCH CAPITAL PARTNERS OFFSHORE V LP</t>
  </si>
  <si>
    <t>1633461</t>
  </si>
  <si>
    <t>MONARCH V</t>
  </si>
  <si>
    <t>Distressed Debt</t>
  </si>
  <si>
    <t>25/11/2020</t>
  </si>
  <si>
    <t>MONARCH CAPITAL PARTNERS OFFSHORE VI LP</t>
  </si>
  <si>
    <t>1962850</t>
  </si>
  <si>
    <t>MONARCH VI</t>
  </si>
  <si>
    <t>22/03/2023</t>
  </si>
  <si>
    <t>MONETA CAPITAL II, L.P.</t>
  </si>
  <si>
    <t>1999686</t>
  </si>
  <si>
    <t>Moneta Capital II</t>
  </si>
  <si>
    <t>02/11/2022</t>
  </si>
  <si>
    <t>One Equity Partners VIII-A</t>
  </si>
  <si>
    <t>98-1582217</t>
  </si>
  <si>
    <t>One Equity IX</t>
  </si>
  <si>
    <t>09/10/2024</t>
  </si>
  <si>
    <t>ONE EQUITY PARTNERS VIII-A, L.P.</t>
  </si>
  <si>
    <t>1852026</t>
  </si>
  <si>
    <t>ONE EQUITY VIII</t>
  </si>
  <si>
    <t>27/04/2022</t>
  </si>
  <si>
    <t>Pagaya Auto Loans Fund, LP</t>
  </si>
  <si>
    <t>1787921</t>
  </si>
  <si>
    <t>Pagaya Auto Loans SPV I</t>
  </si>
  <si>
    <t>20/08/2023</t>
  </si>
  <si>
    <t>Pagaya Opportunity Offshore Feeder Fund I, LP</t>
  </si>
  <si>
    <t>1762395</t>
  </si>
  <si>
    <t>Pagaya Opportunity SPV I</t>
  </si>
  <si>
    <t>Pantheon Private Debt GP</t>
  </si>
  <si>
    <t>B-237033</t>
  </si>
  <si>
    <t>Pantheon CO III</t>
  </si>
  <si>
    <t>03/09/2024</t>
  </si>
  <si>
    <t>PANTHEON PRIVATE DEBT GP S.À R.L.</t>
  </si>
  <si>
    <t>5493000INET6WNGZYT52</t>
  </si>
  <si>
    <t>Pantheon Debt PSD II EUR</t>
  </si>
  <si>
    <t>07/03/2024</t>
  </si>
  <si>
    <t>Pantheon Private Debt PSD II USD Feeder (Luxembourg) SCSp</t>
  </si>
  <si>
    <t>B238099</t>
  </si>
  <si>
    <t>Pantheon Debt PSD II USD</t>
  </si>
  <si>
    <t>15/12/2021</t>
  </si>
  <si>
    <t xml:space="preserve">Pantheon Access Feeder LP </t>
  </si>
  <si>
    <t>B 201.101</t>
  </si>
  <si>
    <t>Pantheon Debt PSD III USD</t>
  </si>
  <si>
    <t>30/09/2024</t>
  </si>
  <si>
    <t>PGCO IV Co-mingled Fund SCSp</t>
  </si>
  <si>
    <t>B238127</t>
  </si>
  <si>
    <t>PANTHEON GCO IV</t>
  </si>
  <si>
    <t>09/10/2018</t>
  </si>
  <si>
    <t>PANTHEON GLOBAL CO-INVESTMENT OPPORTUNITIES FUND V FEEDER (LUXEMBOURG) SCSP</t>
  </si>
  <si>
    <t>B245806</t>
  </si>
  <si>
    <t>Pantheon GCO V</t>
  </si>
  <si>
    <t>Pantheon Global Infrastructure Fund IV (Luxembourg</t>
  </si>
  <si>
    <t>B 283012</t>
  </si>
  <si>
    <t>Pantheon GCO VI</t>
  </si>
  <si>
    <t>PGIF IV FEEDER (LUXEMBOURG) SCSP</t>
  </si>
  <si>
    <t>Pantheon Global Infrastructure Fund IV</t>
  </si>
  <si>
    <t>21/06/2022</t>
  </si>
  <si>
    <t>PANTHEON GLOBAL SECONDARY FUND VII FEEDER (LUX) SCSP</t>
  </si>
  <si>
    <t>B252073</t>
  </si>
  <si>
    <t>Pantheon Global Secondary Fund VII</t>
  </si>
  <si>
    <t>06/09/2022</t>
  </si>
  <si>
    <t>Pantheon Global Infrastructure Fund V</t>
  </si>
  <si>
    <t>B285740</t>
  </si>
  <si>
    <t>Pantheon Global Secondary VIII</t>
  </si>
  <si>
    <t>23/03/2026</t>
  </si>
  <si>
    <t>PANTHEON GLOBAL SECONDARY FUND VI FEEDER (LUXEMBOURG) SCSP</t>
  </si>
  <si>
    <t>B220010</t>
  </si>
  <si>
    <t>PANTHEON GSF VI</t>
  </si>
  <si>
    <t>12/12/2018</t>
  </si>
  <si>
    <t>PONTIFAX (ISRAEL) V L.P.</t>
  </si>
  <si>
    <t>540279270</t>
  </si>
  <si>
    <t>PONTIFAX (ISRAEL) VL.P</t>
  </si>
  <si>
    <t>Seed/Early Stage Venture Capital</t>
  </si>
  <si>
    <t>29/03/2018</t>
  </si>
  <si>
    <t>PRIMAVERA CAPITAL FUND IV L.P.</t>
  </si>
  <si>
    <t>1861591</t>
  </si>
  <si>
    <t>Primavera Capital Fund IV</t>
  </si>
  <si>
    <t>26/05/2021</t>
  </si>
  <si>
    <t>SCHRODER ADVEQ ASIA V S.C.S.</t>
  </si>
  <si>
    <t>875500GMXE50PC37SF90</t>
  </si>
  <si>
    <t>SCHRODERS CAPITAL PRIVATE EQUITY ASIA V L.P</t>
  </si>
  <si>
    <t>שוויץ</t>
  </si>
  <si>
    <t>08/07/2021</t>
  </si>
  <si>
    <t>SCHRODER INT</t>
  </si>
  <si>
    <t>8AFAYMK90I2QVGLMLS34</t>
  </si>
  <si>
    <t>Schroders Direct IV</t>
  </si>
  <si>
    <t>26/03/2025</t>
  </si>
  <si>
    <t>Schroders Capital Private Equity Secondaries IV S.C.S.</t>
  </si>
  <si>
    <t>875500IALY0CK2QA6W30</t>
  </si>
  <si>
    <t>Schroders Opportunities II</t>
  </si>
  <si>
    <t>07/02/2022</t>
  </si>
  <si>
    <t>Tikehau General Partner VI S.à r.l.</t>
  </si>
  <si>
    <t>B276042</t>
  </si>
  <si>
    <t>Tikehau Direct Lending VI</t>
  </si>
  <si>
    <t>07/07/2025</t>
  </si>
  <si>
    <t>Tikehau PDS II GP S.à r.l.</t>
  </si>
  <si>
    <t>B275933</t>
  </si>
  <si>
    <t>Tikehau Private Debt Secondaries II</t>
  </si>
  <si>
    <t>צרפת</t>
  </si>
  <si>
    <t>11/12/2024</t>
  </si>
  <si>
    <t>TSO III GP S.À R.L.</t>
  </si>
  <si>
    <t>B269260</t>
  </si>
  <si>
    <t>Tikehau Special Opp II</t>
  </si>
  <si>
    <t>Vintage Fund of Funds VII (Breakout), L.P.</t>
  </si>
  <si>
    <t>6521899</t>
  </si>
  <si>
    <t>Vintage FOF VII Breakout</t>
  </si>
  <si>
    <t>14/11/2022</t>
  </si>
  <si>
    <t>אלפא ערך קרן השקעה</t>
  </si>
  <si>
    <t>די פרטנרס 2 (ישראל) , שותפות מוגבלת</t>
  </si>
  <si>
    <t>550218457</t>
  </si>
  <si>
    <t>(2) די פרטנרס</t>
  </si>
  <si>
    <t>DELTA FUND I (ISRAEL) L.P.</t>
  </si>
  <si>
    <t>550019020</t>
  </si>
  <si>
    <t>1 דלתא קרן הון סיכון</t>
  </si>
  <si>
    <t>FIMI V</t>
  </si>
  <si>
    <t>תשתיות ישראל ג'י. פי.  ניהול II , שותפות מוגבלת</t>
  </si>
  <si>
    <t>550243026</t>
  </si>
  <si>
    <t>ISRAEL INFRASTRUCTURE FUND II L.P</t>
  </si>
  <si>
    <t>Jerusalem Annex Partners IV, L.P.</t>
  </si>
  <si>
    <t>41963</t>
  </si>
  <si>
    <t>JVP IV ANNEX</t>
  </si>
  <si>
    <t>JVP VII LP</t>
  </si>
  <si>
    <t>72983</t>
  </si>
  <si>
    <t>JVP VII</t>
  </si>
  <si>
    <t>JVP VIII L.P</t>
  </si>
  <si>
    <t>6754246</t>
  </si>
  <si>
    <t>18/03/2019</t>
  </si>
  <si>
    <t>TENE GROWTH CAPITAL 3</t>
  </si>
  <si>
    <t>550249536</t>
  </si>
  <si>
    <t>TENE GRW CAPIII</t>
  </si>
  <si>
    <t>TERRA VENTURII</t>
  </si>
  <si>
    <t>10/03/2015</t>
  </si>
  <si>
    <t>Vintage Growth Fund I (Israel), L.P.</t>
  </si>
  <si>
    <t>550242648</t>
  </si>
  <si>
    <t>Vintage Secondary Fund III (Israel), L.P.</t>
  </si>
  <si>
    <t>550247548</t>
  </si>
  <si>
    <t>Vintage Secondary Fund III</t>
  </si>
  <si>
    <t>28/05/2018</t>
  </si>
  <si>
    <t>Evergreen V GP, LP</t>
  </si>
  <si>
    <t>FI026369</t>
  </si>
  <si>
    <t>אוורגרין 5 קרן הון ס</t>
  </si>
  <si>
    <t>אלפא קרן השקעות 1</t>
  </si>
  <si>
    <t>27/02/2022</t>
  </si>
  <si>
    <t>מנוף אוריגו 2 שותפות מוגבלת</t>
  </si>
  <si>
    <t>550234843</t>
  </si>
  <si>
    <t>מנוף אוריגו 1 בע"מ</t>
  </si>
  <si>
    <t>פימי 2 קרן הון סיכון</t>
  </si>
  <si>
    <t>פימי 4</t>
  </si>
  <si>
    <t>פלנוס טכנולוגיות בע"מ</t>
  </si>
  <si>
    <t>512912775</t>
  </si>
  <si>
    <t>פלאנוס 2 L.P קרן השקעה</t>
  </si>
  <si>
    <t>Plenus Mezzanine, L.P.</t>
  </si>
  <si>
    <t>550224851</t>
  </si>
  <si>
    <t>פלנוס מזנין קרן השקעה</t>
  </si>
  <si>
    <t>קרן חוב</t>
  </si>
  <si>
    <t>Venture Debt</t>
  </si>
  <si>
    <t>AVIV VENTURES I PARTNERS , L.P</t>
  </si>
  <si>
    <t>550205660</t>
  </si>
  <si>
    <t>קרן אביב 2 קרן הון סיכון</t>
  </si>
  <si>
    <t>JP Media V, L.P.</t>
  </si>
  <si>
    <t>24966</t>
  </si>
  <si>
    <t>קרן הון סיכון PVJ 5</t>
  </si>
  <si>
    <t>קרן תשתיות ישראל I</t>
  </si>
  <si>
    <t>550224729</t>
  </si>
  <si>
    <t>קרן תשתיות ישראל</t>
  </si>
  <si>
    <t>10/08/2021</t>
  </si>
  <si>
    <t>26/10/2017</t>
  </si>
  <si>
    <t>ICG STRATEGIC SECONDARIES FUND II (OFFSHORE) LP</t>
  </si>
  <si>
    <t>1660341</t>
  </si>
  <si>
    <t>ICG STRATEGIC SECONDARIES II</t>
  </si>
  <si>
    <t>06/06/2017</t>
  </si>
  <si>
    <t>LEVINE LEICHTMAN CAPITAL PARTN</t>
  </si>
  <si>
    <t>31/07/2018</t>
  </si>
  <si>
    <t>30/03/2026</t>
  </si>
  <si>
    <t>11/04/2019</t>
  </si>
  <si>
    <t>21/02/2019</t>
  </si>
  <si>
    <t>11/10/2018</t>
  </si>
  <si>
    <t>14/05/2019</t>
  </si>
  <si>
    <t>10/12/2018</t>
  </si>
  <si>
    <t>05/04/2019</t>
  </si>
  <si>
    <t>16/04/2019</t>
  </si>
  <si>
    <t>19/07/2018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</si>
  <si>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</si>
  <si>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</si>
  <si>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</si>
  <si>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</si>
  <si>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</si>
  <si>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</si>
  <si>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</si>
  <si>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</si>
  <si>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</si>
  <si>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</si>
  <si>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</si>
  <si>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</si>
  <si>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אפיק ההשקעה (רגל 2)</t>
  </si>
  <si>
    <t>שיעור מסך נכסי ההשקעה (רגל 2)</t>
  </si>
  <si>
    <t>שווי הוגן (נטו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</si>
  <si>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</si>
  <si>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</si>
  <si>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</si>
  <si>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</si>
  <si>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</si>
  <si>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</si>
  <si>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</si>
  <si>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</si>
  <si>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</si>
  <si>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</si>
  <si>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</si>
  <si>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</si>
  <si>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</si>
  <si>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</si>
  <si>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</si>
  <si>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</si>
  <si>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969</t>
  </si>
  <si>
    <t>Funded Forward</t>
  </si>
  <si>
    <t>9945339</t>
  </si>
  <si>
    <t>מט"ח</t>
  </si>
  <si>
    <t>מדינה/איזור גאוגרפי</t>
  </si>
  <si>
    <t>USD ILS</t>
  </si>
  <si>
    <t>08/10/2025 00:00:00</t>
  </si>
  <si>
    <t>13/04/2026 00:00:00</t>
  </si>
  <si>
    <t>ללא</t>
  </si>
  <si>
    <t>delivery</t>
  </si>
  <si>
    <t>הצד הנגדי</t>
  </si>
  <si>
    <t>שבועי</t>
  </si>
  <si>
    <t>0</t>
  </si>
  <si>
    <t>3.159</t>
  </si>
  <si>
    <t>POALILIT</t>
  </si>
  <si>
    <t>9945372</t>
  </si>
  <si>
    <t>09/10/2025 00:00:00</t>
  </si>
  <si>
    <t>9945923</t>
  </si>
  <si>
    <t>05/11/2025 00:00:00</t>
  </si>
  <si>
    <t>05/08/2026 00:00:00</t>
  </si>
  <si>
    <t>רבעוני</t>
  </si>
  <si>
    <t>3.115</t>
  </si>
  <si>
    <t>9945924</t>
  </si>
  <si>
    <t>EUR ILS</t>
  </si>
  <si>
    <t>3.597</t>
  </si>
  <si>
    <t>9946839</t>
  </si>
  <si>
    <t>15/12/2025 00:00:00</t>
  </si>
  <si>
    <t>9947903</t>
  </si>
  <si>
    <t>27/01/2026 00:00:00</t>
  </si>
  <si>
    <t>9948403</t>
  </si>
  <si>
    <t>13/02/2026 00:00:00</t>
  </si>
  <si>
    <t>1182</t>
  </si>
  <si>
    <t>9946584</t>
  </si>
  <si>
    <t>02/12/2025 00:00:00</t>
  </si>
  <si>
    <t>9946840</t>
  </si>
  <si>
    <t>9946841</t>
  </si>
  <si>
    <t>9947314</t>
  </si>
  <si>
    <t>05/01/2026 00:00:00</t>
  </si>
  <si>
    <t>9948087</t>
  </si>
  <si>
    <t>02/02/2026 00:00:00</t>
  </si>
  <si>
    <t>9948503</t>
  </si>
  <si>
    <t>18/02/2026 00:00:00</t>
  </si>
  <si>
    <t>424</t>
  </si>
  <si>
    <t>7228</t>
  </si>
  <si>
    <t>9948479</t>
  </si>
  <si>
    <t>17/02/2026 00:00:00</t>
  </si>
  <si>
    <t>7229</t>
  </si>
  <si>
    <t>9817</t>
  </si>
  <si>
    <t>9947954</t>
  </si>
  <si>
    <t>28/01/2026 00:00:00</t>
  </si>
  <si>
    <t>9947955</t>
  </si>
  <si>
    <t>9949151</t>
  </si>
  <si>
    <t>12/03/2026 00:00:00</t>
  </si>
  <si>
    <t>12904</t>
  </si>
  <si>
    <t>12905</t>
  </si>
  <si>
    <t>9946534</t>
  </si>
  <si>
    <t>01/12/2025 00:00:00</t>
  </si>
  <si>
    <t>9947637</t>
  </si>
  <si>
    <t>15/01/2026 00:00:00</t>
  </si>
  <si>
    <t>9948102</t>
  </si>
  <si>
    <t>03/02/2026 00:00:00</t>
  </si>
  <si>
    <t>9948480</t>
  </si>
  <si>
    <t>9948502</t>
  </si>
  <si>
    <t>9949626</t>
  </si>
  <si>
    <t>31/03/2026 00:00:00</t>
  </si>
  <si>
    <t>13680</t>
  </si>
  <si>
    <t>9948915</t>
  </si>
  <si>
    <t>05/03/2026 00:00:00</t>
  </si>
  <si>
    <t>9949009</t>
  </si>
  <si>
    <t>09/03/2026 00:00:00</t>
  </si>
  <si>
    <t>14769</t>
  </si>
  <si>
    <t>9946041</t>
  </si>
  <si>
    <t>10/11/2025 00:00:00</t>
  </si>
  <si>
    <t>9948647</t>
  </si>
  <si>
    <t>24/02/2026 00:00:00</t>
  </si>
  <si>
    <t>9948672</t>
  </si>
  <si>
    <t>25/02/2026 00:00:00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</si>
  <si>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</si>
  <si>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</si>
  <si>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</si>
  <si>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</si>
  <si>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</si>
  <si>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</si>
  <si>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</si>
  <si>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</si>
  <si>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</si>
  <si>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</si>
  <si>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</si>
  <si>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</si>
  <si>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</si>
  <si>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</si>
  <si>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</si>
  <si>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</si>
  <si>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</si>
  <si>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</si>
  <si>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</si>
  <si>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</si>
  <si>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</si>
  <si>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</si>
  <si>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</si>
  <si>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513846667</t>
  </si>
  <si>
    <t>אשדוד הלוואה 3.55% 19/34</t>
  </si>
  <si>
    <t>50003508</t>
  </si>
  <si>
    <t>תאגיד</t>
  </si>
  <si>
    <t>אנרגיה</t>
  </si>
  <si>
    <t>84666734</t>
  </si>
  <si>
    <t>06/03/2019</t>
  </si>
  <si>
    <t>הלוואה</t>
  </si>
  <si>
    <t>3.960</t>
  </si>
  <si>
    <t>קבועה</t>
  </si>
  <si>
    <t>צמוד למדד המחירים לצרכן</t>
  </si>
  <si>
    <t>01/10/2034</t>
  </si>
  <si>
    <t>תשתיות</t>
  </si>
  <si>
    <t>מימון מחדש.</t>
  </si>
  <si>
    <t>Ness Fair Value</t>
  </si>
  <si>
    <t>513184192</t>
  </si>
  <si>
    <t>ויה מאריס מתקן התפלה 2015/2028</t>
  </si>
  <si>
    <t>44446</t>
  </si>
  <si>
    <t>99999987</t>
  </si>
  <si>
    <t>31/08/2023</t>
  </si>
  <si>
    <t>AA-</t>
  </si>
  <si>
    <t>1.190</t>
  </si>
  <si>
    <t>30/06/2028</t>
  </si>
  <si>
    <t>רכישת חוב ארוך מבנק הפועלים, שנועד במקור להקמת המתקן.</t>
  </si>
  <si>
    <t>513926857</t>
  </si>
  <si>
    <t>רמת הנגב הלוואה 3.55% 19/35</t>
  </si>
  <si>
    <t>50003409</t>
  </si>
  <si>
    <t>84666735</t>
  </si>
  <si>
    <t>4.080</t>
  </si>
  <si>
    <t>31/12/2034</t>
  </si>
  <si>
    <t>510960586</t>
  </si>
  <si>
    <t>הלוואות עמיתים 4- השתלמות</t>
  </si>
  <si>
    <t>893300109</t>
  </si>
  <si>
    <t>עמית/מבוטח</t>
  </si>
  <si>
    <t>אנשים פרטיים</t>
  </si>
  <si>
    <t>10/01/2019</t>
  </si>
  <si>
    <t>AA+</t>
  </si>
  <si>
    <t>1.987</t>
  </si>
  <si>
    <t>צמוד למדד אחר</t>
  </si>
  <si>
    <t>15/10/2032</t>
  </si>
  <si>
    <t>חסכון עמיתים/מבוטחים</t>
  </si>
  <si>
    <t>הלוואות עמיתים 6-גמל להשקעה</t>
  </si>
  <si>
    <t>893500109</t>
  </si>
  <si>
    <t>13/11/2024</t>
  </si>
  <si>
    <t>1.985</t>
  </si>
  <si>
    <t>17/05/2032</t>
  </si>
  <si>
    <t>10/11/2016</t>
  </si>
  <si>
    <t>הלוואות עמיתים 2-גמל</t>
  </si>
  <si>
    <t>893100109</t>
  </si>
  <si>
    <t>2.150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</si>
  <si>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</si>
  <si>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</si>
  <si>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</si>
  <si>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</si>
  <si>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</si>
  <si>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</si>
  <si>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</si>
  <si>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גמול פועלים סהר</t>
  </si>
  <si>
    <t>33-414</t>
  </si>
  <si>
    <t>סימול בנק</t>
  </si>
  <si>
    <t>02/11/2034</t>
  </si>
  <si>
    <t>4.380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</si>
  <si>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</si>
  <si>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</si>
  <si>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</si>
  <si>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</si>
  <si>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</si>
  <si>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</si>
  <si>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</si>
  <si>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נדל"ן מניב</t>
  </si>
  <si>
    <t>דניאל רובינזון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</si>
  <si>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</si>
  <si>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</si>
  <si>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</si>
  <si>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</si>
  <si>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</si>
  <si>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</si>
  <si>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</si>
  <si>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</si>
  <si>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חייבים</t>
  </si>
  <si>
    <t>27960000</t>
  </si>
  <si>
    <t>אבנון 2021 משיכה 1</t>
  </si>
  <si>
    <t>50007509</t>
  </si>
  <si>
    <t xml:space="preserve">חייבים בגין תקבולים </t>
  </si>
  <si>
    <t>14/04/2022</t>
  </si>
  <si>
    <t>זכאים מס עמיתים</t>
  </si>
  <si>
    <t>28200000</t>
  </si>
  <si>
    <t>חייבים וזכאים מס</t>
  </si>
  <si>
    <t>אפסק אגח א חש 12/11</t>
  </si>
  <si>
    <t>11253761</t>
  </si>
  <si>
    <t>28/06/2018</t>
  </si>
  <si>
    <t>31/12/2024</t>
  </si>
  <si>
    <t>מזומן ועו"ש נקוב במט"ח</t>
  </si>
  <si>
    <t>CAD</t>
  </si>
  <si>
    <t>JPY</t>
  </si>
  <si>
    <t>GBP</t>
  </si>
  <si>
    <t>מזומן ועו"ש בש"ח</t>
  </si>
  <si>
    <t>בנק לאומי לישראל בע"מ</t>
  </si>
  <si>
    <t>10-800</t>
  </si>
  <si>
    <t>AUD</t>
  </si>
  <si>
    <t>NOK</t>
  </si>
  <si>
    <t>CHF</t>
  </si>
  <si>
    <t>HKD</t>
  </si>
  <si>
    <t>בנק הפועלים בע"מ</t>
  </si>
  <si>
    <t>12-509</t>
  </si>
  <si>
    <t>DKK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</si>
  <si>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</si>
  <si>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</si>
  <si>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</si>
  <si>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</si>
  <si>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</si>
  <si>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</si>
  <si>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</si>
  <si>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</si>
  <si>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</si>
  <si>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</si>
  <si>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</si>
  <si>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</si>
  <si>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</si>
  <si>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</si>
  <si>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שם רשימה</t>
  </si>
  <si>
    <t>הערות והסברים</t>
  </si>
  <si>
    <t>מדינה לפי חשיפה כלכלית, מדינת התאגדות קרן השקעה, מיקום משרד השותף הכללי, מדינת מיקום נדל"ן</t>
  </si>
  <si>
    <t>מדינות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</si>
  <si>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</si>
  <si>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</si>
  <si>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</si>
  <si>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</si>
  <si>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</si>
  <si>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</si>
  <si>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</si>
  <si>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</si>
  <si>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</si>
  <si>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</si>
  <si>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</si>
  <si>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</si>
  <si>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</si>
  <si>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</si>
  <si>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</si>
  <si>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</si>
  <si>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</si>
  <si>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</si>
  <si>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</si>
  <si>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</si>
  <si>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</si>
  <si>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</si>
  <si>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</si>
  <si>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</si>
  <si>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</si>
  <si>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</si>
  <si>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</si>
  <si>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</si>
  <si>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</si>
  <si>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</si>
  <si>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</si>
  <si>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</si>
  <si>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</si>
  <si>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</si>
  <si>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</si>
  <si>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</si>
  <si>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</si>
  <si>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</si>
  <si>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</si>
  <si>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</si>
  <si>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</si>
  <si>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</si>
  <si>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</si>
  <si>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</si>
  <si>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</si>
  <si>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</si>
  <si>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</si>
  <si>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</si>
  <si>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</si>
  <si>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</si>
  <si>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</si>
  <si>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</si>
  <si>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</si>
  <si>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</si>
  <si>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</si>
  <si>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</si>
  <si>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</si>
  <si>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</si>
  <si>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</si>
  <si>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</si>
  <si>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</si>
  <si>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</si>
  <si>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</si>
  <si>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</si>
  <si>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</si>
  <si>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</si>
  <si>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</si>
  <si>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</si>
  <si>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קנדה</t>
  </si>
  <si>
    <t>קפריסין</t>
  </si>
  <si>
    <t>רומניה</t>
  </si>
  <si>
    <t>רוסיה</t>
  </si>
  <si>
    <t>שוודיה</t>
  </si>
  <si>
    <t>תורכיה</t>
  </si>
  <si>
    <t>אפריקה</t>
  </si>
  <si>
    <t>אמריקה הדרומית</t>
  </si>
  <si>
    <t>אוקיאניה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</si>
  <si>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</si>
  <si>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</si>
  <si>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Europe,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</si>
  <si>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</si>
  <si>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</si>
  <si>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</si>
  <si>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</si>
  <si>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</si>
  <si>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Europe</t>
  </si>
  <si>
    <t>Frontier Markets - Africa</t>
  </si>
  <si>
    <t>Frontier Markets - Middle East</t>
  </si>
  <si>
    <t>Frontier Markets - Asia</t>
  </si>
  <si>
    <t>SWIFT</t>
  </si>
  <si>
    <t>מרשם</t>
  </si>
  <si>
    <t>ת"ז</t>
  </si>
  <si>
    <t>דרכון</t>
  </si>
  <si>
    <t>OCC</t>
  </si>
  <si>
    <t>FIGI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</si>
  <si>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</si>
  <si>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</si>
  <si>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</si>
  <si>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</si>
  <si>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</si>
  <si>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</si>
  <si>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</si>
  <si>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</si>
  <si>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</si>
  <si>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</si>
  <si>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כן/לא</t>
  </si>
  <si>
    <t>TASE - Tel Aviv Stock Exchange</t>
  </si>
  <si>
    <t>TASE-UP</t>
  </si>
  <si>
    <t>פלטפורמת TASE-UP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</si>
  <si>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</si>
  <si>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</si>
  <si>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</si>
  <si>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</si>
  <si>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</si>
  <si>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</si>
  <si>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</si>
  <si>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</si>
  <si>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</si>
  <si>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</si>
  <si>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</si>
  <si>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</si>
  <si>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</si>
  <si>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</si>
  <si>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</si>
  <si>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 - Chicago Board Options Exchange</t>
  </si>
  <si>
    <t>CME - Chicago Mercantile Exchange</t>
  </si>
  <si>
    <t>EURONEXT</t>
  </si>
  <si>
    <t>EURONEXT - Euronext Group Stock Exchange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</si>
  <si>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</si>
  <si>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</si>
  <si>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</si>
  <si>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</si>
  <si>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</si>
  <si>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</si>
  <si>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</si>
  <si>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</si>
  <si>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</si>
  <si>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</si>
  <si>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</si>
  <si>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</si>
  <si>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</si>
  <si>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</si>
  <si>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</si>
  <si>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</si>
  <si>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</si>
  <si>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</si>
  <si>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</si>
  <si>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</si>
  <si>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</si>
  <si>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</si>
  <si>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</si>
  <si>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</si>
  <si>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</si>
  <si>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</si>
  <si>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</si>
  <si>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</si>
  <si>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</si>
  <si>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</si>
  <si>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</si>
  <si>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</si>
  <si>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</si>
  <si>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</si>
  <si>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</si>
  <si>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</si>
  <si>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</si>
  <si>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</si>
  <si>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</si>
  <si>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>דירוג נייר הערך/המנפיק, דירוג הלוואה/המנפיק</t>
  </si>
  <si>
    <t>מי דורג</t>
  </si>
  <si>
    <t>מנפיק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</si>
  <si>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</si>
  <si>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</si>
  <si>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</si>
  <si>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</si>
  <si>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</si>
  <si>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</si>
  <si>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</si>
  <si>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</si>
  <si>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</si>
  <si>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</si>
  <si>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</si>
  <si>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</si>
  <si>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</si>
  <si>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</si>
  <si>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</si>
  <si>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</si>
  <si>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</si>
  <si>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</si>
  <si>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</si>
  <si>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</si>
  <si>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</si>
  <si>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ענפי מסחר</t>
  </si>
  <si>
    <t>אופנה והלבשה</t>
  </si>
  <si>
    <t>אלקטרוניקה ואופטיקה</t>
  </si>
  <si>
    <t>אנרגיה מתחדשת</t>
  </si>
  <si>
    <t>אשראי חוץ בנקאי</t>
  </si>
  <si>
    <t>ביוטכנולוגיה</t>
  </si>
  <si>
    <t>ביטוח</t>
  </si>
  <si>
    <t>ביטחוניות</t>
  </si>
  <si>
    <t>השקעות במדעי החיים</t>
  </si>
  <si>
    <t>חברות מעטפת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</si>
  <si>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</si>
  <si>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</si>
  <si>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</si>
  <si>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</si>
  <si>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</si>
  <si>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</si>
  <si>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</si>
  <si>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</si>
  <si>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</si>
  <si>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</si>
  <si>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</si>
  <si>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</si>
  <si>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</si>
  <si>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</si>
  <si>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</si>
  <si>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</si>
  <si>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הייטק</t>
  </si>
  <si>
    <t>רובוטיקה ותלת מימד</t>
  </si>
  <si>
    <t>רשויות מקומיות</t>
  </si>
  <si>
    <t>רשתות שיווק</t>
  </si>
  <si>
    <t>שרותי מידע</t>
  </si>
  <si>
    <t>שרותים</t>
  </si>
  <si>
    <t>שרותים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</si>
  <si>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</si>
  <si>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</si>
  <si>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</si>
  <si>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</si>
  <si>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</si>
  <si>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</si>
  <si>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</si>
  <si>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</si>
  <si>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</si>
  <si>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</si>
  <si>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</si>
  <si>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</si>
  <si>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</si>
  <si>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</si>
  <si>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</si>
  <si>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</si>
  <si>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</si>
  <si>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</si>
  <si>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</si>
  <si>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</si>
  <si>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</si>
  <si>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</si>
  <si>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</si>
  <si>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</si>
  <si>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</si>
  <si>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</si>
  <si>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</si>
  <si>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</si>
  <si>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</si>
  <si>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</si>
  <si>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</si>
  <si>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</si>
  <si>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</si>
  <si>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</si>
  <si>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</si>
  <si>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</si>
  <si>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</si>
  <si>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</si>
  <si>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</si>
  <si>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</si>
  <si>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</si>
  <si>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</si>
  <si>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</si>
  <si>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</si>
  <si>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</si>
  <si>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</si>
  <si>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</si>
  <si>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</si>
  <si>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</si>
  <si>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</si>
  <si>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</si>
  <si>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</si>
  <si>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</si>
  <si>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</si>
  <si>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</si>
  <si>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</si>
  <si>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</si>
  <si>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</si>
  <si>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</si>
  <si>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</si>
  <si>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</si>
  <si>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</si>
  <si>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</si>
  <si>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Communications Equipment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</si>
  <si>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</si>
  <si>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</si>
  <si>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</si>
  <si>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</si>
  <si>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</si>
  <si>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</si>
  <si>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</si>
  <si>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</si>
  <si>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</si>
  <si>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</si>
  <si>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</si>
  <si>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</si>
  <si>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</si>
  <si>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</si>
  <si>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</si>
  <si>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</si>
  <si>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</si>
  <si>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</si>
  <si>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</si>
  <si>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</si>
  <si>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</si>
  <si>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</si>
  <si>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סיווג הקרן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</si>
  <si>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</si>
  <si>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</si>
  <si>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</si>
  <si>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</si>
  <si>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</si>
  <si>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</si>
  <si>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</si>
  <si>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</si>
  <si>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</si>
  <si>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</si>
  <si>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</si>
  <si>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</si>
  <si>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</si>
  <si>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</si>
  <si>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</si>
  <si>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</si>
  <si>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</si>
  <si>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</si>
  <si>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</si>
  <si>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</si>
  <si>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</si>
  <si>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</si>
  <si>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</si>
  <si>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</si>
  <si>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</si>
  <si>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</si>
  <si>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</si>
  <si>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</si>
  <si>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</si>
  <si>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</si>
  <si>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</si>
  <si>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</si>
  <si>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</si>
  <si>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</si>
  <si>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</si>
  <si>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</si>
  <si>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</si>
  <si>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</si>
  <si>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</si>
  <si>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</si>
  <si>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</si>
  <si>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</si>
  <si>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</si>
  <si>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</si>
  <si>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</si>
  <si>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</si>
  <si>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</si>
  <si>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</si>
  <si>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</si>
  <si>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</si>
  <si>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</si>
  <si>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</si>
  <si>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</si>
  <si>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</si>
  <si>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</si>
  <si>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</si>
  <si>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</si>
  <si>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</si>
  <si>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</si>
  <si>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</si>
  <si>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</si>
  <si>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</si>
  <si>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</si>
  <si>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</si>
  <si>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</si>
  <si>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</si>
  <si>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</si>
  <si>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</si>
  <si>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</si>
  <si>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</si>
  <si>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</si>
  <si>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</si>
  <si>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</si>
  <si>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</si>
  <si>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</si>
  <si>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</si>
  <si>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</si>
  <si>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</si>
  <si>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</si>
  <si>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</si>
  <si>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</si>
  <si>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</si>
  <si>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</si>
  <si>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</si>
  <si>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</si>
  <si>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</si>
  <si>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</si>
  <si>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</si>
  <si>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</si>
  <si>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</si>
  <si>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</si>
  <si>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</si>
  <si>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</si>
  <si>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</si>
  <si>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</si>
  <si>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</si>
  <si>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</si>
  <si>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</si>
  <si>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</si>
  <si>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</si>
  <si>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</si>
  <si>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</si>
  <si>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</si>
  <si>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</si>
  <si>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</si>
  <si>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</si>
  <si>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</si>
  <si>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</si>
  <si>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</si>
  <si>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</si>
  <si>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</si>
  <si>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</si>
  <si>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</si>
  <si>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</si>
  <si>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</si>
  <si>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</si>
  <si>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</si>
  <si>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</si>
  <si>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</si>
  <si>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</si>
  <si>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</si>
  <si>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</si>
  <si>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</si>
  <si>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</si>
  <si>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</si>
  <si>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</si>
  <si>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</si>
  <si>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</si>
  <si>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</si>
  <si>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</si>
  <si>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</si>
  <si>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</si>
  <si>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</si>
  <si>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</si>
  <si>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</si>
  <si>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</si>
  <si>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</si>
  <si>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</si>
  <si>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</si>
  <si>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</si>
  <si>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</si>
  <si>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</si>
  <si>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</si>
  <si>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</si>
  <si>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</si>
  <si>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</si>
  <si>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</si>
  <si>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</si>
  <si>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</si>
  <si>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</si>
  <si>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</si>
  <si>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</si>
  <si>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</si>
  <si>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</si>
  <si>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</si>
  <si>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</si>
  <si>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</si>
  <si>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</si>
  <si>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</si>
  <si>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</si>
  <si>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</si>
  <si>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</si>
  <si>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</si>
  <si>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</si>
  <si>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</si>
  <si>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</si>
  <si>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</si>
  <si>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</si>
  <si>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</si>
  <si>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בסיס, נכס בסיס (כתב אופציה), 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</si>
  <si>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</si>
  <si>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</si>
  <si>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</si>
  <si>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</si>
  <si>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</si>
  <si>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</si>
  <si>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</si>
  <si>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</si>
  <si>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</si>
  <si>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לא צמוד</t>
  </si>
  <si>
    <t>צמוד למט"ח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</si>
  <si>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</si>
  <si>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</si>
  <si>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</si>
  <si>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</si>
  <si>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</si>
  <si>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</si>
  <si>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</si>
  <si>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</si>
  <si>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</si>
  <si>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</si>
  <si>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</si>
  <si>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</si>
  <si>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</si>
  <si>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</si>
  <si>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</si>
  <si>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</si>
  <si>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</si>
  <si>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</si>
  <si>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</si>
  <si>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</si>
  <si>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</si>
  <si>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</si>
  <si>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</si>
  <si>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</si>
  <si>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נדל"ן מניב - משרדים</t>
  </si>
  <si>
    <t>מאפיין הלוואות מתואמות זכויות מקרקעין</t>
  </si>
  <si>
    <t>נדל"ן מניב - מסחר</t>
  </si>
  <si>
    <t>נדל"ן מניב - מגורים (כולל דיור מוגן)</t>
  </si>
  <si>
    <t>נדל"ן מניב - מלונאות</t>
  </si>
  <si>
    <t>נדל"ן מניב - לוגיסטיקה</t>
  </si>
  <si>
    <t>נדל"ן מניב - תעשייה</t>
  </si>
  <si>
    <t>נדל"ן מניב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</si>
  <si>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</si>
  <si>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</si>
  <si>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</si>
  <si>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</si>
  <si>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</si>
  <si>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</si>
  <si>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</si>
  <si>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</si>
  <si>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</si>
  <si>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</si>
  <si>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</si>
  <si>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</si>
  <si>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</si>
  <si>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</si>
  <si>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</si>
  <si>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</si>
  <si>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</si>
  <si>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</si>
  <si>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</si>
  <si>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</si>
  <si>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</si>
  <si>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</si>
  <si>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</si>
  <si>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</si>
  <si>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</si>
  <si>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</si>
  <si>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</si>
  <si>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</si>
  <si>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</si>
  <si>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</si>
  <si>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>אשראי אחר בענף הנדל"ן (לרבות אשראי לכל מטרה) - אשראי לפעילות הונית</t>
  </si>
  <si>
    <t>אשראי אחר בענף הנדל"ן (לרבות אשראי לכל מטרה) - אחר/לא מסווג</t>
  </si>
  <si>
    <t>משתנה</t>
  </si>
  <si>
    <t xml:space="preserve">קבועה </t>
  </si>
  <si>
    <t>Opportunistic Real Estate</t>
  </si>
  <si>
    <t>Distressed Real Estate</t>
  </si>
  <si>
    <t>Balanced</t>
  </si>
  <si>
    <t>Turnaround</t>
  </si>
  <si>
    <t>CLO Debt</t>
  </si>
  <si>
    <t>CLO Equity</t>
  </si>
  <si>
    <t>Long Biased Hedge Fund</t>
  </si>
  <si>
    <t>Long/Short Hedge Fund</t>
  </si>
  <si>
    <t>Macro Hedge Fund</t>
  </si>
  <si>
    <t>Real Estate Sale and Leaseback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</si>
  <si>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</si>
  <si>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</si>
  <si>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</si>
  <si>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</si>
  <si>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</si>
  <si>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</si>
  <si>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</si>
  <si>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</si>
  <si>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</si>
  <si>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</si>
  <si>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</si>
  <si>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</si>
  <si>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</si>
  <si>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</si>
  <si>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</si>
  <si>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</si>
  <si>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</si>
  <si>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</si>
  <si>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</si>
  <si>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</si>
  <si>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</si>
  <si>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</si>
  <si>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</si>
  <si>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</si>
  <si>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</si>
  <si>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</si>
  <si>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>שיטת החילוץ</t>
  </si>
  <si>
    <t>Residual</t>
  </si>
  <si>
    <t>שיטה השוואתית</t>
  </si>
  <si>
    <t>Comparison</t>
  </si>
  <si>
    <t>היוון תזרים</t>
  </si>
  <si>
    <t>Discounted Cash Flows</t>
  </si>
  <si>
    <t>שיטת ההכנסה</t>
  </si>
  <si>
    <t>Direct Capitalization</t>
  </si>
  <si>
    <t>משולב</t>
  </si>
  <si>
    <t>מומחה בלתי תלוי</t>
  </si>
  <si>
    <t>עלות מופחתת</t>
  </si>
  <si>
    <t>יומי</t>
  </si>
  <si>
    <t>תדירויות</t>
  </si>
  <si>
    <t>חודשי</t>
  </si>
  <si>
    <t>חצי-שנתי</t>
  </si>
  <si>
    <t>שנתי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</si>
  <si>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</si>
  <si>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</si>
  <si>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</si>
  <si>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</si>
  <si>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</si>
  <si>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</si>
  <si>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</si>
  <si>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</si>
  <si>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</si>
  <si>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</si>
  <si>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</si>
  <si>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</si>
  <si>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Shekel Overnight Risk Free Rate</t>
  </si>
  <si>
    <t>קיים חוזה</t>
  </si>
  <si>
    <t>נספח התחשבנות בטחונות (CSA)</t>
  </si>
  <si>
    <t>לא קיים חוזה</t>
  </si>
  <si>
    <t>גורם אחר</t>
  </si>
  <si>
    <t>מדדי מניות</t>
  </si>
  <si>
    <t>ממונף</t>
  </si>
  <si>
    <t>מניות</t>
  </si>
  <si>
    <t>שווי שוק</t>
  </si>
  <si>
    <t>תנודתיות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</si>
  <si>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</si>
  <si>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</si>
  <si>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</si>
  <si>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</si>
  <si>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</si>
  <si>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</si>
  <si>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</si>
  <si>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</si>
  <si>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</si>
  <si>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</si>
  <si>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</si>
  <si>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</si>
  <si>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מאפיין עיקרי מזומנים ושווי מזומנים</t>
  </si>
  <si>
    <t>בטחונות שוטפים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</si>
  <si>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</si>
  <si>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</si>
  <si>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</si>
  <si>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</si>
  <si>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</si>
  <si>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</si>
  <si>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</si>
  <si>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מאפיין עיקרי איגרות חוב ממשלתיות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</si>
  <si>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</si>
  <si>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</si>
  <si>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</si>
  <si>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</si>
  <si>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</si>
  <si>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</si>
  <si>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</si>
  <si>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מאפיין עיקרי ניירות ערך מסחריים</t>
  </si>
  <si>
    <t>נקוב במט"ח בריבית קבועה</t>
  </si>
  <si>
    <t>לא צמוד למדד המחירים לצרכן</t>
  </si>
  <si>
    <t>מאפיין עיקרי איגרות חוב</t>
  </si>
  <si>
    <t>אג"ח להמרה לא צמוד למדד המחירים לצרכן</t>
  </si>
  <si>
    <t>אג"ח להמרה צמוד למט"ח</t>
  </si>
  <si>
    <t>אג"ח להמרה נקוב במט"ח</t>
  </si>
  <si>
    <t>אג"ח להמרה צמוד למדד אחר</t>
  </si>
  <si>
    <t>אג"ח שנרכש בין 04/11/2008 ועד 31/03/2015 ונמדד לפי עלות מופחתת</t>
  </si>
  <si>
    <t>אג"ח שנרכש בין 04/11/2008 ועד 31/03/2015 ונמדד בעלות מופחתת</t>
  </si>
  <si>
    <t>מאפיין עיקרי מניות מבכ ויהש</t>
  </si>
  <si>
    <t>מניות בכורה</t>
  </si>
  <si>
    <t>יחידות השתתפות</t>
  </si>
  <si>
    <t>חברה בפירוק</t>
  </si>
  <si>
    <t>In liquidation/administration</t>
  </si>
  <si>
    <t>SPAC</t>
  </si>
  <si>
    <t>Special Puropse Acquistion Company/Blank Check Company</t>
  </si>
  <si>
    <t>TASE UP</t>
  </si>
  <si>
    <t>עוקב אחר מדדי מניות בישראל</t>
  </si>
  <si>
    <t>מאפיין עיקרי קרנות סל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</si>
  <si>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</si>
  <si>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</si>
  <si>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</si>
  <si>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</si>
  <si>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</si>
  <si>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מאפיין עיקרי קרנות נאמנות</t>
  </si>
  <si>
    <t>אג"ח ממשלתי</t>
  </si>
  <si>
    <t>מדד מניות</t>
  </si>
  <si>
    <t>מדד</t>
  </si>
  <si>
    <t>מדד אחר</t>
  </si>
  <si>
    <t>קרן סל</t>
  </si>
  <si>
    <t>סחורה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</si>
  <si>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</si>
  <si>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</si>
  <si>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</si>
  <si>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</si>
  <si>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</si>
  <si>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</si>
  <si>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</si>
  <si>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</si>
  <si>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</si>
  <si>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</si>
  <si>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</si>
  <si>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</si>
  <si>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>נכס או התחייבות בגין השלמת המדינה לתשואת היעד</t>
  </si>
  <si>
    <t>נש"ר נקוב במט"ח</t>
  </si>
  <si>
    <t>נש"ר צמוד למדד אחר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</si>
  <si>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</si>
  <si>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</si>
  <si>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</si>
  <si>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</si>
  <si>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</si>
  <si>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</si>
  <si>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נש"ר</t>
  </si>
  <si>
    <t>PIPE</t>
  </si>
  <si>
    <t>Private Equity in Public Equity</t>
  </si>
  <si>
    <t>משאבים טבעיים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</si>
  <si>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</si>
  <si>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</si>
  <si>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</si>
  <si>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</si>
  <si>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</si>
  <si>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</si>
  <si>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</si>
  <si>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</si>
  <si>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</si>
  <si>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</si>
  <si>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</si>
  <si>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</si>
  <si>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</si>
  <si>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</si>
  <si>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</si>
  <si>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</si>
  <si>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</si>
  <si>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</si>
  <si>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</si>
  <si>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</si>
  <si>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</si>
  <si>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</si>
  <si>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</si>
  <si>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</si>
  <si>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</si>
  <si>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</si>
  <si>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</si>
  <si>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</si>
  <si>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</si>
  <si>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</si>
  <si>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</si>
  <si>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</si>
  <si>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>חייבים בגין עסקה עתידית</t>
  </si>
  <si>
    <t>חייבים בגין תקבולים</t>
  </si>
  <si>
    <t>חייבים בנאמנות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</si>
  <si>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</si>
  <si>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</si>
  <si>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</si>
  <si>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</si>
  <si>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</si>
  <si>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</si>
  <si>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</si>
  <si>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</si>
  <si>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</si>
  <si>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</si>
  <si>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</si>
  <si>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</si>
  <si>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</si>
  <si>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</si>
  <si>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</si>
  <si>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</si>
  <si>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</si>
  <si>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</si>
  <si>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</si>
  <si>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</si>
  <si>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</si>
  <si>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</si>
  <si>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</si>
  <si>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</si>
  <si>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</si>
  <si>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</si>
  <si>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</si>
  <si>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</si>
  <si>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</si>
  <si>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</si>
  <si>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</si>
  <si>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</si>
  <si>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</si>
  <si>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</si>
  <si>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>סכום לקבל (במטבע הפעילות)</t>
  </si>
  <si>
    <t>שיעור מערך נקוב מונפק</t>
  </si>
  <si>
    <t xml:space="preserve">סוג מספר מזהה מנפיק </t>
  </si>
  <si>
    <t xml:space="preserve">דירוג נייר הערך/המנפיק </t>
  </si>
  <si>
    <t xml:space="preserve">תאריך אחרון בו נבחנה בפועל ירידת ערך </t>
  </si>
  <si>
    <t xml:space="preserve">דירוג הלוואה/המנפיק </t>
  </si>
  <si>
    <t xml:space="preserve">השיטה שבאמצעותה נקבע שווי הנכס </t>
  </si>
  <si>
    <t>גיליון</t>
  </si>
  <si>
    <t>סוג עדכון</t>
  </si>
  <si>
    <t>עדכון</t>
  </si>
  <si>
    <t>אפשרויות בחירה</t>
  </si>
  <si>
    <t>הוספת אפשרויות</t>
  </si>
  <si>
    <t>אסטרטגיית קרן השקעה: CLO Debt, CLO Equity, Long Biased Hedge Fund, Long/Short Hedge Fund, Macro Hedge Fund, Real Estate Sale and Leaseback.</t>
  </si>
  <si>
    <t>ריבית עוגן: Shekel Overnight Risk Free Rate.</t>
  </si>
  <si>
    <t>רשימת המדינות/פקטור נוסף: דנמרק, דרום אפריקה.</t>
  </si>
  <si>
    <t>מטבע והצמדה: נוספה האפשרות "נקוב במט"ח", ודויק הפירוט של אג"ח להמרה ונש"ר.</t>
  </si>
  <si>
    <t>סוגי מדדים: המונח הכללי "מדד" שונה ל-"מדד מניות", ונוספה האפשרות "מדד אחר".</t>
  </si>
  <si>
    <t>תיקוני טעות סופר</t>
  </si>
  <si>
    <t>C95, C100 (תוקן Euope ל-Europe), C889 (תוקן "ביון" ל-"בין").</t>
  </si>
  <si>
    <t>מחיקת רווחים ומעברי שורה</t>
  </si>
  <si>
    <t>B2, B146, B512, B647, C552:C557, C561, C588:C589, C648:C649, C895, C936, C1027:C1029.</t>
  </si>
  <si>
    <t>דיוק הפרדת כותרות עמודות שונות בפסיק</t>
  </si>
  <si>
    <t>B4, B182, B497.</t>
  </si>
  <si>
    <t>תיקונים קלים בשמות עמודות/גליונות</t>
  </si>
  <si>
    <t>A891, A963, B114, B132, B551, B693.</t>
  </si>
  <si>
    <t>"היי-טק"/"היי טק" שונה ל"הייטק", "שירותים" שונה ל"שרותים", "בלי ארה"ב" שונה ל"ללא ארה"ב". נמחקו המילים "לא סחיר" מהאפשרות "אג"ח לא סחיר שנרכש בין 04/11/2008 ועד 31/03/2015...".</t>
  </si>
  <si>
    <t>עדכון רשימה</t>
  </si>
  <si>
    <t>בוצעה האחדה של רשימת ענפי המסחר עם הרשימה כפי שמפרסמת הבורסה בת"א, וכן בוצעה האחדה של האפשרויות ברשימת "פקטור נוסף" עם רשימת ענפי מסחר ורשימת המדינות. (נמחקו אפשרויות הבחירה: אחסנה, כווית, קרנות סל.)</t>
  </si>
  <si>
    <t>עדכון כותרות</t>
  </si>
  <si>
    <t>הוסרו רווח מיותר בשם העמודה "שם נייר ערך".</t>
  </si>
  <si>
    <t>הוסרו רווח מיותר בשם העמודה "שווי הוגן (נטו באלפי ש"ח)".</t>
  </si>
  <si>
    <t>תוקן השם "שווי הוגן (באלפי ש"ח)" ולא בש"ח.</t>
  </si>
  <si>
    <t>הכותרת הכפולה "שער חליפין" דויקה ל-"שער חליפין (רגל 1)", "שער חליפין (רגל 2)". תוקנו הכותרות "שיעור מנכסי אפיק ההשקעה", "שיעור מסך נכסי ההשקעה" ברגל 2.</t>
  </si>
  <si>
    <t>סכום נכסים</t>
  </si>
  <si>
    <t>עודכנו כותרות השורות והעמודות בהתאמה לשמות הגליונות.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</si>
  <si>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</si>
  <si>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</si>
  <si>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</si>
  <si>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</si>
  <si>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</si>
  <si>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</si>
  <si>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</si>
  <si>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</si>
  <si>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</si>
  <si>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</si>
  <si>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</si>
  <si>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</si>
  <si>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</si>
  <si>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</si>
  <si>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</si>
  <si>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</si>
  <si>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</si>
  <si>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</si>
  <si>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</si>
  <si>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</si>
  <si>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</si>
  <si>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</si>
  <si>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</si>
  <si>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</si>
  <si>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</si>
  <si>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</si>
  <si>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</si>
  <si>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</si>
  <si>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</si>
  <si>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</si>
  <si>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</si>
  <si>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</si>
  <si>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</si>
  <si>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</si>
  <si>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</si>
  <si>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</si>
  <si>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</si>
  <si>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</si>
  <si>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</si>
  <si>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</si>
  <si>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</si>
  <si>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</si>
  <si>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</si>
  <si>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</si>
  <si>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</si>
  <si>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</si>
  <si>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</si>
  <si>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</si>
  <si>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</si>
  <si>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</si>
  <si>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</si>
  <si>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</si>
  <si>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</si>
  <si>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</si>
  <si>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</si>
  <si>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</si>
  <si>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</si>
  <si>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</si>
  <si>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</si>
  <si>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</si>
  <si>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</si>
  <si>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</si>
  <si>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</si>
  <si>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</si>
  <si>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</si>
  <si>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</si>
  <si>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</si>
  <si>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</si>
  <si>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</si>
  <si>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</si>
  <si>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</si>
  <si>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</si>
  <si>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</si>
  <si>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</si>
  <si>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</si>
  <si>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</si>
  <si>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</si>
  <si>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</si>
  <si>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</si>
  <si>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</si>
  <si>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</si>
  <si>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</si>
  <si>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</si>
  <si>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</si>
  <si>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</si>
  <si>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</si>
  <si>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</si>
  <si>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</si>
  <si>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</si>
  <si>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</si>
  <si>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</si>
  <si>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</si>
  <si>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</si>
  <si>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</si>
  <si>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</si>
  <si>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</si>
  <si>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</si>
  <si>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</si>
  <si>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</si>
  <si>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</si>
  <si>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</si>
  <si>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</si>
  <si>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</si>
  <si>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</si>
  <si>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</si>
  <si>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</si>
  <si>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</si>
  <si>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</si>
  <si>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</si>
  <si>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</si>
  <si>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</si>
  <si>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</si>
  <si>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</si>
  <si>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</si>
  <si>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</si>
  <si>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</si>
  <si>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</si>
  <si>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</si>
  <si>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</si>
  <si>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</si>
  <si>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מדינת ישראל</t>
  </si>
  <si>
    <t>מלווה קצר מועד 1016</t>
  </si>
  <si>
    <t>IL0082610184</t>
  </si>
  <si>
    <t>RF</t>
  </si>
  <si>
    <t>0.512</t>
  </si>
  <si>
    <t>07/10/2026</t>
  </si>
  <si>
    <t>מלווה קצר מועד 1116</t>
  </si>
  <si>
    <t>IL0082611174</t>
  </si>
  <si>
    <t>0.589</t>
  </si>
  <si>
    <t>04/11/2026</t>
  </si>
  <si>
    <t>ממשל צמודה 0527</t>
  </si>
  <si>
    <t>IL0011408478</t>
  </si>
  <si>
    <t>1.151</t>
  </si>
  <si>
    <t>31/05/2027</t>
  </si>
  <si>
    <t>ממשל צמודה 0545</t>
  </si>
  <si>
    <t>IL0011348658</t>
  </si>
  <si>
    <t>17.132</t>
  </si>
  <si>
    <t>31/05/2045</t>
  </si>
  <si>
    <t>ממשל צמודה 1131</t>
  </si>
  <si>
    <t>IL0011722209</t>
  </si>
  <si>
    <t>5.647</t>
  </si>
  <si>
    <t>30/11/2031</t>
  </si>
  <si>
    <t>ממשל שקלית 0327</t>
  </si>
  <si>
    <t>IL0011393449</t>
  </si>
  <si>
    <t>0.992</t>
  </si>
  <si>
    <t>31/03/2027</t>
  </si>
  <si>
    <t>ממשל שקלית 0335</t>
  </si>
  <si>
    <t>IL0012023326</t>
  </si>
  <si>
    <t>7.723</t>
  </si>
  <si>
    <t>30/03/2035</t>
  </si>
  <si>
    <t>ממשלתי שקלית 0142</t>
  </si>
  <si>
    <t>IL0011254005</t>
  </si>
  <si>
    <t>11.221</t>
  </si>
  <si>
    <t>31/01/2042</t>
  </si>
  <si>
    <t>ממשלתית צמודה 0.5% 0529</t>
  </si>
  <si>
    <t>IL0011570236</t>
  </si>
  <si>
    <t>3.131</t>
  </si>
  <si>
    <t>31/05/2029</t>
  </si>
  <si>
    <t>ממשלתית צמודה 1.10% 1028</t>
  </si>
  <si>
    <t>IL0011973265</t>
  </si>
  <si>
    <t>2.548</t>
  </si>
  <si>
    <t>31/10/2028</t>
  </si>
  <si>
    <t>ממשלתית צמודה 1.6% 1033</t>
  </si>
  <si>
    <t>IL0012043795</t>
  </si>
  <si>
    <t>7.147</t>
  </si>
  <si>
    <t>31/10/2033</t>
  </si>
  <si>
    <t>ממשלתית שקלית 0537</t>
  </si>
  <si>
    <t>IL0011661803</t>
  </si>
  <si>
    <t>10.056</t>
  </si>
  <si>
    <t>31/05/2037</t>
  </si>
  <si>
    <t>ממשלתית שקלית 1.00% 03/30</t>
  </si>
  <si>
    <t>IL0011609851</t>
  </si>
  <si>
    <t>3.931</t>
  </si>
  <si>
    <t>31/03/2030</t>
  </si>
  <si>
    <t>ממשלתית שקלית 1.3% 04/32</t>
  </si>
  <si>
    <t>IL0011806606</t>
  </si>
  <si>
    <t>5.785</t>
  </si>
  <si>
    <t>30/04/2032</t>
  </si>
  <si>
    <t>US GOV</t>
  </si>
  <si>
    <t>B ZCP 11/26</t>
  </si>
  <si>
    <t>US912797SU23</t>
  </si>
  <si>
    <t>Aa1</t>
  </si>
  <si>
    <t>0.819</t>
  </si>
  <si>
    <t>27/11/2026</t>
  </si>
  <si>
    <t>מלווה קצר מועד 916</t>
  </si>
  <si>
    <t>IL0082609111</t>
  </si>
  <si>
    <t>0.416</t>
  </si>
  <si>
    <t>02/09/2026</t>
  </si>
  <si>
    <t>מלווה קצר מועד 416</t>
  </si>
  <si>
    <t>IL0082604161</t>
  </si>
  <si>
    <t>0.014</t>
  </si>
  <si>
    <t>01/04/2026</t>
  </si>
  <si>
    <t>ממשל צמודה0431</t>
  </si>
  <si>
    <t>IL0012207226</t>
  </si>
  <si>
    <t>4.791</t>
  </si>
  <si>
    <t>30/04/2031</t>
  </si>
  <si>
    <t>ממשל שקלית  0927</t>
  </si>
  <si>
    <t>IL0012035791</t>
  </si>
  <si>
    <t>1.457</t>
  </si>
  <si>
    <t>30/09/2027</t>
  </si>
  <si>
    <t>ממשלתית משתנה 05/26 0.0866%</t>
  </si>
  <si>
    <t>IL0011417958</t>
  </si>
  <si>
    <t>0.159</t>
  </si>
  <si>
    <t>31/05/2026</t>
  </si>
  <si>
    <t>ממשלתית צמודה 0726</t>
  </si>
  <si>
    <t>IL0011695645</t>
  </si>
  <si>
    <t>0.326</t>
  </si>
  <si>
    <t>31/07/2026</t>
  </si>
  <si>
    <t>מקמ       816</t>
  </si>
  <si>
    <t>IL0082608121</t>
  </si>
  <si>
    <t>0.340</t>
  </si>
  <si>
    <t>06/08/2026</t>
  </si>
  <si>
    <t>T 4% 11/35</t>
  </si>
  <si>
    <t>US91282CPJ44</t>
  </si>
  <si>
    <t>8.101</t>
  </si>
  <si>
    <t>15/11/2035</t>
  </si>
  <si>
    <t>ממשל שקלית 0347</t>
  </si>
  <si>
    <t>IL0011401937</t>
  </si>
  <si>
    <t>14.563</t>
  </si>
  <si>
    <t>31/03/2047</t>
  </si>
  <si>
    <t>ממשלתי צמוד 841</t>
  </si>
  <si>
    <t>IL0011205833</t>
  </si>
  <si>
    <t>12.693</t>
  </si>
  <si>
    <t>30/08/2041</t>
  </si>
  <si>
    <t>ממשלתי צמודה 0536</t>
  </si>
  <si>
    <t>IL0010977085</t>
  </si>
  <si>
    <t>8.451</t>
  </si>
  <si>
    <t>30/05/2036</t>
  </si>
  <si>
    <t>מקמ       726</t>
  </si>
  <si>
    <t>IL0082607214</t>
  </si>
  <si>
    <t>0.263</t>
  </si>
  <si>
    <t>08/07/2026</t>
  </si>
  <si>
    <t>ממשל שקלית 0229</t>
  </si>
  <si>
    <t>IL0011948028</t>
  </si>
  <si>
    <t>2.802</t>
  </si>
  <si>
    <t>28/02/2029</t>
  </si>
  <si>
    <t>ממשל שקלית 1035</t>
  </si>
  <si>
    <t>IL0012277849</t>
  </si>
  <si>
    <t>7.970</t>
  </si>
  <si>
    <t>31/10/2035</t>
  </si>
  <si>
    <t>ממשלתי שקלי  1026</t>
  </si>
  <si>
    <t>IL0010994569</t>
  </si>
  <si>
    <t>0.575</t>
  </si>
  <si>
    <t>30/10/2026</t>
  </si>
  <si>
    <t>אדמה פתרונות לחקלאות בע"מ</t>
  </si>
  <si>
    <t>520043605</t>
  </si>
  <si>
    <t>אדמה אגח ב</t>
  </si>
  <si>
    <t>IL0011109159</t>
  </si>
  <si>
    <t>4.866</t>
  </si>
  <si>
    <t>30/11/2036</t>
  </si>
  <si>
    <t>או.פי.סי. אנרגיה בע"מ</t>
  </si>
  <si>
    <t>514401702</t>
  </si>
  <si>
    <t>או פי סי אגח ב'</t>
  </si>
  <si>
    <t>IL0011660573</t>
  </si>
  <si>
    <t>A+</t>
  </si>
  <si>
    <t>2.079</t>
  </si>
  <si>
    <t>01/10/2028</t>
  </si>
  <si>
    <t>או.פי.סי  אגח ג</t>
  </si>
  <si>
    <t>IL0011803553</t>
  </si>
  <si>
    <t>2.631</t>
  </si>
  <si>
    <t>01/09/2030</t>
  </si>
  <si>
    <t>אזורים-חברה להשקעות בפתוח ובבנין בע"מ</t>
  </si>
  <si>
    <t>520025990</t>
  </si>
  <si>
    <t>אזורים סדרה 14</t>
  </si>
  <si>
    <t>IL0071504448</t>
  </si>
  <si>
    <t>1.541</t>
  </si>
  <si>
    <t>31/12/2028</t>
  </si>
  <si>
    <t>איי.די.איי. הנפקות (2010) בע"מ</t>
  </si>
  <si>
    <t>514486042</t>
  </si>
  <si>
    <t>איידיאיי הנ הת ז</t>
  </si>
  <si>
    <t>IL0012293507</t>
  </si>
  <si>
    <t>A2</t>
  </si>
  <si>
    <t>5.598</t>
  </si>
  <si>
    <t>22/09/2035</t>
  </si>
  <si>
    <t>איידיאיי הנפקות אגח ו</t>
  </si>
  <si>
    <t>IL0011830374</t>
  </si>
  <si>
    <t>2.621</t>
  </si>
  <si>
    <t>15/12/2028</t>
  </si>
  <si>
    <t>איי.סי.אל גרופ בע"מ (דואלי)</t>
  </si>
  <si>
    <t>520027830</t>
  </si>
  <si>
    <t>אייסיאל   אגח ז</t>
  </si>
  <si>
    <t>IL0028103724</t>
  </si>
  <si>
    <t>6.861</t>
  </si>
  <si>
    <t>30/12/2034</t>
  </si>
  <si>
    <t>איירפורט סיטי בע"מ</t>
  </si>
  <si>
    <t>511659401</t>
  </si>
  <si>
    <t>איירפורט אגח ה</t>
  </si>
  <si>
    <t>IL0011334872</t>
  </si>
  <si>
    <t>1.878</t>
  </si>
  <si>
    <t>איסתא נכסים בע"מ</t>
  </si>
  <si>
    <t>512553058</t>
  </si>
  <si>
    <t>איסתא נכסים אגח א</t>
  </si>
  <si>
    <t>IL0012328675</t>
  </si>
  <si>
    <t>4.500</t>
  </si>
  <si>
    <t>30/06/2033</t>
  </si>
  <si>
    <t>אלוני-חץ נכסים והשקעות בע"מ</t>
  </si>
  <si>
    <t>520038506</t>
  </si>
  <si>
    <t>אלוני חץ אגח יב</t>
  </si>
  <si>
    <t>IL0039004952</t>
  </si>
  <si>
    <t>3.031</t>
  </si>
  <si>
    <t>28/02/2031</t>
  </si>
  <si>
    <t>אלוני חץ אגח יג</t>
  </si>
  <si>
    <t>IL0011894065</t>
  </si>
  <si>
    <t>5.485</t>
  </si>
  <si>
    <t>01/03/2037</t>
  </si>
  <si>
    <t>אלקטרה בע"מ</t>
  </si>
  <si>
    <t>520028911</t>
  </si>
  <si>
    <t>אלקטרה אגח ה</t>
  </si>
  <si>
    <t>IL0073902228</t>
  </si>
  <si>
    <t>2.581</t>
  </si>
  <si>
    <t>10/01/2031</t>
  </si>
  <si>
    <t>אלקטרה אגח ו</t>
  </si>
  <si>
    <t>IL0073902632</t>
  </si>
  <si>
    <t>4.599</t>
  </si>
  <si>
    <t>10/12/2035</t>
  </si>
  <si>
    <t>אלקטרה נדל"ן בע"מ</t>
  </si>
  <si>
    <t>510607328</t>
  </si>
  <si>
    <t>אלקטרה נדלן אגח ז</t>
  </si>
  <si>
    <t>IL0012035536</t>
  </si>
  <si>
    <t>A3</t>
  </si>
  <si>
    <t>3.632</t>
  </si>
  <si>
    <t>30/11/2034</t>
  </si>
  <si>
    <t>אמות השקעות בע"מ</t>
  </si>
  <si>
    <t>520026683</t>
  </si>
  <si>
    <t>אמות אגח י</t>
  </si>
  <si>
    <t>IL0012050048</t>
  </si>
  <si>
    <t>7.068</t>
  </si>
  <si>
    <t>05/01/2037</t>
  </si>
  <si>
    <t>אנלייט אנרגיה מתחדשת בע"מ</t>
  </si>
  <si>
    <t>520041146</t>
  </si>
  <si>
    <t>אנלייט אנר אגח ז</t>
  </si>
  <si>
    <t>IL0012181223</t>
  </si>
  <si>
    <t>A</t>
  </si>
  <si>
    <t>5.161</t>
  </si>
  <si>
    <t>01/09/2033</t>
  </si>
  <si>
    <t>אנלייט אנרגיה אגח ד</t>
  </si>
  <si>
    <t>IL0072002566</t>
  </si>
  <si>
    <t>2.339</t>
  </si>
  <si>
    <t>02/09/2029</t>
  </si>
  <si>
    <t>אנרג'יקס אנרגיות מתחדשות בע"מ</t>
  </si>
  <si>
    <t>513901371</t>
  </si>
  <si>
    <t>אנרג'יקס אגח א</t>
  </si>
  <si>
    <t>IL0011617516</t>
  </si>
  <si>
    <t>2.221</t>
  </si>
  <si>
    <t>01/08/2030</t>
  </si>
  <si>
    <t>אפי נכסים בע"מ</t>
  </si>
  <si>
    <t>510560188</t>
  </si>
  <si>
    <t>אפי נכסים אגח 8</t>
  </si>
  <si>
    <t>IL0011422313</t>
  </si>
  <si>
    <t>0.528</t>
  </si>
  <si>
    <t>15/10/2026</t>
  </si>
  <si>
    <t>אפי נכסים אגח יד</t>
  </si>
  <si>
    <t>IL0011845307</t>
  </si>
  <si>
    <t>3.769</t>
  </si>
  <si>
    <t>30/03/2031</t>
  </si>
  <si>
    <t>אפי נכסים אגחטז</t>
  </si>
  <si>
    <t>IL0012109471</t>
  </si>
  <si>
    <t>6.091</t>
  </si>
  <si>
    <t>30/09/2034</t>
  </si>
  <si>
    <t>ארפורט אגח יב</t>
  </si>
  <si>
    <t>IL0012115643</t>
  </si>
  <si>
    <t>6.596</t>
  </si>
  <si>
    <t>30/04/2037</t>
  </si>
  <si>
    <t>אשטרום נכסים בע"מ</t>
  </si>
  <si>
    <t>520036617</t>
  </si>
  <si>
    <t>אשטרום נכ אגח 14</t>
  </si>
  <si>
    <t>IL0012018961</t>
  </si>
  <si>
    <t>4.915</t>
  </si>
  <si>
    <t>01/01/2034</t>
  </si>
  <si>
    <t>אשטרום נכסים אגח 10</t>
  </si>
  <si>
    <t>IL0025102042</t>
  </si>
  <si>
    <t>1.016</t>
  </si>
  <si>
    <t>02/01/2028</t>
  </si>
  <si>
    <t>קבוצת אשטרום</t>
  </si>
  <si>
    <t>510381601</t>
  </si>
  <si>
    <t>אשטרום קבוצה אגח ה</t>
  </si>
  <si>
    <t>IL0011995797</t>
  </si>
  <si>
    <t>4.525</t>
  </si>
  <si>
    <t>31/12/2032</t>
  </si>
  <si>
    <t>בתי זקוק לנפט בע"מ</t>
  </si>
  <si>
    <t>520036658</t>
  </si>
  <si>
    <t>בזן אגח טו</t>
  </si>
  <si>
    <t>IL0012119868</t>
  </si>
  <si>
    <t>5.388</t>
  </si>
  <si>
    <t>25/12/2034</t>
  </si>
  <si>
    <t>בזן אגח י</t>
  </si>
  <si>
    <t>IL0025905113</t>
  </si>
  <si>
    <t>2.329</t>
  </si>
  <si>
    <t>25/09/2031</t>
  </si>
  <si>
    <t>ביג      אגח כה</t>
  </si>
  <si>
    <t>IL0012361817</t>
  </si>
  <si>
    <t>6.159</t>
  </si>
  <si>
    <t>20/11/2032</t>
  </si>
  <si>
    <t>ביג אגח טו</t>
  </si>
  <si>
    <t>IL0011622219</t>
  </si>
  <si>
    <t>Aa3</t>
  </si>
  <si>
    <t>3.041</t>
  </si>
  <si>
    <t>31/01/2030</t>
  </si>
  <si>
    <t>ביג אגח יח</t>
  </si>
  <si>
    <t>IL0011742264</t>
  </si>
  <si>
    <t>3.583</t>
  </si>
  <si>
    <t>ביג אגח כ</t>
  </si>
  <si>
    <t>IL0011861882</t>
  </si>
  <si>
    <t>4.233</t>
  </si>
  <si>
    <t>01/05/2033</t>
  </si>
  <si>
    <t>ביג אגח כד</t>
  </si>
  <si>
    <t>IL0012270323</t>
  </si>
  <si>
    <t>6.617</t>
  </si>
  <si>
    <t>10/08/2034</t>
  </si>
  <si>
    <t>הבינלאומי הראשון הנפקות בע"מ</t>
  </si>
  <si>
    <t>513141879</t>
  </si>
  <si>
    <t>בינל הנפקות אגח יג</t>
  </si>
  <si>
    <t>IL0012284696</t>
  </si>
  <si>
    <t>2.352</t>
  </si>
  <si>
    <t>04/09/2028</t>
  </si>
  <si>
    <t>בתי זיקוק אגח יג</t>
  </si>
  <si>
    <t>IL0011953465</t>
  </si>
  <si>
    <t>3.586</t>
  </si>
  <si>
    <t>26/09/2032</t>
  </si>
  <si>
    <t>חברת גב-ים לקרקעות בע"מ</t>
  </si>
  <si>
    <t>520001736</t>
  </si>
  <si>
    <t>גב ים אגח ח</t>
  </si>
  <si>
    <t>IL0075901517</t>
  </si>
  <si>
    <t>4.120</t>
  </si>
  <si>
    <t>30/06/2034</t>
  </si>
  <si>
    <t>גב ים אגח ט</t>
  </si>
  <si>
    <t>IL0075902192</t>
  </si>
  <si>
    <t>3.259</t>
  </si>
  <si>
    <t>גב ים אגח י</t>
  </si>
  <si>
    <t>IL0075902846</t>
  </si>
  <si>
    <t>3.721</t>
  </si>
  <si>
    <t>01/07/2035</t>
  </si>
  <si>
    <t>גב ים אגח יא</t>
  </si>
  <si>
    <t>IL0012083395</t>
  </si>
  <si>
    <t>2.404</t>
  </si>
  <si>
    <t>דיסקונט מנפיקים בע"מ</t>
  </si>
  <si>
    <t>520029935</t>
  </si>
  <si>
    <t>דיסק מנ אגח טז</t>
  </si>
  <si>
    <t>IL0012031576</t>
  </si>
  <si>
    <t>20/03/2035</t>
  </si>
  <si>
    <t>דיסקונט מנ נד ט</t>
  </si>
  <si>
    <t>IL0011912461</t>
  </si>
  <si>
    <t>2.572</t>
  </si>
  <si>
    <t>30/11/2028</t>
  </si>
  <si>
    <t>דליה חברות אנרגיה בע"מ</t>
  </si>
  <si>
    <t>516269248</t>
  </si>
  <si>
    <t>דליה אגח א</t>
  </si>
  <si>
    <t>IL0011849515</t>
  </si>
  <si>
    <t>2.993</t>
  </si>
  <si>
    <t>30/09/2031</t>
  </si>
  <si>
    <t>דליה אנרגיה אגח ב</t>
  </si>
  <si>
    <t>IL0011935983</t>
  </si>
  <si>
    <t>A-</t>
  </si>
  <si>
    <t>5.295</t>
  </si>
  <si>
    <t>דליה אנרגיה אגח ג</t>
  </si>
  <si>
    <t>IL0012333113</t>
  </si>
  <si>
    <t>7.317</t>
  </si>
  <si>
    <t>30/09/2037</t>
  </si>
  <si>
    <t>חברת הכשרת הישוב בישראל בע"מ</t>
  </si>
  <si>
    <t>520020116</t>
  </si>
  <si>
    <t>הכשרת ישוב אגח 21</t>
  </si>
  <si>
    <t>IL0061202243</t>
  </si>
  <si>
    <t>1.651</t>
  </si>
  <si>
    <t>31/12/2027</t>
  </si>
  <si>
    <t>הראל ביטוח מימון והנפקות בע"מ</t>
  </si>
  <si>
    <t>513834200</t>
  </si>
  <si>
    <t>הראל הנפק נד כא</t>
  </si>
  <si>
    <t>IL0012206079</t>
  </si>
  <si>
    <t>7.255</t>
  </si>
  <si>
    <t>30/06/2074</t>
  </si>
  <si>
    <t>ויתניה בע"מ</t>
  </si>
  <si>
    <t>512096793</t>
  </si>
  <si>
    <t>ויתניה אגח ז</t>
  </si>
  <si>
    <t>IL0012162413</t>
  </si>
  <si>
    <t>4.434</t>
  </si>
  <si>
    <t>30/06/2032</t>
  </si>
  <si>
    <t>חברת החשמל לישראל בע"מ</t>
  </si>
  <si>
    <t>520000472</t>
  </si>
  <si>
    <t>חשמל אגח 34</t>
  </si>
  <si>
    <t>IL0011967812</t>
  </si>
  <si>
    <t>6.481</t>
  </si>
  <si>
    <t>12/06/2033</t>
  </si>
  <si>
    <t>חשמל אגח 36</t>
  </si>
  <si>
    <t>IL0012215898</t>
  </si>
  <si>
    <t>7.192</t>
  </si>
  <si>
    <t>11/05/2034</t>
  </si>
  <si>
    <t>ירושלים מימון והנפקות (2005) בע"מ</t>
  </si>
  <si>
    <t>513682146</t>
  </si>
  <si>
    <t>ירושלים הנפ אגח יט</t>
  </si>
  <si>
    <t>IL0012014333</t>
  </si>
  <si>
    <t>3.209</t>
  </si>
  <si>
    <t>31/01/2031</t>
  </si>
  <si>
    <t>ישראמקו נגב 2 שותפות מוגבלת</t>
  </si>
  <si>
    <t>550010003</t>
  </si>
  <si>
    <t>ישראמקו אגח ג</t>
  </si>
  <si>
    <t>IL0023202323</t>
  </si>
  <si>
    <t>2.365</t>
  </si>
  <si>
    <t>10/10/2030</t>
  </si>
  <si>
    <t>כללביט מימון בע"מ</t>
  </si>
  <si>
    <t>513754069</t>
  </si>
  <si>
    <t>כלל הון  אגח יד</t>
  </si>
  <si>
    <t>IL0012205246</t>
  </si>
  <si>
    <t>8.194</t>
  </si>
  <si>
    <t>30/09/2039</t>
  </si>
  <si>
    <t>520018078</t>
  </si>
  <si>
    <t>לאומי אגח 179</t>
  </si>
  <si>
    <t>IL0060403727</t>
  </si>
  <si>
    <t>0.241</t>
  </si>
  <si>
    <t>30/06/2026</t>
  </si>
  <si>
    <t>לאומי אגח 186</t>
  </si>
  <si>
    <t>IL0012018391</t>
  </si>
  <si>
    <t>3.685</t>
  </si>
  <si>
    <t>30/11/2033</t>
  </si>
  <si>
    <t>לאומי אגח סד 183</t>
  </si>
  <si>
    <t>IL0060405474</t>
  </si>
  <si>
    <t>3.643</t>
  </si>
  <si>
    <t>25/11/2029</t>
  </si>
  <si>
    <t>לאומי אגח סד' 188</t>
  </si>
  <si>
    <t>IL0012286675</t>
  </si>
  <si>
    <t>Aaa</t>
  </si>
  <si>
    <t>6.209</t>
  </si>
  <si>
    <t>01/08/2036</t>
  </si>
  <si>
    <t>לאומי התח נדח' סד' 406</t>
  </si>
  <si>
    <t>IL0012164237</t>
  </si>
  <si>
    <t>4.620</t>
  </si>
  <si>
    <t>28/02/2036</t>
  </si>
  <si>
    <t>מבנה נדל"ן (כ.ד)  בע"מ</t>
  </si>
  <si>
    <t>520024126</t>
  </si>
  <si>
    <t>מבנה אגח כה</t>
  </si>
  <si>
    <t>IL0022606367</t>
  </si>
  <si>
    <t>4.693</t>
  </si>
  <si>
    <t>30/09/2033</t>
  </si>
  <si>
    <t>מבנה אגח כו</t>
  </si>
  <si>
    <t>IL0012207143</t>
  </si>
  <si>
    <t>6.547</t>
  </si>
  <si>
    <t>31/03/2034</t>
  </si>
  <si>
    <t>מגדל ביטוח גיוס הון בע"מ</t>
  </si>
  <si>
    <t>513230029</t>
  </si>
  <si>
    <t>מגדל הון אגח יז</t>
  </si>
  <si>
    <t>IL0012331133</t>
  </si>
  <si>
    <t>6.819</t>
  </si>
  <si>
    <t>30/06/2042</t>
  </si>
  <si>
    <t>מגדל הון אגח יח</t>
  </si>
  <si>
    <t>IL0012331398</t>
  </si>
  <si>
    <t>7.482</t>
  </si>
  <si>
    <t>30/06/2043</t>
  </si>
  <si>
    <t>מגדלי הים התיכון</t>
  </si>
  <si>
    <t>512719485</t>
  </si>
  <si>
    <t>מגדלי תיכון אגח ז</t>
  </si>
  <si>
    <t>IL0012176942</t>
  </si>
  <si>
    <t>5.987</t>
  </si>
  <si>
    <t>מגה אור החזקות בע"מ</t>
  </si>
  <si>
    <t>513257873</t>
  </si>
  <si>
    <t>מגה אור אגח יא</t>
  </si>
  <si>
    <t>IL0011783755</t>
  </si>
  <si>
    <t>4.752</t>
  </si>
  <si>
    <t>31/03/2032</t>
  </si>
  <si>
    <t>י.ד. מור השקעות בע"מ</t>
  </si>
  <si>
    <t>513834606</t>
  </si>
  <si>
    <t>מור השקעות אגח ב</t>
  </si>
  <si>
    <t>IL0012305806</t>
  </si>
  <si>
    <t>3.488</t>
  </si>
  <si>
    <t>31/07/2033</t>
  </si>
  <si>
    <t>מזרחי טפחות חברה להנפקות בע"מ</t>
  </si>
  <si>
    <t>520032046</t>
  </si>
  <si>
    <t>מזרחי טפ הנפק התח 69</t>
  </si>
  <si>
    <t>IL0012021593</t>
  </si>
  <si>
    <t>3.042</t>
  </si>
  <si>
    <t>25/06/2029</t>
  </si>
  <si>
    <t>מזרחי טפ הנפק התח 71</t>
  </si>
  <si>
    <t>IL0012138918</t>
  </si>
  <si>
    <t>4.346</t>
  </si>
  <si>
    <t>25/11/2035</t>
  </si>
  <si>
    <t>מזרחי טפחות הנפקות אגח 42</t>
  </si>
  <si>
    <t>IL0023101830</t>
  </si>
  <si>
    <t>3.875</t>
  </si>
  <si>
    <t>09/06/2030</t>
  </si>
  <si>
    <t>מליסרון בע"מ</t>
  </si>
  <si>
    <t>520037789</t>
  </si>
  <si>
    <t>מליסרון  אגח יט</t>
  </si>
  <si>
    <t>IL0032303989</t>
  </si>
  <si>
    <t>3.054</t>
  </si>
  <si>
    <t>01/07/2029</t>
  </si>
  <si>
    <t>מליסרון  אגח כא</t>
  </si>
  <si>
    <t>IL0011946386</t>
  </si>
  <si>
    <t>5.048</t>
  </si>
  <si>
    <t>01/01/2037</t>
  </si>
  <si>
    <t>מליסרון אגח יד</t>
  </si>
  <si>
    <t>IL0032302320</t>
  </si>
  <si>
    <t>0.066</t>
  </si>
  <si>
    <t>27/04/2026</t>
  </si>
  <si>
    <t>מליסרון אגח יז</t>
  </si>
  <si>
    <t>IL0032302734</t>
  </si>
  <si>
    <t>2.860</t>
  </si>
  <si>
    <t>01/01/2032</t>
  </si>
  <si>
    <t xml:space="preserve">מניף - שירותים פיננסים בע"מ </t>
  </si>
  <si>
    <t>512764408</t>
  </si>
  <si>
    <t>מניף אגח א</t>
  </si>
  <si>
    <t>IL0011858839</t>
  </si>
  <si>
    <t>0.493</t>
  </si>
  <si>
    <t>30/09/2026</t>
  </si>
  <si>
    <t>מניף אגח ב</t>
  </si>
  <si>
    <t>IL0011988602</t>
  </si>
  <si>
    <t>1.272</t>
  </si>
  <si>
    <t>31/07/2028</t>
  </si>
  <si>
    <t>מניף אגח ג</t>
  </si>
  <si>
    <t>IL0012167206</t>
  </si>
  <si>
    <t>2.432</t>
  </si>
  <si>
    <t>30/11/2029</t>
  </si>
  <si>
    <t>קבוצת מנרב  בע"מ</t>
  </si>
  <si>
    <t>520034505</t>
  </si>
  <si>
    <t>מנרב אגח ד</t>
  </si>
  <si>
    <t>IL0015501690</t>
  </si>
  <si>
    <t>Baa1</t>
  </si>
  <si>
    <t>2.836</t>
  </si>
  <si>
    <t>15/04/2032</t>
  </si>
  <si>
    <t>מקורות חברת מים בע"מ</t>
  </si>
  <si>
    <t>520010869</t>
  </si>
  <si>
    <t>מקורות אגח 11</t>
  </si>
  <si>
    <t>IL0011584765</t>
  </si>
  <si>
    <t>11.480</t>
  </si>
  <si>
    <t>31/12/2053</t>
  </si>
  <si>
    <t>נאוויטס אגח ז</t>
  </si>
  <si>
    <t>IL0012160433</t>
  </si>
  <si>
    <t>BBB+</t>
  </si>
  <si>
    <t>3.357</t>
  </si>
  <si>
    <t>30/06/2030</t>
  </si>
  <si>
    <t>נאוויטס אגח ח</t>
  </si>
  <si>
    <t>IL0012318288</t>
  </si>
  <si>
    <t>4.297</t>
  </si>
  <si>
    <t>31/12/2031</t>
  </si>
  <si>
    <t>נאוויטס פטרו אגח ו</t>
  </si>
  <si>
    <t>IL0012048257</t>
  </si>
  <si>
    <t>30/09/2029</t>
  </si>
  <si>
    <t>נאייקס בע"מ</t>
  </si>
  <si>
    <t>513639013</t>
  </si>
  <si>
    <t>נאייקס  אגח  א</t>
  </si>
  <si>
    <t>IL0012189655</t>
  </si>
  <si>
    <t>3.279</t>
  </si>
  <si>
    <t>30/09/2030</t>
  </si>
  <si>
    <t>ע.י נופר אנרגי' בע"מ</t>
  </si>
  <si>
    <t>514599943</t>
  </si>
  <si>
    <t>נופר אנרג אגח ג</t>
  </si>
  <si>
    <t>IL0011980435</t>
  </si>
  <si>
    <t>2.588</t>
  </si>
  <si>
    <t>נופר אנרג אגח ד</t>
  </si>
  <si>
    <t>IL0012114166</t>
  </si>
  <si>
    <t>5.170</t>
  </si>
  <si>
    <t>31/12/2033</t>
  </si>
  <si>
    <t>נמקו ריאליטי לטד</t>
  </si>
  <si>
    <t>1905761</t>
  </si>
  <si>
    <t>נמקו אגח ד 15/04/2029 6.25%</t>
  </si>
  <si>
    <t>IL0012064734</t>
  </si>
  <si>
    <t>2.738</t>
  </si>
  <si>
    <t>15/04/2029</t>
  </si>
  <si>
    <t>נמקו אגח ו</t>
  </si>
  <si>
    <t>IL0012231713</t>
  </si>
  <si>
    <t>3.770</t>
  </si>
  <si>
    <t>SILVERSTEIN PROPERTIES LTD</t>
  </si>
  <si>
    <t>1970336</t>
  </si>
  <si>
    <t>סילברסטין אגח ב</t>
  </si>
  <si>
    <t>IL0011605974</t>
  </si>
  <si>
    <t>1.211</t>
  </si>
  <si>
    <t>סילברסטין אגח ג</t>
  </si>
  <si>
    <t>IL0012116484</t>
  </si>
  <si>
    <t>3.310</t>
  </si>
  <si>
    <t>31/12/2030</t>
  </si>
  <si>
    <t>קבוצת עזריאלי בע"מ (לשעבר קנית מימון)</t>
  </si>
  <si>
    <t>510960719</t>
  </si>
  <si>
    <t>עזריאלי אגח ה</t>
  </si>
  <si>
    <t>IL0011566036</t>
  </si>
  <si>
    <t>1.221</t>
  </si>
  <si>
    <t>עזריאלי אגח ז</t>
  </si>
  <si>
    <t>IL0011786725</t>
  </si>
  <si>
    <t>5.701</t>
  </si>
  <si>
    <t>02/07/2036</t>
  </si>
  <si>
    <t>עזריאלי אגח ח</t>
  </si>
  <si>
    <t>IL0011786808</t>
  </si>
  <si>
    <t>9.215</t>
  </si>
  <si>
    <t>02/01/2041</t>
  </si>
  <si>
    <t>עזריאלי אגח ט</t>
  </si>
  <si>
    <t>IL0012092537</t>
  </si>
  <si>
    <t>11.397</t>
  </si>
  <si>
    <t>02/01/2046</t>
  </si>
  <si>
    <t>520000118</t>
  </si>
  <si>
    <t>פועלים אגח 201</t>
  </si>
  <si>
    <t>IL0011913451</t>
  </si>
  <si>
    <t>3.511</t>
  </si>
  <si>
    <t>29/11/2032</t>
  </si>
  <si>
    <t>פועלים הת נד טו</t>
  </si>
  <si>
    <t>IL0012274465</t>
  </si>
  <si>
    <t>9.555</t>
  </si>
  <si>
    <t>21/08/2037</t>
  </si>
  <si>
    <t>פועלים התח נד יא</t>
  </si>
  <si>
    <t>IL0012014663</t>
  </si>
  <si>
    <t>3.476</t>
  </si>
  <si>
    <t>07/12/2029</t>
  </si>
  <si>
    <t>פועלים התח נד יב</t>
  </si>
  <si>
    <t>IL0012141219</t>
  </si>
  <si>
    <t>6.012</t>
  </si>
  <si>
    <t>28/11/2032</t>
  </si>
  <si>
    <t>פתאל נכסים(אירופה)בע"מ</t>
  </si>
  <si>
    <t>515328250</t>
  </si>
  <si>
    <t>פתאל אירו אגח ו</t>
  </si>
  <si>
    <t>IL0012192865</t>
  </si>
  <si>
    <t>5.206</t>
  </si>
  <si>
    <t>פתאל אירופה אגח ג</t>
  </si>
  <si>
    <t>IL0011418527</t>
  </si>
  <si>
    <t>0.893</t>
  </si>
  <si>
    <t>30/08/2027</t>
  </si>
  <si>
    <t>פתאל החזקות 1998 בע"מ</t>
  </si>
  <si>
    <t>512607888</t>
  </si>
  <si>
    <t>פתאל החז אגח ה</t>
  </si>
  <si>
    <t>IL0012039421</t>
  </si>
  <si>
    <t>3.351</t>
  </si>
  <si>
    <t>31/08/2032</t>
  </si>
  <si>
    <t>צור שמיר אחזקות בע"מ</t>
  </si>
  <si>
    <t>520025586</t>
  </si>
  <si>
    <t>צור אגח יג</t>
  </si>
  <si>
    <t>IL0012246661</t>
  </si>
  <si>
    <t>6.109</t>
  </si>
  <si>
    <t>30/06/2037</t>
  </si>
  <si>
    <t>קרסו מוטורס בע"מ</t>
  </si>
  <si>
    <t>514065283</t>
  </si>
  <si>
    <t>קרסו מוט' אגח ו'</t>
  </si>
  <si>
    <t>IL0012262247</t>
  </si>
  <si>
    <t>3.218</t>
  </si>
  <si>
    <t>28/01/2033</t>
  </si>
  <si>
    <t>רימון שירותי ייעוץ וניהול בע"מ</t>
  </si>
  <si>
    <t>512467994</t>
  </si>
  <si>
    <t>רימון אגח א</t>
  </si>
  <si>
    <t>IL0012110362</t>
  </si>
  <si>
    <t>3.204</t>
  </si>
  <si>
    <t>Chamoss International Limited</t>
  </si>
  <si>
    <t>633896</t>
  </si>
  <si>
    <t>שמוס אגח א</t>
  </si>
  <si>
    <t>IL0011559510</t>
  </si>
  <si>
    <t>1.917</t>
  </si>
  <si>
    <t>10/07/2028</t>
  </si>
  <si>
    <t>ORMAT TECNOLOGIES INC</t>
  </si>
  <si>
    <t>2382909</t>
  </si>
  <si>
    <t>ORA 1.5% 03/31</t>
  </si>
  <si>
    <t>US686688AD42</t>
  </si>
  <si>
    <t>0.000</t>
  </si>
  <si>
    <t>15/03/2031</t>
  </si>
  <si>
    <t>טבע תעשיות פרמצבטיות בע"מ</t>
  </si>
  <si>
    <t>520013954</t>
  </si>
  <si>
    <t>TEVA 4.375% 09/05/30</t>
  </si>
  <si>
    <t>XS2406607171</t>
  </si>
  <si>
    <t>BB+</t>
  </si>
  <si>
    <t>3.701</t>
  </si>
  <si>
    <t>09/05/2030</t>
  </si>
  <si>
    <t>קבוצת אקרו בע"מ</t>
  </si>
  <si>
    <t>511996803</t>
  </si>
  <si>
    <t>אקרו אגח ב</t>
  </si>
  <si>
    <t>IL0012260597</t>
  </si>
  <si>
    <t>4.456</t>
  </si>
  <si>
    <t>אשטרום קב אגח ג</t>
  </si>
  <si>
    <t>IL0011401028</t>
  </si>
  <si>
    <t>1.472</t>
  </si>
  <si>
    <t>15/01/2029</t>
  </si>
  <si>
    <t>דיסק מנ אגח יז</t>
  </si>
  <si>
    <t>IL0012159534</t>
  </si>
  <si>
    <t>4.655</t>
  </si>
  <si>
    <t>הראל הנפ אגח טו</t>
  </si>
  <si>
    <t>IL0011431306</t>
  </si>
  <si>
    <t>5.253</t>
  </si>
  <si>
    <t>הראל הנפק אגח יח</t>
  </si>
  <si>
    <t>IL0011826661</t>
  </si>
  <si>
    <t>6.146</t>
  </si>
  <si>
    <t>חשמל אגח 35</t>
  </si>
  <si>
    <t>IL0011967994</t>
  </si>
  <si>
    <t>9.452</t>
  </si>
  <si>
    <t>12/06/2037</t>
  </si>
  <si>
    <t>כלל החזקות עסקי ביטוח בע"מ</t>
  </si>
  <si>
    <t>520036120</t>
  </si>
  <si>
    <t>כלל ביטוח אגח ג</t>
  </si>
  <si>
    <t>IL0012013913</t>
  </si>
  <si>
    <t>4.053</t>
  </si>
  <si>
    <t>02/11/2031</t>
  </si>
  <si>
    <t>כלל מימון אגח יג</t>
  </si>
  <si>
    <t>IL0011979205</t>
  </si>
  <si>
    <t>6.823</t>
  </si>
  <si>
    <t>31/07/2034</t>
  </si>
  <si>
    <t>מגדלי תיכון אגח ו</t>
  </si>
  <si>
    <t>IL0011991242</t>
  </si>
  <si>
    <t>4.250</t>
  </si>
  <si>
    <t>מז  הנפק    46 1.22% 9/2027</t>
  </si>
  <si>
    <t>IL0023102259</t>
  </si>
  <si>
    <t>1.476</t>
  </si>
  <si>
    <t>28/09/2027</t>
  </si>
  <si>
    <t>מז טפ הנפק 52</t>
  </si>
  <si>
    <t>IL0023103810</t>
  </si>
  <si>
    <t>4.225</t>
  </si>
  <si>
    <t>01/07/2030</t>
  </si>
  <si>
    <t>סלקום ישראל בע"מ</t>
  </si>
  <si>
    <t>511930125</t>
  </si>
  <si>
    <t>סלקום אגח יג</t>
  </si>
  <si>
    <t>IL0011891905</t>
  </si>
  <si>
    <t>2.390</t>
  </si>
  <si>
    <t>06/01/2030</t>
  </si>
  <si>
    <t>ריט 1 בע"מ</t>
  </si>
  <si>
    <t>513821488</t>
  </si>
  <si>
    <t>ריט 1 אגח ז</t>
  </si>
  <si>
    <t>IL0011712713</t>
  </si>
  <si>
    <t>5.398</t>
  </si>
  <si>
    <t>20/09/2034</t>
  </si>
  <si>
    <t>תדיראן גרופ בע"מ</t>
  </si>
  <si>
    <t>520036732</t>
  </si>
  <si>
    <t>תדיראן גרופ אגח 4</t>
  </si>
  <si>
    <t>IL0012087842</t>
  </si>
  <si>
    <t>4.040</t>
  </si>
  <si>
    <t>אלוני חץ  אגח ט</t>
  </si>
  <si>
    <t>IL0039003541</t>
  </si>
  <si>
    <t>0.907</t>
  </si>
  <si>
    <t>28/02/2027</t>
  </si>
  <si>
    <t>אפי נכסים אגח י</t>
  </si>
  <si>
    <t>IL0011608788</t>
  </si>
  <si>
    <t>2.057</t>
  </si>
  <si>
    <t>30/03/2029</t>
  </si>
  <si>
    <t>ארזים השקעות בע"מ</t>
  </si>
  <si>
    <t>520034281</t>
  </si>
  <si>
    <t>ארזים 2</t>
  </si>
  <si>
    <t>IL0013800474</t>
  </si>
  <si>
    <t>D</t>
  </si>
  <si>
    <t>1.002</t>
  </si>
  <si>
    <t>30/04/2027</t>
  </si>
  <si>
    <t>ג'נריישן קפיטל אגח ג</t>
  </si>
  <si>
    <t>IL0011845554</t>
  </si>
  <si>
    <t>3.816</t>
  </si>
  <si>
    <t>הראל הנפקות אגח י</t>
  </si>
  <si>
    <t>IL0011340481</t>
  </si>
  <si>
    <t>0.739</t>
  </si>
  <si>
    <t>31/12/2026</t>
  </si>
  <si>
    <t>מגדל ביטוח הון אגח יד</t>
  </si>
  <si>
    <t>IL0012075219</t>
  </si>
  <si>
    <t>6.286</t>
  </si>
  <si>
    <t>מגדל הון אגח ז</t>
  </si>
  <si>
    <t>IL0011560419</t>
  </si>
  <si>
    <t>0.745</t>
  </si>
  <si>
    <t>מגדל הון אגח יג 31/12/2032</t>
  </si>
  <si>
    <t>IL0012075136</t>
  </si>
  <si>
    <t>5.613</t>
  </si>
  <si>
    <t>חברת פרטנר תקשורת בע"מ</t>
  </si>
  <si>
    <t>520044314</t>
  </si>
  <si>
    <t>פרטנר אגח ז</t>
  </si>
  <si>
    <t>IL0011563975</t>
  </si>
  <si>
    <t>0.868</t>
  </si>
  <si>
    <t>25/06/2027</t>
  </si>
  <si>
    <t>Bayer AG</t>
  </si>
  <si>
    <t>549300J4U55H3WP1XT59</t>
  </si>
  <si>
    <t>BAYNGY 4 1/2 03/25/2082</t>
  </si>
  <si>
    <t>XS2451802768</t>
  </si>
  <si>
    <t>1.357</t>
  </si>
  <si>
    <t>25/03/2082</t>
  </si>
  <si>
    <t>Sydney Airport</t>
  </si>
  <si>
    <t>549300MJAANHLHOVTO40</t>
  </si>
  <si>
    <t>SYDAU 3 5/8 04/28/26</t>
  </si>
  <si>
    <t>USQ8809VAH26</t>
  </si>
  <si>
    <t>0.239</t>
  </si>
  <si>
    <t>28/04/2026</t>
  </si>
  <si>
    <t>אזורים אגח 13</t>
  </si>
  <si>
    <t>IL0071504109</t>
  </si>
  <si>
    <t>0.738</t>
  </si>
  <si>
    <t>אמות אגח ד</t>
  </si>
  <si>
    <t>IL0011331498</t>
  </si>
  <si>
    <t>1.213</t>
  </si>
  <si>
    <t>02/07/2028</t>
  </si>
  <si>
    <t>ביג מרכזי קניות יב</t>
  </si>
  <si>
    <t>IL0011562316</t>
  </si>
  <si>
    <t>1.559</t>
  </si>
  <si>
    <t>25/02/2028</t>
  </si>
  <si>
    <t>מניבים קרן הריט החדשה בע"מ</t>
  </si>
  <si>
    <t>515327120</t>
  </si>
  <si>
    <t>מניבים ריט אגח ב</t>
  </si>
  <si>
    <t>IL0011559288</t>
  </si>
  <si>
    <t>1.641</t>
  </si>
  <si>
    <t>רבוע כחול נדל"ן בע"מ</t>
  </si>
  <si>
    <t>513765859</t>
  </si>
  <si>
    <t>רבוע נדלן אגח ו</t>
  </si>
  <si>
    <t>IL0011406076</t>
  </si>
  <si>
    <t>0.655</t>
  </si>
  <si>
    <t>30/11/2026</t>
  </si>
  <si>
    <t>הראל הנפ אג יז</t>
  </si>
  <si>
    <t>IL0011614547</t>
  </si>
  <si>
    <t>1.718</t>
  </si>
  <si>
    <t>מזרחי טפחות הנפק 49</t>
  </si>
  <si>
    <t>IL0023102820</t>
  </si>
  <si>
    <t>0.222</t>
  </si>
  <si>
    <t>23/06/2026</t>
  </si>
  <si>
    <t>מליסרון טז'</t>
  </si>
  <si>
    <t>IL0032302650</t>
  </si>
  <si>
    <t>0.983</t>
  </si>
  <si>
    <t>01/04/2027</t>
  </si>
  <si>
    <t>פועלים אגח 203</t>
  </si>
  <si>
    <t>IL0011998684</t>
  </si>
  <si>
    <t>2.590</t>
  </si>
  <si>
    <t>02/12/2030</t>
  </si>
  <si>
    <t>קיסטון אינפרא בע"מ</t>
  </si>
  <si>
    <t>515983476</t>
  </si>
  <si>
    <t>קיסטון ריט אגח א</t>
  </si>
  <si>
    <t>IL0011821878</t>
  </si>
  <si>
    <t>3.258</t>
  </si>
  <si>
    <t>או פי סי אנרגיה</t>
  </si>
  <si>
    <t>IL0011415713</t>
  </si>
  <si>
    <t xml:space="preserve">אורמת טכנולגיות אינק </t>
  </si>
  <si>
    <t>5493000TSHHWY24VHM09</t>
  </si>
  <si>
    <t>אורמת טכנולוגיות</t>
  </si>
  <si>
    <t>US6866881021</t>
  </si>
  <si>
    <t>איי.סי.אל</t>
  </si>
  <si>
    <t>IL0002810146</t>
  </si>
  <si>
    <t>איי.די.איי. חברה לביטוח בע"מ</t>
  </si>
  <si>
    <t>513910703</t>
  </si>
  <si>
    <t>איידיאיי ביטוח</t>
  </si>
  <si>
    <t>IL0011295016</t>
  </si>
  <si>
    <t>אינרום תעשיות בנייה בע"מ</t>
  </si>
  <si>
    <t>515001659</t>
  </si>
  <si>
    <t>אינרום</t>
  </si>
  <si>
    <t>IL0011323560</t>
  </si>
  <si>
    <t>אל על נתיבי אויר לישראל בע"מ</t>
  </si>
  <si>
    <t>520017146</t>
  </si>
  <si>
    <t>אל על</t>
  </si>
  <si>
    <t>IL0010878242</t>
  </si>
  <si>
    <t>אלביט מערכות בע"מ</t>
  </si>
  <si>
    <t>520043027</t>
  </si>
  <si>
    <t>אלביט מערכות</t>
  </si>
  <si>
    <t>IL0010811243</t>
  </si>
  <si>
    <t>אלקטרה</t>
  </si>
  <si>
    <t>IL0007390375</t>
  </si>
  <si>
    <t>אנלייט אנרגיה</t>
  </si>
  <si>
    <t>IL0007200111</t>
  </si>
  <si>
    <t>אפי נכסים</t>
  </si>
  <si>
    <t>IL0010913544</t>
  </si>
  <si>
    <t>אפריקה ישראל תעשיות בע"מ</t>
  </si>
  <si>
    <t>520026618</t>
  </si>
  <si>
    <t>אפריקה תעשיות</t>
  </si>
  <si>
    <t>IL0008000114</t>
  </si>
  <si>
    <t>אר פי אופטיקל לאב בעמ</t>
  </si>
  <si>
    <t>514454701</t>
  </si>
  <si>
    <t>אר פי אופטיקל לאב</t>
  </si>
  <si>
    <t>IL0012224627</t>
  </si>
  <si>
    <t>ארגו פרופרטיז אן. וי</t>
  </si>
  <si>
    <t>70252750</t>
  </si>
  <si>
    <t>NL0015000D84</t>
  </si>
  <si>
    <t>אשטרום קבוצה</t>
  </si>
  <si>
    <t>IL0011323156</t>
  </si>
  <si>
    <t>בזן</t>
  </si>
  <si>
    <t>IL0025902482</t>
  </si>
  <si>
    <t>בזק החברה הישראלית לתקשורת בע"מ</t>
  </si>
  <si>
    <t>520031931</t>
  </si>
  <si>
    <t>בזק</t>
  </si>
  <si>
    <t>IL0002300114</t>
  </si>
  <si>
    <t>ביג</t>
  </si>
  <si>
    <t>מנועי בית שמש אחזקות (1997) בע"מ</t>
  </si>
  <si>
    <t>520043480</t>
  </si>
  <si>
    <t>בית שמש</t>
  </si>
  <si>
    <t>IL0010815616</t>
  </si>
  <si>
    <t>בנק דיסקונט לישראל בע"מ</t>
  </si>
  <si>
    <t>520007030</t>
  </si>
  <si>
    <t>דיסקונט</t>
  </si>
  <si>
    <t>IL0006912120</t>
  </si>
  <si>
    <t>דלתא-גליל תעשיות בע"מ</t>
  </si>
  <si>
    <t>520025602</t>
  </si>
  <si>
    <t>דלתא גליל</t>
  </si>
  <si>
    <t>IL0006270347</t>
  </si>
  <si>
    <t>דלתא ישראל מותגים בע"מ</t>
  </si>
  <si>
    <t>516250107</t>
  </si>
  <si>
    <t>דלתא מותגים</t>
  </si>
  <si>
    <t>IL0011736993</t>
  </si>
  <si>
    <t>הבורסה לניירות ערך בתל-אביב בע"מ</t>
  </si>
  <si>
    <t>520020033</t>
  </si>
  <si>
    <t>הבורסה לניע בתא</t>
  </si>
  <si>
    <t>IL0011590291</t>
  </si>
  <si>
    <t>הולמס פלייס אינטרנשיונל בע"מ</t>
  </si>
  <si>
    <t>512466723</t>
  </si>
  <si>
    <t>הולמס פלייס</t>
  </si>
  <si>
    <t>IL0011425878</t>
  </si>
  <si>
    <t>הפניקס אחזקות בע"מ</t>
  </si>
  <si>
    <t>520017450</t>
  </si>
  <si>
    <t>הפניקס</t>
  </si>
  <si>
    <t>IL0007670123</t>
  </si>
  <si>
    <t>החברה לישראל בע"מ</t>
  </si>
  <si>
    <t>520028010</t>
  </si>
  <si>
    <t>חברה לישראל</t>
  </si>
  <si>
    <t>IL0005760173</t>
  </si>
  <si>
    <t>טאואר סמיקונדקטור בע"מ</t>
  </si>
  <si>
    <t>520041997</t>
  </si>
  <si>
    <t>טאואר</t>
  </si>
  <si>
    <t>IL0010823792</t>
  </si>
  <si>
    <t>טבע</t>
  </si>
  <si>
    <t>IL0006290147</t>
  </si>
  <si>
    <t>טיב טעם הולדינגס 1 בע"מ</t>
  </si>
  <si>
    <t>520041187</t>
  </si>
  <si>
    <t>טיב טעם</t>
  </si>
  <si>
    <t>IL0001030100</t>
  </si>
  <si>
    <t>טלסיס בע"מ</t>
  </si>
  <si>
    <t>520038100</t>
  </si>
  <si>
    <t>טלסיס</t>
  </si>
  <si>
    <t>IL0003540197</t>
  </si>
  <si>
    <t>ישראכרט בע"מ</t>
  </si>
  <si>
    <t>510706153</t>
  </si>
  <si>
    <t>ישראכרט</t>
  </si>
  <si>
    <t>IL0011574030</t>
  </si>
  <si>
    <t>כלל ביטוח</t>
  </si>
  <si>
    <t>IL0002240146</t>
  </si>
  <si>
    <t>לאומי</t>
  </si>
  <si>
    <t>IL0006046119</t>
  </si>
  <si>
    <t>יוחננוף</t>
  </si>
  <si>
    <t>511344186</t>
  </si>
  <si>
    <t>מ. יוחננוף</t>
  </si>
  <si>
    <t>IL0011612640</t>
  </si>
  <si>
    <t>מבנה</t>
  </si>
  <si>
    <t>IL0002260193</t>
  </si>
  <si>
    <t>מגדלי תיכון</t>
  </si>
  <si>
    <t>IL0011315236</t>
  </si>
  <si>
    <t>בנק מזרחי טפחות בע"מ</t>
  </si>
  <si>
    <t>520000522</t>
  </si>
  <si>
    <t>מזרחי טפחות</t>
  </si>
  <si>
    <t>IL0006954379</t>
  </si>
  <si>
    <t>מליסרון</t>
  </si>
  <si>
    <t>IL0003230146</t>
  </si>
  <si>
    <t>מנורה מבטחים החזקות בע"מ</t>
  </si>
  <si>
    <t>520007469</t>
  </si>
  <si>
    <t>מנורה מבטחים החזקות</t>
  </si>
  <si>
    <t>IL0005660183</t>
  </si>
  <si>
    <t>מקס סטוק בע"מ</t>
  </si>
  <si>
    <t>513618967</t>
  </si>
  <si>
    <t>מקס סטוק</t>
  </si>
  <si>
    <t>IL0011685588</t>
  </si>
  <si>
    <t>נאוויטס פט יהש</t>
  </si>
  <si>
    <t>נובה  בע"מ</t>
  </si>
  <si>
    <t>511812463</t>
  </si>
  <si>
    <t>נובה</t>
  </si>
  <si>
    <t>IL0010845571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</si>
  <si>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</si>
  <si>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</si>
  <si>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</si>
  <si>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</si>
  <si>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</si>
  <si>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</si>
  <si>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</si>
  <si>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</si>
  <si>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נקסט ויז'ן</t>
  </si>
  <si>
    <t>514259019</t>
  </si>
  <si>
    <t>IL0011765935</t>
  </si>
  <si>
    <t>עזריאלי קבוצה</t>
  </si>
  <si>
    <t>IL0011194789</t>
  </si>
  <si>
    <t>פועלים</t>
  </si>
  <si>
    <t>IL0006625771</t>
  </si>
  <si>
    <t>פורמולה מערכות (1985)בע"מ</t>
  </si>
  <si>
    <t>520036690</t>
  </si>
  <si>
    <t>פורמולה מערכות</t>
  </si>
  <si>
    <t>IL0002560162</t>
  </si>
  <si>
    <t>שירותי מידע</t>
  </si>
  <si>
    <t>פי.סי.בי. טכנולוגיות בע"מ</t>
  </si>
  <si>
    <t>511888356</t>
  </si>
  <si>
    <t>פיסיבי טכנולוגיות</t>
  </si>
  <si>
    <t>IL0010916851</t>
  </si>
  <si>
    <t>פרטנר</t>
  </si>
  <si>
    <t>IL0010834849</t>
  </si>
  <si>
    <t>פתאל החזקות</t>
  </si>
  <si>
    <t>IL0011434292</t>
  </si>
  <si>
    <t>קבוצת אקרשטיין בע"מ</t>
  </si>
  <si>
    <t>512714494</t>
  </si>
  <si>
    <t>קבוצת אקרשטיין</t>
  </si>
  <si>
    <t>IL0011762056</t>
  </si>
  <si>
    <t>קמטק בע"מ</t>
  </si>
  <si>
    <t>511235434</t>
  </si>
  <si>
    <t>קמטק</t>
  </si>
  <si>
    <t>IL0010952641</t>
  </si>
  <si>
    <t>ריט אזורים - ה.פ ליווינג בע"מ</t>
  </si>
  <si>
    <t>516117181</t>
  </si>
  <si>
    <t>ריט אזורים ליווינג</t>
  </si>
  <si>
    <t>IL0011627754</t>
  </si>
  <si>
    <t>רשת חנויות רמי לוי שיווק השיקמה 2006 בע"מ</t>
  </si>
  <si>
    <t>513770669</t>
  </si>
  <si>
    <t>רמי לוי</t>
  </si>
  <si>
    <t>IL0011042491</t>
  </si>
  <si>
    <t>רציו חיפושי נפט (1992) - שותפות מוגבלת</t>
  </si>
  <si>
    <t>550012777</t>
  </si>
  <si>
    <t>רציו יהש</t>
  </si>
  <si>
    <t>IL0003940157</t>
  </si>
  <si>
    <t>שפיר הנדסה ותעשיה בע"מ</t>
  </si>
  <si>
    <t>514892801</t>
  </si>
  <si>
    <t>שפיר הנדסה</t>
  </si>
  <si>
    <t>IL0011338758</t>
  </si>
  <si>
    <t>תאת טכנולוגיות בע"מ</t>
  </si>
  <si>
    <t>520035791</t>
  </si>
  <si>
    <t>תאת טכנולוגיות</t>
  </si>
  <si>
    <t>IL0010827264</t>
  </si>
  <si>
    <t>תדיראן גרופ</t>
  </si>
  <si>
    <t>IL0002580129</t>
  </si>
  <si>
    <t>Airbnb Inc</t>
  </si>
  <si>
    <t>549300HMUDNO0RY56D37</t>
  </si>
  <si>
    <t>AIRBNB INC</t>
  </si>
  <si>
    <t>US0090661010</t>
  </si>
  <si>
    <t>amazon.com</t>
  </si>
  <si>
    <t>ZXTILKJKG63JELOEG630</t>
  </si>
  <si>
    <t>AMAZON.COM INC</t>
  </si>
  <si>
    <t>US0231351067</t>
  </si>
  <si>
    <t>BWXT</t>
  </si>
  <si>
    <t>549300NP85N265KWMS58</t>
  </si>
  <si>
    <t>BWX TECHNOLOGIES INC</t>
  </si>
  <si>
    <t>US05605H1005</t>
  </si>
  <si>
    <t>גאמידה סל בע"מ</t>
  </si>
  <si>
    <t>512601204</t>
  </si>
  <si>
    <t>CONTRA GAMILDA CELL LTD</t>
  </si>
  <si>
    <t>USM47CVR0280</t>
  </si>
  <si>
    <t>Delek us</t>
  </si>
  <si>
    <t>213800IHF81QNIM6NX59</t>
  </si>
  <si>
    <t>Delek US Holdings  INC</t>
  </si>
  <si>
    <t>US24665A1034</t>
  </si>
  <si>
    <t>ELI LILLY  &amp; CO</t>
  </si>
  <si>
    <t>FRDRIPF3EKNDJ2CQJL29</t>
  </si>
  <si>
    <t>Eli Lilly</t>
  </si>
  <si>
    <t>US5324571083</t>
  </si>
  <si>
    <t>Flextronics International ltd</t>
  </si>
  <si>
    <t>549300EAQH74YHD07T53</t>
  </si>
  <si>
    <t>FLEX LTD</t>
  </si>
  <si>
    <t>SG9999000020</t>
  </si>
  <si>
    <t>GOLDMAN SACHS GROUP INC</t>
  </si>
  <si>
    <t>784F5XWPLTWKTBV3E584</t>
  </si>
  <si>
    <t>Goldman Sachs Group Inc</t>
  </si>
  <si>
    <t>US38141G1040</t>
  </si>
  <si>
    <t>ALPHABET INC</t>
  </si>
  <si>
    <t>5493006MHB84DD0ZWV18</t>
  </si>
  <si>
    <t>Google Us Class c</t>
  </si>
  <si>
    <t>US02079K1079</t>
  </si>
  <si>
    <t>INTEL CORP</t>
  </si>
  <si>
    <t>KNX4USFCNGPY45LOCE31</t>
  </si>
  <si>
    <t>Intel corp</t>
  </si>
  <si>
    <t>US4581401001</t>
  </si>
  <si>
    <t>KKR &amp; CO. Inc</t>
  </si>
  <si>
    <t>54930013V5I303TF9571</t>
  </si>
  <si>
    <t>KKR &amp; CO LP</t>
  </si>
  <si>
    <t>US48251W1045</t>
  </si>
  <si>
    <t>Lombard Odier Funds-Asia Value</t>
  </si>
  <si>
    <t>SB6NR8324Y8KG313SQ11</t>
  </si>
  <si>
    <t>LOMBARD ODIER-ASIA VALUE BD(IX</t>
  </si>
  <si>
    <t>LU2332096192</t>
  </si>
  <si>
    <t>MASTERCARD INC</t>
  </si>
  <si>
    <t>AR5L2ODV9HN37376R084</t>
  </si>
  <si>
    <t>MASTERCARD UNC</t>
  </si>
  <si>
    <t>US57636Q1040</t>
  </si>
  <si>
    <t>Meta Platforms Inc</t>
  </si>
  <si>
    <t>BQ4BKCS1HXDV9HN80Z93</t>
  </si>
  <si>
    <t>US30303M1027</t>
  </si>
  <si>
    <t>MICROSOFT CORP</t>
  </si>
  <si>
    <t>INR2EJN1ERAN0W5ZP974</t>
  </si>
  <si>
    <t>Microsoft crop</t>
  </si>
  <si>
    <t>US5949181045</t>
  </si>
  <si>
    <t>NIKE INC</t>
  </si>
  <si>
    <t>787RXPR0UX0O0XUXPZ81</t>
  </si>
  <si>
    <t>US6541061031</t>
  </si>
  <si>
    <t>Palo alto networks inc</t>
  </si>
  <si>
    <t>549300QXR2YVZV231H43</t>
  </si>
  <si>
    <t>PALO ALTO NETWORKS INC</t>
  </si>
  <si>
    <t>US6974351057</t>
  </si>
  <si>
    <t>סולראדג' טכנולוגיות בע"מ</t>
  </si>
  <si>
    <t>513865329</t>
  </si>
  <si>
    <t>SOLAREDGE TECHN</t>
  </si>
  <si>
    <t>US83417M1045</t>
  </si>
  <si>
    <t>TAIWAN Semiconductor</t>
  </si>
  <si>
    <t>549300KB6NK5SBD14S87</t>
  </si>
  <si>
    <t>TAIWAN SEMICON ADR</t>
  </si>
  <si>
    <t>US8740391003</t>
  </si>
  <si>
    <t>TATA MOTORS LTD</t>
  </si>
  <si>
    <t>TAT TECHNOLOGIES LTD</t>
  </si>
  <si>
    <t>UBER TECHNOLOGIE</t>
  </si>
  <si>
    <t>549300B2FTG34FILDR98</t>
  </si>
  <si>
    <t>UBER TECHNOLOGIES INC</t>
  </si>
  <si>
    <t>US90353T1007</t>
  </si>
  <si>
    <t>VISA  Inc - CLASS  A</t>
  </si>
  <si>
    <t>549300JZ4OKEHW3DPJ59</t>
  </si>
  <si>
    <t>VISA inc-class a</t>
  </si>
  <si>
    <t>US92826C8394</t>
  </si>
  <si>
    <t>אברא טכנולוגיות מידע (לשעבר בבילון)</t>
  </si>
  <si>
    <t>512512468</t>
  </si>
  <si>
    <t>אברא טכנולוגיות מידע</t>
  </si>
  <si>
    <t>IL0011016669</t>
  </si>
  <si>
    <t>קבוצת דוראל משאבי אנרגיה מתחדשת בעמ</t>
  </si>
  <si>
    <t>515364891</t>
  </si>
  <si>
    <t>דוראל אנרגיה</t>
  </si>
  <si>
    <t>IL0011667685</t>
  </si>
  <si>
    <t>BERKSHIRE HATHAWAY FIN</t>
  </si>
  <si>
    <t>5493000C01ZX7D35SD85</t>
  </si>
  <si>
    <t>BERKSHIRE HATHAWAY INC</t>
  </si>
  <si>
    <t>US0846702076</t>
  </si>
  <si>
    <t>COSTCO WHOLESAL</t>
  </si>
  <si>
    <t>29DX7H14B9S6O3FD6V18</t>
  </si>
  <si>
    <t>US22160K1051</t>
  </si>
  <si>
    <t>Northrop Grumman Corp</t>
  </si>
  <si>
    <t>RIMU48P07456QXSO0R61</t>
  </si>
  <si>
    <t>NORTHROP GRUMMAN CORP</t>
  </si>
  <si>
    <t>US6668071029</t>
  </si>
  <si>
    <t>Prologis Inc</t>
  </si>
  <si>
    <t>529900DFH19P073LZ636</t>
  </si>
  <si>
    <t xml:space="preserve">PROLOGIS INC
</t>
  </si>
  <si>
    <t>US74340W1036</t>
  </si>
  <si>
    <t>אלקטרה מוצרי צריכה בע"מ</t>
  </si>
  <si>
    <t>520039967</t>
  </si>
  <si>
    <t>אלקטרה צריכה</t>
  </si>
  <si>
    <t>IL0050101299</t>
  </si>
  <si>
    <t>קבוצת דלק בע"מ</t>
  </si>
  <si>
    <t>520044322</t>
  </si>
  <si>
    <t>דלק קבוצה</t>
  </si>
  <si>
    <t>IL0010841281</t>
  </si>
  <si>
    <t>מניבים ריט</t>
  </si>
  <si>
    <t>IL0011405730</t>
  </si>
  <si>
    <t>י.ס.פ. מטעי הדר ישראל בע"מ</t>
  </si>
  <si>
    <t>520022369</t>
  </si>
  <si>
    <t>1 מטעי הדר</t>
  </si>
  <si>
    <t>IL0007160190</t>
  </si>
  <si>
    <t>5 מטעי הדר</t>
  </si>
  <si>
    <t>IL0007160356</t>
  </si>
  <si>
    <t>מטריקס אי.טי בע"מ</t>
  </si>
  <si>
    <t>520039413</t>
  </si>
  <si>
    <t>מטריקס</t>
  </si>
  <si>
    <t>IL0004450156</t>
  </si>
  <si>
    <t>אלומיי קפיטל בע"מ</t>
  </si>
  <si>
    <t>520039868</t>
  </si>
  <si>
    <t>ELLOMAY CAPITAL LTD RESTRICTED</t>
  </si>
  <si>
    <t>IL0010826357</t>
  </si>
  <si>
    <t>Pluristem Therapeutics Inc</t>
  </si>
  <si>
    <t>52990zkmf7jgzm81</t>
  </si>
  <si>
    <t>פי אס טי אי - חסום ניתן למכור (אופנהיימר)</t>
  </si>
  <si>
    <t>US72940R1023</t>
  </si>
  <si>
    <t>סאמיט אחזקות נדל"ן בע"מ</t>
  </si>
  <si>
    <t>520043720</t>
  </si>
  <si>
    <t>סאמיט</t>
  </si>
  <si>
    <t>IL0010816861</t>
  </si>
  <si>
    <t>CHECK CAP LTD</t>
  </si>
  <si>
    <t>549300VKJF3TJ17U4U73</t>
  </si>
  <si>
    <t>IL0011336851</t>
  </si>
  <si>
    <t>MODERNA INC</t>
  </si>
  <si>
    <t>549300EI6OKH5K5Q2G38</t>
  </si>
  <si>
    <t>US60770K1079</t>
  </si>
  <si>
    <t>SAFRAN SA</t>
  </si>
  <si>
    <t>969500UIC89GT3UL7L24</t>
  </si>
  <si>
    <t>FR0000073272</t>
  </si>
  <si>
    <t xml:space="preserve">BlackRock  Asset Managment </t>
  </si>
  <si>
    <t>549300LRIF3NWCU26A80</t>
  </si>
  <si>
    <t>ITB US</t>
  </si>
  <si>
    <t>US4642887529</t>
  </si>
  <si>
    <t>מגדל קרנות נאמנות בע"מ</t>
  </si>
  <si>
    <t>511303661</t>
  </si>
  <si>
    <t>MTF500SP ממ</t>
  </si>
  <si>
    <t>IL0011505729</t>
  </si>
  <si>
    <t xml:space="preserve">מור ניהול קרנות נאמנות בע"מ </t>
  </si>
  <si>
    <t>514884485</t>
  </si>
  <si>
    <t>מור סל )4D(י NASDAQ 100</t>
  </si>
  <si>
    <t>IL0011658361</t>
  </si>
  <si>
    <t>State Street Corp</t>
  </si>
  <si>
    <t>07F5H7W3ET8ZLWNMFP29</t>
  </si>
  <si>
    <t>.UTILITIES SELECT S</t>
  </si>
  <si>
    <t>US81369Y8865</t>
  </si>
  <si>
    <t>Invesco investment management limited</t>
  </si>
  <si>
    <t>635400KZRKKKNVCJXD85</t>
  </si>
  <si>
    <t>AINVESCO AEROSPACE &amp; DEFENSE ET</t>
  </si>
  <si>
    <t>US46137V1008</t>
  </si>
  <si>
    <t>Amundi Asset Management</t>
  </si>
  <si>
    <t>213800VZW861M5FHMD50</t>
  </si>
  <si>
    <t>AMUNDI INDEX MSCI EMERGING MAR</t>
  </si>
  <si>
    <t>LU1437017350</t>
  </si>
  <si>
    <t>AMUNDI STOXX EUROPE 600 UTILIT</t>
  </si>
  <si>
    <t>LU1834988864</t>
  </si>
  <si>
    <t>COMMUNICATION SERVICES SELECT</t>
  </si>
  <si>
    <t>US81369Y8527</t>
  </si>
  <si>
    <t>First trust</t>
  </si>
  <si>
    <t>549300ZLB3EUU3H8NE60</t>
  </si>
  <si>
    <t>FIRSTTRUST RTUST NASDAQ CLEAN EDGE</t>
  </si>
  <si>
    <t>US33737A1088</t>
  </si>
  <si>
    <t>Global X Management Co LLc</t>
  </si>
  <si>
    <t>213800R3E823B1UBIA81</t>
  </si>
  <si>
    <t>GLOBAL X US INFRASTRUCTURE</t>
  </si>
  <si>
    <t>US37954Y6730</t>
  </si>
  <si>
    <t>Industrail select</t>
  </si>
  <si>
    <t>US81369Y7040</t>
  </si>
  <si>
    <t>Ishares ftse china25</t>
  </si>
  <si>
    <t>US4642871846</t>
  </si>
  <si>
    <t>ISHARES JP MORGAN USE EM CORP</t>
  </si>
  <si>
    <t>IE00BFM6TD65</t>
  </si>
  <si>
    <t>Ishares msci emer EEM</t>
  </si>
  <si>
    <t>US4642872349</t>
  </si>
  <si>
    <t>ISHARES MSCI EMERGING MARKETS</t>
  </si>
  <si>
    <t>US46434G7640</t>
  </si>
  <si>
    <t>ISHARES STOXX ERUOPE 600 INDUS</t>
  </si>
  <si>
    <t>DE000A0H08J9</t>
  </si>
  <si>
    <t>KRANESHARES</t>
  </si>
  <si>
    <t>549300VLDRC0RUX0E553</t>
  </si>
  <si>
    <t>KRANESHARES Csi China Internet Etf</t>
  </si>
  <si>
    <t>US5007673065</t>
  </si>
  <si>
    <t>Materiales sel sector</t>
  </si>
  <si>
    <t>US81369Y1001</t>
  </si>
  <si>
    <t>AMUNDI</t>
  </si>
  <si>
    <t>2138007M6OEXDENVTF82</t>
  </si>
  <si>
    <t>NASD LN Equity</t>
  </si>
  <si>
    <t>LU1829221024</t>
  </si>
  <si>
    <t>Powershares  QQQ NAS1</t>
  </si>
  <si>
    <t>US46090E1038</t>
  </si>
  <si>
    <t>SDJE50 GR Equity</t>
  </si>
  <si>
    <t>IE00B60SWX25</t>
  </si>
  <si>
    <t>SPDR EUROPE INDUSTRIALS</t>
  </si>
  <si>
    <t>IE00BKWQOJ47</t>
  </si>
  <si>
    <t>Van Eck ETF</t>
  </si>
  <si>
    <t>549300ZLFKNTXC51ZN76</t>
  </si>
  <si>
    <t>VANECK DEFENSE UCITS ETF</t>
  </si>
  <si>
    <t>IE000YYE6WK5</t>
  </si>
  <si>
    <t>VANECK VECTORS SEMICONDUCTOR</t>
  </si>
  <si>
    <t>US92189F6768</t>
  </si>
  <si>
    <t>Vanguard Group</t>
  </si>
  <si>
    <t>549300Y88GQ3VLJIBX57</t>
  </si>
  <si>
    <t>VANGUARD S&amp;P 500</t>
  </si>
  <si>
    <t>us9229083632</t>
  </si>
  <si>
    <t>VANGUARD S&amp;P MID-CAP 400 ETF</t>
  </si>
  <si>
    <t>US9219328856</t>
  </si>
  <si>
    <t>WisdomTree Europe ltd</t>
  </si>
  <si>
    <t>213800B789JS6Y4H8936</t>
  </si>
  <si>
    <t>WISDOMTREE INDI</t>
  </si>
  <si>
    <t>US97717W4226</t>
  </si>
  <si>
    <t>MTF סל (S&amp;P 500 (4D</t>
  </si>
  <si>
    <t>IL0011503336</t>
  </si>
  <si>
    <t>MTF סל תא 125</t>
  </si>
  <si>
    <t>IL0011502833</t>
  </si>
  <si>
    <t>הראל קרנות נאמנות בע"מ</t>
  </si>
  <si>
    <t>511776783</t>
  </si>
  <si>
    <t>הראל סל NDX 100</t>
  </si>
  <si>
    <t>IL0011490385</t>
  </si>
  <si>
    <t>הראל סל SP500</t>
  </si>
  <si>
    <t>IL0011490203</t>
  </si>
  <si>
    <t>הראל סל בונד שק- בנקוביט</t>
  </si>
  <si>
    <t>IL0011507477</t>
  </si>
  <si>
    <t>מור סל S&amp;P 500 ממ</t>
  </si>
  <si>
    <t>IL0011658288</t>
  </si>
  <si>
    <t>קסם קרנות נאמנות בע"מ</t>
  </si>
  <si>
    <t>510938608</t>
  </si>
  <si>
    <t>קסם MSCI AC World (4D) ETF</t>
  </si>
  <si>
    <t>IL0011466799</t>
  </si>
  <si>
    <t>קסם S&amp;P 500 (4D) ETF</t>
  </si>
  <si>
    <t>IL0011464711</t>
  </si>
  <si>
    <t>קסם תל בונד שקלי</t>
  </si>
  <si>
    <t>IL0011464141</t>
  </si>
  <si>
    <t>AMUNDI MSCI EMERGING MARKETS I</t>
  </si>
  <si>
    <t>LU2573967036</t>
  </si>
  <si>
    <t>Consumer discretionary etf</t>
  </si>
  <si>
    <t>us81369y4070</t>
  </si>
  <si>
    <t>Xtrackers</t>
  </si>
  <si>
    <t>549300L70BS183Y6ML67</t>
  </si>
  <si>
    <t>DB X-TRACKERS MSCI EUR</t>
  </si>
  <si>
    <t>LU0274209237</t>
  </si>
  <si>
    <t>ENERGY S.SECTOR SPDR</t>
  </si>
  <si>
    <t>US81369Y5069</t>
  </si>
  <si>
    <t>Financial sel sector spdr</t>
  </si>
  <si>
    <t>US81369Y6059</t>
  </si>
  <si>
    <t>FUNDSTRAT</t>
  </si>
  <si>
    <t>19</t>
  </si>
  <si>
    <t>FUNDSTRAT GRANNY SHOTS US LARG</t>
  </si>
  <si>
    <t>US8863642315</t>
  </si>
  <si>
    <t>INVESCO S&amp;P EQUAL WEIGHT I</t>
  </si>
  <si>
    <t>US46137V3244</t>
  </si>
  <si>
    <t>ISF LN_ISHARES FTSE 100</t>
  </si>
  <si>
    <t>IE0005042456</t>
  </si>
  <si>
    <t>IVV US iShares S&amp;P 500 Index F</t>
  </si>
  <si>
    <t>US4642872000</t>
  </si>
  <si>
    <t>LYXOR ETF</t>
  </si>
  <si>
    <t>LYXOR CORE STOXX EUROPE 600 DR</t>
  </si>
  <si>
    <t>LU0908500753</t>
  </si>
  <si>
    <t>Lyxor S&amp;P 500 Ucits Etf - c-eu</t>
  </si>
  <si>
    <t>LU1135865084</t>
  </si>
  <si>
    <t>LYXOR STOXX EUROPE 600 HEALTHC</t>
  </si>
  <si>
    <t>LU1834986900</t>
  </si>
  <si>
    <t>Real Estate Select Sector SPDR</t>
  </si>
  <si>
    <t>US81369Y8600</t>
  </si>
  <si>
    <t>SOURCE S&amp;P 500 UCITS EFT</t>
  </si>
  <si>
    <t>IE00B3YCGJ38</t>
  </si>
  <si>
    <t>SPDR S&amp;P CAPITAL MARKETS ETF</t>
  </si>
  <si>
    <t>US78464A7717</t>
  </si>
  <si>
    <t>VANGUARD S&amp;P 500 VALUE ETF</t>
  </si>
  <si>
    <t>US9219327031</t>
  </si>
  <si>
    <t>VANGUARD TOTAL WORLD STOCK ETF</t>
  </si>
  <si>
    <t>US9220427424</t>
  </si>
  <si>
    <t>Wisdomtree em ex-state-owned D E</t>
  </si>
  <si>
    <t>US97717X5784</t>
  </si>
  <si>
    <t>MTF סל תלבונד 60</t>
  </si>
  <si>
    <t>IL0011499964</t>
  </si>
  <si>
    <t>הראל סל 4A S&amp;P 500 מנוטרלת</t>
  </si>
  <si>
    <t>IL0011491375</t>
  </si>
  <si>
    <t>הראל סל תל בונד 60</t>
  </si>
  <si>
    <t>IL0011504730</t>
  </si>
  <si>
    <t>הראל סל תל בונד שקלי</t>
  </si>
  <si>
    <t>IL0011505232</t>
  </si>
  <si>
    <t>מור סל )4D(י S&amp;P 500</t>
  </si>
  <si>
    <t>IL0011658106</t>
  </si>
  <si>
    <t>AMUNDI ETF ICAV - AMUNDI MSCI</t>
  </si>
  <si>
    <t>IE000BI8OT95</t>
  </si>
  <si>
    <t>הראל סל 4DMSCI AC World</t>
  </si>
  <si>
    <t>IL0011493355</t>
  </si>
  <si>
    <t>קסם תל דיב</t>
  </si>
  <si>
    <t>IL0011459117</t>
  </si>
  <si>
    <t>AMUNDI S&amp;P 500 UCITS ETF</t>
  </si>
  <si>
    <t>LU1681049018</t>
  </si>
  <si>
    <t>קסם קרן סל תא 125</t>
  </si>
  <si>
    <t>IL0011463564</t>
  </si>
  <si>
    <t>MTF סל תא 90</t>
  </si>
  <si>
    <t>IL0011502593</t>
  </si>
  <si>
    <t>MTF.תלבונדשקלי</t>
  </si>
  <si>
    <t>IL0011500027</t>
  </si>
  <si>
    <t>אי.בי.אי קרנות נאמנות בע"מ</t>
  </si>
  <si>
    <t>513765339</t>
  </si>
  <si>
    <t>אי. בי. אי סל תל בונד צמודות A</t>
  </si>
  <si>
    <t>IL0011484776</t>
  </si>
  <si>
    <t>אי.בי.אי. סל ת"א 125</t>
  </si>
  <si>
    <t>IL0011488082</t>
  </si>
  <si>
    <t>מור סל (A4) ת"א -125</t>
  </si>
  <si>
    <t>IL0011961534</t>
  </si>
  <si>
    <t>קסם iBox $ IG30 ETF</t>
  </si>
  <si>
    <t>IL0011469199</t>
  </si>
  <si>
    <t>קסם תא 90</t>
  </si>
  <si>
    <t>IL0011463317</t>
  </si>
  <si>
    <t>Ishares Msci  Asia ex Japn</t>
  </si>
  <si>
    <t>US4642881829</t>
  </si>
  <si>
    <t>ISHARES USD CROP BOND UCITS ET</t>
  </si>
  <si>
    <t>IE00BYXYYJ35</t>
  </si>
  <si>
    <t>SPDR S&amp;P 500 ETF TRUST</t>
  </si>
  <si>
    <t>US78462F1030</t>
  </si>
  <si>
    <t>אי.בי.אי. סל (4D)י S&amp;P 500</t>
  </si>
  <si>
    <t>IL0011481624</t>
  </si>
  <si>
    <t>Artemis Funds Lux - US Smaller</t>
  </si>
  <si>
    <t>213800SJ3IH3EXMXSJ47</t>
  </si>
  <si>
    <t>ARTEMIS SMARTGARP EUROP.EQUITY</t>
  </si>
  <si>
    <t>GB00B2PLJD73</t>
  </si>
  <si>
    <t>ARTEMIS(LUX)-SMARTG.GL.EM.MKTS</t>
  </si>
  <si>
    <t>LU1846577242</t>
  </si>
  <si>
    <t>ריל אימג'ינג החזקות בע"מ לשעבר בי קונטקט</t>
  </si>
  <si>
    <t>F947Y6L7DTLMY45NSP66</t>
  </si>
  <si>
    <t>ARUKGIA LN Equity</t>
  </si>
  <si>
    <t>GB00B2PLJG05</t>
  </si>
  <si>
    <t>CIFC Senior Secured Corporate</t>
  </si>
  <si>
    <t>3912000TN89ESDWHS93</t>
  </si>
  <si>
    <t>CIFC SEN.SEC.COR.LOAN ISRLPE</t>
  </si>
  <si>
    <t>KYG2139S1277</t>
  </si>
  <si>
    <t>JANUS CAPITAL FUNDS PLC</t>
  </si>
  <si>
    <t>VRMT02ZFO5ZMX44P4506</t>
  </si>
  <si>
    <t>JHHGU2U LX - JH-Biotechnology Fund</t>
  </si>
  <si>
    <t>LU2900274973</t>
  </si>
  <si>
    <t>Kotak</t>
  </si>
  <si>
    <t>KOTAK FDS-INDIA MIDCAP (S) USD A</t>
  </si>
  <si>
    <t>LU2126068639</t>
  </si>
  <si>
    <t>LOMBARD ODIER-ASIA INV.GR.BD(I</t>
  </si>
  <si>
    <t>LU2083909536</t>
  </si>
  <si>
    <t>LUXEMBOURG LIFE</t>
  </si>
  <si>
    <t>213800KGUD27KPVIHO77</t>
  </si>
  <si>
    <t>lu24283023721</t>
  </si>
  <si>
    <t>PRINCIPAL FINANCIAL</t>
  </si>
  <si>
    <t>Q46JYT8ZSTNVO1V2GB46</t>
  </si>
  <si>
    <t>PRINCIPAL GLOBAL INVEST</t>
  </si>
  <si>
    <t>IE00BKDW9G15</t>
  </si>
  <si>
    <t>Ubam Global</t>
  </si>
  <si>
    <t>5493007WR9BT7NBDHF50</t>
  </si>
  <si>
    <t>UBAM GLOB HIGH YLD SOL-IC</t>
  </si>
  <si>
    <t>LU0569863243</t>
  </si>
  <si>
    <t>Heptagon Fund plc</t>
  </si>
  <si>
    <t>635400CFK4T1LTOQKB10</t>
  </si>
  <si>
    <t>HEPTAGON DRIEH US SMCP-S</t>
  </si>
  <si>
    <t>IE00BH3ZJB48</t>
  </si>
  <si>
    <t>INVESCO GLOBAL INVESTMENT GRAD</t>
  </si>
  <si>
    <t>LU1218206339</t>
  </si>
  <si>
    <t>בן יהודה 191</t>
  </si>
  <si>
    <t xml:space="preserve">שיטה השוואתית </t>
  </si>
  <si>
    <t>ישראליס 16</t>
  </si>
  <si>
    <t>ישראליס 18</t>
  </si>
  <si>
    <t>לבונטין 15</t>
  </si>
  <si>
    <t>מזא"ה 1</t>
  </si>
  <si>
    <t>מזא"ה 59</t>
  </si>
  <si>
    <t>מרחביה 21</t>
  </si>
  <si>
    <t>מרמורק 24</t>
  </si>
  <si>
    <t>נחלת בנימין 115</t>
  </si>
  <si>
    <t>פינס 36</t>
  </si>
  <si>
    <t>צייטלין 19</t>
  </si>
  <si>
    <t>שד' חן 13</t>
  </si>
  <si>
    <t>שינקין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</si>
</sst>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00"/>
    <numFmt numFmtId="165" formatCode="0.000000"/>
    <numFmt numFmtId="166" formatCode="0.000%"/>
    <numFmt numFmtId="167" formatCode="_ * #,##0_ ;_ * \-#,##0_ ;_ * &quot;-&quot;??_ ;_ @_ "/>
  </numFmts>
  <fonts count="2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  <font>
      <sz val="10"/>
      <color theme="1"/>
      <name val="Arial"/>
      <family val="2"/>
      <charset val="177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7">
    <xf numFmtId="0" fontId="0" fillId="0" borderId="0"/>
    <xf numFmtId="0" fontId="9" fillId="0" borderId="0"/>
    <xf numFmtId="0" fontId="9" fillId="0" borderId="0"/>
    <xf numFmtId="0" fontId="24" fillId="0" borderId="2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7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0" fontId="2" fillId="0" borderId="0" xfId="0" applyFont="1"/>
    <xf numFmtId="0" fontId="10" fillId="4" borderId="0" xfId="0" applyFont="1" applyFill="1"/>
    <xf numFmtId="0" fontId="11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5" fillId="4" borderId="0" xfId="0" applyFont="1" applyFill="1"/>
    <xf numFmtId="0" fontId="7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13" fillId="0" borderId="0" xfId="0" applyFont="1"/>
    <xf numFmtId="0" fontId="12" fillId="5" borderId="0" xfId="1" applyFont="1" applyFill="1" applyAlignment="1" applyProtection="1">
      <alignment horizontal="left" vertical="center" wrapText="1" indent="1"/>
      <protection locked="0"/>
    </xf>
    <xf numFmtId="0" fontId="14" fillId="3" borderId="7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49" fontId="0" fillId="0" borderId="0" xfId="0" applyNumberFormat="1" applyAlignment="1">
      <alignment horizontal="right"/>
    </xf>
    <xf numFmtId="49" fontId="13" fillId="0" borderId="0" xfId="0" applyNumberFormat="1" applyFont="1" applyAlignment="1">
      <alignment horizontal="right"/>
    </xf>
    <xf numFmtId="0" fontId="15" fillId="0" borderId="0" xfId="0" applyFont="1"/>
    <xf numFmtId="0" fontId="16" fillId="0" borderId="1" xfId="0" applyFont="1" applyBorder="1" applyAlignment="1">
      <alignment vertical="center" wrapText="1" readingOrder="2"/>
    </xf>
    <xf numFmtId="0" fontId="16" fillId="0" borderId="1" xfId="0" applyFont="1" applyBorder="1" applyAlignment="1">
      <alignment horizontal="right" vertical="center" wrapText="1" readingOrder="2"/>
    </xf>
    <xf numFmtId="2" fontId="16" fillId="0" borderId="1" xfId="0" applyNumberFormat="1" applyFont="1" applyBorder="1" applyAlignment="1">
      <alignment vertical="center" wrapText="1" readingOrder="2"/>
    </xf>
    <xf numFmtId="164" fontId="16" fillId="0" borderId="1" xfId="0" applyNumberFormat="1" applyFont="1" applyBorder="1" applyAlignment="1">
      <alignment vertical="center" wrapText="1" readingOrder="2"/>
    </xf>
    <xf numFmtId="0" fontId="17" fillId="0" borderId="1" xfId="0" applyFont="1" applyBorder="1" applyAlignment="1">
      <alignment vertical="center" wrapText="1" readingOrder="2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8" fillId="0" borderId="10" xfId="0" applyFont="1" applyBorder="1"/>
    <xf numFmtId="0" fontId="8" fillId="0" borderId="10" xfId="0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right"/>
    </xf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19" fillId="0" borderId="0" xfId="0" applyFont="1"/>
    <xf numFmtId="0" fontId="0" fillId="0" borderId="6" xfId="0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4" xfId="0" applyBorder="1" applyAlignment="1">
      <alignment horizontal="righ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0" fillId="2" borderId="4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0" fillId="2" borderId="5" xfId="0" applyFill="1" applyBorder="1" applyAlignment="1">
      <alignment horizontal="right" vertical="top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2" fillId="0" borderId="9" xfId="0" applyFont="1" applyBorder="1" applyAlignment="1">
      <alignment horizontal="right" vertical="top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2" fillId="2" borderId="4" xfId="0" applyFont="1" applyFill="1" applyBorder="1" applyAlignment="1">
      <alignment horizontal="right" vertical="top"/>
    </xf>
    <xf numFmtId="0" fontId="2" fillId="2" borderId="9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2" fillId="5" borderId="11" xfId="1" applyFont="1" applyFill="1" applyBorder="1" applyAlignment="1" applyProtection="1">
      <alignment horizontal="right" vertical="center" wrapText="1"/>
      <protection locked="0"/>
    </xf>
    <xf numFmtId="0" fontId="12" fillId="5" borderId="11" xfId="1" applyFont="1" applyFill="1" applyBorder="1" applyAlignment="1">
      <alignment horizontal="right" vertical="center" wrapText="1"/>
    </xf>
    <xf numFmtId="0" fontId="12" fillId="5" borderId="11" xfId="1" applyFont="1" applyFill="1" applyBorder="1" applyAlignment="1" applyProtection="1">
      <alignment horizontal="left" vertical="center" wrapText="1" indent="1"/>
      <protection locked="0"/>
    </xf>
    <xf numFmtId="0" fontId="12" fillId="5" borderId="11" xfId="1" applyFont="1" applyFill="1" applyBorder="1" applyAlignment="1" applyProtection="1">
      <alignment vertical="center" wrapText="1"/>
      <protection locked="0"/>
    </xf>
    <xf numFmtId="0" fontId="7" fillId="3" borderId="1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 wrapText="1" readingOrder="2"/>
    </xf>
    <xf numFmtId="0" fontId="17" fillId="0" borderId="14" xfId="0" applyFont="1" applyBorder="1"/>
    <xf numFmtId="0" fontId="17" fillId="0" borderId="15" xfId="0" applyFont="1" applyBorder="1"/>
    <xf numFmtId="0" fontId="17" fillId="0" borderId="16" xfId="0" applyFont="1" applyBorder="1" applyAlignment="1">
      <alignment horizontal="right"/>
    </xf>
    <xf numFmtId="0" fontId="20" fillId="0" borderId="1" xfId="0" applyFont="1" applyBorder="1" applyAlignment="1">
      <alignment horizontal="center" vertical="center" wrapText="1" readingOrder="2"/>
    </xf>
    <xf numFmtId="0" fontId="21" fillId="0" borderId="1" xfId="0" applyFont="1" applyBorder="1" applyAlignment="1">
      <alignment vertical="center" wrapText="1" readingOrder="2"/>
    </xf>
    <xf numFmtId="0" fontId="2" fillId="2" borderId="4" xfId="0" applyFont="1" applyFill="1" applyBorder="1" applyAlignment="1">
      <alignment horizontal="right"/>
    </xf>
    <xf numFmtId="0" fontId="3" fillId="0" borderId="17" xfId="0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/>
    </xf>
    <xf numFmtId="0" fontId="0" fillId="0" borderId="0" xfId="0" applyAlignment="1">
      <alignment vertical="top"/>
    </xf>
    <xf numFmtId="0" fontId="0" fillId="0" borderId="6" xfId="0" applyBorder="1" applyAlignment="1">
      <alignment horizontal="right" vertical="top" wrapText="1"/>
    </xf>
    <xf numFmtId="0" fontId="0" fillId="0" borderId="6" xfId="0" applyBorder="1" applyAlignment="1">
      <alignment vertical="top" wrapText="1"/>
    </xf>
    <xf numFmtId="0" fontId="13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0" fillId="0" borderId="3" xfId="0" applyBorder="1" applyAlignment="1">
      <alignment horizontal="right" readingOrder="1"/>
    </xf>
    <xf numFmtId="0" fontId="0" fillId="0" borderId="3" xfId="0" applyBorder="1" applyAlignment="1">
      <alignment readingOrder="1"/>
    </xf>
    <xf numFmtId="0" fontId="23" fillId="2" borderId="3" xfId="0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8" fillId="0" borderId="21" xfId="0" applyFont="1" applyBorder="1" applyAlignment="1">
      <alignment horizontal="center" vertical="center" wrapText="1"/>
    </xf>
    <xf numFmtId="0" fontId="24" fillId="0" borderId="20" xfId="3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5" fillId="4" borderId="0" xfId="0" applyFont="1" applyFill="1" applyAlignment="1">
      <alignment horizontal="right" vertical="top"/>
    </xf>
    <xf numFmtId="0" fontId="0" fillId="0" borderId="3" xfId="0" applyBorder="1" applyAlignment="1">
      <alignment horizontal="right" wrapText="1"/>
    </xf>
    <xf numFmtId="0" fontId="23" fillId="0" borderId="3" xfId="0" applyFont="1" applyBorder="1" applyAlignment="1">
      <alignment horizontal="right"/>
    </xf>
    <xf numFmtId="0" fontId="0" fillId="0" borderId="0" xfId="0" applyAlignment="1">
      <alignment horizontal="right" readingOrder="2"/>
    </xf>
    <xf numFmtId="4" fontId="0" fillId="0" borderId="0" xfId="0" applyNumberFormat="1"/>
    <xf numFmtId="165" fontId="7" fillId="3" borderId="2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6" fontId="7" fillId="3" borderId="2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164" fontId="7" fillId="3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7" fillId="3" borderId="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7" fillId="3" borderId="8" xfId="0" applyNumberFormat="1" applyFont="1" applyFill="1" applyBorder="1" applyAlignment="1">
      <alignment horizontal="center" vertical="center" wrapText="1"/>
    </xf>
    <xf numFmtId="10" fontId="7" fillId="3" borderId="2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2" fontId="7" fillId="3" borderId="2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4" fontId="8" fillId="0" borderId="10" xfId="0" applyNumberFormat="1" applyFont="1" applyBorder="1" applyAlignment="1">
      <alignment horizontal="center" vertical="center" wrapText="1"/>
    </xf>
    <xf numFmtId="4" fontId="8" fillId="0" borderId="21" xfId="0" applyNumberFormat="1" applyFont="1" applyBorder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21" xfId="0" applyNumberFormat="1" applyFont="1" applyBorder="1" applyAlignment="1">
      <alignment horizontal="center" vertical="center" wrapText="1"/>
    </xf>
    <xf numFmtId="9" fontId="24" fillId="0" borderId="20" xfId="3" applyNumberFormat="1" applyAlignment="1">
      <alignment horizontal="center" vertical="center" wrapText="1"/>
    </xf>
    <xf numFmtId="4" fontId="24" fillId="0" borderId="20" xfId="3" applyNumberFormat="1" applyAlignment="1">
      <alignment horizontal="center" vertical="center" wrapText="1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67" fontId="0" fillId="0" borderId="0" xfId="4" applyNumberFormat="1" applyFont="1"/>
    <xf numFmtId="167" fontId="2" fillId="0" borderId="0" xfId="4" applyNumberFormat="1" applyFont="1" applyProtection="1">
      <protection locked="0"/>
    </xf>
    <xf numFmtId="167" fontId="3" fillId="0" borderId="0" xfId="4" applyNumberFormat="1" applyFont="1" applyProtection="1">
      <protection locked="0"/>
    </xf>
    <xf numFmtId="9" fontId="2" fillId="0" borderId="0" xfId="5" applyFont="1" applyProtection="1">
      <protection locked="0"/>
    </xf>
    <xf numFmtId="0" fontId="0" fillId="0" borderId="0" xfId="0" applyAlignment="1">
      <alignment horizontal="left"/>
    </xf>
    <xf numFmtId="0" fontId="26" fillId="0" borderId="0" xfId="0" applyFont="1"/>
    <xf numFmtId="14" fontId="2" fillId="0" borderId="0" xfId="0" applyNumberFormat="1" applyFont="1" applyProtection="1">
      <protection locked="0"/>
    </xf>
    <xf numFmtId="10" fontId="2" fillId="0" borderId="0" xfId="5" applyNumberFormat="1" applyFont="1" applyBorder="1"/>
    <xf numFmtId="17" fontId="26" fillId="0" borderId="0" xfId="0" applyNumberFormat="1" applyFont="1"/>
    <xf numFmtId="167" fontId="2" fillId="0" borderId="0" xfId="4" applyNumberFormat="1" applyBorder="1"/>
    <xf numFmtId="3" fontId="2" fillId="0" borderId="0" xfId="0" applyNumberFormat="1" applyFont="1" applyProtection="1">
      <protection locked="0"/>
    </xf>
    <xf numFmtId="10" fontId="2" fillId="0" borderId="0" xfId="5" applyNumberFormat="1" applyFont="1" applyBorder="1" applyProtection="1">
      <protection locked="0"/>
    </xf>
    <xf numFmtId="0" fontId="27" fillId="0" borderId="0" xfId="6" applyAlignment="1">
      <alignment horizontal="right"/>
    </xf>
    <xf numFmtId="43" fontId="8" fillId="0" borderId="10" xfId="4" applyFont="1" applyFill="1" applyBorder="1" applyAlignment="1">
      <alignment horizontal="center" vertical="center" wrapText="1"/>
    </xf>
    <xf numFmtId="0" fontId="0" fillId="6" borderId="0" xfId="0" applyFill="1"/>
  </cellXfs>
  <cellStyles count="7">
    <cellStyle name="Comma" xfId="4" builtinId="3"/>
    <cellStyle name="Normal" xfId="0" builtinId="0"/>
    <cellStyle name="Normal 2" xfId="6" xr:uid="{5B09087F-22BE-440F-8DC1-FFE5BD4FB61A}"/>
    <cellStyle name="Normal 3" xfId="1" xr:uid="{00000000-0005-0000-0000-000001000000}"/>
    <cellStyle name="Normal 9" xfId="2" xr:uid="{00000000-0005-0000-0000-000002000000}"/>
    <cellStyle name="Percent" xfId="5" builtinId="5"/>
    <cellStyle name="סה&quot;כ" xfId="3" builtinId="2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workbookViewId="0">
      <pane xSplit="4" ySplit="23" topLeftCell="E24" activePane="bottomRight" state="frozen"/>
      <selection pane="topRight" activeCell="E1" sqref="E1"/>
      <selection pane="bottomLeft" activeCell="A24" sqref="A24"/>
      <selection pane="bottomRight"/>
    </sheetView>
  </sheetViews>
  <sheetFormatPr defaultColWidth="0" defaultRowHeight="13.8" zeroHeight="1" x14ac:dyDescent="0.25"/>
  <cols>
    <col min="1" max="1" width="29.5" bestFit="1" customWidth="1"/>
    <col min="2" max="2" width="11" customWidth="1"/>
    <col min="3" max="3" width="4.59765625" customWidth="1"/>
    <col min="4" max="4" width="67.5" customWidth="1"/>
    <col min="5" max="5" width="9" hidden="1" customWidth="1"/>
    <col min="6" max="16384" width="9" hidden="1"/>
  </cols>
  <sheetData>
    <row r="1" spans="1:4" ht="17.399999999999999" x14ac:dyDescent="0.25">
      <c r="A1" s="18" t="s">
        <v>0</v>
      </c>
      <c r="B1" s="19"/>
      <c r="C1" s="19"/>
      <c r="D1" s="19"/>
    </row>
    <row r="2" spans="1:4" x14ac:dyDescent="0.25"/>
    <row r="3" spans="1:4" ht="15" x14ac:dyDescent="0.25">
      <c r="A3" t="s">
        <v>1</v>
      </c>
      <c r="D3" s="84"/>
    </row>
    <row r="4" spans="1:4" x14ac:dyDescent="0.25"/>
    <row r="5" spans="1:4" ht="15" x14ac:dyDescent="0.25">
      <c r="A5" t="s">
        <v>2</v>
      </c>
      <c r="D5" s="84"/>
    </row>
    <row r="6" spans="1:4" x14ac:dyDescent="0.25"/>
    <row r="7" spans="1:4" ht="15" x14ac:dyDescent="0.25">
      <c r="A7" t="s">
        <v>3</v>
      </c>
      <c r="D7" s="84"/>
    </row>
    <row r="8" spans="1:4" ht="15" x14ac:dyDescent="0.25">
      <c r="D8" s="17"/>
    </row>
    <row r="9" spans="1:4" ht="15" x14ac:dyDescent="0.25">
      <c r="A9" t="s">
        <v>4</v>
      </c>
      <c r="D9" s="84"/>
    </row>
    <row r="10" spans="1:4" x14ac:dyDescent="0.25"/>
    <row r="11" spans="1:4" ht="15" x14ac:dyDescent="0.25">
      <c r="A11" t="s">
        <v>5</v>
      </c>
      <c r="D11" s="84"/>
    </row>
    <row r="12" spans="1:4" x14ac:dyDescent="0.25"/>
    <row r="13" spans="1:4" ht="15" x14ac:dyDescent="0.25">
      <c r="A13" t="s">
        <v>6</v>
      </c>
      <c r="D13" s="85" t="str">
        <f>IFERROR(VLOOKUP(D11,'File Name Info'!A35:B130,2,0),"תא מחושב")</f>
        <v>תא מחושב</v>
      </c>
    </row>
    <row r="14" spans="1:4" x14ac:dyDescent="0.25"/>
    <row r="15" spans="1:4" ht="15" x14ac:dyDescent="0.25">
      <c r="A15" s="12" t="s">
        <v>7</v>
      </c>
      <c r="D15" s="85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שם קובץ לשמירה</v>
      </c>
    </row>
    <row r="16" spans="1:4" ht="15" x14ac:dyDescent="0.25">
      <c r="A16" s="12"/>
      <c r="D16" s="17"/>
    </row>
    <row r="17" spans="1:4" ht="15" x14ac:dyDescent="0.25">
      <c r="A17" s="12" t="s">
        <v>8</v>
      </c>
      <c r="B17" s="10" t="s">
        <v>9</v>
      </c>
      <c r="C17" s="10"/>
      <c r="D17" s="86"/>
    </row>
    <row r="18" spans="1:4" x14ac:dyDescent="0.25">
      <c r="A18" s="8"/>
      <c r="D18" s="11"/>
    </row>
    <row r="19" spans="1:4" ht="15" x14ac:dyDescent="0.25">
      <c r="A19" s="8"/>
      <c r="B19" s="10" t="s">
        <v>10</v>
      </c>
      <c r="C19" s="10"/>
      <c r="D19" s="86"/>
    </row>
    <row r="20" spans="1:4" x14ac:dyDescent="0.25">
      <c r="A20" s="8"/>
      <c r="D20" s="11"/>
    </row>
    <row r="21" spans="1:4" ht="15" x14ac:dyDescent="0.25">
      <c r="A21" s="8"/>
      <c r="B21" s="10" t="s">
        <v>11</v>
      </c>
      <c r="C21" s="10"/>
      <c r="D21" s="87"/>
    </row>
    <row r="22" spans="1:4" x14ac:dyDescent="0.25">
      <c r="A22" s="8"/>
      <c r="B22" s="9"/>
      <c r="C22" s="9"/>
    </row>
    <row r="23" spans="1:4" ht="27.6" x14ac:dyDescent="0.25">
      <c r="A23" s="117" t="s">
        <v>12</v>
      </c>
      <c r="D23" s="116" t="s">
        <v>13</v>
      </c>
    </row>
  </sheetData>
  <conditionalFormatting sqref="D3">
    <cfRule type="containsText" dxfId="7" priority="13" operator="containsText" text="Please fill in data">
      <formula>NOT(ISERROR(SEARCH("Please fill in data",D3)))</formula>
    </cfRule>
  </conditionalFormatting>
  <conditionalFormatting sqref="D5">
    <cfRule type="containsText" dxfId="6" priority="7" operator="containsText" text="Please fill in data">
      <formula>NOT(ISERROR(SEARCH("Please fill in data",D5)))</formula>
    </cfRule>
  </conditionalFormatting>
  <conditionalFormatting sqref="D7:D9">
    <cfRule type="containsText" dxfId="5" priority="5" operator="containsText" text="Please fill in data">
      <formula>NOT(ISERROR(SEARCH("Please fill in data",D7)))</formula>
    </cfRule>
  </conditionalFormatting>
  <conditionalFormatting sqref="D11">
    <cfRule type="containsText" dxfId="4" priority="4" operator="containsText" text="Please fill in data">
      <formula>NOT(ISERROR(SEARCH("Please fill in data",D11)))</formula>
    </cfRule>
  </conditionalFormatting>
  <conditionalFormatting sqref="D13">
    <cfRule type="containsText" dxfId="3" priority="3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20" operator="containsText" text="Please fill in data">
      <formula>NOT(ISERROR(SEARCH("Please fill in data",D19)))</formula>
    </cfRule>
  </conditionalFormatting>
  <conditionalFormatting sqref="D21">
    <cfRule type="containsText" dxfId="0" priority="19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15"/>
  <sheetViews>
    <sheetView rightToLeft="1" topLeftCell="Q1" zoomScale="70" zoomScaleNormal="70" workbookViewId="0">
      <selection activeCell="AA1" sqref="AA1"/>
    </sheetView>
  </sheetViews>
  <sheetFormatPr defaultColWidth="0" defaultRowHeight="13.8" x14ac:dyDescent="0.25"/>
  <cols>
    <col min="1" max="25" width="11.59765625" customWidth="1"/>
    <col min="26" max="27" width="11.59765625" hidden="1" customWidth="1"/>
    <col min="28" max="28" width="9" hidden="1" customWidth="1"/>
    <col min="29" max="16384" width="9" hidden="1"/>
  </cols>
  <sheetData>
    <row r="1" spans="1:25" s="2" customFormat="1" ht="52.8" x14ac:dyDescent="0.2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22</v>
      </c>
      <c r="J1" s="13" t="s">
        <v>23</v>
      </c>
      <c r="K1" s="13" t="s">
        <v>24</v>
      </c>
      <c r="L1" s="13" t="s">
        <v>25</v>
      </c>
      <c r="M1" s="13" t="s">
        <v>26</v>
      </c>
      <c r="N1" s="13" t="s">
        <v>27</v>
      </c>
      <c r="O1" s="128" t="s">
        <v>28</v>
      </c>
      <c r="P1" s="13" t="s">
        <v>29</v>
      </c>
      <c r="Q1" s="13" t="s">
        <v>30</v>
      </c>
      <c r="R1" s="126" t="s">
        <v>31</v>
      </c>
      <c r="S1" s="13" t="s">
        <v>32</v>
      </c>
      <c r="T1" s="13" t="s">
        <v>33</v>
      </c>
      <c r="U1" s="122" t="s">
        <v>34</v>
      </c>
      <c r="V1" s="126" t="s">
        <v>35</v>
      </c>
      <c r="W1" s="13" t="s">
        <v>36</v>
      </c>
      <c r="X1" s="124" t="s">
        <v>37</v>
      </c>
      <c r="Y1" s="124" t="s">
        <v>38</v>
      </c>
    </row>
    <row r="2" spans="1:25" x14ac:dyDescent="0.25">
      <c r="A2">
        <v>1182</v>
      </c>
      <c r="B2">
        <v>1182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45</v>
      </c>
      <c r="K2" t="s">
        <v>46</v>
      </c>
      <c r="L2" t="s">
        <v>47</v>
      </c>
      <c r="M2" t="s">
        <v>48</v>
      </c>
      <c r="N2" t="s">
        <v>49</v>
      </c>
      <c r="O2" s="129" t="s">
        <v>50</v>
      </c>
      <c r="P2" t="s">
        <v>51</v>
      </c>
      <c r="Q2" t="s">
        <v>52</v>
      </c>
      <c r="R2" s="127">
        <v>58000</v>
      </c>
      <c r="S2" s="121">
        <v>1</v>
      </c>
      <c r="T2" s="121">
        <v>1003</v>
      </c>
      <c r="U2" s="123">
        <v>1</v>
      </c>
      <c r="V2" s="127">
        <v>15190</v>
      </c>
      <c r="W2" s="121">
        <v>152.35599999999999</v>
      </c>
      <c r="X2" s="125">
        <v>0.9422442868798</v>
      </c>
      <c r="Y2" s="125">
        <v>3.3772733391755199E-4</v>
      </c>
    </row>
    <row r="3" spans="1:25" x14ac:dyDescent="0.25">
      <c r="A3">
        <v>1182</v>
      </c>
      <c r="B3">
        <v>1182</v>
      </c>
      <c r="C3" t="s">
        <v>53</v>
      </c>
      <c r="D3" t="s">
        <v>54</v>
      </c>
      <c r="E3" t="s">
        <v>55</v>
      </c>
      <c r="F3" t="s">
        <v>56</v>
      </c>
      <c r="G3" t="s">
        <v>57</v>
      </c>
      <c r="H3" t="s">
        <v>44</v>
      </c>
      <c r="I3" t="s">
        <v>45</v>
      </c>
      <c r="J3" t="s">
        <v>45</v>
      </c>
      <c r="K3" t="s">
        <v>46</v>
      </c>
      <c r="L3" t="s">
        <v>47</v>
      </c>
      <c r="M3" t="s">
        <v>58</v>
      </c>
      <c r="N3" t="s">
        <v>59</v>
      </c>
      <c r="O3" s="129" t="s">
        <v>60</v>
      </c>
      <c r="P3" t="s">
        <v>51</v>
      </c>
      <c r="Q3" t="s">
        <v>52</v>
      </c>
      <c r="R3" s="127">
        <v>12000</v>
      </c>
      <c r="S3" s="121">
        <v>1</v>
      </c>
      <c r="T3" s="121">
        <v>374</v>
      </c>
      <c r="U3" s="123">
        <v>1</v>
      </c>
      <c r="V3" s="127">
        <v>2497</v>
      </c>
      <c r="W3" s="121">
        <v>9.3390000000000004</v>
      </c>
      <c r="X3" s="125">
        <v>5.7755713120200503E-2</v>
      </c>
      <c r="Y3" s="125">
        <v>2.07013014376394E-5</v>
      </c>
    </row>
    <row r="4" spans="1:25" x14ac:dyDescent="0.25">
      <c r="A4">
        <v>1182</v>
      </c>
      <c r="B4">
        <v>14769</v>
      </c>
      <c r="C4" t="s">
        <v>39</v>
      </c>
      <c r="D4" t="s">
        <v>40</v>
      </c>
      <c r="E4" t="s">
        <v>41</v>
      </c>
      <c r="F4" t="s">
        <v>42</v>
      </c>
      <c r="G4" t="s">
        <v>43</v>
      </c>
      <c r="H4" t="s">
        <v>44</v>
      </c>
      <c r="I4" t="s">
        <v>45</v>
      </c>
      <c r="J4" t="s">
        <v>45</v>
      </c>
      <c r="K4" t="s">
        <v>46</v>
      </c>
      <c r="L4" t="s">
        <v>47</v>
      </c>
      <c r="M4" t="s">
        <v>48</v>
      </c>
      <c r="N4" t="s">
        <v>49</v>
      </c>
      <c r="O4" s="129" t="s">
        <v>50</v>
      </c>
      <c r="P4" t="s">
        <v>51</v>
      </c>
      <c r="Q4" t="s">
        <v>52</v>
      </c>
      <c r="R4" s="127">
        <v>58000</v>
      </c>
      <c r="S4" s="121">
        <v>1</v>
      </c>
      <c r="T4" s="121">
        <v>51</v>
      </c>
      <c r="U4" s="123">
        <v>1</v>
      </c>
      <c r="V4" s="127">
        <v>15190</v>
      </c>
      <c r="W4" s="121">
        <v>7.7469999999999999</v>
      </c>
      <c r="X4" s="125">
        <v>0.90123407958231205</v>
      </c>
      <c r="Y4" s="125">
        <v>2.3201741595143399E-4</v>
      </c>
    </row>
    <row r="5" spans="1:25" x14ac:dyDescent="0.25">
      <c r="A5">
        <v>1182</v>
      </c>
      <c r="B5">
        <v>14769</v>
      </c>
      <c r="C5" t="s">
        <v>53</v>
      </c>
      <c r="D5" t="s">
        <v>54</v>
      </c>
      <c r="E5" t="s">
        <v>55</v>
      </c>
      <c r="F5" t="s">
        <v>56</v>
      </c>
      <c r="G5" t="s">
        <v>57</v>
      </c>
      <c r="H5" t="s">
        <v>44</v>
      </c>
      <c r="I5" t="s">
        <v>45</v>
      </c>
      <c r="J5" t="s">
        <v>45</v>
      </c>
      <c r="K5" t="s">
        <v>46</v>
      </c>
      <c r="L5" t="s">
        <v>47</v>
      </c>
      <c r="M5" t="s">
        <v>58</v>
      </c>
      <c r="N5" t="s">
        <v>59</v>
      </c>
      <c r="O5" s="129" t="s">
        <v>60</v>
      </c>
      <c r="P5" t="s">
        <v>51</v>
      </c>
      <c r="Q5" t="s">
        <v>52</v>
      </c>
      <c r="R5" s="127">
        <v>12000</v>
      </c>
      <c r="S5" s="121">
        <v>1</v>
      </c>
      <c r="T5" s="121">
        <v>34</v>
      </c>
      <c r="U5" s="123">
        <v>1</v>
      </c>
      <c r="V5" s="127">
        <v>2497</v>
      </c>
      <c r="W5" s="121">
        <v>0.84899999999999998</v>
      </c>
      <c r="X5" s="125">
        <v>9.8765920417688502E-2</v>
      </c>
      <c r="Y5" s="125">
        <v>2.54267056234685E-5</v>
      </c>
    </row>
    <row r="6" spans="1:25" x14ac:dyDescent="0.25">
      <c r="A6">
        <v>12904</v>
      </c>
      <c r="B6">
        <v>12905</v>
      </c>
      <c r="C6" t="s">
        <v>39</v>
      </c>
      <c r="D6" t="s">
        <v>40</v>
      </c>
      <c r="E6" t="s">
        <v>41</v>
      </c>
      <c r="F6" t="s">
        <v>42</v>
      </c>
      <c r="G6" t="s">
        <v>43</v>
      </c>
      <c r="H6" t="s">
        <v>44</v>
      </c>
      <c r="I6" t="s">
        <v>45</v>
      </c>
      <c r="J6" t="s">
        <v>45</v>
      </c>
      <c r="K6" t="s">
        <v>46</v>
      </c>
      <c r="L6" t="s">
        <v>47</v>
      </c>
      <c r="M6" t="s">
        <v>48</v>
      </c>
      <c r="N6" t="s">
        <v>49</v>
      </c>
      <c r="O6" s="129" t="s">
        <v>50</v>
      </c>
      <c r="P6" t="s">
        <v>51</v>
      </c>
      <c r="Q6" t="s">
        <v>52</v>
      </c>
      <c r="R6" s="127">
        <v>58000</v>
      </c>
      <c r="S6" s="121">
        <v>1</v>
      </c>
      <c r="T6" s="121">
        <v>85</v>
      </c>
      <c r="U6" s="123">
        <v>1</v>
      </c>
      <c r="V6" s="127">
        <v>15190</v>
      </c>
      <c r="W6" s="121">
        <v>12.912000000000001</v>
      </c>
      <c r="X6" s="125">
        <v>0.93830302431310597</v>
      </c>
      <c r="Y6" s="125">
        <v>2.3500235670358699E-4</v>
      </c>
    </row>
    <row r="7" spans="1:25" x14ac:dyDescent="0.25">
      <c r="A7">
        <v>12904</v>
      </c>
      <c r="B7">
        <v>12905</v>
      </c>
      <c r="C7" t="s">
        <v>53</v>
      </c>
      <c r="D7" t="s">
        <v>54</v>
      </c>
      <c r="E7" t="s">
        <v>55</v>
      </c>
      <c r="F7" t="s">
        <v>56</v>
      </c>
      <c r="G7" t="s">
        <v>57</v>
      </c>
      <c r="H7" t="s">
        <v>44</v>
      </c>
      <c r="I7" t="s">
        <v>45</v>
      </c>
      <c r="J7" t="s">
        <v>45</v>
      </c>
      <c r="K7" t="s">
        <v>46</v>
      </c>
      <c r="L7" t="s">
        <v>47</v>
      </c>
      <c r="M7" t="s">
        <v>58</v>
      </c>
      <c r="N7" t="s">
        <v>59</v>
      </c>
      <c r="O7" s="129" t="s">
        <v>60</v>
      </c>
      <c r="P7" t="s">
        <v>51</v>
      </c>
      <c r="Q7" t="s">
        <v>52</v>
      </c>
      <c r="R7" s="127">
        <v>12000</v>
      </c>
      <c r="S7" s="121">
        <v>1</v>
      </c>
      <c r="T7" s="121">
        <v>34</v>
      </c>
      <c r="U7" s="123">
        <v>1</v>
      </c>
      <c r="V7" s="127">
        <v>2497</v>
      </c>
      <c r="W7" s="121">
        <v>0.84899999999999998</v>
      </c>
      <c r="X7" s="125">
        <v>6.1696975686894598E-2</v>
      </c>
      <c r="Y7" s="125">
        <v>1.5452294527685502E-5</v>
      </c>
    </row>
    <row r="8" spans="1:25" x14ac:dyDescent="0.25">
      <c r="A8">
        <v>12904</v>
      </c>
      <c r="B8">
        <v>13680</v>
      </c>
      <c r="C8" t="s">
        <v>39</v>
      </c>
      <c r="D8" t="s">
        <v>40</v>
      </c>
      <c r="E8" t="s">
        <v>41</v>
      </c>
      <c r="F8" t="s">
        <v>42</v>
      </c>
      <c r="G8" t="s">
        <v>43</v>
      </c>
      <c r="H8" t="s">
        <v>44</v>
      </c>
      <c r="I8" t="s">
        <v>45</v>
      </c>
      <c r="J8" t="s">
        <v>45</v>
      </c>
      <c r="K8" t="s">
        <v>46</v>
      </c>
      <c r="L8" t="s">
        <v>47</v>
      </c>
      <c r="M8" t="s">
        <v>48</v>
      </c>
      <c r="N8" t="s">
        <v>49</v>
      </c>
      <c r="O8" s="129" t="s">
        <v>50</v>
      </c>
      <c r="P8" t="s">
        <v>51</v>
      </c>
      <c r="Q8" t="s">
        <v>52</v>
      </c>
      <c r="R8" s="127">
        <v>58000</v>
      </c>
      <c r="S8" s="121">
        <v>1</v>
      </c>
      <c r="T8" s="121">
        <v>85</v>
      </c>
      <c r="U8" s="123">
        <v>1</v>
      </c>
      <c r="V8" s="127">
        <v>15190</v>
      </c>
      <c r="W8" s="121">
        <v>12.912000000000001</v>
      </c>
      <c r="X8" s="125">
        <v>0.83523951964105003</v>
      </c>
      <c r="Y8" s="125">
        <v>2.0616443125516E-4</v>
      </c>
    </row>
    <row r="9" spans="1:25" x14ac:dyDescent="0.25">
      <c r="A9">
        <v>12904</v>
      </c>
      <c r="B9">
        <v>13680</v>
      </c>
      <c r="C9" t="s">
        <v>53</v>
      </c>
      <c r="D9" t="s">
        <v>54</v>
      </c>
      <c r="E9" t="s">
        <v>55</v>
      </c>
      <c r="F9" t="s">
        <v>56</v>
      </c>
      <c r="G9" t="s">
        <v>57</v>
      </c>
      <c r="H9" t="s">
        <v>44</v>
      </c>
      <c r="I9" t="s">
        <v>45</v>
      </c>
      <c r="J9" t="s">
        <v>45</v>
      </c>
      <c r="K9" t="s">
        <v>46</v>
      </c>
      <c r="L9" t="s">
        <v>47</v>
      </c>
      <c r="M9" t="s">
        <v>58</v>
      </c>
      <c r="N9" t="s">
        <v>59</v>
      </c>
      <c r="O9" s="129" t="s">
        <v>60</v>
      </c>
      <c r="P9" t="s">
        <v>51</v>
      </c>
      <c r="Q9" t="s">
        <v>52</v>
      </c>
      <c r="R9" s="127">
        <v>12000</v>
      </c>
      <c r="S9" s="121">
        <v>1</v>
      </c>
      <c r="T9" s="121">
        <v>102</v>
      </c>
      <c r="U9" s="123">
        <v>1</v>
      </c>
      <c r="V9" s="127">
        <v>2497</v>
      </c>
      <c r="W9" s="121">
        <v>2.5470000000000002</v>
      </c>
      <c r="X9" s="125">
        <v>0.16476048035895</v>
      </c>
      <c r="Y9" s="125">
        <v>4.0668275300392499E-5</v>
      </c>
    </row>
    <row r="10" spans="1:25" x14ac:dyDescent="0.25">
      <c r="A10">
        <v>424</v>
      </c>
      <c r="B10">
        <v>7228</v>
      </c>
      <c r="C10" t="s">
        <v>39</v>
      </c>
      <c r="D10" t="s">
        <v>40</v>
      </c>
      <c r="E10" t="s">
        <v>41</v>
      </c>
      <c r="F10" t="s">
        <v>42</v>
      </c>
      <c r="G10" t="s">
        <v>43</v>
      </c>
      <c r="H10" t="s">
        <v>44</v>
      </c>
      <c r="I10" t="s">
        <v>45</v>
      </c>
      <c r="J10" t="s">
        <v>45</v>
      </c>
      <c r="K10" t="s">
        <v>46</v>
      </c>
      <c r="L10" t="s">
        <v>47</v>
      </c>
      <c r="M10" t="s">
        <v>48</v>
      </c>
      <c r="N10" t="s">
        <v>49</v>
      </c>
      <c r="O10" s="129" t="s">
        <v>50</v>
      </c>
      <c r="P10" t="s">
        <v>51</v>
      </c>
      <c r="Q10" t="s">
        <v>52</v>
      </c>
      <c r="R10" s="127">
        <v>58000</v>
      </c>
      <c r="S10" s="121">
        <v>1</v>
      </c>
      <c r="T10" s="121">
        <v>5763</v>
      </c>
      <c r="U10" s="123">
        <v>1</v>
      </c>
      <c r="V10" s="127">
        <v>15190</v>
      </c>
      <c r="W10" s="121">
        <v>875.4</v>
      </c>
      <c r="X10" s="125">
        <v>0.94328158184647204</v>
      </c>
      <c r="Y10" s="125">
        <v>3.4250209672877701E-4</v>
      </c>
    </row>
    <row r="11" spans="1:25" x14ac:dyDescent="0.25">
      <c r="A11">
        <v>424</v>
      </c>
      <c r="B11">
        <v>7228</v>
      </c>
      <c r="C11" t="s">
        <v>53</v>
      </c>
      <c r="D11" t="s">
        <v>54</v>
      </c>
      <c r="E11" t="s">
        <v>55</v>
      </c>
      <c r="F11" t="s">
        <v>56</v>
      </c>
      <c r="G11" t="s">
        <v>57</v>
      </c>
      <c r="H11" t="s">
        <v>44</v>
      </c>
      <c r="I11" t="s">
        <v>45</v>
      </c>
      <c r="J11" t="s">
        <v>45</v>
      </c>
      <c r="K11" t="s">
        <v>46</v>
      </c>
      <c r="L11" t="s">
        <v>47</v>
      </c>
      <c r="M11" t="s">
        <v>58</v>
      </c>
      <c r="N11" t="s">
        <v>59</v>
      </c>
      <c r="O11" s="129" t="s">
        <v>60</v>
      </c>
      <c r="P11" t="s">
        <v>51</v>
      </c>
      <c r="Q11" t="s">
        <v>52</v>
      </c>
      <c r="R11" s="127">
        <v>12000</v>
      </c>
      <c r="S11" s="121">
        <v>1</v>
      </c>
      <c r="T11" s="121">
        <v>2108</v>
      </c>
      <c r="U11" s="123">
        <v>1</v>
      </c>
      <c r="V11" s="127">
        <v>2497</v>
      </c>
      <c r="W11" s="121">
        <v>52.637</v>
      </c>
      <c r="X11" s="125">
        <v>5.6718418153528197E-2</v>
      </c>
      <c r="Y11" s="125">
        <v>2.0594250449262701E-5</v>
      </c>
    </row>
    <row r="12" spans="1:25" x14ac:dyDescent="0.25">
      <c r="A12">
        <v>424</v>
      </c>
      <c r="B12">
        <v>7229</v>
      </c>
      <c r="C12" t="s">
        <v>39</v>
      </c>
      <c r="D12" t="s">
        <v>40</v>
      </c>
      <c r="E12" t="s">
        <v>41</v>
      </c>
      <c r="F12" t="s">
        <v>42</v>
      </c>
      <c r="G12" t="s">
        <v>43</v>
      </c>
      <c r="H12" t="s">
        <v>44</v>
      </c>
      <c r="I12" t="s">
        <v>45</v>
      </c>
      <c r="J12" t="s">
        <v>45</v>
      </c>
      <c r="K12" t="s">
        <v>46</v>
      </c>
      <c r="L12" t="s">
        <v>47</v>
      </c>
      <c r="M12" t="s">
        <v>48</v>
      </c>
      <c r="N12" t="s">
        <v>49</v>
      </c>
      <c r="O12" s="129" t="s">
        <v>50</v>
      </c>
      <c r="P12" t="s">
        <v>51</v>
      </c>
      <c r="Q12" t="s">
        <v>52</v>
      </c>
      <c r="R12" s="127">
        <v>58000</v>
      </c>
      <c r="S12" s="121">
        <v>1</v>
      </c>
      <c r="T12" s="121">
        <v>340</v>
      </c>
      <c r="U12" s="123">
        <v>1</v>
      </c>
      <c r="V12" s="127">
        <v>15190</v>
      </c>
      <c r="W12" s="121">
        <v>51.646000000000001</v>
      </c>
      <c r="X12" s="125">
        <v>0.96816959220875198</v>
      </c>
      <c r="Y12" s="125">
        <v>3.3549587715600901E-4</v>
      </c>
    </row>
    <row r="13" spans="1:25" x14ac:dyDescent="0.25">
      <c r="A13">
        <v>424</v>
      </c>
      <c r="B13">
        <v>7229</v>
      </c>
      <c r="C13" t="s">
        <v>53</v>
      </c>
      <c r="D13" t="s">
        <v>54</v>
      </c>
      <c r="E13" t="s">
        <v>55</v>
      </c>
      <c r="F13" t="s">
        <v>56</v>
      </c>
      <c r="G13" t="s">
        <v>57</v>
      </c>
      <c r="H13" t="s">
        <v>44</v>
      </c>
      <c r="I13" t="s">
        <v>45</v>
      </c>
      <c r="J13" t="s">
        <v>45</v>
      </c>
      <c r="K13" t="s">
        <v>46</v>
      </c>
      <c r="L13" t="s">
        <v>47</v>
      </c>
      <c r="M13" t="s">
        <v>58</v>
      </c>
      <c r="N13" t="s">
        <v>59</v>
      </c>
      <c r="O13" s="129" t="s">
        <v>60</v>
      </c>
      <c r="P13" t="s">
        <v>51</v>
      </c>
      <c r="Q13" t="s">
        <v>52</v>
      </c>
      <c r="R13" s="127">
        <v>12000</v>
      </c>
      <c r="S13" s="121">
        <v>1</v>
      </c>
      <c r="T13" s="121">
        <v>68</v>
      </c>
      <c r="U13" s="123">
        <v>1</v>
      </c>
      <c r="V13" s="127">
        <v>2497</v>
      </c>
      <c r="W13" s="121">
        <v>1.698</v>
      </c>
      <c r="X13" s="125">
        <v>3.18304077912476E-2</v>
      </c>
      <c r="Y13" s="125">
        <v>1.10300619520547E-5</v>
      </c>
    </row>
    <row r="14" spans="1:25" x14ac:dyDescent="0.25">
      <c r="A14">
        <v>969</v>
      </c>
      <c r="B14">
        <v>969</v>
      </c>
      <c r="C14" t="s">
        <v>39</v>
      </c>
      <c r="D14" t="s">
        <v>40</v>
      </c>
      <c r="E14" t="s">
        <v>41</v>
      </c>
      <c r="F14" t="s">
        <v>42</v>
      </c>
      <c r="G14" t="s">
        <v>43</v>
      </c>
      <c r="H14" t="s">
        <v>44</v>
      </c>
      <c r="I14" t="s">
        <v>45</v>
      </c>
      <c r="J14" t="s">
        <v>45</v>
      </c>
      <c r="K14" t="s">
        <v>46</v>
      </c>
      <c r="L14" t="s">
        <v>47</v>
      </c>
      <c r="M14" t="s">
        <v>48</v>
      </c>
      <c r="N14" t="s">
        <v>49</v>
      </c>
      <c r="O14" s="129" t="s">
        <v>50</v>
      </c>
      <c r="P14" t="s">
        <v>51</v>
      </c>
      <c r="Q14" t="s">
        <v>52</v>
      </c>
      <c r="R14" s="127">
        <v>58000</v>
      </c>
      <c r="S14" s="121">
        <v>1</v>
      </c>
      <c r="T14" s="121">
        <v>170</v>
      </c>
      <c r="U14" s="123">
        <v>1</v>
      </c>
      <c r="V14" s="127">
        <v>15190</v>
      </c>
      <c r="W14" s="121">
        <v>25.823</v>
      </c>
      <c r="X14" s="125">
        <v>0.93830302431310597</v>
      </c>
      <c r="Y14" s="125">
        <v>3.6063769389143598E-4</v>
      </c>
    </row>
    <row r="15" spans="1:25" x14ac:dyDescent="0.25">
      <c r="A15">
        <v>969</v>
      </c>
      <c r="B15">
        <v>969</v>
      </c>
      <c r="C15" t="s">
        <v>53</v>
      </c>
      <c r="D15" t="s">
        <v>54</v>
      </c>
      <c r="E15" t="s">
        <v>55</v>
      </c>
      <c r="F15" t="s">
        <v>56</v>
      </c>
      <c r="G15" t="s">
        <v>57</v>
      </c>
      <c r="H15" t="s">
        <v>44</v>
      </c>
      <c r="I15" t="s">
        <v>45</v>
      </c>
      <c r="J15" t="s">
        <v>45</v>
      </c>
      <c r="K15" t="s">
        <v>46</v>
      </c>
      <c r="L15" t="s">
        <v>47</v>
      </c>
      <c r="M15" t="s">
        <v>58</v>
      </c>
      <c r="N15" t="s">
        <v>59</v>
      </c>
      <c r="O15" s="129" t="s">
        <v>60</v>
      </c>
      <c r="P15" t="s">
        <v>51</v>
      </c>
      <c r="Q15" t="s">
        <v>52</v>
      </c>
      <c r="R15" s="127">
        <v>12000</v>
      </c>
      <c r="S15" s="121">
        <v>1</v>
      </c>
      <c r="T15" s="121">
        <v>68</v>
      </c>
      <c r="U15" s="123">
        <v>1</v>
      </c>
      <c r="V15" s="127">
        <v>2497</v>
      </c>
      <c r="W15" s="121">
        <v>1.698</v>
      </c>
      <c r="X15" s="125">
        <v>6.1696975686894598E-2</v>
      </c>
      <c r="Y15" s="125">
        <v>2.3713293525922699E-5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3"/>
  <sheetViews>
    <sheetView rightToLeft="1" topLeftCell="L1" workbookViewId="0">
      <selection activeCell="F26" sqref="F26"/>
    </sheetView>
  </sheetViews>
  <sheetFormatPr defaultColWidth="0" defaultRowHeight="13.8" x14ac:dyDescent="0.25"/>
  <cols>
    <col min="1" max="24" width="11.59765625" customWidth="1"/>
    <col min="25" max="25" width="11.59765625" hidden="1" customWidth="1"/>
    <col min="26" max="26" width="9" hidden="1" customWidth="1"/>
    <col min="27" max="16384" width="9" hidden="1"/>
  </cols>
  <sheetData>
    <row r="1" spans="1:24" s="2" customFormat="1" ht="52.8" x14ac:dyDescent="0.2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61</v>
      </c>
      <c r="J1" s="13" t="s">
        <v>22</v>
      </c>
      <c r="K1" s="13" t="s">
        <v>23</v>
      </c>
      <c r="L1" s="13" t="s">
        <v>25</v>
      </c>
      <c r="M1" s="13" t="s">
        <v>27</v>
      </c>
      <c r="N1" s="13" t="s">
        <v>62</v>
      </c>
      <c r="O1" s="128" t="s">
        <v>28</v>
      </c>
      <c r="P1" s="13" t="s">
        <v>29</v>
      </c>
      <c r="Q1" s="13" t="s">
        <v>30</v>
      </c>
      <c r="R1" s="126" t="s">
        <v>31</v>
      </c>
      <c r="S1" s="13" t="s">
        <v>33</v>
      </c>
      <c r="T1" s="122" t="s">
        <v>34</v>
      </c>
      <c r="U1" s="126" t="s">
        <v>35</v>
      </c>
      <c r="V1" s="13" t="s">
        <v>36</v>
      </c>
      <c r="W1" s="124" t="s">
        <v>37</v>
      </c>
      <c r="X1" s="124" t="s">
        <v>38</v>
      </c>
    </row>
    <row r="2" spans="1:24" x14ac:dyDescent="0.25">
      <c r="A2">
        <v>1182</v>
      </c>
      <c r="B2">
        <v>1182</v>
      </c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  <c r="O2" s="129" t="s">
        <v>75</v>
      </c>
      <c r="P2" t="s">
        <v>51</v>
      </c>
      <c r="Q2" t="s">
        <v>76</v>
      </c>
      <c r="R2" s="127">
        <v>684</v>
      </c>
      <c r="S2" s="121">
        <v>40</v>
      </c>
      <c r="T2" s="123">
        <v>3.165</v>
      </c>
      <c r="U2" s="127">
        <v>46400</v>
      </c>
      <c r="V2" s="121">
        <v>58.741999999999997</v>
      </c>
      <c r="W2" s="125">
        <v>1</v>
      </c>
      <c r="X2" s="125">
        <v>1.30214453019601E-4</v>
      </c>
    </row>
    <row r="3" spans="1:24" x14ac:dyDescent="0.25">
      <c r="A3">
        <v>424</v>
      </c>
      <c r="B3">
        <v>7228</v>
      </c>
      <c r="C3" t="s">
        <v>63</v>
      </c>
      <c r="D3" t="s">
        <v>64</v>
      </c>
      <c r="E3" t="s">
        <v>65</v>
      </c>
      <c r="F3" t="s">
        <v>66</v>
      </c>
      <c r="G3" t="s">
        <v>67</v>
      </c>
      <c r="H3" t="s">
        <v>68</v>
      </c>
      <c r="I3" t="s">
        <v>69</v>
      </c>
      <c r="J3" t="s">
        <v>70</v>
      </c>
      <c r="K3" t="s">
        <v>71</v>
      </c>
      <c r="L3" t="s">
        <v>72</v>
      </c>
      <c r="M3" t="s">
        <v>73</v>
      </c>
      <c r="N3" t="s">
        <v>74</v>
      </c>
      <c r="O3" s="129" t="s">
        <v>75</v>
      </c>
      <c r="P3" t="s">
        <v>51</v>
      </c>
      <c r="Q3" t="s">
        <v>76</v>
      </c>
      <c r="R3" s="127">
        <v>684</v>
      </c>
      <c r="S3" s="121">
        <v>234</v>
      </c>
      <c r="T3" s="123">
        <v>3.165</v>
      </c>
      <c r="U3" s="127">
        <v>46400</v>
      </c>
      <c r="V3" s="121">
        <v>343.64299999999997</v>
      </c>
      <c r="W3" s="125">
        <v>1</v>
      </c>
      <c r="X3" s="125">
        <v>1.3445111041990399E-4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23"/>
  <sheetViews>
    <sheetView rightToLeft="1" topLeftCell="H1" workbookViewId="0"/>
  </sheetViews>
  <sheetFormatPr defaultColWidth="0" defaultRowHeight="13.8" x14ac:dyDescent="0.25"/>
  <cols>
    <col min="1" max="20" width="11.59765625" customWidth="1"/>
    <col min="21" max="21" width="9" hidden="1" customWidth="1"/>
    <col min="22" max="16384" width="9" hidden="1"/>
  </cols>
  <sheetData>
    <row r="1" spans="1:20" s="2" customFormat="1" ht="52.8" x14ac:dyDescent="0.2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22</v>
      </c>
      <c r="J1" s="13" t="s">
        <v>23</v>
      </c>
      <c r="K1" s="13" t="s">
        <v>25</v>
      </c>
      <c r="L1" s="13" t="s">
        <v>62</v>
      </c>
      <c r="M1" s="13" t="s">
        <v>29</v>
      </c>
      <c r="N1" s="13" t="s">
        <v>30</v>
      </c>
      <c r="O1" s="13" t="s">
        <v>33</v>
      </c>
      <c r="P1" s="122" t="s">
        <v>34</v>
      </c>
      <c r="Q1" s="126" t="s">
        <v>35</v>
      </c>
      <c r="R1" s="13" t="s">
        <v>36</v>
      </c>
      <c r="S1" s="124" t="s">
        <v>37</v>
      </c>
      <c r="T1" s="124" t="s">
        <v>38</v>
      </c>
    </row>
    <row r="2" spans="1:20" x14ac:dyDescent="0.25">
      <c r="A2">
        <v>1182</v>
      </c>
      <c r="B2">
        <v>1182</v>
      </c>
      <c r="C2" t="s">
        <v>77</v>
      </c>
      <c r="D2" t="s">
        <v>78</v>
      </c>
      <c r="E2" t="s">
        <v>65</v>
      </c>
      <c r="F2" t="s">
        <v>79</v>
      </c>
      <c r="G2" t="s">
        <v>80</v>
      </c>
      <c r="H2" t="s">
        <v>81</v>
      </c>
      <c r="I2" t="s">
        <v>70</v>
      </c>
      <c r="J2" t="s">
        <v>71</v>
      </c>
      <c r="K2" t="s">
        <v>82</v>
      </c>
      <c r="L2" t="s">
        <v>74</v>
      </c>
      <c r="M2" t="s">
        <v>51</v>
      </c>
      <c r="N2" t="s">
        <v>76</v>
      </c>
      <c r="O2" s="121">
        <v>13</v>
      </c>
      <c r="P2" s="123">
        <v>3.165</v>
      </c>
      <c r="Q2" s="127">
        <v>1454.6</v>
      </c>
      <c r="R2" s="121">
        <v>-30.446999999999999</v>
      </c>
      <c r="S2" s="125">
        <v>2.0392061373340899E-2</v>
      </c>
      <c r="T2" s="125">
        <v>-6.74926205845146E-5</v>
      </c>
    </row>
    <row r="3" spans="1:20" x14ac:dyDescent="0.25">
      <c r="A3">
        <v>1182</v>
      </c>
      <c r="B3">
        <v>1182</v>
      </c>
      <c r="C3" t="s">
        <v>83</v>
      </c>
      <c r="D3" t="s">
        <v>84</v>
      </c>
      <c r="E3" t="s">
        <v>65</v>
      </c>
      <c r="F3" t="s">
        <v>85</v>
      </c>
      <c r="G3" t="s">
        <v>86</v>
      </c>
      <c r="H3" t="s">
        <v>81</v>
      </c>
      <c r="I3" t="s">
        <v>70</v>
      </c>
      <c r="J3" t="s">
        <v>71</v>
      </c>
      <c r="K3" t="s">
        <v>82</v>
      </c>
      <c r="L3" t="s">
        <v>87</v>
      </c>
      <c r="M3" t="s">
        <v>51</v>
      </c>
      <c r="N3" t="s">
        <v>76</v>
      </c>
      <c r="O3" s="121">
        <v>1</v>
      </c>
      <c r="P3" s="123">
        <v>3.165</v>
      </c>
      <c r="Q3" s="127">
        <v>23915</v>
      </c>
      <c r="R3" s="121">
        <v>-54.158999999999999</v>
      </c>
      <c r="S3" s="125">
        <v>3.6273280064511602E-2</v>
      </c>
      <c r="T3" s="125">
        <v>-1.20055480607296E-4</v>
      </c>
    </row>
    <row r="4" spans="1:20" x14ac:dyDescent="0.25">
      <c r="A4">
        <v>1182</v>
      </c>
      <c r="B4">
        <v>1182</v>
      </c>
      <c r="C4" t="s">
        <v>83</v>
      </c>
      <c r="D4" t="s">
        <v>84</v>
      </c>
      <c r="E4" t="s">
        <v>65</v>
      </c>
      <c r="F4" t="s">
        <v>88</v>
      </c>
      <c r="G4" t="s">
        <v>89</v>
      </c>
      <c r="H4" t="s">
        <v>81</v>
      </c>
      <c r="I4" t="s">
        <v>70</v>
      </c>
      <c r="J4" t="s">
        <v>71</v>
      </c>
      <c r="K4" t="s">
        <v>82</v>
      </c>
      <c r="L4" t="s">
        <v>74</v>
      </c>
      <c r="M4" t="s">
        <v>51</v>
      </c>
      <c r="N4" t="s">
        <v>76</v>
      </c>
      <c r="O4" s="121">
        <v>46</v>
      </c>
      <c r="P4" s="123">
        <v>3.165</v>
      </c>
      <c r="Q4" s="127">
        <v>6570.75</v>
      </c>
      <c r="R4" s="121">
        <v>-1139.9680000000001</v>
      </c>
      <c r="S4" s="125">
        <v>0.76349257743527998</v>
      </c>
      <c r="T4" s="125">
        <v>-2.52696938796482E-3</v>
      </c>
    </row>
    <row r="5" spans="1:20" x14ac:dyDescent="0.25">
      <c r="A5">
        <v>1182</v>
      </c>
      <c r="B5">
        <v>1182</v>
      </c>
      <c r="C5" t="s">
        <v>83</v>
      </c>
      <c r="D5" t="s">
        <v>84</v>
      </c>
      <c r="E5" t="s">
        <v>65</v>
      </c>
      <c r="F5" t="s">
        <v>90</v>
      </c>
      <c r="G5" t="s">
        <v>91</v>
      </c>
      <c r="H5" t="s">
        <v>81</v>
      </c>
      <c r="I5" t="s">
        <v>70</v>
      </c>
      <c r="J5" t="s">
        <v>92</v>
      </c>
      <c r="K5" t="s">
        <v>93</v>
      </c>
      <c r="L5" t="s">
        <v>87</v>
      </c>
      <c r="M5" t="s">
        <v>51</v>
      </c>
      <c r="N5" t="s">
        <v>94</v>
      </c>
      <c r="O5" s="121">
        <v>68</v>
      </c>
      <c r="P5" s="123">
        <v>3.6360000000000001</v>
      </c>
      <c r="Q5" s="127">
        <v>577.70000000000005</v>
      </c>
      <c r="R5" s="121">
        <v>-174.31</v>
      </c>
      <c r="S5" s="125">
        <v>0.116743913426055</v>
      </c>
      <c r="T5" s="125">
        <v>-3.8639314143674698E-4</v>
      </c>
    </row>
    <row r="6" spans="1:20" x14ac:dyDescent="0.25">
      <c r="A6">
        <v>1182</v>
      </c>
      <c r="B6">
        <v>1182</v>
      </c>
      <c r="C6" t="s">
        <v>95</v>
      </c>
      <c r="D6" t="s">
        <v>96</v>
      </c>
      <c r="E6" t="s">
        <v>65</v>
      </c>
      <c r="F6" t="s">
        <v>97</v>
      </c>
      <c r="G6" t="s">
        <v>98</v>
      </c>
      <c r="H6" t="s">
        <v>81</v>
      </c>
      <c r="I6" t="s">
        <v>70</v>
      </c>
      <c r="J6" t="s">
        <v>71</v>
      </c>
      <c r="K6" t="s">
        <v>99</v>
      </c>
      <c r="L6" t="s">
        <v>100</v>
      </c>
      <c r="M6" t="s">
        <v>51</v>
      </c>
      <c r="N6" t="s">
        <v>76</v>
      </c>
      <c r="O6" s="121">
        <v>17</v>
      </c>
      <c r="P6" s="123">
        <v>3.165</v>
      </c>
      <c r="Q6" s="127">
        <v>113.51600000000001</v>
      </c>
      <c r="R6" s="121">
        <v>-94.212000000000003</v>
      </c>
      <c r="S6" s="125">
        <v>6.3098167700811905E-2</v>
      </c>
      <c r="T6" s="125">
        <v>-2.0883914648160199E-4</v>
      </c>
    </row>
    <row r="7" spans="1:20" x14ac:dyDescent="0.25">
      <c r="A7">
        <v>1182</v>
      </c>
      <c r="B7">
        <v>14769</v>
      </c>
      <c r="C7" t="s">
        <v>83</v>
      </c>
      <c r="D7" t="s">
        <v>84</v>
      </c>
      <c r="E7" t="s">
        <v>65</v>
      </c>
      <c r="F7" t="s">
        <v>85</v>
      </c>
      <c r="G7" t="s">
        <v>86</v>
      </c>
      <c r="H7" t="s">
        <v>81</v>
      </c>
      <c r="I7" t="s">
        <v>70</v>
      </c>
      <c r="J7" t="s">
        <v>71</v>
      </c>
      <c r="K7" t="s">
        <v>82</v>
      </c>
      <c r="L7" t="s">
        <v>87</v>
      </c>
      <c r="M7" t="s">
        <v>51</v>
      </c>
      <c r="N7" t="s">
        <v>76</v>
      </c>
      <c r="O7" s="121">
        <v>1</v>
      </c>
      <c r="P7" s="123">
        <v>3.165</v>
      </c>
      <c r="Q7" s="127">
        <v>23915</v>
      </c>
      <c r="R7" s="121">
        <v>-54.158999999999999</v>
      </c>
      <c r="S7" s="125">
        <v>0.53469839325038904</v>
      </c>
      <c r="T7" s="125">
        <v>-1.62206077255074E-3</v>
      </c>
    </row>
    <row r="8" spans="1:20" x14ac:dyDescent="0.25">
      <c r="A8">
        <v>1182</v>
      </c>
      <c r="B8">
        <v>14769</v>
      </c>
      <c r="C8" t="s">
        <v>83</v>
      </c>
      <c r="D8" t="s">
        <v>84</v>
      </c>
      <c r="E8" t="s">
        <v>65</v>
      </c>
      <c r="F8" t="s">
        <v>101</v>
      </c>
      <c r="G8" t="s">
        <v>102</v>
      </c>
      <c r="H8" t="s">
        <v>81</v>
      </c>
      <c r="I8" t="s">
        <v>70</v>
      </c>
      <c r="J8" t="s">
        <v>71</v>
      </c>
      <c r="K8" t="s">
        <v>82</v>
      </c>
      <c r="L8" t="s">
        <v>74</v>
      </c>
      <c r="M8" t="s">
        <v>51</v>
      </c>
      <c r="N8" t="s">
        <v>76</v>
      </c>
      <c r="O8" s="121">
        <v>19</v>
      </c>
      <c r="P8" s="123">
        <v>3.165</v>
      </c>
      <c r="Q8" s="127">
        <v>6570.75</v>
      </c>
      <c r="R8" s="121">
        <v>-47.13</v>
      </c>
      <c r="S8" s="125">
        <v>0.46530160674961102</v>
      </c>
      <c r="T8" s="125">
        <v>-1.4115387164814999E-3</v>
      </c>
    </row>
    <row r="9" spans="1:20" x14ac:dyDescent="0.25">
      <c r="A9">
        <v>12904</v>
      </c>
      <c r="B9">
        <v>12905</v>
      </c>
      <c r="C9" t="s">
        <v>77</v>
      </c>
      <c r="D9" t="s">
        <v>78</v>
      </c>
      <c r="E9" t="s">
        <v>65</v>
      </c>
      <c r="F9" t="s">
        <v>79</v>
      </c>
      <c r="G9" t="s">
        <v>80</v>
      </c>
      <c r="H9" t="s">
        <v>81</v>
      </c>
      <c r="I9" t="s">
        <v>70</v>
      </c>
      <c r="J9" t="s">
        <v>71</v>
      </c>
      <c r="K9" t="s">
        <v>82</v>
      </c>
      <c r="L9" t="s">
        <v>74</v>
      </c>
      <c r="M9" t="s">
        <v>51</v>
      </c>
      <c r="N9" t="s">
        <v>76</v>
      </c>
      <c r="O9" s="121">
        <v>4</v>
      </c>
      <c r="P9" s="123">
        <v>3.165</v>
      </c>
      <c r="Q9" s="127">
        <v>1454.6</v>
      </c>
      <c r="R9" s="121">
        <v>-9.3680000000000003</v>
      </c>
      <c r="S9" s="125">
        <v>0.13663242624542901</v>
      </c>
      <c r="T9" s="125">
        <v>-1.7051435375765099E-4</v>
      </c>
    </row>
    <row r="10" spans="1:20" x14ac:dyDescent="0.25">
      <c r="A10">
        <v>12904</v>
      </c>
      <c r="B10">
        <v>12905</v>
      </c>
      <c r="C10" t="s">
        <v>83</v>
      </c>
      <c r="D10" t="s">
        <v>84</v>
      </c>
      <c r="E10" t="s">
        <v>65</v>
      </c>
      <c r="F10" t="s">
        <v>101</v>
      </c>
      <c r="G10" t="s">
        <v>102</v>
      </c>
      <c r="H10" t="s">
        <v>81</v>
      </c>
      <c r="I10" t="s">
        <v>70</v>
      </c>
      <c r="J10" t="s">
        <v>71</v>
      </c>
      <c r="K10" t="s">
        <v>82</v>
      </c>
      <c r="L10" t="s">
        <v>74</v>
      </c>
      <c r="M10" t="s">
        <v>51</v>
      </c>
      <c r="N10" t="s">
        <v>76</v>
      </c>
      <c r="O10" s="121">
        <v>17</v>
      </c>
      <c r="P10" s="123">
        <v>3.165</v>
      </c>
      <c r="Q10" s="127">
        <v>6570.75</v>
      </c>
      <c r="R10" s="121">
        <v>-42.168999999999997</v>
      </c>
      <c r="S10" s="125">
        <v>0.61501234655470205</v>
      </c>
      <c r="T10" s="125">
        <v>-7.67522291065662E-4</v>
      </c>
    </row>
    <row r="11" spans="1:20" x14ac:dyDescent="0.25">
      <c r="A11">
        <v>12904</v>
      </c>
      <c r="B11">
        <v>12905</v>
      </c>
      <c r="C11" t="s">
        <v>83</v>
      </c>
      <c r="D11" t="s">
        <v>84</v>
      </c>
      <c r="E11" t="s">
        <v>65</v>
      </c>
      <c r="F11" t="s">
        <v>90</v>
      </c>
      <c r="G11" t="s">
        <v>91</v>
      </c>
      <c r="H11" t="s">
        <v>81</v>
      </c>
      <c r="I11" t="s">
        <v>70</v>
      </c>
      <c r="J11" t="s">
        <v>92</v>
      </c>
      <c r="K11" t="s">
        <v>93</v>
      </c>
      <c r="L11" t="s">
        <v>87</v>
      </c>
      <c r="M11" t="s">
        <v>51</v>
      </c>
      <c r="N11" t="s">
        <v>94</v>
      </c>
      <c r="O11" s="121">
        <v>4</v>
      </c>
      <c r="P11" s="123">
        <v>3.6360000000000001</v>
      </c>
      <c r="Q11" s="127">
        <v>577.70000000000005</v>
      </c>
      <c r="R11" s="121">
        <v>-10.254</v>
      </c>
      <c r="S11" s="125">
        <v>0.14954136407027799</v>
      </c>
      <c r="T11" s="125">
        <v>-1.8662443283176501E-4</v>
      </c>
    </row>
    <row r="12" spans="1:20" x14ac:dyDescent="0.25">
      <c r="A12">
        <v>12904</v>
      </c>
      <c r="B12">
        <v>12905</v>
      </c>
      <c r="C12" t="s">
        <v>95</v>
      </c>
      <c r="D12" t="s">
        <v>96</v>
      </c>
      <c r="E12" t="s">
        <v>65</v>
      </c>
      <c r="F12" t="s">
        <v>97</v>
      </c>
      <c r="G12" t="s">
        <v>98</v>
      </c>
      <c r="H12" t="s">
        <v>81</v>
      </c>
      <c r="I12" t="s">
        <v>70</v>
      </c>
      <c r="J12" t="s">
        <v>71</v>
      </c>
      <c r="K12" t="s">
        <v>99</v>
      </c>
      <c r="L12" t="s">
        <v>100</v>
      </c>
      <c r="M12" t="s">
        <v>51</v>
      </c>
      <c r="N12" t="s">
        <v>76</v>
      </c>
      <c r="O12" s="121">
        <v>1</v>
      </c>
      <c r="P12" s="123">
        <v>3.165</v>
      </c>
      <c r="Q12" s="127">
        <v>113.51600000000001</v>
      </c>
      <c r="R12" s="121">
        <v>-6.7750000000000004</v>
      </c>
      <c r="S12" s="125">
        <v>9.8813863129590104E-2</v>
      </c>
      <c r="T12" s="125">
        <v>-1.2331759361114899E-4</v>
      </c>
    </row>
    <row r="13" spans="1:20" x14ac:dyDescent="0.25">
      <c r="A13">
        <v>12904</v>
      </c>
      <c r="B13">
        <v>13680</v>
      </c>
      <c r="C13" t="s">
        <v>83</v>
      </c>
      <c r="D13" t="s">
        <v>84</v>
      </c>
      <c r="E13" t="s">
        <v>65</v>
      </c>
      <c r="F13" t="s">
        <v>85</v>
      </c>
      <c r="G13" t="s">
        <v>86</v>
      </c>
      <c r="H13" t="s">
        <v>81</v>
      </c>
      <c r="I13" t="s">
        <v>70</v>
      </c>
      <c r="J13" t="s">
        <v>71</v>
      </c>
      <c r="K13" t="s">
        <v>82</v>
      </c>
      <c r="L13" t="s">
        <v>87</v>
      </c>
      <c r="M13" t="s">
        <v>51</v>
      </c>
      <c r="N13" t="s">
        <v>76</v>
      </c>
      <c r="O13" s="121">
        <v>2</v>
      </c>
      <c r="P13" s="123">
        <v>3.165</v>
      </c>
      <c r="Q13" s="127">
        <v>23915</v>
      </c>
      <c r="R13" s="121">
        <v>-108.319</v>
      </c>
      <c r="S13" s="125">
        <v>0.57922572512315496</v>
      </c>
      <c r="T13" s="125">
        <v>-1.7295834552569799E-3</v>
      </c>
    </row>
    <row r="14" spans="1:20" x14ac:dyDescent="0.25">
      <c r="A14">
        <v>12904</v>
      </c>
      <c r="B14">
        <v>13680</v>
      </c>
      <c r="C14" t="s">
        <v>83</v>
      </c>
      <c r="D14" t="s">
        <v>84</v>
      </c>
      <c r="E14" t="s">
        <v>65</v>
      </c>
      <c r="F14" t="s">
        <v>88</v>
      </c>
      <c r="G14" t="s">
        <v>89</v>
      </c>
      <c r="H14" t="s">
        <v>81</v>
      </c>
      <c r="I14" t="s">
        <v>70</v>
      </c>
      <c r="J14" t="s">
        <v>71</v>
      </c>
      <c r="K14" t="s">
        <v>82</v>
      </c>
      <c r="L14" t="s">
        <v>74</v>
      </c>
      <c r="M14" t="s">
        <v>51</v>
      </c>
      <c r="N14" t="s">
        <v>76</v>
      </c>
      <c r="O14" s="121">
        <v>1</v>
      </c>
      <c r="P14" s="123">
        <v>3.165</v>
      </c>
      <c r="Q14" s="127">
        <v>6570.75</v>
      </c>
      <c r="R14" s="121">
        <v>-24.782</v>
      </c>
      <c r="S14" s="125">
        <v>0.13251895568397701</v>
      </c>
      <c r="T14" s="125">
        <v>-3.9570513414300898E-4</v>
      </c>
    </row>
    <row r="15" spans="1:20" x14ac:dyDescent="0.25">
      <c r="A15">
        <v>12904</v>
      </c>
      <c r="B15">
        <v>13680</v>
      </c>
      <c r="C15" t="s">
        <v>83</v>
      </c>
      <c r="D15" t="s">
        <v>84</v>
      </c>
      <c r="E15" t="s">
        <v>65</v>
      </c>
      <c r="F15" t="s">
        <v>101</v>
      </c>
      <c r="G15" t="s">
        <v>102</v>
      </c>
      <c r="H15" t="s">
        <v>81</v>
      </c>
      <c r="I15" t="s">
        <v>70</v>
      </c>
      <c r="J15" t="s">
        <v>71</v>
      </c>
      <c r="K15" t="s">
        <v>82</v>
      </c>
      <c r="L15" t="s">
        <v>74</v>
      </c>
      <c r="M15" t="s">
        <v>51</v>
      </c>
      <c r="N15" t="s">
        <v>76</v>
      </c>
      <c r="O15" s="121">
        <v>19</v>
      </c>
      <c r="P15" s="123">
        <v>3.165</v>
      </c>
      <c r="Q15" s="127">
        <v>6570.75</v>
      </c>
      <c r="R15" s="121">
        <v>-47.13</v>
      </c>
      <c r="S15" s="125">
        <v>0.25202493964134998</v>
      </c>
      <c r="T15" s="125">
        <v>-7.5255318783214696E-4</v>
      </c>
    </row>
    <row r="16" spans="1:20" x14ac:dyDescent="0.25">
      <c r="A16">
        <v>12904</v>
      </c>
      <c r="B16">
        <v>13680</v>
      </c>
      <c r="C16" t="s">
        <v>95</v>
      </c>
      <c r="D16" t="s">
        <v>96</v>
      </c>
      <c r="E16" t="s">
        <v>65</v>
      </c>
      <c r="F16" t="s">
        <v>97</v>
      </c>
      <c r="G16" t="s">
        <v>98</v>
      </c>
      <c r="H16" t="s">
        <v>81</v>
      </c>
      <c r="I16" t="s">
        <v>70</v>
      </c>
      <c r="J16" t="s">
        <v>71</v>
      </c>
      <c r="K16" t="s">
        <v>99</v>
      </c>
      <c r="L16" t="s">
        <v>100</v>
      </c>
      <c r="M16" t="s">
        <v>51</v>
      </c>
      <c r="N16" t="s">
        <v>76</v>
      </c>
      <c r="O16" s="121">
        <v>1</v>
      </c>
      <c r="P16" s="123">
        <v>3.165</v>
      </c>
      <c r="Q16" s="127">
        <v>113.51600000000001</v>
      </c>
      <c r="R16" s="121">
        <v>-6.7750000000000004</v>
      </c>
      <c r="S16" s="125">
        <v>3.6230379551517797E-2</v>
      </c>
      <c r="T16" s="125">
        <v>-1.0818487911023299E-4</v>
      </c>
    </row>
    <row r="17" spans="1:20" x14ac:dyDescent="0.25">
      <c r="A17">
        <v>424</v>
      </c>
      <c r="B17">
        <v>7228</v>
      </c>
      <c r="C17" t="s">
        <v>77</v>
      </c>
      <c r="D17" t="s">
        <v>78</v>
      </c>
      <c r="E17" t="s">
        <v>65</v>
      </c>
      <c r="F17" t="s">
        <v>79</v>
      </c>
      <c r="G17" t="s">
        <v>80</v>
      </c>
      <c r="H17" t="s">
        <v>81</v>
      </c>
      <c r="I17" t="s">
        <v>70</v>
      </c>
      <c r="J17" t="s">
        <v>71</v>
      </c>
      <c r="K17" t="s">
        <v>82</v>
      </c>
      <c r="L17" t="s">
        <v>74</v>
      </c>
      <c r="M17" t="s">
        <v>51</v>
      </c>
      <c r="N17" t="s">
        <v>76</v>
      </c>
      <c r="O17" s="121">
        <v>120</v>
      </c>
      <c r="P17" s="123">
        <v>3.165</v>
      </c>
      <c r="Q17" s="127">
        <v>1454.6</v>
      </c>
      <c r="R17" s="121">
        <v>-281.05200000000002</v>
      </c>
      <c r="S17" s="125">
        <v>3.1576883513401301E-2</v>
      </c>
      <c r="T17" s="125">
        <v>-1.0996222558657199E-4</v>
      </c>
    </row>
    <row r="18" spans="1:20" x14ac:dyDescent="0.25">
      <c r="A18">
        <v>424</v>
      </c>
      <c r="B18">
        <v>7228</v>
      </c>
      <c r="C18" t="s">
        <v>83</v>
      </c>
      <c r="D18" t="s">
        <v>84</v>
      </c>
      <c r="E18" t="s">
        <v>65</v>
      </c>
      <c r="F18" t="s">
        <v>85</v>
      </c>
      <c r="G18" t="s">
        <v>86</v>
      </c>
      <c r="H18" t="s">
        <v>81</v>
      </c>
      <c r="I18" t="s">
        <v>70</v>
      </c>
      <c r="J18" t="s">
        <v>71</v>
      </c>
      <c r="K18" t="s">
        <v>82</v>
      </c>
      <c r="L18" t="s">
        <v>87</v>
      </c>
      <c r="M18" t="s">
        <v>51</v>
      </c>
      <c r="N18" t="s">
        <v>76</v>
      </c>
      <c r="O18" s="121">
        <v>9</v>
      </c>
      <c r="P18" s="123">
        <v>3.165</v>
      </c>
      <c r="Q18" s="127">
        <v>23915</v>
      </c>
      <c r="R18" s="121">
        <v>-487.435</v>
      </c>
      <c r="S18" s="125">
        <v>5.4764557163646803E-2</v>
      </c>
      <c r="T18" s="125">
        <v>-1.9071016259162801E-4</v>
      </c>
    </row>
    <row r="19" spans="1:20" x14ac:dyDescent="0.25">
      <c r="A19">
        <v>424</v>
      </c>
      <c r="B19">
        <v>7228</v>
      </c>
      <c r="C19" t="s">
        <v>83</v>
      </c>
      <c r="D19" t="s">
        <v>84</v>
      </c>
      <c r="E19" t="s">
        <v>65</v>
      </c>
      <c r="F19" t="s">
        <v>88</v>
      </c>
      <c r="G19" t="s">
        <v>89</v>
      </c>
      <c r="H19" t="s">
        <v>81</v>
      </c>
      <c r="I19" t="s">
        <v>70</v>
      </c>
      <c r="J19" t="s">
        <v>71</v>
      </c>
      <c r="K19" t="s">
        <v>82</v>
      </c>
      <c r="L19" t="s">
        <v>74</v>
      </c>
      <c r="M19" t="s">
        <v>51</v>
      </c>
      <c r="N19" t="s">
        <v>76</v>
      </c>
      <c r="O19" s="121">
        <v>274</v>
      </c>
      <c r="P19" s="123">
        <v>3.165</v>
      </c>
      <c r="Q19" s="127">
        <v>6570.75</v>
      </c>
      <c r="R19" s="121">
        <v>-6790.241</v>
      </c>
      <c r="S19" s="125">
        <v>0.762900311332534</v>
      </c>
      <c r="T19" s="125">
        <v>-2.6566971404638801E-3</v>
      </c>
    </row>
    <row r="20" spans="1:20" x14ac:dyDescent="0.25">
      <c r="A20">
        <v>424</v>
      </c>
      <c r="B20">
        <v>7228</v>
      </c>
      <c r="C20" t="s">
        <v>83</v>
      </c>
      <c r="D20" t="s">
        <v>84</v>
      </c>
      <c r="E20" t="s">
        <v>65</v>
      </c>
      <c r="F20" t="s">
        <v>90</v>
      </c>
      <c r="G20" t="s">
        <v>91</v>
      </c>
      <c r="H20" t="s">
        <v>81</v>
      </c>
      <c r="I20" t="s">
        <v>70</v>
      </c>
      <c r="J20" t="s">
        <v>92</v>
      </c>
      <c r="K20" t="s">
        <v>93</v>
      </c>
      <c r="L20" t="s">
        <v>87</v>
      </c>
      <c r="M20" t="s">
        <v>51</v>
      </c>
      <c r="N20" t="s">
        <v>94</v>
      </c>
      <c r="O20" s="121">
        <v>320</v>
      </c>
      <c r="P20" s="123">
        <v>3.6360000000000001</v>
      </c>
      <c r="Q20" s="127">
        <v>577.70000000000005</v>
      </c>
      <c r="R20" s="121">
        <v>-820.28200000000004</v>
      </c>
      <c r="S20" s="125">
        <v>9.21606554352431E-2</v>
      </c>
      <c r="T20" s="125">
        <v>-3.2093701643721599E-4</v>
      </c>
    </row>
    <row r="21" spans="1:20" x14ac:dyDescent="0.25">
      <c r="A21">
        <v>424</v>
      </c>
      <c r="B21">
        <v>7228</v>
      </c>
      <c r="C21" t="s">
        <v>95</v>
      </c>
      <c r="D21" t="s">
        <v>96</v>
      </c>
      <c r="E21" t="s">
        <v>65</v>
      </c>
      <c r="F21" t="s">
        <v>97</v>
      </c>
      <c r="G21" t="s">
        <v>98</v>
      </c>
      <c r="H21" t="s">
        <v>81</v>
      </c>
      <c r="I21" t="s">
        <v>70</v>
      </c>
      <c r="J21" t="s">
        <v>71</v>
      </c>
      <c r="K21" t="s">
        <v>99</v>
      </c>
      <c r="L21" t="s">
        <v>100</v>
      </c>
      <c r="M21" t="s">
        <v>51</v>
      </c>
      <c r="N21" t="s">
        <v>76</v>
      </c>
      <c r="O21" s="121">
        <v>94</v>
      </c>
      <c r="P21" s="123">
        <v>3.165</v>
      </c>
      <c r="Q21" s="127">
        <v>113.51600000000001</v>
      </c>
      <c r="R21" s="121">
        <v>-521.55100000000004</v>
      </c>
      <c r="S21" s="125">
        <v>5.8597592555174299E-2</v>
      </c>
      <c r="T21" s="125">
        <v>-2.0405818986688401E-4</v>
      </c>
    </row>
    <row r="22" spans="1:20" x14ac:dyDescent="0.25">
      <c r="A22">
        <v>424</v>
      </c>
      <c r="B22">
        <v>7229</v>
      </c>
      <c r="C22" t="s">
        <v>95</v>
      </c>
      <c r="D22" t="s">
        <v>96</v>
      </c>
      <c r="E22" t="s">
        <v>65</v>
      </c>
      <c r="F22" t="s">
        <v>97</v>
      </c>
      <c r="G22" t="s">
        <v>98</v>
      </c>
      <c r="H22" t="s">
        <v>81</v>
      </c>
      <c r="I22" t="s">
        <v>70</v>
      </c>
      <c r="J22" t="s">
        <v>71</v>
      </c>
      <c r="K22" t="s">
        <v>99</v>
      </c>
      <c r="L22" t="s">
        <v>100</v>
      </c>
      <c r="M22" t="s">
        <v>51</v>
      </c>
      <c r="N22" t="s">
        <v>76</v>
      </c>
      <c r="O22" s="121">
        <v>5</v>
      </c>
      <c r="P22" s="123">
        <v>3.165</v>
      </c>
      <c r="Q22" s="127">
        <v>113.51600000000001</v>
      </c>
      <c r="R22" s="121">
        <v>-28.634</v>
      </c>
      <c r="S22" s="125">
        <v>1</v>
      </c>
      <c r="T22" s="125">
        <v>-1.86010903436576E-4</v>
      </c>
    </row>
    <row r="23" spans="1:20" x14ac:dyDescent="0.25">
      <c r="A23">
        <v>969</v>
      </c>
      <c r="B23">
        <v>969</v>
      </c>
      <c r="C23" t="s">
        <v>95</v>
      </c>
      <c r="D23" t="s">
        <v>96</v>
      </c>
      <c r="E23" t="s">
        <v>65</v>
      </c>
      <c r="F23" t="s">
        <v>97</v>
      </c>
      <c r="G23" t="s">
        <v>98</v>
      </c>
      <c r="H23" t="s">
        <v>81</v>
      </c>
      <c r="I23" t="s">
        <v>70</v>
      </c>
      <c r="J23" t="s">
        <v>71</v>
      </c>
      <c r="K23" t="s">
        <v>99</v>
      </c>
      <c r="L23" t="s">
        <v>100</v>
      </c>
      <c r="M23" t="s">
        <v>51</v>
      </c>
      <c r="N23" t="s">
        <v>76</v>
      </c>
      <c r="O23" s="121">
        <v>1</v>
      </c>
      <c r="P23" s="123">
        <v>3.165</v>
      </c>
      <c r="Q23" s="127">
        <v>113.51600000000001</v>
      </c>
      <c r="R23" s="121">
        <v>-6.7750000000000004</v>
      </c>
      <c r="S23" s="125">
        <v>1</v>
      </c>
      <c r="T23" s="125">
        <v>-9.4622396983577104E-5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8"/>
  <sheetViews>
    <sheetView rightToLeft="1" topLeftCell="P1" workbookViewId="0"/>
  </sheetViews>
  <sheetFormatPr defaultColWidth="0" defaultRowHeight="13.8" x14ac:dyDescent="0.25"/>
  <cols>
    <col min="1" max="28" width="11.59765625" customWidth="1"/>
    <col min="29" max="29" width="9" hidden="1" customWidth="1"/>
    <col min="30" max="16384" width="9" hidden="1"/>
  </cols>
  <sheetData>
    <row r="1" spans="1:28" s="2" customFormat="1" ht="52.8" x14ac:dyDescent="0.2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61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62</v>
      </c>
      <c r="O1" s="13" t="s">
        <v>29</v>
      </c>
      <c r="P1" s="13" t="s">
        <v>103</v>
      </c>
      <c r="Q1" s="124" t="s">
        <v>104</v>
      </c>
      <c r="R1" s="124" t="s">
        <v>105</v>
      </c>
      <c r="S1" s="13" t="s">
        <v>106</v>
      </c>
      <c r="T1" s="13" t="s">
        <v>107</v>
      </c>
      <c r="U1" s="13" t="s">
        <v>108</v>
      </c>
      <c r="V1" s="13" t="s">
        <v>30</v>
      </c>
      <c r="W1" s="13" t="s">
        <v>33</v>
      </c>
      <c r="X1" s="122" t="s">
        <v>34</v>
      </c>
      <c r="Y1" s="126" t="s">
        <v>35</v>
      </c>
      <c r="Z1" s="13" t="s">
        <v>36</v>
      </c>
      <c r="AA1" s="124" t="s">
        <v>37</v>
      </c>
      <c r="AB1" s="124" t="s">
        <v>38</v>
      </c>
    </row>
    <row r="2" spans="1:28" x14ac:dyDescent="0.25">
      <c r="A2">
        <v>1182</v>
      </c>
      <c r="B2">
        <v>1182</v>
      </c>
      <c r="C2" t="s">
        <v>109</v>
      </c>
      <c r="D2" t="s">
        <v>110</v>
      </c>
      <c r="E2" t="s">
        <v>41</v>
      </c>
      <c r="F2" t="s">
        <v>111</v>
      </c>
      <c r="G2" t="s">
        <v>112</v>
      </c>
      <c r="H2" t="s">
        <v>44</v>
      </c>
      <c r="I2" t="s">
        <v>113</v>
      </c>
      <c r="J2" t="s">
        <v>45</v>
      </c>
      <c r="K2" t="s">
        <v>45</v>
      </c>
      <c r="L2" t="s">
        <v>46</v>
      </c>
      <c r="M2" t="s">
        <v>47</v>
      </c>
      <c r="N2" t="s">
        <v>100</v>
      </c>
      <c r="O2" t="s">
        <v>51</v>
      </c>
      <c r="P2" t="s">
        <v>114</v>
      </c>
      <c r="Q2" s="125">
        <v>6.8000000000000005E-2</v>
      </c>
      <c r="R2" s="125">
        <v>5.0450000000000002E-2</v>
      </c>
      <c r="S2" t="s">
        <v>115</v>
      </c>
      <c r="T2" t="s">
        <v>116</v>
      </c>
      <c r="U2" t="s">
        <v>117</v>
      </c>
      <c r="V2" t="s">
        <v>52</v>
      </c>
      <c r="W2" s="121">
        <v>428720.35</v>
      </c>
      <c r="X2" s="123">
        <v>1</v>
      </c>
      <c r="Y2" s="127">
        <v>118.26</v>
      </c>
      <c r="Z2" s="121">
        <v>507.005</v>
      </c>
      <c r="AA2" s="125">
        <v>1</v>
      </c>
      <c r="AB2" s="125">
        <v>1.12387879715751E-3</v>
      </c>
    </row>
    <row r="3" spans="1:28" x14ac:dyDescent="0.25">
      <c r="A3">
        <v>1182</v>
      </c>
      <c r="B3">
        <v>14769</v>
      </c>
      <c r="C3" t="s">
        <v>109</v>
      </c>
      <c r="D3" t="s">
        <v>110</v>
      </c>
      <c r="E3" t="s">
        <v>41</v>
      </c>
      <c r="F3" t="s">
        <v>111</v>
      </c>
      <c r="G3" t="s">
        <v>112</v>
      </c>
      <c r="H3" t="s">
        <v>44</v>
      </c>
      <c r="I3" t="s">
        <v>113</v>
      </c>
      <c r="J3" t="s">
        <v>45</v>
      </c>
      <c r="K3" t="s">
        <v>45</v>
      </c>
      <c r="L3" t="s">
        <v>46</v>
      </c>
      <c r="M3" t="s">
        <v>47</v>
      </c>
      <c r="N3" t="s">
        <v>100</v>
      </c>
      <c r="O3" t="s">
        <v>51</v>
      </c>
      <c r="P3" t="s">
        <v>114</v>
      </c>
      <c r="Q3" s="125">
        <v>6.8000000000000005E-2</v>
      </c>
      <c r="R3" s="125">
        <v>5.0450000000000002E-2</v>
      </c>
      <c r="S3" t="s">
        <v>115</v>
      </c>
      <c r="T3" t="s">
        <v>116</v>
      </c>
      <c r="U3" t="s">
        <v>117</v>
      </c>
      <c r="V3" t="s">
        <v>52</v>
      </c>
      <c r="W3" s="121">
        <v>0.56000000000000005</v>
      </c>
      <c r="X3" s="123">
        <v>1</v>
      </c>
      <c r="Y3" s="127">
        <v>118.26</v>
      </c>
      <c r="Z3" s="121">
        <v>1E-3</v>
      </c>
      <c r="AA3" s="125">
        <v>1</v>
      </c>
      <c r="AB3" s="125">
        <v>1.9834375791391702E-8</v>
      </c>
    </row>
    <row r="4" spans="1:28" x14ac:dyDescent="0.25">
      <c r="A4">
        <v>12904</v>
      </c>
      <c r="B4">
        <v>12905</v>
      </c>
      <c r="C4" t="s">
        <v>109</v>
      </c>
      <c r="D4" t="s">
        <v>110</v>
      </c>
      <c r="E4" t="s">
        <v>41</v>
      </c>
      <c r="F4" t="s">
        <v>111</v>
      </c>
      <c r="G4" t="s">
        <v>112</v>
      </c>
      <c r="H4" t="s">
        <v>44</v>
      </c>
      <c r="I4" t="s">
        <v>113</v>
      </c>
      <c r="J4" t="s">
        <v>45</v>
      </c>
      <c r="K4" t="s">
        <v>45</v>
      </c>
      <c r="L4" t="s">
        <v>46</v>
      </c>
      <c r="M4" t="s">
        <v>47</v>
      </c>
      <c r="N4" t="s">
        <v>100</v>
      </c>
      <c r="O4" t="s">
        <v>51</v>
      </c>
      <c r="P4" t="s">
        <v>114</v>
      </c>
      <c r="Q4" s="125">
        <v>6.8000000000000005E-2</v>
      </c>
      <c r="R4" s="125">
        <v>5.0450000000000002E-2</v>
      </c>
      <c r="S4" t="s">
        <v>115</v>
      </c>
      <c r="T4" t="s">
        <v>116</v>
      </c>
      <c r="U4" t="s">
        <v>117</v>
      </c>
      <c r="V4" t="s">
        <v>52</v>
      </c>
      <c r="W4" s="121">
        <v>51166.38</v>
      </c>
      <c r="X4" s="123">
        <v>1</v>
      </c>
      <c r="Y4" s="127">
        <v>118.26</v>
      </c>
      <c r="Z4" s="121">
        <v>60.509</v>
      </c>
      <c r="AA4" s="125">
        <v>1</v>
      </c>
      <c r="AB4" s="125">
        <v>1.1013315598348799E-3</v>
      </c>
    </row>
    <row r="5" spans="1:28" x14ac:dyDescent="0.25">
      <c r="A5">
        <v>12904</v>
      </c>
      <c r="B5">
        <v>13680</v>
      </c>
      <c r="C5" t="s">
        <v>109</v>
      </c>
      <c r="D5" t="s">
        <v>110</v>
      </c>
      <c r="E5" t="s">
        <v>41</v>
      </c>
      <c r="F5" t="s">
        <v>111</v>
      </c>
      <c r="G5" t="s">
        <v>112</v>
      </c>
      <c r="H5" t="s">
        <v>44</v>
      </c>
      <c r="I5" t="s">
        <v>113</v>
      </c>
      <c r="J5" t="s">
        <v>45</v>
      </c>
      <c r="K5" t="s">
        <v>45</v>
      </c>
      <c r="L5" t="s">
        <v>46</v>
      </c>
      <c r="M5" t="s">
        <v>47</v>
      </c>
      <c r="N5" t="s">
        <v>100</v>
      </c>
      <c r="O5" t="s">
        <v>51</v>
      </c>
      <c r="P5" t="s">
        <v>114</v>
      </c>
      <c r="Q5" s="125">
        <v>6.8000000000000005E-2</v>
      </c>
      <c r="R5" s="125">
        <v>5.0450000000000002E-2</v>
      </c>
      <c r="S5" t="s">
        <v>115</v>
      </c>
      <c r="T5" t="s">
        <v>116</v>
      </c>
      <c r="U5" t="s">
        <v>117</v>
      </c>
      <c r="V5" t="s">
        <v>52</v>
      </c>
      <c r="W5" s="121">
        <v>0.19</v>
      </c>
      <c r="X5" s="123">
        <v>1</v>
      </c>
      <c r="Y5" s="127">
        <v>118.26</v>
      </c>
      <c r="Z5" s="121">
        <v>0</v>
      </c>
      <c r="AA5" s="125">
        <v>1</v>
      </c>
      <c r="AB5" s="125">
        <v>3.5878024022342102E-9</v>
      </c>
    </row>
    <row r="6" spans="1:28" x14ac:dyDescent="0.25">
      <c r="A6">
        <v>424</v>
      </c>
      <c r="B6">
        <v>7228</v>
      </c>
      <c r="C6" t="s">
        <v>109</v>
      </c>
      <c r="D6" t="s">
        <v>110</v>
      </c>
      <c r="E6" t="s">
        <v>41</v>
      </c>
      <c r="F6" t="s">
        <v>111</v>
      </c>
      <c r="G6" t="s">
        <v>112</v>
      </c>
      <c r="H6" t="s">
        <v>44</v>
      </c>
      <c r="I6" t="s">
        <v>113</v>
      </c>
      <c r="J6" t="s">
        <v>45</v>
      </c>
      <c r="K6" t="s">
        <v>45</v>
      </c>
      <c r="L6" t="s">
        <v>46</v>
      </c>
      <c r="M6" t="s">
        <v>47</v>
      </c>
      <c r="N6" t="s">
        <v>100</v>
      </c>
      <c r="O6" t="s">
        <v>51</v>
      </c>
      <c r="P6" t="s">
        <v>114</v>
      </c>
      <c r="Q6" s="125">
        <v>6.8000000000000005E-2</v>
      </c>
      <c r="R6" s="125">
        <v>5.0450000000000002E-2</v>
      </c>
      <c r="S6" t="s">
        <v>115</v>
      </c>
      <c r="T6" t="s">
        <v>116</v>
      </c>
      <c r="U6" t="s">
        <v>117</v>
      </c>
      <c r="V6" t="s">
        <v>52</v>
      </c>
      <c r="W6" s="121">
        <v>2492610.2799999998</v>
      </c>
      <c r="X6" s="123">
        <v>1</v>
      </c>
      <c r="Y6" s="127">
        <v>118.26</v>
      </c>
      <c r="Z6" s="121">
        <v>2947.761</v>
      </c>
      <c r="AA6" s="125">
        <v>1</v>
      </c>
      <c r="AB6" s="125">
        <v>1.1533180726147E-3</v>
      </c>
    </row>
    <row r="7" spans="1:28" x14ac:dyDescent="0.25">
      <c r="A7">
        <v>424</v>
      </c>
      <c r="B7">
        <v>7229</v>
      </c>
      <c r="C7" t="s">
        <v>109</v>
      </c>
      <c r="D7" t="s">
        <v>110</v>
      </c>
      <c r="E7" t="s">
        <v>41</v>
      </c>
      <c r="F7" t="s">
        <v>111</v>
      </c>
      <c r="G7" t="s">
        <v>112</v>
      </c>
      <c r="H7" t="s">
        <v>44</v>
      </c>
      <c r="I7" t="s">
        <v>113</v>
      </c>
      <c r="J7" t="s">
        <v>45</v>
      </c>
      <c r="K7" t="s">
        <v>45</v>
      </c>
      <c r="L7" t="s">
        <v>46</v>
      </c>
      <c r="M7" t="s">
        <v>47</v>
      </c>
      <c r="N7" t="s">
        <v>100</v>
      </c>
      <c r="O7" t="s">
        <v>51</v>
      </c>
      <c r="P7" t="s">
        <v>114</v>
      </c>
      <c r="Q7" s="125">
        <v>6.8000000000000005E-2</v>
      </c>
      <c r="R7" s="125">
        <v>5.0450000000000002E-2</v>
      </c>
      <c r="S7" t="s">
        <v>115</v>
      </c>
      <c r="T7" t="s">
        <v>116</v>
      </c>
      <c r="U7" t="s">
        <v>117</v>
      </c>
      <c r="V7" t="s">
        <v>52</v>
      </c>
      <c r="W7" s="121">
        <v>153499.13</v>
      </c>
      <c r="X7" s="123">
        <v>1</v>
      </c>
      <c r="Y7" s="127">
        <v>118.26</v>
      </c>
      <c r="Z7" s="121">
        <v>181.52799999999999</v>
      </c>
      <c r="AA7" s="125">
        <v>1</v>
      </c>
      <c r="AB7" s="125">
        <v>1.1792185155652299E-3</v>
      </c>
    </row>
    <row r="8" spans="1:28" x14ac:dyDescent="0.25">
      <c r="A8">
        <v>969</v>
      </c>
      <c r="B8">
        <v>969</v>
      </c>
      <c r="C8" t="s">
        <v>109</v>
      </c>
      <c r="D8" t="s">
        <v>110</v>
      </c>
      <c r="E8" t="s">
        <v>41</v>
      </c>
      <c r="F8" t="s">
        <v>111</v>
      </c>
      <c r="G8" t="s">
        <v>112</v>
      </c>
      <c r="H8" t="s">
        <v>44</v>
      </c>
      <c r="I8" t="s">
        <v>113</v>
      </c>
      <c r="J8" t="s">
        <v>45</v>
      </c>
      <c r="K8" t="s">
        <v>45</v>
      </c>
      <c r="L8" t="s">
        <v>46</v>
      </c>
      <c r="M8" t="s">
        <v>47</v>
      </c>
      <c r="N8" t="s">
        <v>100</v>
      </c>
      <c r="O8" t="s">
        <v>51</v>
      </c>
      <c r="P8" t="s">
        <v>114</v>
      </c>
      <c r="Q8" s="125">
        <v>6.8000000000000005E-2</v>
      </c>
      <c r="R8" s="125">
        <v>5.0450000000000002E-2</v>
      </c>
      <c r="S8" t="s">
        <v>115</v>
      </c>
      <c r="T8" t="s">
        <v>116</v>
      </c>
      <c r="U8" t="s">
        <v>117</v>
      </c>
      <c r="V8" t="s">
        <v>52</v>
      </c>
      <c r="W8" s="121">
        <v>75941.66</v>
      </c>
      <c r="X8" s="123">
        <v>1</v>
      </c>
      <c r="Y8" s="127">
        <v>118.26</v>
      </c>
      <c r="Z8" s="121">
        <v>89.808999999999997</v>
      </c>
      <c r="AA8" s="125">
        <v>1</v>
      </c>
      <c r="AB8" s="125">
        <v>1.25424501265989E-3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1"/>
  <sheetViews>
    <sheetView rightToLeft="1" topLeftCell="M1" workbookViewId="0"/>
  </sheetViews>
  <sheetFormatPr defaultColWidth="0" defaultRowHeight="13.8" x14ac:dyDescent="0.25"/>
  <cols>
    <col min="1" max="25" width="11.59765625" customWidth="1"/>
    <col min="26" max="26" width="9" hidden="1" customWidth="1"/>
    <col min="27" max="16384" width="9" hidden="1"/>
  </cols>
  <sheetData>
    <row r="1" spans="1:25" ht="52.8" x14ac:dyDescent="0.25">
      <c r="A1" s="13" t="s">
        <v>14</v>
      </c>
      <c r="B1" s="13" t="s">
        <v>15</v>
      </c>
      <c r="C1" s="13" t="s">
        <v>16</v>
      </c>
      <c r="D1" s="13" t="s">
        <v>19</v>
      </c>
      <c r="E1" s="13" t="s">
        <v>20</v>
      </c>
      <c r="F1" s="13" t="s">
        <v>21</v>
      </c>
      <c r="G1" s="13" t="s">
        <v>61</v>
      </c>
      <c r="H1" s="13" t="s">
        <v>22</v>
      </c>
      <c r="I1" s="13" t="s">
        <v>23</v>
      </c>
      <c r="J1" s="13" t="s">
        <v>118</v>
      </c>
      <c r="K1" s="13" t="s">
        <v>106</v>
      </c>
      <c r="L1" s="13" t="s">
        <v>107</v>
      </c>
      <c r="M1" s="13" t="s">
        <v>30</v>
      </c>
      <c r="N1" s="13" t="s">
        <v>103</v>
      </c>
      <c r="O1" s="13" t="s">
        <v>119</v>
      </c>
      <c r="P1" s="13" t="s">
        <v>104</v>
      </c>
      <c r="Q1" s="13" t="s">
        <v>105</v>
      </c>
      <c r="R1" s="13" t="s">
        <v>33</v>
      </c>
      <c r="S1" s="13" t="s">
        <v>34</v>
      </c>
      <c r="T1" s="13" t="s">
        <v>35</v>
      </c>
      <c r="U1" s="13" t="s">
        <v>36</v>
      </c>
      <c r="V1" s="13" t="s">
        <v>120</v>
      </c>
      <c r="W1" s="13" t="s">
        <v>121</v>
      </c>
      <c r="X1" s="13" t="s">
        <v>37</v>
      </c>
      <c r="Y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1"/>
  <sheetViews>
    <sheetView rightToLeft="1" topLeftCell="F1" workbookViewId="0"/>
  </sheetViews>
  <sheetFormatPr defaultColWidth="0" defaultRowHeight="13.8" x14ac:dyDescent="0.25"/>
  <cols>
    <col min="1" max="18" width="11.59765625" customWidth="1"/>
    <col min="19" max="19" width="9" hidden="1" customWidth="1"/>
    <col min="20" max="16384" width="9" hidden="1"/>
  </cols>
  <sheetData>
    <row r="1" spans="1:18" s="2" customFormat="1" ht="52.8" x14ac:dyDescent="0.25">
      <c r="A1" s="13" t="s">
        <v>14</v>
      </c>
      <c r="B1" s="13" t="s">
        <v>15</v>
      </c>
      <c r="C1" s="13" t="s">
        <v>61</v>
      </c>
      <c r="D1" s="13" t="s">
        <v>19</v>
      </c>
      <c r="E1" s="13" t="s">
        <v>20</v>
      </c>
      <c r="F1" s="13" t="s">
        <v>118</v>
      </c>
      <c r="G1" s="13" t="s">
        <v>103</v>
      </c>
      <c r="H1" s="13" t="s">
        <v>122</v>
      </c>
      <c r="I1" s="13" t="s">
        <v>119</v>
      </c>
      <c r="J1" s="13" t="s">
        <v>104</v>
      </c>
      <c r="K1" s="13" t="s">
        <v>105</v>
      </c>
      <c r="L1" s="13" t="s">
        <v>33</v>
      </c>
      <c r="M1" s="13" t="s">
        <v>35</v>
      </c>
      <c r="N1" s="13" t="s">
        <v>36</v>
      </c>
      <c r="O1" s="13" t="s">
        <v>120</v>
      </c>
      <c r="P1" s="13" t="s">
        <v>121</v>
      </c>
      <c r="Q1" s="13" t="s">
        <v>37</v>
      </c>
      <c r="R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1"/>
  <sheetViews>
    <sheetView rightToLeft="1" workbookViewId="0"/>
  </sheetViews>
  <sheetFormatPr defaultColWidth="0" defaultRowHeight="13.8" x14ac:dyDescent="0.25"/>
  <cols>
    <col min="1" max="7" width="11.59765625" customWidth="1"/>
    <col min="8" max="8" width="9" hidden="1" customWidth="1"/>
    <col min="9" max="16384" width="9" hidden="1"/>
  </cols>
  <sheetData>
    <row r="1" spans="1:7" s="2" customFormat="1" ht="39.6" x14ac:dyDescent="0.25">
      <c r="A1" s="13" t="s">
        <v>123</v>
      </c>
      <c r="B1" s="13" t="s">
        <v>15</v>
      </c>
      <c r="C1" s="13" t="s">
        <v>61</v>
      </c>
      <c r="D1" s="13" t="s">
        <v>124</v>
      </c>
      <c r="E1" s="13" t="s">
        <v>125</v>
      </c>
      <c r="F1" s="13" t="s">
        <v>126</v>
      </c>
      <c r="G1" s="13" t="s">
        <v>38</v>
      </c>
    </row>
  </sheetData>
  <sheetProtection formatColumns="0"/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"/>
  <sheetViews>
    <sheetView rightToLeft="1" workbookViewId="0"/>
  </sheetViews>
  <sheetFormatPr defaultColWidth="0" defaultRowHeight="13.8" x14ac:dyDescent="0.25"/>
  <cols>
    <col min="1" max="40" width="11.59765625" customWidth="1"/>
    <col min="41" max="41" width="9" hidden="1" customWidth="1"/>
    <col min="42" max="16384" width="9" hidden="1"/>
  </cols>
  <sheetData>
    <row r="1" spans="1:40" ht="52.8" x14ac:dyDescent="0.2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61</v>
      </c>
      <c r="J1" s="13" t="s">
        <v>22</v>
      </c>
      <c r="K1" s="13" t="s">
        <v>23</v>
      </c>
      <c r="L1" s="13" t="s">
        <v>27</v>
      </c>
      <c r="M1" s="13" t="s">
        <v>29</v>
      </c>
      <c r="N1" s="13" t="s">
        <v>118</v>
      </c>
      <c r="O1" s="13" t="s">
        <v>106</v>
      </c>
      <c r="P1" s="13" t="s">
        <v>107</v>
      </c>
      <c r="Q1" s="13" t="s">
        <v>108</v>
      </c>
      <c r="R1" s="13" t="s">
        <v>30</v>
      </c>
      <c r="S1" s="13" t="s">
        <v>103</v>
      </c>
      <c r="T1" s="13" t="s">
        <v>122</v>
      </c>
      <c r="U1" s="13" t="s">
        <v>127</v>
      </c>
      <c r="V1" s="13" t="s">
        <v>119</v>
      </c>
      <c r="W1" s="13" t="s">
        <v>104</v>
      </c>
      <c r="X1" s="13" t="s">
        <v>105</v>
      </c>
      <c r="Y1" s="13" t="s">
        <v>128</v>
      </c>
      <c r="Z1" s="13" t="s">
        <v>129</v>
      </c>
      <c r="AA1" s="13" t="s">
        <v>130</v>
      </c>
      <c r="AB1" s="13" t="s">
        <v>131</v>
      </c>
      <c r="AC1" s="13" t="s">
        <v>132</v>
      </c>
      <c r="AD1" s="13" t="s">
        <v>133</v>
      </c>
      <c r="AE1" s="13" t="s">
        <v>134</v>
      </c>
      <c r="AF1" s="13" t="s">
        <v>33</v>
      </c>
      <c r="AG1" s="13" t="s">
        <v>34</v>
      </c>
      <c r="AH1" s="13" t="s">
        <v>35</v>
      </c>
      <c r="AI1" s="13" t="s">
        <v>36</v>
      </c>
      <c r="AJ1" s="13" t="s">
        <v>120</v>
      </c>
      <c r="AK1" s="13" t="s">
        <v>135</v>
      </c>
      <c r="AL1" s="13" t="s">
        <v>121</v>
      </c>
      <c r="AM1" s="13" t="s">
        <v>37</v>
      </c>
      <c r="AN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11"/>
  <sheetViews>
    <sheetView rightToLeft="1" workbookViewId="0">
      <selection activeCell="F23" sqref="F23"/>
    </sheetView>
  </sheetViews>
  <sheetFormatPr defaultColWidth="0" defaultRowHeight="13.8" x14ac:dyDescent="0.25"/>
  <cols>
    <col min="1" max="38" width="11.59765625" customWidth="1"/>
    <col min="39" max="39" width="9" hidden="1" customWidth="1"/>
    <col min="40" max="16384" width="9" hidden="1"/>
  </cols>
  <sheetData>
    <row r="1" spans="1:38" s="2" customFormat="1" ht="52.8" x14ac:dyDescent="0.2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61</v>
      </c>
      <c r="J1" s="13" t="s">
        <v>22</v>
      </c>
      <c r="K1" s="13" t="s">
        <v>23</v>
      </c>
      <c r="L1" s="13" t="s">
        <v>24</v>
      </c>
      <c r="M1" s="13" t="s">
        <v>27</v>
      </c>
      <c r="N1" s="13" t="s">
        <v>29</v>
      </c>
      <c r="O1" s="128" t="s">
        <v>118</v>
      </c>
      <c r="P1" s="13" t="s">
        <v>106</v>
      </c>
      <c r="Q1" s="13" t="s">
        <v>107</v>
      </c>
      <c r="R1" s="13" t="s">
        <v>108</v>
      </c>
      <c r="S1" s="13" t="s">
        <v>30</v>
      </c>
      <c r="T1" s="13" t="s">
        <v>103</v>
      </c>
      <c r="U1" s="13" t="s">
        <v>119</v>
      </c>
      <c r="V1" s="124" t="s">
        <v>105</v>
      </c>
      <c r="W1" s="124" t="s">
        <v>104</v>
      </c>
      <c r="X1" s="13" t="s">
        <v>128</v>
      </c>
      <c r="Y1" s="13" t="s">
        <v>129</v>
      </c>
      <c r="Z1" s="13" t="s">
        <v>130</v>
      </c>
      <c r="AA1" s="13" t="s">
        <v>131</v>
      </c>
      <c r="AB1" s="128" t="s">
        <v>133</v>
      </c>
      <c r="AC1" s="128" t="s">
        <v>134</v>
      </c>
      <c r="AD1" s="13" t="s">
        <v>33</v>
      </c>
      <c r="AE1" s="122" t="s">
        <v>34</v>
      </c>
      <c r="AF1" s="126" t="s">
        <v>35</v>
      </c>
      <c r="AG1" s="13" t="s">
        <v>36</v>
      </c>
      <c r="AH1" s="13" t="s">
        <v>120</v>
      </c>
      <c r="AI1" s="13" t="s">
        <v>135</v>
      </c>
      <c r="AJ1" s="13" t="s">
        <v>121</v>
      </c>
      <c r="AK1" s="124" t="s">
        <v>37</v>
      </c>
      <c r="AL1" s="124" t="s">
        <v>38</v>
      </c>
    </row>
    <row r="2" spans="1:38" x14ac:dyDescent="0.25">
      <c r="A2">
        <v>1182</v>
      </c>
      <c r="B2">
        <v>1182</v>
      </c>
      <c r="C2" t="s">
        <v>158</v>
      </c>
      <c r="D2" t="s">
        <v>159</v>
      </c>
      <c r="E2" t="s">
        <v>41</v>
      </c>
      <c r="F2" t="s">
        <v>160</v>
      </c>
      <c r="G2" t="s">
        <v>161</v>
      </c>
      <c r="H2" t="s">
        <v>44</v>
      </c>
      <c r="I2" t="s">
        <v>162</v>
      </c>
      <c r="J2" t="s">
        <v>45</v>
      </c>
      <c r="K2" t="s">
        <v>45</v>
      </c>
      <c r="L2" t="s">
        <v>87</v>
      </c>
      <c r="M2" t="s">
        <v>163</v>
      </c>
      <c r="N2" t="s">
        <v>51</v>
      </c>
      <c r="O2" s="129" t="s">
        <v>164</v>
      </c>
      <c r="P2" t="s">
        <v>165</v>
      </c>
      <c r="Q2" t="s">
        <v>166</v>
      </c>
      <c r="R2" t="s">
        <v>117</v>
      </c>
      <c r="S2" t="s">
        <v>52</v>
      </c>
      <c r="T2" t="s">
        <v>167</v>
      </c>
      <c r="U2" t="s">
        <v>168</v>
      </c>
      <c r="V2" s="125">
        <v>4.2500000000000003E-2</v>
      </c>
      <c r="W2" s="125">
        <v>3.9800000000000002E-2</v>
      </c>
      <c r="X2" t="s">
        <v>142</v>
      </c>
      <c r="Y2" t="s">
        <v>51</v>
      </c>
      <c r="Z2" t="s">
        <v>169</v>
      </c>
      <c r="AA2" t="s">
        <v>170</v>
      </c>
      <c r="AB2" s="129" t="s">
        <v>171</v>
      </c>
      <c r="AC2" s="129" t="s">
        <v>171</v>
      </c>
      <c r="AD2" s="121">
        <v>450000</v>
      </c>
      <c r="AE2" s="123">
        <v>1</v>
      </c>
      <c r="AF2" s="127">
        <v>102.3</v>
      </c>
      <c r="AG2" s="121">
        <v>460.35</v>
      </c>
      <c r="AJ2" t="s">
        <v>147</v>
      </c>
      <c r="AK2" s="125">
        <v>0.504313532166626</v>
      </c>
      <c r="AL2" s="125">
        <v>1.0204592159593999E-3</v>
      </c>
    </row>
    <row r="3" spans="1:38" x14ac:dyDescent="0.25">
      <c r="A3">
        <v>1182</v>
      </c>
      <c r="B3">
        <v>1182</v>
      </c>
      <c r="C3" t="s">
        <v>172</v>
      </c>
      <c r="D3" t="s">
        <v>173</v>
      </c>
      <c r="E3" t="s">
        <v>41</v>
      </c>
      <c r="F3" t="s">
        <v>174</v>
      </c>
      <c r="G3" t="s">
        <v>175</v>
      </c>
      <c r="H3" t="s">
        <v>44</v>
      </c>
      <c r="I3" t="s">
        <v>162</v>
      </c>
      <c r="J3" t="s">
        <v>45</v>
      </c>
      <c r="K3" t="s">
        <v>45</v>
      </c>
      <c r="L3" t="s">
        <v>87</v>
      </c>
      <c r="M3" t="s">
        <v>1335</v>
      </c>
      <c r="N3" t="s">
        <v>51</v>
      </c>
      <c r="O3" s="129" t="s">
        <v>177</v>
      </c>
      <c r="P3" t="s">
        <v>141</v>
      </c>
      <c r="Q3" t="s">
        <v>141</v>
      </c>
      <c r="R3" t="s">
        <v>141</v>
      </c>
      <c r="S3" t="s">
        <v>52</v>
      </c>
      <c r="T3" t="s">
        <v>178</v>
      </c>
      <c r="U3" t="s">
        <v>179</v>
      </c>
      <c r="V3" s="125">
        <v>8.6910000000000001E-2</v>
      </c>
      <c r="W3" s="125">
        <v>8.5999999999999993E-2</v>
      </c>
      <c r="X3" t="s">
        <v>142</v>
      </c>
      <c r="Y3" t="s">
        <v>51</v>
      </c>
      <c r="Z3" t="s">
        <v>169</v>
      </c>
      <c r="AA3" t="s">
        <v>170</v>
      </c>
      <c r="AB3" s="129" t="s">
        <v>171</v>
      </c>
      <c r="AC3" s="129" t="s">
        <v>171</v>
      </c>
      <c r="AD3" s="121">
        <v>450000</v>
      </c>
      <c r="AE3" s="123">
        <v>1</v>
      </c>
      <c r="AF3" s="127">
        <v>100.55</v>
      </c>
      <c r="AG3" s="121">
        <v>452.47500000000002</v>
      </c>
      <c r="AJ3" t="s">
        <v>147</v>
      </c>
      <c r="AK3" s="125">
        <v>0.495686467833374</v>
      </c>
      <c r="AL3" s="125">
        <v>1.0030026800070099E-3</v>
      </c>
    </row>
    <row r="4" spans="1:38" x14ac:dyDescent="0.25">
      <c r="A4">
        <v>12904</v>
      </c>
      <c r="B4">
        <v>12905</v>
      </c>
      <c r="C4" t="s">
        <v>158</v>
      </c>
      <c r="D4" t="s">
        <v>159</v>
      </c>
      <c r="E4" t="s">
        <v>41</v>
      </c>
      <c r="F4" t="s">
        <v>160</v>
      </c>
      <c r="G4" t="s">
        <v>161</v>
      </c>
      <c r="H4" t="s">
        <v>44</v>
      </c>
      <c r="I4" t="s">
        <v>162</v>
      </c>
      <c r="J4" t="s">
        <v>45</v>
      </c>
      <c r="K4" t="s">
        <v>45</v>
      </c>
      <c r="L4" t="s">
        <v>87</v>
      </c>
      <c r="M4" t="s">
        <v>163</v>
      </c>
      <c r="N4" t="s">
        <v>51</v>
      </c>
      <c r="O4" s="129" t="s">
        <v>164</v>
      </c>
      <c r="P4" t="s">
        <v>165</v>
      </c>
      <c r="Q4" t="s">
        <v>166</v>
      </c>
      <c r="R4" t="s">
        <v>117</v>
      </c>
      <c r="S4" t="s">
        <v>52</v>
      </c>
      <c r="T4" t="s">
        <v>167</v>
      </c>
      <c r="U4" t="s">
        <v>168</v>
      </c>
      <c r="V4" s="125">
        <v>4.2500000000000003E-2</v>
      </c>
      <c r="W4" s="125">
        <v>3.9800000000000002E-2</v>
      </c>
      <c r="X4" t="s">
        <v>142</v>
      </c>
      <c r="Y4" t="s">
        <v>51</v>
      </c>
      <c r="Z4" t="s">
        <v>169</v>
      </c>
      <c r="AA4" t="s">
        <v>170</v>
      </c>
      <c r="AB4" s="129" t="s">
        <v>171</v>
      </c>
      <c r="AC4" s="129" t="s">
        <v>171</v>
      </c>
      <c r="AD4" s="121">
        <v>50000</v>
      </c>
      <c r="AE4" s="123">
        <v>1</v>
      </c>
      <c r="AF4" s="127">
        <v>102.3</v>
      </c>
      <c r="AG4" s="121">
        <v>51.15</v>
      </c>
      <c r="AJ4" t="s">
        <v>147</v>
      </c>
      <c r="AK4" s="125">
        <v>0.67048992298869403</v>
      </c>
      <c r="AL4" s="125">
        <v>9.3098172523629799E-4</v>
      </c>
    </row>
    <row r="5" spans="1:38" x14ac:dyDescent="0.25">
      <c r="A5">
        <v>12904</v>
      </c>
      <c r="B5">
        <v>12905</v>
      </c>
      <c r="C5" t="s">
        <v>172</v>
      </c>
      <c r="D5" t="s">
        <v>173</v>
      </c>
      <c r="E5" t="s">
        <v>41</v>
      </c>
      <c r="F5" t="s">
        <v>174</v>
      </c>
      <c r="G5" t="s">
        <v>175</v>
      </c>
      <c r="H5" t="s">
        <v>44</v>
      </c>
      <c r="I5" t="s">
        <v>162</v>
      </c>
      <c r="J5" t="s">
        <v>45</v>
      </c>
      <c r="K5" t="s">
        <v>45</v>
      </c>
      <c r="L5" t="s">
        <v>87</v>
      </c>
      <c r="M5" t="s">
        <v>1335</v>
      </c>
      <c r="N5" t="s">
        <v>51</v>
      </c>
      <c r="O5" s="129" t="s">
        <v>177</v>
      </c>
      <c r="P5" t="s">
        <v>141</v>
      </c>
      <c r="Q5" t="s">
        <v>141</v>
      </c>
      <c r="R5" t="s">
        <v>141</v>
      </c>
      <c r="S5" t="s">
        <v>52</v>
      </c>
      <c r="T5" t="s">
        <v>178</v>
      </c>
      <c r="U5" t="s">
        <v>179</v>
      </c>
      <c r="V5" s="125">
        <v>8.6910000000000001E-2</v>
      </c>
      <c r="W5" s="125">
        <v>8.5999999999999993E-2</v>
      </c>
      <c r="X5" t="s">
        <v>142</v>
      </c>
      <c r="Y5" t="s">
        <v>51</v>
      </c>
      <c r="Z5" t="s">
        <v>169</v>
      </c>
      <c r="AA5" t="s">
        <v>170</v>
      </c>
      <c r="AB5" s="129" t="s">
        <v>171</v>
      </c>
      <c r="AC5" s="129" t="s">
        <v>171</v>
      </c>
      <c r="AD5" s="121">
        <v>25000</v>
      </c>
      <c r="AE5" s="123">
        <v>1</v>
      </c>
      <c r="AF5" s="127">
        <v>100.55</v>
      </c>
      <c r="AG5" s="121">
        <v>25.137</v>
      </c>
      <c r="AJ5" t="s">
        <v>147</v>
      </c>
      <c r="AK5" s="125">
        <v>0.32951007701130602</v>
      </c>
      <c r="AL5" s="125">
        <v>4.57527920197995E-4</v>
      </c>
    </row>
    <row r="6" spans="1:38" x14ac:dyDescent="0.25">
      <c r="A6">
        <v>424</v>
      </c>
      <c r="B6">
        <v>7228</v>
      </c>
      <c r="C6" t="s">
        <v>158</v>
      </c>
      <c r="D6" t="s">
        <v>159</v>
      </c>
      <c r="E6" t="s">
        <v>41</v>
      </c>
      <c r="F6" t="s">
        <v>160</v>
      </c>
      <c r="G6" t="s">
        <v>161</v>
      </c>
      <c r="H6" t="s">
        <v>44</v>
      </c>
      <c r="I6" t="s">
        <v>162</v>
      </c>
      <c r="J6" t="s">
        <v>45</v>
      </c>
      <c r="K6" t="s">
        <v>45</v>
      </c>
      <c r="L6" t="s">
        <v>87</v>
      </c>
      <c r="M6" t="s">
        <v>163</v>
      </c>
      <c r="N6" t="s">
        <v>51</v>
      </c>
      <c r="O6" s="129" t="s">
        <v>164</v>
      </c>
      <c r="P6" t="s">
        <v>165</v>
      </c>
      <c r="Q6" t="s">
        <v>166</v>
      </c>
      <c r="R6" t="s">
        <v>117</v>
      </c>
      <c r="S6" t="s">
        <v>52</v>
      </c>
      <c r="T6" t="s">
        <v>167</v>
      </c>
      <c r="U6" t="s">
        <v>168</v>
      </c>
      <c r="V6" s="125">
        <v>4.2500000000000003E-2</v>
      </c>
      <c r="W6" s="125">
        <v>3.9800000000000002E-2</v>
      </c>
      <c r="X6" t="s">
        <v>142</v>
      </c>
      <c r="Y6" t="s">
        <v>51</v>
      </c>
      <c r="Z6" t="s">
        <v>169</v>
      </c>
      <c r="AA6" t="s">
        <v>170</v>
      </c>
      <c r="AB6" s="129" t="s">
        <v>171</v>
      </c>
      <c r="AC6" s="129" t="s">
        <v>171</v>
      </c>
      <c r="AD6" s="121">
        <v>1250000</v>
      </c>
      <c r="AE6" s="123">
        <v>1</v>
      </c>
      <c r="AF6" s="127">
        <v>102.3</v>
      </c>
      <c r="AG6" s="121">
        <v>1278.75</v>
      </c>
      <c r="AJ6" t="s">
        <v>147</v>
      </c>
      <c r="AK6" s="125">
        <v>0.24191320243254899</v>
      </c>
      <c r="AL6" s="125">
        <v>5.0031380658677801E-4</v>
      </c>
    </row>
    <row r="7" spans="1:38" x14ac:dyDescent="0.25">
      <c r="A7">
        <v>424</v>
      </c>
      <c r="B7">
        <v>7228</v>
      </c>
      <c r="C7" t="s">
        <v>199</v>
      </c>
      <c r="D7" t="s">
        <v>200</v>
      </c>
      <c r="E7" t="s">
        <v>41</v>
      </c>
      <c r="F7" t="s">
        <v>201</v>
      </c>
      <c r="G7" t="s">
        <v>202</v>
      </c>
      <c r="H7" t="s">
        <v>44</v>
      </c>
      <c r="I7" t="s">
        <v>203</v>
      </c>
      <c r="J7" t="s">
        <v>45</v>
      </c>
      <c r="K7" t="s">
        <v>45</v>
      </c>
      <c r="L7" t="s">
        <v>204</v>
      </c>
      <c r="M7" t="s">
        <v>205</v>
      </c>
      <c r="N7" t="s">
        <v>51</v>
      </c>
      <c r="O7" s="129" t="s">
        <v>151</v>
      </c>
      <c r="P7" t="s">
        <v>206</v>
      </c>
      <c r="Q7" t="s">
        <v>116</v>
      </c>
      <c r="R7" t="s">
        <v>117</v>
      </c>
      <c r="S7" t="s">
        <v>76</v>
      </c>
      <c r="T7" t="s">
        <v>207</v>
      </c>
      <c r="U7" t="s">
        <v>208</v>
      </c>
      <c r="V7" s="125">
        <v>4.5499999999999999E-2</v>
      </c>
      <c r="W7" s="125">
        <v>7.9699999999999993E-2</v>
      </c>
      <c r="X7" t="s">
        <v>142</v>
      </c>
      <c r="Y7" t="s">
        <v>51</v>
      </c>
      <c r="Z7" t="s">
        <v>169</v>
      </c>
      <c r="AA7" t="s">
        <v>170</v>
      </c>
      <c r="AB7" s="129" t="s">
        <v>171</v>
      </c>
      <c r="AC7" s="129" t="s">
        <v>171</v>
      </c>
      <c r="AD7" s="121">
        <v>33541.18</v>
      </c>
      <c r="AE7" s="123">
        <v>3.165</v>
      </c>
      <c r="AF7" s="127">
        <v>104.49</v>
      </c>
      <c r="AG7" s="121">
        <v>110.92400000000001</v>
      </c>
      <c r="AJ7" t="s">
        <v>147</v>
      </c>
      <c r="AK7" s="125">
        <v>2.09846004585789E-2</v>
      </c>
      <c r="AL7" s="125">
        <v>4.33993896553108E-5</v>
      </c>
    </row>
    <row r="8" spans="1:38" x14ac:dyDescent="0.25">
      <c r="A8">
        <v>424</v>
      </c>
      <c r="B8">
        <v>7228</v>
      </c>
      <c r="C8" t="s">
        <v>172</v>
      </c>
      <c r="D8" t="s">
        <v>173</v>
      </c>
      <c r="E8" t="s">
        <v>41</v>
      </c>
      <c r="F8" t="s">
        <v>174</v>
      </c>
      <c r="G8" t="s">
        <v>175</v>
      </c>
      <c r="H8" t="s">
        <v>44</v>
      </c>
      <c r="I8" t="s">
        <v>162</v>
      </c>
      <c r="J8" t="s">
        <v>45</v>
      </c>
      <c r="K8" t="s">
        <v>45</v>
      </c>
      <c r="L8" t="s">
        <v>87</v>
      </c>
      <c r="M8" t="s">
        <v>1335</v>
      </c>
      <c r="N8" t="s">
        <v>51</v>
      </c>
      <c r="O8" s="129" t="s">
        <v>177</v>
      </c>
      <c r="P8" t="s">
        <v>141</v>
      </c>
      <c r="Q8" t="s">
        <v>141</v>
      </c>
      <c r="R8" t="s">
        <v>141</v>
      </c>
      <c r="S8" t="s">
        <v>52</v>
      </c>
      <c r="T8" t="s">
        <v>178</v>
      </c>
      <c r="U8" t="s">
        <v>179</v>
      </c>
      <c r="V8" s="125">
        <v>8.6910000000000001E-2</v>
      </c>
      <c r="W8" s="125">
        <v>8.5999999999999993E-2</v>
      </c>
      <c r="X8" t="s">
        <v>142</v>
      </c>
      <c r="Y8" t="s">
        <v>51</v>
      </c>
      <c r="Z8" t="s">
        <v>169</v>
      </c>
      <c r="AA8" t="s">
        <v>170</v>
      </c>
      <c r="AB8" s="129" t="s">
        <v>171</v>
      </c>
      <c r="AC8" s="129" t="s">
        <v>171</v>
      </c>
      <c r="AD8" s="121">
        <v>3875000</v>
      </c>
      <c r="AE8" s="123">
        <v>1</v>
      </c>
      <c r="AF8" s="127">
        <v>100.55</v>
      </c>
      <c r="AG8" s="121">
        <v>3896.3130000000001</v>
      </c>
      <c r="AJ8" t="s">
        <v>147</v>
      </c>
      <c r="AK8" s="125">
        <v>0.73710219710887204</v>
      </c>
      <c r="AL8" s="125">
        <v>1.5244410076454701E-3</v>
      </c>
    </row>
    <row r="9" spans="1:38" x14ac:dyDescent="0.25">
      <c r="A9">
        <v>424</v>
      </c>
      <c r="B9">
        <v>7229</v>
      </c>
      <c r="C9" t="s">
        <v>158</v>
      </c>
      <c r="D9" t="s">
        <v>159</v>
      </c>
      <c r="E9" t="s">
        <v>41</v>
      </c>
      <c r="F9" t="s">
        <v>160</v>
      </c>
      <c r="G9" t="s">
        <v>161</v>
      </c>
      <c r="H9" t="s">
        <v>44</v>
      </c>
      <c r="I9" t="s">
        <v>162</v>
      </c>
      <c r="J9" t="s">
        <v>45</v>
      </c>
      <c r="K9" t="s">
        <v>45</v>
      </c>
      <c r="L9" t="s">
        <v>87</v>
      </c>
      <c r="M9" t="s">
        <v>163</v>
      </c>
      <c r="N9" t="s">
        <v>51</v>
      </c>
      <c r="O9" s="129" t="s">
        <v>164</v>
      </c>
      <c r="P9" t="s">
        <v>165</v>
      </c>
      <c r="Q9" t="s">
        <v>166</v>
      </c>
      <c r="R9" t="s">
        <v>117</v>
      </c>
      <c r="S9" t="s">
        <v>52</v>
      </c>
      <c r="T9" t="s">
        <v>167</v>
      </c>
      <c r="U9" t="s">
        <v>168</v>
      </c>
      <c r="V9" s="125">
        <v>4.2500000000000003E-2</v>
      </c>
      <c r="W9" s="125">
        <v>3.9800000000000002E-2</v>
      </c>
      <c r="X9" t="s">
        <v>142</v>
      </c>
      <c r="Y9" t="s">
        <v>51</v>
      </c>
      <c r="Z9" t="s">
        <v>169</v>
      </c>
      <c r="AA9" t="s">
        <v>170</v>
      </c>
      <c r="AB9" s="129" t="s">
        <v>171</v>
      </c>
      <c r="AC9" s="129" t="s">
        <v>171</v>
      </c>
      <c r="AD9" s="121">
        <v>150000</v>
      </c>
      <c r="AE9" s="123">
        <v>1</v>
      </c>
      <c r="AF9" s="127">
        <v>102.3</v>
      </c>
      <c r="AG9" s="121">
        <v>153.44999999999999</v>
      </c>
      <c r="AJ9" t="s">
        <v>147</v>
      </c>
      <c r="AK9" s="125">
        <v>0.19014280846318299</v>
      </c>
      <c r="AL9" s="125">
        <v>9.9682148374684396E-4</v>
      </c>
    </row>
    <row r="10" spans="1:38" x14ac:dyDescent="0.25">
      <c r="A10">
        <v>424</v>
      </c>
      <c r="B10">
        <v>7229</v>
      </c>
      <c r="C10" t="s">
        <v>172</v>
      </c>
      <c r="D10" t="s">
        <v>173</v>
      </c>
      <c r="E10" t="s">
        <v>41</v>
      </c>
      <c r="F10" t="s">
        <v>174</v>
      </c>
      <c r="G10" t="s">
        <v>175</v>
      </c>
      <c r="H10" t="s">
        <v>44</v>
      </c>
      <c r="I10" t="s">
        <v>162</v>
      </c>
      <c r="J10" t="s">
        <v>45</v>
      </c>
      <c r="K10" t="s">
        <v>45</v>
      </c>
      <c r="L10" t="s">
        <v>87</v>
      </c>
      <c r="M10" t="s">
        <v>1335</v>
      </c>
      <c r="N10" t="s">
        <v>51</v>
      </c>
      <c r="O10" s="129" t="s">
        <v>177</v>
      </c>
      <c r="P10" t="s">
        <v>141</v>
      </c>
      <c r="Q10" t="s">
        <v>141</v>
      </c>
      <c r="R10" t="s">
        <v>141</v>
      </c>
      <c r="S10" t="s">
        <v>52</v>
      </c>
      <c r="T10" t="s">
        <v>178</v>
      </c>
      <c r="U10" t="s">
        <v>179</v>
      </c>
      <c r="V10" s="125">
        <v>8.6910000000000001E-2</v>
      </c>
      <c r="W10" s="125">
        <v>8.5999999999999993E-2</v>
      </c>
      <c r="X10" t="s">
        <v>142</v>
      </c>
      <c r="Y10" t="s">
        <v>51</v>
      </c>
      <c r="Z10" t="s">
        <v>169</v>
      </c>
      <c r="AA10" t="s">
        <v>170</v>
      </c>
      <c r="AB10" s="129" t="s">
        <v>171</v>
      </c>
      <c r="AC10" s="129" t="s">
        <v>171</v>
      </c>
      <c r="AD10" s="121">
        <v>650000</v>
      </c>
      <c r="AE10" s="123">
        <v>1</v>
      </c>
      <c r="AF10" s="127">
        <v>100.55</v>
      </c>
      <c r="AG10" s="121">
        <v>653.57500000000005</v>
      </c>
      <c r="AJ10" t="s">
        <v>147</v>
      </c>
      <c r="AK10" s="125">
        <v>0.80985719153681801</v>
      </c>
      <c r="AL10" s="125">
        <v>4.2456670005854898E-3</v>
      </c>
    </row>
    <row r="11" spans="1:38" x14ac:dyDescent="0.25">
      <c r="A11">
        <v>969</v>
      </c>
      <c r="B11">
        <v>969</v>
      </c>
      <c r="C11" t="s">
        <v>158</v>
      </c>
      <c r="D11" t="s">
        <v>159</v>
      </c>
      <c r="E11" t="s">
        <v>41</v>
      </c>
      <c r="F11" t="s">
        <v>160</v>
      </c>
      <c r="G11" t="s">
        <v>161</v>
      </c>
      <c r="H11" t="s">
        <v>44</v>
      </c>
      <c r="I11" t="s">
        <v>162</v>
      </c>
      <c r="J11" t="s">
        <v>45</v>
      </c>
      <c r="K11" t="s">
        <v>45</v>
      </c>
      <c r="L11" t="s">
        <v>87</v>
      </c>
      <c r="M11" t="s">
        <v>163</v>
      </c>
      <c r="N11" t="s">
        <v>51</v>
      </c>
      <c r="O11" s="129" t="s">
        <v>164</v>
      </c>
      <c r="P11" t="s">
        <v>165</v>
      </c>
      <c r="Q11" t="s">
        <v>166</v>
      </c>
      <c r="R11" t="s">
        <v>117</v>
      </c>
      <c r="S11" t="s">
        <v>52</v>
      </c>
      <c r="T11" t="s">
        <v>167</v>
      </c>
      <c r="U11" t="s">
        <v>168</v>
      </c>
      <c r="V11" s="125">
        <v>4.2500000000000003E-2</v>
      </c>
      <c r="W11" s="125">
        <v>3.9800000000000002E-2</v>
      </c>
      <c r="X11" t="s">
        <v>142</v>
      </c>
      <c r="Y11" t="s">
        <v>51</v>
      </c>
      <c r="Z11" t="s">
        <v>169</v>
      </c>
      <c r="AA11" t="s">
        <v>170</v>
      </c>
      <c r="AB11" s="129" t="s">
        <v>171</v>
      </c>
      <c r="AC11" s="129" t="s">
        <v>171</v>
      </c>
      <c r="AD11" s="121">
        <v>70000</v>
      </c>
      <c r="AE11" s="123">
        <v>1</v>
      </c>
      <c r="AF11" s="127">
        <v>102.3</v>
      </c>
      <c r="AG11" s="121">
        <v>71.61</v>
      </c>
      <c r="AJ11" t="s">
        <v>147</v>
      </c>
      <c r="AK11" s="125">
        <v>1</v>
      </c>
      <c r="AL11" s="125">
        <v>1.0000877225560801E-3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69"/>
  <sheetViews>
    <sheetView rightToLeft="1" workbookViewId="0">
      <selection activeCell="G10" sqref="G10"/>
    </sheetView>
  </sheetViews>
  <sheetFormatPr defaultColWidth="0" defaultRowHeight="13.8" x14ac:dyDescent="0.25"/>
  <cols>
    <col min="1" max="26" width="11.59765625" customWidth="1"/>
    <col min="27" max="27" width="9" hidden="1" customWidth="1"/>
    <col min="28" max="16384" width="9" hidden="1"/>
  </cols>
  <sheetData>
    <row r="1" spans="1:26" s="2" customFormat="1" ht="52.8" x14ac:dyDescent="0.2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61</v>
      </c>
      <c r="J1" s="13" t="s">
        <v>22</v>
      </c>
      <c r="K1" s="13" t="s">
        <v>23</v>
      </c>
      <c r="L1" s="13" t="s">
        <v>24</v>
      </c>
      <c r="M1" s="13" t="s">
        <v>27</v>
      </c>
      <c r="N1" s="13" t="s">
        <v>29</v>
      </c>
      <c r="O1" s="128" t="s">
        <v>118</v>
      </c>
      <c r="P1" s="13" t="s">
        <v>30</v>
      </c>
      <c r="Q1" s="13" t="s">
        <v>130</v>
      </c>
      <c r="R1" s="13" t="s">
        <v>131</v>
      </c>
      <c r="S1" s="128" t="s">
        <v>133</v>
      </c>
      <c r="T1" s="128" t="s">
        <v>134</v>
      </c>
      <c r="U1" s="13" t="s">
        <v>33</v>
      </c>
      <c r="V1" s="122" t="s">
        <v>34</v>
      </c>
      <c r="W1" s="126" t="s">
        <v>35</v>
      </c>
      <c r="X1" s="13" t="s">
        <v>36</v>
      </c>
      <c r="Y1" s="124" t="s">
        <v>37</v>
      </c>
      <c r="Z1" s="124" t="s">
        <v>38</v>
      </c>
    </row>
    <row r="2" spans="1:26" x14ac:dyDescent="0.25">
      <c r="A2">
        <v>1182</v>
      </c>
      <c r="B2">
        <v>1182</v>
      </c>
      <c r="C2" t="s">
        <v>221</v>
      </c>
      <c r="D2" t="s">
        <v>222</v>
      </c>
      <c r="E2" t="s">
        <v>68</v>
      </c>
      <c r="F2" t="s">
        <v>221</v>
      </c>
      <c r="G2" t="s">
        <v>223</v>
      </c>
      <c r="H2" t="s">
        <v>68</v>
      </c>
      <c r="I2" t="s">
        <v>224</v>
      </c>
      <c r="J2" t="s">
        <v>45</v>
      </c>
      <c r="K2" t="s">
        <v>45</v>
      </c>
      <c r="L2" t="s">
        <v>87</v>
      </c>
      <c r="M2" t="s">
        <v>225</v>
      </c>
      <c r="N2" t="s">
        <v>51</v>
      </c>
      <c r="O2" s="129" t="s">
        <v>226</v>
      </c>
      <c r="P2" t="s">
        <v>76</v>
      </c>
      <c r="Q2" t="s">
        <v>87</v>
      </c>
      <c r="R2" t="s">
        <v>170</v>
      </c>
      <c r="S2" s="129" t="s">
        <v>171</v>
      </c>
      <c r="T2" s="129" t="s">
        <v>171</v>
      </c>
      <c r="U2" s="121">
        <v>5306</v>
      </c>
      <c r="V2" s="123">
        <v>3.165</v>
      </c>
      <c r="W2" s="127">
        <v>4924</v>
      </c>
      <c r="X2" s="121">
        <v>826.91099999999994</v>
      </c>
      <c r="Y2" s="125">
        <v>9.9481553996770097E-2</v>
      </c>
      <c r="Z2" s="125">
        <v>1.8330170685038399E-3</v>
      </c>
    </row>
    <row r="3" spans="1:26" x14ac:dyDescent="0.25">
      <c r="A3">
        <v>1182</v>
      </c>
      <c r="B3">
        <v>1182</v>
      </c>
      <c r="C3" t="s">
        <v>227</v>
      </c>
      <c r="D3" t="s">
        <v>228</v>
      </c>
      <c r="E3" t="s">
        <v>41</v>
      </c>
      <c r="F3" t="s">
        <v>229</v>
      </c>
      <c r="G3" t="s">
        <v>230</v>
      </c>
      <c r="H3" t="s">
        <v>68</v>
      </c>
      <c r="I3" t="s">
        <v>224</v>
      </c>
      <c r="J3" t="s">
        <v>45</v>
      </c>
      <c r="K3" t="s">
        <v>231</v>
      </c>
      <c r="L3" t="s">
        <v>87</v>
      </c>
      <c r="M3" t="s">
        <v>232</v>
      </c>
      <c r="N3" t="s">
        <v>51</v>
      </c>
      <c r="O3" s="129" t="s">
        <v>233</v>
      </c>
      <c r="P3" t="s">
        <v>76</v>
      </c>
      <c r="Q3" t="s">
        <v>234</v>
      </c>
      <c r="R3" t="s">
        <v>170</v>
      </c>
      <c r="S3" s="129" t="s">
        <v>171</v>
      </c>
      <c r="T3" s="129" t="s">
        <v>171</v>
      </c>
      <c r="U3" s="121">
        <v>34.93</v>
      </c>
      <c r="V3" s="123">
        <v>3.165</v>
      </c>
      <c r="W3" s="127">
        <v>94355.3</v>
      </c>
      <c r="X3" s="121">
        <v>104.313</v>
      </c>
      <c r="Y3" s="125">
        <v>1.25493767108168E-2</v>
      </c>
      <c r="Z3" s="125">
        <v>2.31231025108018E-4</v>
      </c>
    </row>
    <row r="4" spans="1:26" x14ac:dyDescent="0.25">
      <c r="A4">
        <v>1182</v>
      </c>
      <c r="B4">
        <v>1182</v>
      </c>
      <c r="C4" t="s">
        <v>227</v>
      </c>
      <c r="D4" t="s">
        <v>228</v>
      </c>
      <c r="E4" t="s">
        <v>41</v>
      </c>
      <c r="F4" t="s">
        <v>227</v>
      </c>
      <c r="G4" t="s">
        <v>235</v>
      </c>
      <c r="H4" t="s">
        <v>68</v>
      </c>
      <c r="I4" t="s">
        <v>224</v>
      </c>
      <c r="J4" t="s">
        <v>45</v>
      </c>
      <c r="K4" t="s">
        <v>231</v>
      </c>
      <c r="L4" t="s">
        <v>87</v>
      </c>
      <c r="M4" t="s">
        <v>232</v>
      </c>
      <c r="N4" t="s">
        <v>51</v>
      </c>
      <c r="O4" s="129" t="s">
        <v>236</v>
      </c>
      <c r="P4" t="s">
        <v>76</v>
      </c>
      <c r="Q4" t="s">
        <v>234</v>
      </c>
      <c r="R4" t="s">
        <v>170</v>
      </c>
      <c r="S4" s="129" t="s">
        <v>171</v>
      </c>
      <c r="T4" s="129" t="s">
        <v>171</v>
      </c>
      <c r="U4" s="121">
        <v>366.36</v>
      </c>
      <c r="V4" s="123">
        <v>3.165</v>
      </c>
      <c r="W4" s="127">
        <v>94355.3</v>
      </c>
      <c r="X4" s="121">
        <v>1094.077</v>
      </c>
      <c r="Y4" s="125">
        <v>0.13162295023689799</v>
      </c>
      <c r="Z4" s="125">
        <v>2.4252447282729298E-3</v>
      </c>
    </row>
    <row r="5" spans="1:26" x14ac:dyDescent="0.25">
      <c r="A5">
        <v>1182</v>
      </c>
      <c r="B5">
        <v>1182</v>
      </c>
      <c r="C5" t="s">
        <v>237</v>
      </c>
      <c r="D5" t="s">
        <v>238</v>
      </c>
      <c r="E5" t="s">
        <v>68</v>
      </c>
      <c r="F5" t="s">
        <v>237</v>
      </c>
      <c r="G5" t="s">
        <v>239</v>
      </c>
      <c r="H5" t="s">
        <v>68</v>
      </c>
      <c r="I5" t="s">
        <v>224</v>
      </c>
      <c r="J5" t="s">
        <v>45</v>
      </c>
      <c r="K5" t="s">
        <v>45</v>
      </c>
      <c r="L5" t="s">
        <v>87</v>
      </c>
      <c r="M5" t="s">
        <v>240</v>
      </c>
      <c r="N5" t="s">
        <v>51</v>
      </c>
      <c r="O5" s="129" t="s">
        <v>241</v>
      </c>
      <c r="P5" t="s">
        <v>76</v>
      </c>
      <c r="Q5" t="s">
        <v>144</v>
      </c>
      <c r="R5" t="s">
        <v>145</v>
      </c>
      <c r="S5" s="129" t="s">
        <v>146</v>
      </c>
      <c r="T5" s="129" t="s">
        <v>146</v>
      </c>
      <c r="U5" s="121">
        <v>26572</v>
      </c>
      <c r="V5" s="123">
        <v>3.165</v>
      </c>
      <c r="W5" s="127">
        <v>0</v>
      </c>
      <c r="X5" s="121">
        <v>0</v>
      </c>
      <c r="Y5" s="125">
        <v>1.01176933980069E-8</v>
      </c>
      <c r="Z5" s="125">
        <v>1.8642556280370901E-10</v>
      </c>
    </row>
    <row r="6" spans="1:26" x14ac:dyDescent="0.25">
      <c r="A6">
        <v>1182</v>
      </c>
      <c r="B6">
        <v>1182</v>
      </c>
      <c r="C6" t="s">
        <v>242</v>
      </c>
      <c r="D6" t="s">
        <v>243</v>
      </c>
      <c r="E6" t="s">
        <v>41</v>
      </c>
      <c r="F6" t="s">
        <v>244</v>
      </c>
      <c r="G6" t="s">
        <v>245</v>
      </c>
      <c r="H6" t="s">
        <v>68</v>
      </c>
      <c r="I6" t="s">
        <v>224</v>
      </c>
      <c r="J6" t="s">
        <v>45</v>
      </c>
      <c r="K6" t="s">
        <v>45</v>
      </c>
      <c r="L6" t="s">
        <v>87</v>
      </c>
      <c r="M6" t="s">
        <v>240</v>
      </c>
      <c r="N6" t="s">
        <v>51</v>
      </c>
      <c r="O6" s="129" t="s">
        <v>246</v>
      </c>
      <c r="P6" t="s">
        <v>76</v>
      </c>
      <c r="Q6" t="s">
        <v>144</v>
      </c>
      <c r="R6" t="s">
        <v>145</v>
      </c>
      <c r="S6" s="129" t="s">
        <v>146</v>
      </c>
      <c r="T6" s="129" t="s">
        <v>146</v>
      </c>
      <c r="U6" s="121">
        <v>84143</v>
      </c>
      <c r="V6" s="123">
        <v>3.165</v>
      </c>
      <c r="W6" s="127">
        <v>0</v>
      </c>
      <c r="X6" s="121">
        <v>0</v>
      </c>
      <c r="Y6" s="125">
        <v>3.2038727818323701E-8</v>
      </c>
      <c r="Z6" s="125">
        <v>5.9033592243686806E-10</v>
      </c>
    </row>
    <row r="7" spans="1:26" x14ac:dyDescent="0.25">
      <c r="A7">
        <v>1182</v>
      </c>
      <c r="B7">
        <v>1182</v>
      </c>
      <c r="C7" t="s">
        <v>242</v>
      </c>
      <c r="D7" t="s">
        <v>243</v>
      </c>
      <c r="E7" t="s">
        <v>41</v>
      </c>
      <c r="F7" t="s">
        <v>242</v>
      </c>
      <c r="G7" t="s">
        <v>247</v>
      </c>
      <c r="H7" t="s">
        <v>68</v>
      </c>
      <c r="I7" t="s">
        <v>224</v>
      </c>
      <c r="J7" t="s">
        <v>45</v>
      </c>
      <c r="K7" t="s">
        <v>71</v>
      </c>
      <c r="L7" t="s">
        <v>87</v>
      </c>
      <c r="M7" t="s">
        <v>240</v>
      </c>
      <c r="N7" t="s">
        <v>51</v>
      </c>
      <c r="O7" s="129" t="s">
        <v>248</v>
      </c>
      <c r="P7" t="s">
        <v>76</v>
      </c>
      <c r="Q7" t="s">
        <v>144</v>
      </c>
      <c r="R7" t="s">
        <v>145</v>
      </c>
      <c r="S7" s="129" t="s">
        <v>146</v>
      </c>
      <c r="T7" s="129" t="s">
        <v>146</v>
      </c>
      <c r="U7" s="121">
        <v>50000</v>
      </c>
      <c r="V7" s="123">
        <v>3.165</v>
      </c>
      <c r="W7" s="127">
        <v>0</v>
      </c>
      <c r="X7" s="121">
        <v>0</v>
      </c>
      <c r="Y7" s="125">
        <v>1.9038260947627101E-8</v>
      </c>
      <c r="Z7" s="125">
        <v>3.5079324628125202E-10</v>
      </c>
    </row>
    <row r="8" spans="1:26" x14ac:dyDescent="0.25">
      <c r="A8">
        <v>1182</v>
      </c>
      <c r="B8">
        <v>1182</v>
      </c>
      <c r="C8" t="s">
        <v>249</v>
      </c>
      <c r="D8" t="s">
        <v>250</v>
      </c>
      <c r="E8" t="s">
        <v>41</v>
      </c>
      <c r="F8" t="s">
        <v>251</v>
      </c>
      <c r="G8" t="s">
        <v>252</v>
      </c>
      <c r="H8" t="s">
        <v>68</v>
      </c>
      <c r="I8" t="s">
        <v>224</v>
      </c>
      <c r="J8" t="s">
        <v>45</v>
      </c>
      <c r="K8" t="s">
        <v>71</v>
      </c>
      <c r="L8" t="s">
        <v>87</v>
      </c>
      <c r="M8" t="s">
        <v>253</v>
      </c>
      <c r="N8" t="s">
        <v>51</v>
      </c>
      <c r="O8" s="129" t="s">
        <v>254</v>
      </c>
      <c r="P8" t="s">
        <v>76</v>
      </c>
      <c r="Q8" t="s">
        <v>87</v>
      </c>
      <c r="R8" t="s">
        <v>170</v>
      </c>
      <c r="S8" s="129" t="s">
        <v>171</v>
      </c>
      <c r="T8" s="129" t="s">
        <v>171</v>
      </c>
      <c r="U8" s="121">
        <v>244820</v>
      </c>
      <c r="V8" s="123">
        <v>3.165</v>
      </c>
      <c r="W8" s="127">
        <v>276.279</v>
      </c>
      <c r="X8" s="121">
        <v>2140.7640000000001</v>
      </c>
      <c r="Y8" s="125">
        <v>0.25754454417793698</v>
      </c>
      <c r="Z8" s="125">
        <v>4.7454379873632501E-3</v>
      </c>
    </row>
    <row r="9" spans="1:26" x14ac:dyDescent="0.25">
      <c r="A9">
        <v>1182</v>
      </c>
      <c r="B9">
        <v>1182</v>
      </c>
      <c r="C9" t="s">
        <v>251</v>
      </c>
      <c r="D9" t="s">
        <v>255</v>
      </c>
      <c r="E9" t="s">
        <v>68</v>
      </c>
      <c r="F9" t="s">
        <v>256</v>
      </c>
      <c r="G9" t="s">
        <v>257</v>
      </c>
      <c r="H9" t="s">
        <v>68</v>
      </c>
      <c r="I9" t="s">
        <v>224</v>
      </c>
      <c r="J9" t="s">
        <v>45</v>
      </c>
      <c r="K9" t="s">
        <v>71</v>
      </c>
      <c r="L9" t="s">
        <v>87</v>
      </c>
      <c r="M9" t="s">
        <v>253</v>
      </c>
      <c r="N9" t="s">
        <v>51</v>
      </c>
      <c r="O9" s="129" t="s">
        <v>258</v>
      </c>
      <c r="P9" t="s">
        <v>76</v>
      </c>
      <c r="Q9" t="s">
        <v>87</v>
      </c>
      <c r="R9" t="s">
        <v>170</v>
      </c>
      <c r="S9" s="129" t="s">
        <v>171</v>
      </c>
      <c r="T9" s="129" t="s">
        <v>171</v>
      </c>
      <c r="U9" s="121">
        <v>597000</v>
      </c>
      <c r="V9" s="123">
        <v>3.165</v>
      </c>
      <c r="W9" s="127">
        <v>100</v>
      </c>
      <c r="X9" s="121">
        <v>1889.5050000000001</v>
      </c>
      <c r="Y9" s="125">
        <v>0.22731683571466699</v>
      </c>
      <c r="Z9" s="125">
        <v>4.1884713605981503E-3</v>
      </c>
    </row>
    <row r="10" spans="1:26" x14ac:dyDescent="0.25">
      <c r="A10">
        <v>1182</v>
      </c>
      <c r="B10">
        <v>1182</v>
      </c>
      <c r="C10" t="s">
        <v>251</v>
      </c>
      <c r="D10" t="s">
        <v>255</v>
      </c>
      <c r="E10" t="s">
        <v>68</v>
      </c>
      <c r="F10" t="s">
        <v>259</v>
      </c>
      <c r="G10" t="s">
        <v>260</v>
      </c>
      <c r="H10" t="s">
        <v>68</v>
      </c>
      <c r="I10" t="s">
        <v>224</v>
      </c>
      <c r="J10" t="s">
        <v>45</v>
      </c>
      <c r="K10" t="s">
        <v>71</v>
      </c>
      <c r="L10" t="s">
        <v>87</v>
      </c>
      <c r="M10" t="s">
        <v>253</v>
      </c>
      <c r="N10" t="s">
        <v>51</v>
      </c>
      <c r="O10" s="129" t="s">
        <v>261</v>
      </c>
      <c r="P10" t="s">
        <v>52</v>
      </c>
      <c r="Q10" t="s">
        <v>87</v>
      </c>
      <c r="R10" t="s">
        <v>170</v>
      </c>
      <c r="S10" s="129" t="s">
        <v>171</v>
      </c>
      <c r="T10" s="129" t="s">
        <v>171</v>
      </c>
      <c r="U10" s="121">
        <v>1050000</v>
      </c>
      <c r="V10" s="123">
        <v>1</v>
      </c>
      <c r="W10" s="127">
        <v>100</v>
      </c>
      <c r="X10" s="121">
        <v>1050</v>
      </c>
      <c r="Y10" s="125">
        <v>0.12632021481837899</v>
      </c>
      <c r="Z10" s="125">
        <v>2.32753812698461E-3</v>
      </c>
    </row>
    <row r="11" spans="1:26" x14ac:dyDescent="0.25">
      <c r="A11">
        <v>1182</v>
      </c>
      <c r="B11">
        <v>1182</v>
      </c>
      <c r="C11" t="s">
        <v>262</v>
      </c>
      <c r="D11" t="s">
        <v>263</v>
      </c>
      <c r="E11" t="s">
        <v>65</v>
      </c>
      <c r="F11" t="s">
        <v>264</v>
      </c>
      <c r="G11" t="s">
        <v>265</v>
      </c>
      <c r="H11" t="s">
        <v>68</v>
      </c>
      <c r="I11" t="s">
        <v>224</v>
      </c>
      <c r="J11" t="s">
        <v>70</v>
      </c>
      <c r="K11" t="s">
        <v>71</v>
      </c>
      <c r="L11" t="s">
        <v>87</v>
      </c>
      <c r="M11" t="s">
        <v>266</v>
      </c>
      <c r="N11" t="s">
        <v>51</v>
      </c>
      <c r="O11" s="129" t="s">
        <v>267</v>
      </c>
      <c r="P11" t="s">
        <v>76</v>
      </c>
      <c r="Q11" t="s">
        <v>234</v>
      </c>
      <c r="R11" t="s">
        <v>170</v>
      </c>
      <c r="S11" s="129" t="s">
        <v>171</v>
      </c>
      <c r="T11" s="129" t="s">
        <v>171</v>
      </c>
      <c r="U11" s="121">
        <v>9829</v>
      </c>
      <c r="V11" s="123">
        <v>3.165</v>
      </c>
      <c r="W11" s="127">
        <v>987.7</v>
      </c>
      <c r="X11" s="121">
        <v>307.26100000000002</v>
      </c>
      <c r="Y11" s="125">
        <v>3.69650807863839E-2</v>
      </c>
      <c r="Z11" s="125">
        <v>6.8110741436814702E-4</v>
      </c>
    </row>
    <row r="12" spans="1:26" x14ac:dyDescent="0.25">
      <c r="A12">
        <v>1182</v>
      </c>
      <c r="B12">
        <v>1182</v>
      </c>
      <c r="C12" t="s">
        <v>268</v>
      </c>
      <c r="D12" t="s">
        <v>269</v>
      </c>
      <c r="E12" t="s">
        <v>41</v>
      </c>
      <c r="F12" t="s">
        <v>268</v>
      </c>
      <c r="G12" t="s">
        <v>270</v>
      </c>
      <c r="H12" t="s">
        <v>68</v>
      </c>
      <c r="I12" t="s">
        <v>224</v>
      </c>
      <c r="J12" t="s">
        <v>45</v>
      </c>
      <c r="K12" t="s">
        <v>231</v>
      </c>
      <c r="L12" t="s">
        <v>87</v>
      </c>
      <c r="M12" t="s">
        <v>240</v>
      </c>
      <c r="N12" t="s">
        <v>51</v>
      </c>
      <c r="O12" s="129" t="s">
        <v>271</v>
      </c>
      <c r="P12" t="s">
        <v>76</v>
      </c>
      <c r="Q12" t="s">
        <v>144</v>
      </c>
      <c r="R12" t="s">
        <v>145</v>
      </c>
      <c r="S12" s="129" t="s">
        <v>146</v>
      </c>
      <c r="T12" s="129" t="s">
        <v>146</v>
      </c>
      <c r="U12" s="121">
        <v>70788</v>
      </c>
      <c r="V12" s="123">
        <v>3.165</v>
      </c>
      <c r="W12" s="127">
        <v>0</v>
      </c>
      <c r="X12" s="121">
        <v>0</v>
      </c>
      <c r="Y12" s="125">
        <v>2.6953608319212501E-8</v>
      </c>
      <c r="Z12" s="125">
        <v>4.9663904635514502E-10</v>
      </c>
    </row>
    <row r="13" spans="1:26" x14ac:dyDescent="0.25">
      <c r="A13">
        <v>1182</v>
      </c>
      <c r="B13">
        <v>1182</v>
      </c>
      <c r="C13" t="s">
        <v>272</v>
      </c>
      <c r="D13" t="s">
        <v>273</v>
      </c>
      <c r="E13" t="s">
        <v>41</v>
      </c>
      <c r="F13" t="s">
        <v>274</v>
      </c>
      <c r="G13" t="s">
        <v>275</v>
      </c>
      <c r="H13" t="s">
        <v>68</v>
      </c>
      <c r="I13" t="s">
        <v>224</v>
      </c>
      <c r="J13" t="s">
        <v>45</v>
      </c>
      <c r="K13" t="s">
        <v>71</v>
      </c>
      <c r="L13" t="s">
        <v>87</v>
      </c>
      <c r="M13" t="s">
        <v>266</v>
      </c>
      <c r="N13" t="s">
        <v>51</v>
      </c>
      <c r="O13" s="129" t="s">
        <v>276</v>
      </c>
      <c r="P13" t="s">
        <v>76</v>
      </c>
      <c r="Q13" t="s">
        <v>234</v>
      </c>
      <c r="R13" t="s">
        <v>170</v>
      </c>
      <c r="S13" s="129" t="s">
        <v>146</v>
      </c>
      <c r="T13" s="129" t="s">
        <v>146</v>
      </c>
      <c r="U13" s="121">
        <v>562517</v>
      </c>
      <c r="V13" s="123">
        <v>3.165</v>
      </c>
      <c r="W13" s="127">
        <v>0.32500000000000001</v>
      </c>
      <c r="X13" s="121">
        <v>5.7859999999999996</v>
      </c>
      <c r="Y13" s="125">
        <v>6.9610745317596199E-4</v>
      </c>
      <c r="Z13" s="125">
        <v>1.28262656936954E-5</v>
      </c>
    </row>
    <row r="14" spans="1:26" x14ac:dyDescent="0.25">
      <c r="A14">
        <v>1182</v>
      </c>
      <c r="B14">
        <v>1182</v>
      </c>
      <c r="C14" t="s">
        <v>277</v>
      </c>
      <c r="D14" t="s">
        <v>278</v>
      </c>
      <c r="E14" t="s">
        <v>41</v>
      </c>
      <c r="F14" t="s">
        <v>277</v>
      </c>
      <c r="G14" t="s">
        <v>279</v>
      </c>
      <c r="H14" t="s">
        <v>68</v>
      </c>
      <c r="I14" t="s">
        <v>224</v>
      </c>
      <c r="J14" t="s">
        <v>45</v>
      </c>
      <c r="K14" t="s">
        <v>71</v>
      </c>
      <c r="L14" t="s">
        <v>87</v>
      </c>
      <c r="M14" t="s">
        <v>232</v>
      </c>
      <c r="N14" t="s">
        <v>51</v>
      </c>
      <c r="O14" s="129" t="s">
        <v>280</v>
      </c>
      <c r="P14" t="s">
        <v>76</v>
      </c>
      <c r="Q14" t="s">
        <v>234</v>
      </c>
      <c r="R14" t="s">
        <v>170</v>
      </c>
      <c r="S14" s="129" t="s">
        <v>171</v>
      </c>
      <c r="T14" s="129" t="s">
        <v>171</v>
      </c>
      <c r="U14" s="121">
        <v>3605</v>
      </c>
      <c r="V14" s="123">
        <v>3.165</v>
      </c>
      <c r="W14" s="127">
        <v>1387.07</v>
      </c>
      <c r="X14" s="121">
        <v>158.262</v>
      </c>
      <c r="Y14" s="125">
        <v>1.9039735841702699E-2</v>
      </c>
      <c r="Z14" s="125">
        <v>3.5082042223404098E-4</v>
      </c>
    </row>
    <row r="15" spans="1:26" x14ac:dyDescent="0.25">
      <c r="A15">
        <v>1182</v>
      </c>
      <c r="B15">
        <v>1182</v>
      </c>
      <c r="C15" t="s">
        <v>281</v>
      </c>
      <c r="D15" t="s">
        <v>282</v>
      </c>
      <c r="E15" t="s">
        <v>41</v>
      </c>
      <c r="F15" t="s">
        <v>281</v>
      </c>
      <c r="G15" t="s">
        <v>283</v>
      </c>
      <c r="H15" t="s">
        <v>68</v>
      </c>
      <c r="I15" t="s">
        <v>224</v>
      </c>
      <c r="J15" t="s">
        <v>45</v>
      </c>
      <c r="K15" t="s">
        <v>71</v>
      </c>
      <c r="L15" t="s">
        <v>87</v>
      </c>
      <c r="M15" t="s">
        <v>240</v>
      </c>
      <c r="N15" t="s">
        <v>51</v>
      </c>
      <c r="O15" s="129" t="s">
        <v>284</v>
      </c>
      <c r="P15" t="s">
        <v>76</v>
      </c>
      <c r="Q15" t="s">
        <v>144</v>
      </c>
      <c r="R15" t="s">
        <v>145</v>
      </c>
      <c r="S15" s="129" t="s">
        <v>146</v>
      </c>
      <c r="T15" s="129" t="s">
        <v>171</v>
      </c>
      <c r="U15" s="121">
        <v>8020</v>
      </c>
      <c r="V15" s="123">
        <v>3.165</v>
      </c>
      <c r="W15" s="127">
        <v>0</v>
      </c>
      <c r="X15" s="121">
        <v>0</v>
      </c>
      <c r="Y15" s="125">
        <v>3.0537370559993802E-9</v>
      </c>
      <c r="Z15" s="125">
        <v>5.6267236703512798E-11</v>
      </c>
    </row>
    <row r="16" spans="1:26" x14ac:dyDescent="0.25">
      <c r="A16">
        <v>1182</v>
      </c>
      <c r="B16">
        <v>1182</v>
      </c>
      <c r="C16" t="s">
        <v>285</v>
      </c>
      <c r="D16" t="s">
        <v>286</v>
      </c>
      <c r="E16" t="s">
        <v>41</v>
      </c>
      <c r="F16" t="s">
        <v>285</v>
      </c>
      <c r="G16" t="s">
        <v>287</v>
      </c>
      <c r="H16" t="s">
        <v>68</v>
      </c>
      <c r="I16" t="s">
        <v>224</v>
      </c>
      <c r="J16" t="s">
        <v>45</v>
      </c>
      <c r="K16" t="s">
        <v>71</v>
      </c>
      <c r="L16" t="s">
        <v>87</v>
      </c>
      <c r="M16" t="s">
        <v>225</v>
      </c>
      <c r="N16" t="s">
        <v>51</v>
      </c>
      <c r="O16" s="129" t="s">
        <v>284</v>
      </c>
      <c r="P16" t="s">
        <v>76</v>
      </c>
      <c r="Q16" t="s">
        <v>234</v>
      </c>
      <c r="R16" t="s">
        <v>170</v>
      </c>
      <c r="S16" s="129" t="s">
        <v>171</v>
      </c>
      <c r="T16" s="129" t="s">
        <v>171</v>
      </c>
      <c r="U16" s="121">
        <v>13988</v>
      </c>
      <c r="V16" s="123">
        <v>3.165</v>
      </c>
      <c r="W16" s="127">
        <v>830.053</v>
      </c>
      <c r="X16" s="121">
        <v>367.48099999999999</v>
      </c>
      <c r="Y16" s="125">
        <v>4.42098064304478E-2</v>
      </c>
      <c r="Z16" s="125">
        <v>8.1459654103204805E-4</v>
      </c>
    </row>
    <row r="17" spans="1:26" x14ac:dyDescent="0.25">
      <c r="A17">
        <v>1182</v>
      </c>
      <c r="B17">
        <v>1182</v>
      </c>
      <c r="C17" t="s">
        <v>288</v>
      </c>
      <c r="D17" t="s">
        <v>289</v>
      </c>
      <c r="E17" t="s">
        <v>41</v>
      </c>
      <c r="F17" t="s">
        <v>290</v>
      </c>
      <c r="G17" t="s">
        <v>291</v>
      </c>
      <c r="H17" t="s">
        <v>68</v>
      </c>
      <c r="I17" t="s">
        <v>224</v>
      </c>
      <c r="J17" t="s">
        <v>45</v>
      </c>
      <c r="K17" t="s">
        <v>45</v>
      </c>
      <c r="L17" t="s">
        <v>87</v>
      </c>
      <c r="M17" t="s">
        <v>1335</v>
      </c>
      <c r="N17" t="s">
        <v>51</v>
      </c>
      <c r="O17" s="129" t="s">
        <v>292</v>
      </c>
      <c r="P17" t="s">
        <v>52</v>
      </c>
      <c r="Q17" t="s">
        <v>234</v>
      </c>
      <c r="R17" t="s">
        <v>170</v>
      </c>
      <c r="S17" s="129" t="s">
        <v>171</v>
      </c>
      <c r="T17" s="129" t="s">
        <v>171</v>
      </c>
      <c r="U17" s="121">
        <v>127</v>
      </c>
      <c r="V17" s="123">
        <v>1</v>
      </c>
      <c r="W17" s="127">
        <v>161345.59099999999</v>
      </c>
      <c r="X17" s="121">
        <v>204.90899999999999</v>
      </c>
      <c r="Y17" s="125">
        <v>2.46515584020548E-2</v>
      </c>
      <c r="Z17" s="125">
        <v>4.5422216984721599E-4</v>
      </c>
    </row>
    <row r="18" spans="1:26" x14ac:dyDescent="0.25">
      <c r="A18">
        <v>1182</v>
      </c>
      <c r="B18">
        <v>1182</v>
      </c>
      <c r="C18" t="s">
        <v>293</v>
      </c>
      <c r="D18" t="s">
        <v>294</v>
      </c>
      <c r="E18" t="s">
        <v>41</v>
      </c>
      <c r="F18" t="s">
        <v>293</v>
      </c>
      <c r="G18" t="s">
        <v>295</v>
      </c>
      <c r="H18" t="s">
        <v>68</v>
      </c>
      <c r="I18" t="s">
        <v>224</v>
      </c>
      <c r="J18" t="s">
        <v>45</v>
      </c>
      <c r="K18" t="s">
        <v>45</v>
      </c>
      <c r="L18" t="s">
        <v>87</v>
      </c>
      <c r="M18" t="s">
        <v>240</v>
      </c>
      <c r="N18" t="s">
        <v>51</v>
      </c>
      <c r="O18" s="129" t="s">
        <v>296</v>
      </c>
      <c r="P18" t="s">
        <v>76</v>
      </c>
      <c r="Q18" t="s">
        <v>144</v>
      </c>
      <c r="R18" t="s">
        <v>145</v>
      </c>
      <c r="S18" s="129" t="s">
        <v>146</v>
      </c>
      <c r="T18" s="129" t="s">
        <v>146</v>
      </c>
      <c r="U18" s="121">
        <v>41131.24</v>
      </c>
      <c r="V18" s="123">
        <v>3.165</v>
      </c>
      <c r="W18" s="127">
        <v>0</v>
      </c>
      <c r="X18" s="121">
        <v>0</v>
      </c>
      <c r="Y18" s="125">
        <v>1.5661345604389501E-8</v>
      </c>
      <c r="Z18" s="125">
        <v>2.88571224063466E-10</v>
      </c>
    </row>
    <row r="19" spans="1:26" x14ac:dyDescent="0.25">
      <c r="A19">
        <v>1182</v>
      </c>
      <c r="B19">
        <v>1182</v>
      </c>
      <c r="C19" t="s">
        <v>297</v>
      </c>
      <c r="D19" t="s">
        <v>298</v>
      </c>
      <c r="E19" t="s">
        <v>65</v>
      </c>
      <c r="F19" t="s">
        <v>299</v>
      </c>
      <c r="G19" t="s">
        <v>300</v>
      </c>
      <c r="H19" t="s">
        <v>44</v>
      </c>
      <c r="I19" t="s">
        <v>224</v>
      </c>
      <c r="J19" t="s">
        <v>70</v>
      </c>
      <c r="K19" t="s">
        <v>231</v>
      </c>
      <c r="L19" t="s">
        <v>87</v>
      </c>
      <c r="M19" t="s">
        <v>240</v>
      </c>
      <c r="N19" t="s">
        <v>51</v>
      </c>
      <c r="O19" s="129" t="s">
        <v>301</v>
      </c>
      <c r="P19" t="s">
        <v>76</v>
      </c>
      <c r="Q19" t="s">
        <v>144</v>
      </c>
      <c r="R19" t="s">
        <v>145</v>
      </c>
      <c r="S19" s="129" t="s">
        <v>146</v>
      </c>
      <c r="T19" s="129" t="s">
        <v>171</v>
      </c>
      <c r="U19" s="121">
        <v>14.84</v>
      </c>
      <c r="V19" s="123">
        <v>3.165</v>
      </c>
      <c r="W19" s="127">
        <v>0</v>
      </c>
      <c r="X19" s="121">
        <v>0</v>
      </c>
      <c r="Y19" s="125">
        <v>5.6505558492557197E-12</v>
      </c>
      <c r="Z19" s="125">
        <v>1.04115435496276E-13</v>
      </c>
    </row>
    <row r="20" spans="1:26" x14ac:dyDescent="0.25">
      <c r="A20">
        <v>1182</v>
      </c>
      <c r="B20">
        <v>1182</v>
      </c>
      <c r="C20" t="s">
        <v>302</v>
      </c>
      <c r="D20" t="s">
        <v>303</v>
      </c>
      <c r="E20" t="s">
        <v>68</v>
      </c>
      <c r="F20" t="s">
        <v>302</v>
      </c>
      <c r="G20" t="s">
        <v>304</v>
      </c>
      <c r="H20" t="s">
        <v>44</v>
      </c>
      <c r="I20" t="s">
        <v>224</v>
      </c>
      <c r="J20" t="s">
        <v>70</v>
      </c>
      <c r="K20" t="s">
        <v>71</v>
      </c>
      <c r="L20" t="s">
        <v>87</v>
      </c>
      <c r="M20" t="s">
        <v>240</v>
      </c>
      <c r="N20" t="s">
        <v>51</v>
      </c>
      <c r="O20" s="129" t="s">
        <v>301</v>
      </c>
      <c r="P20" t="s">
        <v>76</v>
      </c>
      <c r="Q20" t="s">
        <v>144</v>
      </c>
      <c r="R20" t="s">
        <v>145</v>
      </c>
      <c r="S20" s="129" t="s">
        <v>146</v>
      </c>
      <c r="T20" s="129" t="s">
        <v>171</v>
      </c>
      <c r="U20" s="121">
        <v>43.79</v>
      </c>
      <c r="V20" s="123">
        <v>3.165</v>
      </c>
      <c r="W20" s="127">
        <v>0</v>
      </c>
      <c r="X20" s="121">
        <v>0</v>
      </c>
      <c r="Y20" s="125">
        <v>1.6673708937931799E-11</v>
      </c>
      <c r="Z20" s="125">
        <v>3.0722472509312101E-13</v>
      </c>
    </row>
    <row r="21" spans="1:26" x14ac:dyDescent="0.25">
      <c r="A21">
        <v>1182</v>
      </c>
      <c r="B21">
        <v>1182</v>
      </c>
      <c r="C21" t="s">
        <v>305</v>
      </c>
      <c r="D21" t="s">
        <v>306</v>
      </c>
      <c r="E21" t="s">
        <v>68</v>
      </c>
      <c r="F21" t="s">
        <v>307</v>
      </c>
      <c r="G21" t="s">
        <v>308</v>
      </c>
      <c r="H21" t="s">
        <v>68</v>
      </c>
      <c r="I21" t="s">
        <v>224</v>
      </c>
      <c r="J21" t="s">
        <v>70</v>
      </c>
      <c r="K21" t="s">
        <v>71</v>
      </c>
      <c r="L21" t="s">
        <v>87</v>
      </c>
      <c r="M21" t="s">
        <v>232</v>
      </c>
      <c r="N21" t="s">
        <v>51</v>
      </c>
      <c r="O21" s="129" t="s">
        <v>309</v>
      </c>
      <c r="P21" t="s">
        <v>76</v>
      </c>
      <c r="Q21" t="s">
        <v>234</v>
      </c>
      <c r="R21" t="s">
        <v>170</v>
      </c>
      <c r="S21" s="129" t="s">
        <v>171</v>
      </c>
      <c r="T21" s="129" t="s">
        <v>171</v>
      </c>
      <c r="U21" s="121">
        <v>12316</v>
      </c>
      <c r="V21" s="123">
        <v>3.165</v>
      </c>
      <c r="W21" s="127">
        <v>418</v>
      </c>
      <c r="X21" s="121">
        <v>162.93700000000001</v>
      </c>
      <c r="Y21" s="125">
        <v>1.96021285450695E-2</v>
      </c>
      <c r="Z21" s="125">
        <v>3.61182900332312E-4</v>
      </c>
    </row>
    <row r="22" spans="1:26" x14ac:dyDescent="0.25">
      <c r="A22">
        <v>1182</v>
      </c>
      <c r="B22">
        <v>14769</v>
      </c>
      <c r="C22" t="s">
        <v>251</v>
      </c>
      <c r="D22" t="s">
        <v>255</v>
      </c>
      <c r="E22" t="s">
        <v>68</v>
      </c>
      <c r="F22" t="s">
        <v>259</v>
      </c>
      <c r="G22" t="s">
        <v>260</v>
      </c>
      <c r="H22" t="s">
        <v>68</v>
      </c>
      <c r="I22" t="s">
        <v>224</v>
      </c>
      <c r="J22" t="s">
        <v>45</v>
      </c>
      <c r="K22" t="s">
        <v>71</v>
      </c>
      <c r="L22" t="s">
        <v>87</v>
      </c>
      <c r="M22" t="s">
        <v>253</v>
      </c>
      <c r="N22" t="s">
        <v>51</v>
      </c>
      <c r="O22" s="129" t="s">
        <v>261</v>
      </c>
      <c r="P22" t="s">
        <v>52</v>
      </c>
      <c r="Q22" t="s">
        <v>87</v>
      </c>
      <c r="R22" t="s">
        <v>170</v>
      </c>
      <c r="S22" s="129" t="s">
        <v>171</v>
      </c>
      <c r="T22" s="129" t="s">
        <v>171</v>
      </c>
      <c r="U22" s="121">
        <v>400000</v>
      </c>
      <c r="V22" s="123">
        <v>1</v>
      </c>
      <c r="W22" s="127">
        <v>100</v>
      </c>
      <c r="X22" s="121">
        <v>400</v>
      </c>
      <c r="Y22" s="125">
        <v>1</v>
      </c>
      <c r="Z22" s="125">
        <v>1.1979884389959001E-2</v>
      </c>
    </row>
    <row r="23" spans="1:26" x14ac:dyDescent="0.25">
      <c r="A23">
        <v>12904</v>
      </c>
      <c r="B23">
        <v>12905</v>
      </c>
      <c r="C23" t="s">
        <v>227</v>
      </c>
      <c r="D23" t="s">
        <v>228</v>
      </c>
      <c r="E23" t="s">
        <v>41</v>
      </c>
      <c r="F23" t="s">
        <v>229</v>
      </c>
      <c r="G23" t="s">
        <v>230</v>
      </c>
      <c r="H23" t="s">
        <v>68</v>
      </c>
      <c r="I23" t="s">
        <v>224</v>
      </c>
      <c r="J23" t="s">
        <v>45</v>
      </c>
      <c r="K23" t="s">
        <v>231</v>
      </c>
      <c r="L23" t="s">
        <v>87</v>
      </c>
      <c r="M23" t="s">
        <v>232</v>
      </c>
      <c r="N23" t="s">
        <v>51</v>
      </c>
      <c r="O23" s="129" t="s">
        <v>233</v>
      </c>
      <c r="P23" t="s">
        <v>76</v>
      </c>
      <c r="Q23" t="s">
        <v>234</v>
      </c>
      <c r="R23" t="s">
        <v>170</v>
      </c>
      <c r="S23" s="129" t="s">
        <v>171</v>
      </c>
      <c r="T23" s="129" t="s">
        <v>171</v>
      </c>
      <c r="U23" s="121">
        <v>1.75</v>
      </c>
      <c r="V23" s="123">
        <v>3.165</v>
      </c>
      <c r="W23" s="127">
        <v>94355.3</v>
      </c>
      <c r="X23" s="121">
        <v>5.226</v>
      </c>
      <c r="Y23" s="125">
        <v>5.4227081696043601E-3</v>
      </c>
      <c r="Z23" s="125">
        <v>9.5120380930543494E-5</v>
      </c>
    </row>
    <row r="24" spans="1:26" x14ac:dyDescent="0.25">
      <c r="A24">
        <v>12904</v>
      </c>
      <c r="B24">
        <v>12905</v>
      </c>
      <c r="C24" t="s">
        <v>227</v>
      </c>
      <c r="D24" t="s">
        <v>228</v>
      </c>
      <c r="E24" t="s">
        <v>41</v>
      </c>
      <c r="F24" t="s">
        <v>227</v>
      </c>
      <c r="G24" t="s">
        <v>235</v>
      </c>
      <c r="H24" t="s">
        <v>68</v>
      </c>
      <c r="I24" t="s">
        <v>224</v>
      </c>
      <c r="J24" t="s">
        <v>45</v>
      </c>
      <c r="K24" t="s">
        <v>231</v>
      </c>
      <c r="L24" t="s">
        <v>87</v>
      </c>
      <c r="M24" t="s">
        <v>232</v>
      </c>
      <c r="N24" t="s">
        <v>51</v>
      </c>
      <c r="O24" s="129" t="s">
        <v>236</v>
      </c>
      <c r="P24" t="s">
        <v>76</v>
      </c>
      <c r="Q24" t="s">
        <v>234</v>
      </c>
      <c r="R24" t="s">
        <v>170</v>
      </c>
      <c r="S24" s="129" t="s">
        <v>171</v>
      </c>
      <c r="T24" s="129" t="s">
        <v>171</v>
      </c>
      <c r="U24" s="121">
        <v>18.32</v>
      </c>
      <c r="V24" s="123">
        <v>3.165</v>
      </c>
      <c r="W24" s="127">
        <v>94355.3</v>
      </c>
      <c r="X24" s="121">
        <v>54.71</v>
      </c>
      <c r="Y24" s="125">
        <v>5.6768007809801103E-2</v>
      </c>
      <c r="Z24" s="125">
        <v>9.9577450208431797E-4</v>
      </c>
    </row>
    <row r="25" spans="1:26" x14ac:dyDescent="0.25">
      <c r="A25">
        <v>12904</v>
      </c>
      <c r="B25">
        <v>12905</v>
      </c>
      <c r="C25" t="s">
        <v>251</v>
      </c>
      <c r="D25" t="s">
        <v>255</v>
      </c>
      <c r="E25" t="s">
        <v>68</v>
      </c>
      <c r="F25" t="s">
        <v>256</v>
      </c>
      <c r="G25" t="s">
        <v>257</v>
      </c>
      <c r="H25" t="s">
        <v>68</v>
      </c>
      <c r="I25" t="s">
        <v>224</v>
      </c>
      <c r="J25" t="s">
        <v>45</v>
      </c>
      <c r="K25" t="s">
        <v>71</v>
      </c>
      <c r="L25" t="s">
        <v>87</v>
      </c>
      <c r="M25" t="s">
        <v>253</v>
      </c>
      <c r="N25" t="s">
        <v>51</v>
      </c>
      <c r="O25" s="129" t="s">
        <v>258</v>
      </c>
      <c r="P25" t="s">
        <v>76</v>
      </c>
      <c r="Q25" t="s">
        <v>87</v>
      </c>
      <c r="R25" t="s">
        <v>170</v>
      </c>
      <c r="S25" s="129" t="s">
        <v>171</v>
      </c>
      <c r="T25" s="129" t="s">
        <v>171</v>
      </c>
      <c r="U25" s="121">
        <v>127000</v>
      </c>
      <c r="V25" s="123">
        <v>3.165</v>
      </c>
      <c r="W25" s="127">
        <v>100</v>
      </c>
      <c r="X25" s="121">
        <v>401.95499999999998</v>
      </c>
      <c r="Y25" s="125">
        <v>0.41707638955537701</v>
      </c>
      <c r="Z25" s="125">
        <v>7.3159874754126298E-3</v>
      </c>
    </row>
    <row r="26" spans="1:26" x14ac:dyDescent="0.25">
      <c r="A26">
        <v>12904</v>
      </c>
      <c r="B26">
        <v>12905</v>
      </c>
      <c r="C26" t="s">
        <v>251</v>
      </c>
      <c r="D26" t="s">
        <v>255</v>
      </c>
      <c r="E26" t="s">
        <v>68</v>
      </c>
      <c r="F26" t="s">
        <v>259</v>
      </c>
      <c r="G26" t="s">
        <v>260</v>
      </c>
      <c r="H26" t="s">
        <v>68</v>
      </c>
      <c r="I26" t="s">
        <v>224</v>
      </c>
      <c r="J26" t="s">
        <v>45</v>
      </c>
      <c r="K26" t="s">
        <v>71</v>
      </c>
      <c r="L26" t="s">
        <v>87</v>
      </c>
      <c r="M26" t="s">
        <v>253</v>
      </c>
      <c r="N26" t="s">
        <v>51</v>
      </c>
      <c r="O26" s="129" t="s">
        <v>261</v>
      </c>
      <c r="P26" t="s">
        <v>52</v>
      </c>
      <c r="Q26" t="s">
        <v>87</v>
      </c>
      <c r="R26" t="s">
        <v>170</v>
      </c>
      <c r="S26" s="129" t="s">
        <v>171</v>
      </c>
      <c r="T26" s="129" t="s">
        <v>171</v>
      </c>
      <c r="U26" s="121">
        <v>200000</v>
      </c>
      <c r="V26" s="123">
        <v>1</v>
      </c>
      <c r="W26" s="127">
        <v>100</v>
      </c>
      <c r="X26" s="121">
        <v>200</v>
      </c>
      <c r="Y26" s="125">
        <v>0.20752392161081601</v>
      </c>
      <c r="Z26" s="125">
        <v>3.6402022492132802E-3</v>
      </c>
    </row>
    <row r="27" spans="1:26" x14ac:dyDescent="0.25">
      <c r="A27">
        <v>12904</v>
      </c>
      <c r="B27">
        <v>12905</v>
      </c>
      <c r="C27" t="s">
        <v>262</v>
      </c>
      <c r="D27" t="s">
        <v>263</v>
      </c>
      <c r="E27" t="s">
        <v>65</v>
      </c>
      <c r="F27" t="s">
        <v>310</v>
      </c>
      <c r="G27" t="s">
        <v>311</v>
      </c>
      <c r="H27" t="s">
        <v>68</v>
      </c>
      <c r="I27" t="s">
        <v>224</v>
      </c>
      <c r="J27" t="s">
        <v>45</v>
      </c>
      <c r="K27" t="s">
        <v>71</v>
      </c>
      <c r="L27" t="s">
        <v>87</v>
      </c>
      <c r="M27" t="s">
        <v>266</v>
      </c>
      <c r="N27" t="s">
        <v>51</v>
      </c>
      <c r="O27" s="129" t="s">
        <v>312</v>
      </c>
      <c r="P27" t="s">
        <v>76</v>
      </c>
      <c r="Q27" t="s">
        <v>234</v>
      </c>
      <c r="R27" t="s">
        <v>170</v>
      </c>
      <c r="S27" s="129" t="s">
        <v>171</v>
      </c>
      <c r="T27" s="129" t="s">
        <v>171</v>
      </c>
      <c r="U27" s="121">
        <v>9656</v>
      </c>
      <c r="V27" s="123">
        <v>3.165</v>
      </c>
      <c r="W27" s="127">
        <v>987.7</v>
      </c>
      <c r="X27" s="121">
        <v>301.85300000000001</v>
      </c>
      <c r="Y27" s="125">
        <v>0.31320897285440202</v>
      </c>
      <c r="Z27" s="125">
        <v>5.4940365361665E-3</v>
      </c>
    </row>
    <row r="28" spans="1:26" x14ac:dyDescent="0.25">
      <c r="A28">
        <v>12904</v>
      </c>
      <c r="B28">
        <v>13680</v>
      </c>
      <c r="C28" t="s">
        <v>227</v>
      </c>
      <c r="D28" t="s">
        <v>228</v>
      </c>
      <c r="E28" t="s">
        <v>41</v>
      </c>
      <c r="F28" t="s">
        <v>229</v>
      </c>
      <c r="G28" t="s">
        <v>230</v>
      </c>
      <c r="H28" t="s">
        <v>68</v>
      </c>
      <c r="I28" t="s">
        <v>224</v>
      </c>
      <c r="J28" t="s">
        <v>45</v>
      </c>
      <c r="K28" t="s">
        <v>231</v>
      </c>
      <c r="L28" t="s">
        <v>87</v>
      </c>
      <c r="M28" t="s">
        <v>232</v>
      </c>
      <c r="N28" t="s">
        <v>51</v>
      </c>
      <c r="O28" s="129" t="s">
        <v>233</v>
      </c>
      <c r="P28" t="s">
        <v>76</v>
      </c>
      <c r="Q28" t="s">
        <v>234</v>
      </c>
      <c r="R28" t="s">
        <v>170</v>
      </c>
      <c r="S28" s="129" t="s">
        <v>171</v>
      </c>
      <c r="T28" s="129" t="s">
        <v>171</v>
      </c>
      <c r="U28" s="121">
        <v>1.1599999999999999</v>
      </c>
      <c r="V28" s="123">
        <v>3.165</v>
      </c>
      <c r="W28" s="127">
        <v>94355.3</v>
      </c>
      <c r="X28" s="121">
        <v>3.464</v>
      </c>
      <c r="Y28" s="125">
        <v>3.5515797668005402E-3</v>
      </c>
      <c r="Z28" s="125">
        <v>5.5313997289369499E-5</v>
      </c>
    </row>
    <row r="29" spans="1:26" x14ac:dyDescent="0.25">
      <c r="A29">
        <v>12904</v>
      </c>
      <c r="B29">
        <v>13680</v>
      </c>
      <c r="C29" t="s">
        <v>227</v>
      </c>
      <c r="D29" t="s">
        <v>228</v>
      </c>
      <c r="E29" t="s">
        <v>41</v>
      </c>
      <c r="F29" t="s">
        <v>227</v>
      </c>
      <c r="G29" t="s">
        <v>235</v>
      </c>
      <c r="H29" t="s">
        <v>68</v>
      </c>
      <c r="I29" t="s">
        <v>224</v>
      </c>
      <c r="J29" t="s">
        <v>45</v>
      </c>
      <c r="K29" t="s">
        <v>231</v>
      </c>
      <c r="L29" t="s">
        <v>87</v>
      </c>
      <c r="M29" t="s">
        <v>232</v>
      </c>
      <c r="N29" t="s">
        <v>51</v>
      </c>
      <c r="O29" s="129" t="s">
        <v>236</v>
      </c>
      <c r="P29" t="s">
        <v>76</v>
      </c>
      <c r="Q29" t="s">
        <v>234</v>
      </c>
      <c r="R29" t="s">
        <v>170</v>
      </c>
      <c r="S29" s="129" t="s">
        <v>171</v>
      </c>
      <c r="T29" s="129" t="s">
        <v>171</v>
      </c>
      <c r="U29" s="121">
        <v>12.21</v>
      </c>
      <c r="V29" s="123">
        <v>3.165</v>
      </c>
      <c r="W29" s="127">
        <v>94355.3</v>
      </c>
      <c r="X29" s="121">
        <v>36.463000000000001</v>
      </c>
      <c r="Y29" s="125">
        <v>3.7383438752271202E-2</v>
      </c>
      <c r="Z29" s="125">
        <v>5.82227505951036E-4</v>
      </c>
    </row>
    <row r="30" spans="1:26" x14ac:dyDescent="0.25">
      <c r="A30">
        <v>12904</v>
      </c>
      <c r="B30">
        <v>13680</v>
      </c>
      <c r="C30" t="s">
        <v>251</v>
      </c>
      <c r="D30" t="s">
        <v>255</v>
      </c>
      <c r="E30" t="s">
        <v>68</v>
      </c>
      <c r="F30" t="s">
        <v>256</v>
      </c>
      <c r="G30" t="s">
        <v>257</v>
      </c>
      <c r="H30" t="s">
        <v>68</v>
      </c>
      <c r="I30" t="s">
        <v>224</v>
      </c>
      <c r="J30" t="s">
        <v>45</v>
      </c>
      <c r="K30" t="s">
        <v>71</v>
      </c>
      <c r="L30" t="s">
        <v>87</v>
      </c>
      <c r="M30" t="s">
        <v>253</v>
      </c>
      <c r="N30" t="s">
        <v>51</v>
      </c>
      <c r="O30" s="129" t="s">
        <v>258</v>
      </c>
      <c r="P30" t="s">
        <v>76</v>
      </c>
      <c r="Q30" t="s">
        <v>87</v>
      </c>
      <c r="R30" t="s">
        <v>170</v>
      </c>
      <c r="S30" s="129" t="s">
        <v>171</v>
      </c>
      <c r="T30" s="129" t="s">
        <v>171</v>
      </c>
      <c r="U30" s="121">
        <v>137000</v>
      </c>
      <c r="V30" s="123">
        <v>3.165</v>
      </c>
      <c r="W30" s="127">
        <v>100</v>
      </c>
      <c r="X30" s="121">
        <v>433.60500000000002</v>
      </c>
      <c r="Y30" s="125">
        <v>0.44454717147412598</v>
      </c>
      <c r="Z30" s="125">
        <v>6.92358968473019E-3</v>
      </c>
    </row>
    <row r="31" spans="1:26" x14ac:dyDescent="0.25">
      <c r="A31">
        <v>12904</v>
      </c>
      <c r="B31">
        <v>13680</v>
      </c>
      <c r="C31" t="s">
        <v>251</v>
      </c>
      <c r="D31" t="s">
        <v>255</v>
      </c>
      <c r="E31" t="s">
        <v>68</v>
      </c>
      <c r="F31" t="s">
        <v>259</v>
      </c>
      <c r="G31" t="s">
        <v>260</v>
      </c>
      <c r="H31" t="s">
        <v>68</v>
      </c>
      <c r="I31" t="s">
        <v>224</v>
      </c>
      <c r="J31" t="s">
        <v>45</v>
      </c>
      <c r="K31" t="s">
        <v>71</v>
      </c>
      <c r="L31" t="s">
        <v>87</v>
      </c>
      <c r="M31" t="s">
        <v>253</v>
      </c>
      <c r="N31" t="s">
        <v>51</v>
      </c>
      <c r="O31" s="129" t="s">
        <v>261</v>
      </c>
      <c r="P31" t="s">
        <v>52</v>
      </c>
      <c r="Q31" t="s">
        <v>87</v>
      </c>
      <c r="R31" t="s">
        <v>170</v>
      </c>
      <c r="S31" s="129" t="s">
        <v>171</v>
      </c>
      <c r="T31" s="129" t="s">
        <v>171</v>
      </c>
      <c r="U31" s="121">
        <v>200000</v>
      </c>
      <c r="V31" s="123">
        <v>1</v>
      </c>
      <c r="W31" s="127">
        <v>100</v>
      </c>
      <c r="X31" s="121">
        <v>200</v>
      </c>
      <c r="Y31" s="125">
        <v>0.205047068864117</v>
      </c>
      <c r="Z31" s="125">
        <v>3.19350085203362E-3</v>
      </c>
    </row>
    <row r="32" spans="1:26" x14ac:dyDescent="0.25">
      <c r="A32">
        <v>12904</v>
      </c>
      <c r="B32">
        <v>13680</v>
      </c>
      <c r="C32" t="s">
        <v>262</v>
      </c>
      <c r="D32" t="s">
        <v>263</v>
      </c>
      <c r="E32" t="s">
        <v>65</v>
      </c>
      <c r="F32" t="s">
        <v>310</v>
      </c>
      <c r="G32" t="s">
        <v>311</v>
      </c>
      <c r="H32" t="s">
        <v>68</v>
      </c>
      <c r="I32" t="s">
        <v>224</v>
      </c>
      <c r="J32" t="s">
        <v>45</v>
      </c>
      <c r="K32" t="s">
        <v>71</v>
      </c>
      <c r="L32" t="s">
        <v>87</v>
      </c>
      <c r="M32" t="s">
        <v>266</v>
      </c>
      <c r="N32" t="s">
        <v>51</v>
      </c>
      <c r="O32" s="129" t="s">
        <v>312</v>
      </c>
      <c r="P32" t="s">
        <v>76</v>
      </c>
      <c r="Q32" t="s">
        <v>234</v>
      </c>
      <c r="R32" t="s">
        <v>170</v>
      </c>
      <c r="S32" s="129" t="s">
        <v>171</v>
      </c>
      <c r="T32" s="129" t="s">
        <v>171</v>
      </c>
      <c r="U32" s="121">
        <v>9656</v>
      </c>
      <c r="V32" s="123">
        <v>3.165</v>
      </c>
      <c r="W32" s="127">
        <v>987.7</v>
      </c>
      <c r="X32" s="121">
        <v>301.85300000000001</v>
      </c>
      <c r="Y32" s="125">
        <v>0.30947074114268502</v>
      </c>
      <c r="Z32" s="125">
        <v>4.8198449311829903E-3</v>
      </c>
    </row>
    <row r="33" spans="1:26" x14ac:dyDescent="0.25">
      <c r="A33">
        <v>424</v>
      </c>
      <c r="B33">
        <v>7228</v>
      </c>
      <c r="C33" t="s">
        <v>221</v>
      </c>
      <c r="D33" t="s">
        <v>222</v>
      </c>
      <c r="E33" t="s">
        <v>68</v>
      </c>
      <c r="F33" t="s">
        <v>221</v>
      </c>
      <c r="G33" t="s">
        <v>223</v>
      </c>
      <c r="H33" t="s">
        <v>68</v>
      </c>
      <c r="I33" t="s">
        <v>224</v>
      </c>
      <c r="J33" t="s">
        <v>45</v>
      </c>
      <c r="K33" t="s">
        <v>45</v>
      </c>
      <c r="L33" t="s">
        <v>87</v>
      </c>
      <c r="M33" t="s">
        <v>225</v>
      </c>
      <c r="N33" t="s">
        <v>51</v>
      </c>
      <c r="O33" s="129" t="s">
        <v>226</v>
      </c>
      <c r="P33" t="s">
        <v>76</v>
      </c>
      <c r="Q33" t="s">
        <v>87</v>
      </c>
      <c r="R33" t="s">
        <v>170</v>
      </c>
      <c r="S33" s="129" t="s">
        <v>171</v>
      </c>
      <c r="T33" s="129" t="s">
        <v>171</v>
      </c>
      <c r="U33" s="121">
        <v>82545</v>
      </c>
      <c r="V33" s="123">
        <v>3.165</v>
      </c>
      <c r="W33" s="127">
        <v>4924</v>
      </c>
      <c r="X33" s="121">
        <v>12864.192999999999</v>
      </c>
      <c r="Y33" s="125">
        <v>0.232427608568085</v>
      </c>
      <c r="Z33" s="125">
        <v>5.0331441813038398E-3</v>
      </c>
    </row>
    <row r="34" spans="1:26" x14ac:dyDescent="0.25">
      <c r="A34">
        <v>424</v>
      </c>
      <c r="B34">
        <v>7228</v>
      </c>
      <c r="C34" t="s">
        <v>227</v>
      </c>
      <c r="D34" t="s">
        <v>228</v>
      </c>
      <c r="E34" t="s">
        <v>41</v>
      </c>
      <c r="F34" t="s">
        <v>229</v>
      </c>
      <c r="G34" t="s">
        <v>230</v>
      </c>
      <c r="H34" t="s">
        <v>68</v>
      </c>
      <c r="I34" t="s">
        <v>224</v>
      </c>
      <c r="J34" t="s">
        <v>45</v>
      </c>
      <c r="K34" t="s">
        <v>231</v>
      </c>
      <c r="L34" t="s">
        <v>87</v>
      </c>
      <c r="M34" t="s">
        <v>232</v>
      </c>
      <c r="N34" t="s">
        <v>51</v>
      </c>
      <c r="O34" s="129" t="s">
        <v>233</v>
      </c>
      <c r="P34" t="s">
        <v>76</v>
      </c>
      <c r="Q34" t="s">
        <v>234</v>
      </c>
      <c r="R34" t="s">
        <v>170</v>
      </c>
      <c r="S34" s="129" t="s">
        <v>171</v>
      </c>
      <c r="T34" s="129" t="s">
        <v>171</v>
      </c>
      <c r="U34" s="121">
        <v>232.78</v>
      </c>
      <c r="V34" s="123">
        <v>3.165</v>
      </c>
      <c r="W34" s="127">
        <v>94355.3</v>
      </c>
      <c r="X34" s="121">
        <v>695.16099999999994</v>
      </c>
      <c r="Y34" s="125">
        <v>1.25600353387951E-2</v>
      </c>
      <c r="Z34" s="125">
        <v>2.7198347550828601E-4</v>
      </c>
    </row>
    <row r="35" spans="1:26" x14ac:dyDescent="0.25">
      <c r="A35">
        <v>424</v>
      </c>
      <c r="B35">
        <v>7228</v>
      </c>
      <c r="C35" t="s">
        <v>227</v>
      </c>
      <c r="D35" t="s">
        <v>228</v>
      </c>
      <c r="E35" t="s">
        <v>41</v>
      </c>
      <c r="F35" t="s">
        <v>227</v>
      </c>
      <c r="G35" t="s">
        <v>235</v>
      </c>
      <c r="H35" t="s">
        <v>68</v>
      </c>
      <c r="I35" t="s">
        <v>224</v>
      </c>
      <c r="J35" t="s">
        <v>45</v>
      </c>
      <c r="K35" t="s">
        <v>231</v>
      </c>
      <c r="L35" t="s">
        <v>87</v>
      </c>
      <c r="M35" t="s">
        <v>232</v>
      </c>
      <c r="N35" t="s">
        <v>51</v>
      </c>
      <c r="O35" s="129" t="s">
        <v>236</v>
      </c>
      <c r="P35" t="s">
        <v>76</v>
      </c>
      <c r="Q35" t="s">
        <v>234</v>
      </c>
      <c r="R35" t="s">
        <v>170</v>
      </c>
      <c r="S35" s="129" t="s">
        <v>171</v>
      </c>
      <c r="T35" s="129" t="s">
        <v>171</v>
      </c>
      <c r="U35" s="121">
        <v>2441.4</v>
      </c>
      <c r="V35" s="123">
        <v>3.165</v>
      </c>
      <c r="W35" s="127">
        <v>94355.3</v>
      </c>
      <c r="X35" s="121">
        <v>7290.8630000000003</v>
      </c>
      <c r="Y35" s="125">
        <v>0.131729831927719</v>
      </c>
      <c r="Z35" s="125">
        <v>2.8525666170028702E-3</v>
      </c>
    </row>
    <row r="36" spans="1:26" x14ac:dyDescent="0.25">
      <c r="A36">
        <v>424</v>
      </c>
      <c r="B36">
        <v>7228</v>
      </c>
      <c r="C36" t="s">
        <v>237</v>
      </c>
      <c r="D36" t="s">
        <v>238</v>
      </c>
      <c r="E36" t="s">
        <v>68</v>
      </c>
      <c r="F36" t="s">
        <v>237</v>
      </c>
      <c r="G36" t="s">
        <v>239</v>
      </c>
      <c r="H36" t="s">
        <v>68</v>
      </c>
      <c r="I36" t="s">
        <v>224</v>
      </c>
      <c r="J36" t="s">
        <v>45</v>
      </c>
      <c r="K36" t="s">
        <v>45</v>
      </c>
      <c r="L36" t="s">
        <v>87</v>
      </c>
      <c r="M36" t="s">
        <v>240</v>
      </c>
      <c r="N36" t="s">
        <v>51</v>
      </c>
      <c r="O36" s="129" t="s">
        <v>241</v>
      </c>
      <c r="P36" t="s">
        <v>76</v>
      </c>
      <c r="Q36" t="s">
        <v>144</v>
      </c>
      <c r="R36" t="s">
        <v>145</v>
      </c>
      <c r="S36" s="129" t="s">
        <v>146</v>
      </c>
      <c r="T36" s="129" t="s">
        <v>146</v>
      </c>
      <c r="U36" s="121">
        <v>239148</v>
      </c>
      <c r="V36" s="123">
        <v>3.165</v>
      </c>
      <c r="W36" s="127">
        <v>0</v>
      </c>
      <c r="X36" s="121">
        <v>1E-3</v>
      </c>
      <c r="Y36" s="125">
        <v>1.36755767399995E-8</v>
      </c>
      <c r="Z36" s="125">
        <v>2.9614016131280601E-10</v>
      </c>
    </row>
    <row r="37" spans="1:26" x14ac:dyDescent="0.25">
      <c r="A37">
        <v>424</v>
      </c>
      <c r="B37">
        <v>7228</v>
      </c>
      <c r="C37" t="s">
        <v>242</v>
      </c>
      <c r="D37" t="s">
        <v>243</v>
      </c>
      <c r="E37" t="s">
        <v>41</v>
      </c>
      <c r="F37" t="s">
        <v>244</v>
      </c>
      <c r="G37" t="s">
        <v>245</v>
      </c>
      <c r="H37" t="s">
        <v>68</v>
      </c>
      <c r="I37" t="s">
        <v>224</v>
      </c>
      <c r="J37" t="s">
        <v>45</v>
      </c>
      <c r="K37" t="s">
        <v>45</v>
      </c>
      <c r="L37" t="s">
        <v>87</v>
      </c>
      <c r="M37" t="s">
        <v>240</v>
      </c>
      <c r="N37" t="s">
        <v>51</v>
      </c>
      <c r="O37" s="129" t="s">
        <v>246</v>
      </c>
      <c r="P37" t="s">
        <v>76</v>
      </c>
      <c r="Q37" t="s">
        <v>144</v>
      </c>
      <c r="R37" t="s">
        <v>145</v>
      </c>
      <c r="S37" s="129" t="s">
        <v>146</v>
      </c>
      <c r="T37" s="129" t="s">
        <v>146</v>
      </c>
      <c r="U37" s="121">
        <v>437561</v>
      </c>
      <c r="V37" s="123">
        <v>3.165</v>
      </c>
      <c r="W37" s="127">
        <v>0</v>
      </c>
      <c r="X37" s="121">
        <v>1E-3</v>
      </c>
      <c r="Y37" s="125">
        <v>2.5021739817731699E-8</v>
      </c>
      <c r="Z37" s="125">
        <v>5.4183762826447597E-10</v>
      </c>
    </row>
    <row r="38" spans="1:26" x14ac:dyDescent="0.25">
      <c r="A38">
        <v>424</v>
      </c>
      <c r="B38">
        <v>7228</v>
      </c>
      <c r="C38" t="s">
        <v>242</v>
      </c>
      <c r="D38" t="s">
        <v>243</v>
      </c>
      <c r="E38" t="s">
        <v>41</v>
      </c>
      <c r="F38" t="s">
        <v>242</v>
      </c>
      <c r="G38" t="s">
        <v>247</v>
      </c>
      <c r="H38" t="s">
        <v>68</v>
      </c>
      <c r="I38" t="s">
        <v>224</v>
      </c>
      <c r="J38" t="s">
        <v>45</v>
      </c>
      <c r="K38" t="s">
        <v>71</v>
      </c>
      <c r="L38" t="s">
        <v>87</v>
      </c>
      <c r="M38" t="s">
        <v>240</v>
      </c>
      <c r="N38" t="s">
        <v>51</v>
      </c>
      <c r="O38" s="129" t="s">
        <v>248</v>
      </c>
      <c r="P38" t="s">
        <v>76</v>
      </c>
      <c r="Q38" t="s">
        <v>144</v>
      </c>
      <c r="R38" t="s">
        <v>145</v>
      </c>
      <c r="S38" s="129" t="s">
        <v>146</v>
      </c>
      <c r="T38" s="129" t="s">
        <v>146</v>
      </c>
      <c r="U38" s="121">
        <v>260000</v>
      </c>
      <c r="V38" s="123">
        <v>3.165</v>
      </c>
      <c r="W38" s="127">
        <v>0</v>
      </c>
      <c r="X38" s="121">
        <v>1E-3</v>
      </c>
      <c r="Y38" s="125">
        <v>1.4867989497716299E-8</v>
      </c>
      <c r="Z38" s="125">
        <v>3.21961471312031E-10</v>
      </c>
    </row>
    <row r="39" spans="1:26" x14ac:dyDescent="0.25">
      <c r="A39">
        <v>424</v>
      </c>
      <c r="B39">
        <v>7228</v>
      </c>
      <c r="C39" t="s">
        <v>313</v>
      </c>
      <c r="D39" t="s">
        <v>314</v>
      </c>
      <c r="E39" t="s">
        <v>68</v>
      </c>
      <c r="F39" t="s">
        <v>313</v>
      </c>
      <c r="G39" t="s">
        <v>315</v>
      </c>
      <c r="H39" t="s">
        <v>68</v>
      </c>
      <c r="I39" t="s">
        <v>224</v>
      </c>
      <c r="J39" t="s">
        <v>45</v>
      </c>
      <c r="K39" t="s">
        <v>45</v>
      </c>
      <c r="L39" t="s">
        <v>87</v>
      </c>
      <c r="M39" t="s">
        <v>316</v>
      </c>
      <c r="N39" t="s">
        <v>51</v>
      </c>
      <c r="O39" s="129" t="s">
        <v>301</v>
      </c>
      <c r="P39" t="s">
        <v>76</v>
      </c>
      <c r="Q39" t="s">
        <v>87</v>
      </c>
      <c r="R39" t="s">
        <v>170</v>
      </c>
      <c r="S39" s="129" t="s">
        <v>171</v>
      </c>
      <c r="T39" s="129" t="s">
        <v>171</v>
      </c>
      <c r="U39" s="121">
        <v>2939</v>
      </c>
      <c r="V39" s="123">
        <v>3.165</v>
      </c>
      <c r="W39" s="127">
        <v>12018.781999999999</v>
      </c>
      <c r="X39" s="121">
        <v>1117.979</v>
      </c>
      <c r="Y39" s="125">
        <v>2.0199421795641999E-2</v>
      </c>
      <c r="Z39" s="125">
        <v>4.37411901721892E-4</v>
      </c>
    </row>
    <row r="40" spans="1:26" x14ac:dyDescent="0.25">
      <c r="A40">
        <v>424</v>
      </c>
      <c r="B40">
        <v>7228</v>
      </c>
      <c r="C40" t="s">
        <v>249</v>
      </c>
      <c r="D40" t="s">
        <v>250</v>
      </c>
      <c r="E40" t="s">
        <v>41</v>
      </c>
      <c r="F40" t="s">
        <v>251</v>
      </c>
      <c r="G40" t="s">
        <v>252</v>
      </c>
      <c r="H40" t="s">
        <v>68</v>
      </c>
      <c r="I40" t="s">
        <v>224</v>
      </c>
      <c r="J40" t="s">
        <v>45</v>
      </c>
      <c r="K40" t="s">
        <v>71</v>
      </c>
      <c r="L40" t="s">
        <v>87</v>
      </c>
      <c r="M40" t="s">
        <v>253</v>
      </c>
      <c r="N40" t="s">
        <v>51</v>
      </c>
      <c r="O40" s="129" t="s">
        <v>254</v>
      </c>
      <c r="P40" t="s">
        <v>76</v>
      </c>
      <c r="Q40" t="s">
        <v>87</v>
      </c>
      <c r="R40" t="s">
        <v>170</v>
      </c>
      <c r="S40" s="129" t="s">
        <v>171</v>
      </c>
      <c r="T40" s="129" t="s">
        <v>171</v>
      </c>
      <c r="U40" s="121">
        <v>2325794</v>
      </c>
      <c r="V40" s="123">
        <v>3.165</v>
      </c>
      <c r="W40" s="127">
        <v>276.279</v>
      </c>
      <c r="X40" s="121">
        <v>20337.293000000001</v>
      </c>
      <c r="Y40" s="125">
        <v>0.36745006900326399</v>
      </c>
      <c r="Z40" s="125">
        <v>7.9570115965019797E-3</v>
      </c>
    </row>
    <row r="41" spans="1:26" x14ac:dyDescent="0.25">
      <c r="A41">
        <v>424</v>
      </c>
      <c r="B41">
        <v>7228</v>
      </c>
      <c r="C41" t="s">
        <v>251</v>
      </c>
      <c r="D41" t="s">
        <v>255</v>
      </c>
      <c r="E41" t="s">
        <v>68</v>
      </c>
      <c r="F41" t="s">
        <v>256</v>
      </c>
      <c r="G41" t="s">
        <v>257</v>
      </c>
      <c r="H41" t="s">
        <v>68</v>
      </c>
      <c r="I41" t="s">
        <v>224</v>
      </c>
      <c r="J41" t="s">
        <v>45</v>
      </c>
      <c r="K41" t="s">
        <v>71</v>
      </c>
      <c r="L41" t="s">
        <v>87</v>
      </c>
      <c r="M41" t="s">
        <v>253</v>
      </c>
      <c r="N41" t="s">
        <v>51</v>
      </c>
      <c r="O41" s="129" t="s">
        <v>258</v>
      </c>
      <c r="P41" t="s">
        <v>76</v>
      </c>
      <c r="Q41" t="s">
        <v>87</v>
      </c>
      <c r="R41" t="s">
        <v>170</v>
      </c>
      <c r="S41" s="129" t="s">
        <v>171</v>
      </c>
      <c r="T41" s="129" t="s">
        <v>171</v>
      </c>
      <c r="U41" s="121">
        <v>150000</v>
      </c>
      <c r="V41" s="123">
        <v>3.165</v>
      </c>
      <c r="W41" s="127">
        <v>100</v>
      </c>
      <c r="X41" s="121">
        <v>474.75</v>
      </c>
      <c r="Y41" s="125">
        <v>8.5776862486824906E-3</v>
      </c>
      <c r="Z41" s="125">
        <v>1.8574700268001799E-4</v>
      </c>
    </row>
    <row r="42" spans="1:26" x14ac:dyDescent="0.25">
      <c r="A42">
        <v>424</v>
      </c>
      <c r="B42">
        <v>7228</v>
      </c>
      <c r="C42" t="s">
        <v>251</v>
      </c>
      <c r="D42" t="s">
        <v>255</v>
      </c>
      <c r="E42" t="s">
        <v>68</v>
      </c>
      <c r="F42" t="s">
        <v>259</v>
      </c>
      <c r="G42" t="s">
        <v>260</v>
      </c>
      <c r="H42" t="s">
        <v>68</v>
      </c>
      <c r="I42" t="s">
        <v>224</v>
      </c>
      <c r="J42" t="s">
        <v>45</v>
      </c>
      <c r="K42" t="s">
        <v>71</v>
      </c>
      <c r="L42" t="s">
        <v>87</v>
      </c>
      <c r="M42" t="s">
        <v>253</v>
      </c>
      <c r="N42" t="s">
        <v>51</v>
      </c>
      <c r="O42" s="129" t="s">
        <v>261</v>
      </c>
      <c r="P42" t="s">
        <v>52</v>
      </c>
      <c r="Q42" t="s">
        <v>87</v>
      </c>
      <c r="R42" t="s">
        <v>170</v>
      </c>
      <c r="S42" s="129" t="s">
        <v>171</v>
      </c>
      <c r="T42" s="129" t="s">
        <v>171</v>
      </c>
      <c r="U42" s="121">
        <v>5450000</v>
      </c>
      <c r="V42" s="123">
        <v>1</v>
      </c>
      <c r="W42" s="127">
        <v>100</v>
      </c>
      <c r="X42" s="121">
        <v>5450</v>
      </c>
      <c r="Y42" s="125">
        <v>9.8469489321368203E-2</v>
      </c>
      <c r="Z42" s="125">
        <v>2.13232472797493E-3</v>
      </c>
    </row>
    <row r="43" spans="1:26" x14ac:dyDescent="0.25">
      <c r="A43">
        <v>424</v>
      </c>
      <c r="B43">
        <v>7228</v>
      </c>
      <c r="C43" t="s">
        <v>262</v>
      </c>
      <c r="D43" t="s">
        <v>263</v>
      </c>
      <c r="E43" t="s">
        <v>65</v>
      </c>
      <c r="F43" t="s">
        <v>264</v>
      </c>
      <c r="G43" t="s">
        <v>265</v>
      </c>
      <c r="H43" t="s">
        <v>68</v>
      </c>
      <c r="I43" t="s">
        <v>224</v>
      </c>
      <c r="J43" t="s">
        <v>70</v>
      </c>
      <c r="K43" t="s">
        <v>71</v>
      </c>
      <c r="L43" t="s">
        <v>87</v>
      </c>
      <c r="M43" t="s">
        <v>266</v>
      </c>
      <c r="N43" t="s">
        <v>51</v>
      </c>
      <c r="O43" s="129" t="s">
        <v>267</v>
      </c>
      <c r="P43" t="s">
        <v>76</v>
      </c>
      <c r="Q43" t="s">
        <v>234</v>
      </c>
      <c r="R43" t="s">
        <v>170</v>
      </c>
      <c r="S43" s="129" t="s">
        <v>171</v>
      </c>
      <c r="T43" s="129" t="s">
        <v>171</v>
      </c>
      <c r="U43" s="121">
        <v>47505</v>
      </c>
      <c r="V43" s="123">
        <v>3.165</v>
      </c>
      <c r="W43" s="127">
        <v>987.7</v>
      </c>
      <c r="X43" s="121">
        <v>1485.04</v>
      </c>
      <c r="Y43" s="125">
        <v>2.68313963016776E-2</v>
      </c>
      <c r="Z43" s="125">
        <v>5.8102515017051902E-4</v>
      </c>
    </row>
    <row r="44" spans="1:26" x14ac:dyDescent="0.25">
      <c r="A44">
        <v>424</v>
      </c>
      <c r="B44">
        <v>7228</v>
      </c>
      <c r="C44" t="s">
        <v>268</v>
      </c>
      <c r="D44" t="s">
        <v>269</v>
      </c>
      <c r="E44" t="s">
        <v>41</v>
      </c>
      <c r="F44" t="s">
        <v>268</v>
      </c>
      <c r="G44" t="s">
        <v>270</v>
      </c>
      <c r="H44" t="s">
        <v>68</v>
      </c>
      <c r="I44" t="s">
        <v>224</v>
      </c>
      <c r="J44" t="s">
        <v>45</v>
      </c>
      <c r="K44" t="s">
        <v>231</v>
      </c>
      <c r="L44" t="s">
        <v>87</v>
      </c>
      <c r="M44" t="s">
        <v>240</v>
      </c>
      <c r="N44" t="s">
        <v>51</v>
      </c>
      <c r="O44" s="129" t="s">
        <v>271</v>
      </c>
      <c r="P44" t="s">
        <v>76</v>
      </c>
      <c r="Q44" t="s">
        <v>144</v>
      </c>
      <c r="R44" t="s">
        <v>145</v>
      </c>
      <c r="S44" s="129" t="s">
        <v>146</v>
      </c>
      <c r="T44" s="129" t="s">
        <v>146</v>
      </c>
      <c r="U44" s="121">
        <v>342143</v>
      </c>
      <c r="V44" s="123">
        <v>3.165</v>
      </c>
      <c r="W44" s="127">
        <v>0</v>
      </c>
      <c r="X44" s="121">
        <v>1E-3</v>
      </c>
      <c r="Y44" s="125">
        <v>1.95653020412198E-8</v>
      </c>
      <c r="Z44" s="125">
        <v>4.2368024491966301E-10</v>
      </c>
    </row>
    <row r="45" spans="1:26" x14ac:dyDescent="0.25">
      <c r="A45">
        <v>424</v>
      </c>
      <c r="B45">
        <v>7228</v>
      </c>
      <c r="C45" t="s">
        <v>272</v>
      </c>
      <c r="D45" t="s">
        <v>273</v>
      </c>
      <c r="E45" t="s">
        <v>41</v>
      </c>
      <c r="F45" t="s">
        <v>274</v>
      </c>
      <c r="G45" t="s">
        <v>275</v>
      </c>
      <c r="H45" t="s">
        <v>68</v>
      </c>
      <c r="I45" t="s">
        <v>224</v>
      </c>
      <c r="J45" t="s">
        <v>45</v>
      </c>
      <c r="K45" t="s">
        <v>71</v>
      </c>
      <c r="L45" t="s">
        <v>87</v>
      </c>
      <c r="M45" t="s">
        <v>266</v>
      </c>
      <c r="N45" t="s">
        <v>51</v>
      </c>
      <c r="O45" s="129" t="s">
        <v>276</v>
      </c>
      <c r="P45" t="s">
        <v>76</v>
      </c>
      <c r="Q45" t="s">
        <v>234</v>
      </c>
      <c r="R45" t="s">
        <v>170</v>
      </c>
      <c r="S45" s="129" t="s">
        <v>146</v>
      </c>
      <c r="T45" s="129" t="s">
        <v>146</v>
      </c>
      <c r="U45" s="121">
        <v>2925086</v>
      </c>
      <c r="V45" s="123">
        <v>3.165</v>
      </c>
      <c r="W45" s="127">
        <v>0.32500000000000001</v>
      </c>
      <c r="X45" s="121">
        <v>30.088000000000001</v>
      </c>
      <c r="Y45" s="125">
        <v>5.4362684909896298E-4</v>
      </c>
      <c r="Z45" s="125">
        <v>1.17720624034278E-5</v>
      </c>
    </row>
    <row r="46" spans="1:26" x14ac:dyDescent="0.25">
      <c r="A46">
        <v>424</v>
      </c>
      <c r="B46">
        <v>7228</v>
      </c>
      <c r="C46" t="s">
        <v>277</v>
      </c>
      <c r="D46" t="s">
        <v>278</v>
      </c>
      <c r="E46" t="s">
        <v>41</v>
      </c>
      <c r="F46" t="s">
        <v>277</v>
      </c>
      <c r="G46" t="s">
        <v>279</v>
      </c>
      <c r="H46" t="s">
        <v>68</v>
      </c>
      <c r="I46" t="s">
        <v>224</v>
      </c>
      <c r="J46" t="s">
        <v>45</v>
      </c>
      <c r="K46" t="s">
        <v>71</v>
      </c>
      <c r="L46" t="s">
        <v>87</v>
      </c>
      <c r="M46" t="s">
        <v>232</v>
      </c>
      <c r="N46" t="s">
        <v>51</v>
      </c>
      <c r="O46" s="129" t="s">
        <v>280</v>
      </c>
      <c r="P46" t="s">
        <v>76</v>
      </c>
      <c r="Q46" t="s">
        <v>234</v>
      </c>
      <c r="R46" t="s">
        <v>170</v>
      </c>
      <c r="S46" s="129" t="s">
        <v>171</v>
      </c>
      <c r="T46" s="129" t="s">
        <v>171</v>
      </c>
      <c r="U46" s="121">
        <v>21628</v>
      </c>
      <c r="V46" s="123">
        <v>3.165</v>
      </c>
      <c r="W46" s="127">
        <v>1387.07</v>
      </c>
      <c r="X46" s="121">
        <v>949.48599999999999</v>
      </c>
      <c r="Y46" s="125">
        <v>1.71551151439037E-2</v>
      </c>
      <c r="Z46" s="125">
        <v>3.7148843245463E-4</v>
      </c>
    </row>
    <row r="47" spans="1:26" x14ac:dyDescent="0.25">
      <c r="A47">
        <v>424</v>
      </c>
      <c r="B47">
        <v>7228</v>
      </c>
      <c r="C47" t="s">
        <v>281</v>
      </c>
      <c r="D47" t="s">
        <v>282</v>
      </c>
      <c r="E47" t="s">
        <v>41</v>
      </c>
      <c r="F47" t="s">
        <v>281</v>
      </c>
      <c r="G47" t="s">
        <v>283</v>
      </c>
      <c r="H47" t="s">
        <v>68</v>
      </c>
      <c r="I47" t="s">
        <v>224</v>
      </c>
      <c r="J47" t="s">
        <v>45</v>
      </c>
      <c r="K47" t="s">
        <v>71</v>
      </c>
      <c r="L47" t="s">
        <v>87</v>
      </c>
      <c r="M47" t="s">
        <v>240</v>
      </c>
      <c r="N47" t="s">
        <v>51</v>
      </c>
      <c r="O47" s="129" t="s">
        <v>284</v>
      </c>
      <c r="P47" t="s">
        <v>76</v>
      </c>
      <c r="Q47" t="s">
        <v>144</v>
      </c>
      <c r="R47" t="s">
        <v>145</v>
      </c>
      <c r="S47" s="129" t="s">
        <v>146</v>
      </c>
      <c r="T47" s="129" t="s">
        <v>171</v>
      </c>
      <c r="U47" s="121">
        <v>41703</v>
      </c>
      <c r="V47" s="123">
        <v>3.165</v>
      </c>
      <c r="W47" s="127">
        <v>0</v>
      </c>
      <c r="X47" s="121">
        <v>0</v>
      </c>
      <c r="Y47" s="125">
        <v>2.3847683308586999E-9</v>
      </c>
      <c r="Z47" s="125">
        <v>5.1641381685098595E-11</v>
      </c>
    </row>
    <row r="48" spans="1:26" x14ac:dyDescent="0.25">
      <c r="A48">
        <v>424</v>
      </c>
      <c r="B48">
        <v>7228</v>
      </c>
      <c r="C48" t="s">
        <v>285</v>
      </c>
      <c r="D48" t="s">
        <v>286</v>
      </c>
      <c r="E48" t="s">
        <v>41</v>
      </c>
      <c r="F48" t="s">
        <v>285</v>
      </c>
      <c r="G48" t="s">
        <v>287</v>
      </c>
      <c r="H48" t="s">
        <v>68</v>
      </c>
      <c r="I48" t="s">
        <v>224</v>
      </c>
      <c r="J48" t="s">
        <v>45</v>
      </c>
      <c r="K48" t="s">
        <v>71</v>
      </c>
      <c r="L48" t="s">
        <v>87</v>
      </c>
      <c r="M48" t="s">
        <v>225</v>
      </c>
      <c r="N48" t="s">
        <v>51</v>
      </c>
      <c r="O48" s="129" t="s">
        <v>284</v>
      </c>
      <c r="P48" t="s">
        <v>76</v>
      </c>
      <c r="Q48" t="s">
        <v>234</v>
      </c>
      <c r="R48" t="s">
        <v>170</v>
      </c>
      <c r="S48" s="129" t="s">
        <v>171</v>
      </c>
      <c r="T48" s="129" t="s">
        <v>171</v>
      </c>
      <c r="U48" s="121">
        <v>72735</v>
      </c>
      <c r="V48" s="123">
        <v>3.165</v>
      </c>
      <c r="W48" s="127">
        <v>830.053</v>
      </c>
      <c r="X48" s="121">
        <v>1910.8340000000001</v>
      </c>
      <c r="Y48" s="125">
        <v>3.4524552635477698E-2</v>
      </c>
      <c r="Z48" s="125">
        <v>7.4761794556119305E-4</v>
      </c>
    </row>
    <row r="49" spans="1:26" x14ac:dyDescent="0.25">
      <c r="A49">
        <v>424</v>
      </c>
      <c r="B49">
        <v>7228</v>
      </c>
      <c r="C49" t="s">
        <v>317</v>
      </c>
      <c r="D49" t="s">
        <v>318</v>
      </c>
      <c r="E49" t="s">
        <v>41</v>
      </c>
      <c r="F49" t="s">
        <v>319</v>
      </c>
      <c r="G49" t="s">
        <v>320</v>
      </c>
      <c r="H49" t="s">
        <v>68</v>
      </c>
      <c r="I49" t="s">
        <v>224</v>
      </c>
      <c r="J49" t="s">
        <v>45</v>
      </c>
      <c r="K49" t="s">
        <v>45</v>
      </c>
      <c r="L49" t="s">
        <v>87</v>
      </c>
      <c r="M49" t="s">
        <v>240</v>
      </c>
      <c r="N49" t="s">
        <v>51</v>
      </c>
      <c r="O49" s="129" t="s">
        <v>301</v>
      </c>
      <c r="P49" t="s">
        <v>76</v>
      </c>
      <c r="Q49" t="s">
        <v>144</v>
      </c>
      <c r="R49" t="s">
        <v>145</v>
      </c>
      <c r="S49" s="129" t="s">
        <v>146</v>
      </c>
      <c r="T49" s="129" t="s">
        <v>171</v>
      </c>
      <c r="U49" s="121">
        <v>198592</v>
      </c>
      <c r="V49" s="123">
        <v>3.165</v>
      </c>
      <c r="W49" s="127">
        <v>0</v>
      </c>
      <c r="X49" s="121">
        <v>1E-3</v>
      </c>
      <c r="Y49" s="125">
        <v>9.7665032403238913E-9</v>
      </c>
      <c r="Z49" s="125">
        <v>2.1149044753571899E-10</v>
      </c>
    </row>
    <row r="50" spans="1:26" x14ac:dyDescent="0.25">
      <c r="A50">
        <v>424</v>
      </c>
      <c r="B50">
        <v>7228</v>
      </c>
      <c r="C50" t="s">
        <v>321</v>
      </c>
      <c r="D50" t="s">
        <v>322</v>
      </c>
      <c r="E50" t="s">
        <v>41</v>
      </c>
      <c r="F50" t="s">
        <v>323</v>
      </c>
      <c r="G50" t="s">
        <v>324</v>
      </c>
      <c r="H50" t="s">
        <v>68</v>
      </c>
      <c r="I50" t="s">
        <v>224</v>
      </c>
      <c r="J50" t="s">
        <v>45</v>
      </c>
      <c r="K50" t="s">
        <v>45</v>
      </c>
      <c r="L50" t="s">
        <v>87</v>
      </c>
      <c r="M50" t="s">
        <v>325</v>
      </c>
      <c r="N50" t="s">
        <v>51</v>
      </c>
      <c r="O50" s="129" t="s">
        <v>326</v>
      </c>
      <c r="P50" t="s">
        <v>52</v>
      </c>
      <c r="Q50" t="s">
        <v>87</v>
      </c>
      <c r="R50" t="s">
        <v>170</v>
      </c>
      <c r="S50" s="129" t="s">
        <v>171</v>
      </c>
      <c r="T50" s="129" t="s">
        <v>171</v>
      </c>
      <c r="U50" s="121">
        <v>200000</v>
      </c>
      <c r="V50" s="123">
        <v>1</v>
      </c>
      <c r="W50" s="127">
        <v>20</v>
      </c>
      <c r="X50" s="121">
        <v>40</v>
      </c>
      <c r="Y50" s="125">
        <v>7.22711848230225E-4</v>
      </c>
      <c r="Z50" s="125">
        <v>1.5650089746604999E-5</v>
      </c>
    </row>
    <row r="51" spans="1:26" x14ac:dyDescent="0.25">
      <c r="A51">
        <v>424</v>
      </c>
      <c r="B51">
        <v>7228</v>
      </c>
      <c r="C51" t="s">
        <v>321</v>
      </c>
      <c r="D51" t="s">
        <v>322</v>
      </c>
      <c r="E51" t="s">
        <v>41</v>
      </c>
      <c r="F51" t="s">
        <v>327</v>
      </c>
      <c r="G51" t="s">
        <v>328</v>
      </c>
      <c r="H51" t="s">
        <v>68</v>
      </c>
      <c r="I51" t="s">
        <v>224</v>
      </c>
      <c r="J51" t="s">
        <v>45</v>
      </c>
      <c r="K51" t="s">
        <v>45</v>
      </c>
      <c r="L51" t="s">
        <v>87</v>
      </c>
      <c r="M51" t="s">
        <v>325</v>
      </c>
      <c r="N51" t="s">
        <v>51</v>
      </c>
      <c r="O51" s="129" t="s">
        <v>301</v>
      </c>
      <c r="P51" t="s">
        <v>76</v>
      </c>
      <c r="Q51" t="s">
        <v>87</v>
      </c>
      <c r="R51" t="s">
        <v>170</v>
      </c>
      <c r="S51" s="129" t="s">
        <v>171</v>
      </c>
      <c r="T51" s="129" t="s">
        <v>171</v>
      </c>
      <c r="U51" s="121">
        <v>68145</v>
      </c>
      <c r="V51" s="123">
        <v>3.165</v>
      </c>
      <c r="W51" s="127">
        <v>344.85300000000001</v>
      </c>
      <c r="X51" s="121">
        <v>743.77499999999998</v>
      </c>
      <c r="Y51" s="125">
        <v>1.34383756207276E-2</v>
      </c>
      <c r="Z51" s="125">
        <v>2.9100364831154601E-4</v>
      </c>
    </row>
    <row r="52" spans="1:26" x14ac:dyDescent="0.25">
      <c r="A52">
        <v>424</v>
      </c>
      <c r="B52">
        <v>7228</v>
      </c>
      <c r="C52" t="s">
        <v>288</v>
      </c>
      <c r="D52" t="s">
        <v>289</v>
      </c>
      <c r="E52" t="s">
        <v>41</v>
      </c>
      <c r="F52" t="s">
        <v>290</v>
      </c>
      <c r="G52" t="s">
        <v>291</v>
      </c>
      <c r="H52" t="s">
        <v>68</v>
      </c>
      <c r="I52" t="s">
        <v>224</v>
      </c>
      <c r="J52" t="s">
        <v>45</v>
      </c>
      <c r="K52" t="s">
        <v>45</v>
      </c>
      <c r="L52" t="s">
        <v>87</v>
      </c>
      <c r="M52" t="s">
        <v>1335</v>
      </c>
      <c r="N52" t="s">
        <v>51</v>
      </c>
      <c r="O52" s="129" t="s">
        <v>292</v>
      </c>
      <c r="P52" t="s">
        <v>52</v>
      </c>
      <c r="Q52" t="s">
        <v>234</v>
      </c>
      <c r="R52" t="s">
        <v>170</v>
      </c>
      <c r="S52" s="129" t="s">
        <v>171</v>
      </c>
      <c r="T52" s="129" t="s">
        <v>171</v>
      </c>
      <c r="U52" s="121">
        <v>688</v>
      </c>
      <c r="V52" s="123">
        <v>1</v>
      </c>
      <c r="W52" s="127">
        <v>161345.59099999999</v>
      </c>
      <c r="X52" s="121">
        <v>1110.058</v>
      </c>
      <c r="Y52" s="125">
        <v>2.0056295674939498E-2</v>
      </c>
      <c r="Z52" s="125">
        <v>4.3431255218228998E-4</v>
      </c>
    </row>
    <row r="53" spans="1:26" x14ac:dyDescent="0.25">
      <c r="A53">
        <v>424</v>
      </c>
      <c r="B53">
        <v>7228</v>
      </c>
      <c r="C53" t="s">
        <v>293</v>
      </c>
      <c r="D53" t="s">
        <v>294</v>
      </c>
      <c r="E53" t="s">
        <v>41</v>
      </c>
      <c r="F53" t="s">
        <v>293</v>
      </c>
      <c r="G53" t="s">
        <v>295</v>
      </c>
      <c r="H53" t="s">
        <v>68</v>
      </c>
      <c r="I53" t="s">
        <v>224</v>
      </c>
      <c r="J53" t="s">
        <v>45</v>
      </c>
      <c r="K53" t="s">
        <v>45</v>
      </c>
      <c r="L53" t="s">
        <v>87</v>
      </c>
      <c r="M53" t="s">
        <v>240</v>
      </c>
      <c r="N53" t="s">
        <v>51</v>
      </c>
      <c r="O53" s="129" t="s">
        <v>296</v>
      </c>
      <c r="P53" t="s">
        <v>76</v>
      </c>
      <c r="Q53" t="s">
        <v>144</v>
      </c>
      <c r="R53" t="s">
        <v>145</v>
      </c>
      <c r="S53" s="129" t="s">
        <v>146</v>
      </c>
      <c r="T53" s="129" t="s">
        <v>146</v>
      </c>
      <c r="U53" s="121">
        <v>256208.76</v>
      </c>
      <c r="V53" s="123">
        <v>3.165</v>
      </c>
      <c r="W53" s="127">
        <v>0</v>
      </c>
      <c r="X53" s="121">
        <v>1E-3</v>
      </c>
      <c r="Y53" s="125">
        <v>1.4651189049626601E-8</v>
      </c>
      <c r="Z53" s="125">
        <v>3.1726672820242702E-10</v>
      </c>
    </row>
    <row r="54" spans="1:26" x14ac:dyDescent="0.25">
      <c r="A54">
        <v>424</v>
      </c>
      <c r="B54">
        <v>7228</v>
      </c>
      <c r="C54" t="s">
        <v>297</v>
      </c>
      <c r="D54" t="s">
        <v>298</v>
      </c>
      <c r="E54" t="s">
        <v>65</v>
      </c>
      <c r="F54" t="s">
        <v>299</v>
      </c>
      <c r="G54" t="s">
        <v>300</v>
      </c>
      <c r="H54" t="s">
        <v>44</v>
      </c>
      <c r="I54" t="s">
        <v>224</v>
      </c>
      <c r="J54" t="s">
        <v>70</v>
      </c>
      <c r="K54" t="s">
        <v>231</v>
      </c>
      <c r="L54" t="s">
        <v>87</v>
      </c>
      <c r="M54" t="s">
        <v>240</v>
      </c>
      <c r="N54" t="s">
        <v>51</v>
      </c>
      <c r="O54" s="129" t="s">
        <v>301</v>
      </c>
      <c r="P54" t="s">
        <v>76</v>
      </c>
      <c r="Q54" t="s">
        <v>144</v>
      </c>
      <c r="R54" t="s">
        <v>145</v>
      </c>
      <c r="S54" s="129" t="s">
        <v>146</v>
      </c>
      <c r="T54" s="129" t="s">
        <v>171</v>
      </c>
      <c r="U54" s="121">
        <v>118.77</v>
      </c>
      <c r="V54" s="123">
        <v>3.165</v>
      </c>
      <c r="W54" s="127">
        <v>0</v>
      </c>
      <c r="X54" s="121">
        <v>0</v>
      </c>
      <c r="Y54" s="125">
        <v>6.7918119717067895E-12</v>
      </c>
      <c r="Z54" s="125">
        <v>1.47074476722038E-13</v>
      </c>
    </row>
    <row r="55" spans="1:26" x14ac:dyDescent="0.25">
      <c r="A55">
        <v>424</v>
      </c>
      <c r="B55">
        <v>7228</v>
      </c>
      <c r="C55" t="s">
        <v>302</v>
      </c>
      <c r="D55" t="s">
        <v>303</v>
      </c>
      <c r="E55" t="s">
        <v>68</v>
      </c>
      <c r="F55" t="s">
        <v>302</v>
      </c>
      <c r="G55" t="s">
        <v>304</v>
      </c>
      <c r="H55" t="s">
        <v>44</v>
      </c>
      <c r="I55" t="s">
        <v>224</v>
      </c>
      <c r="J55" t="s">
        <v>70</v>
      </c>
      <c r="K55" t="s">
        <v>71</v>
      </c>
      <c r="L55" t="s">
        <v>87</v>
      </c>
      <c r="M55" t="s">
        <v>240</v>
      </c>
      <c r="N55" t="s">
        <v>51</v>
      </c>
      <c r="O55" s="129" t="s">
        <v>301</v>
      </c>
      <c r="P55" t="s">
        <v>76</v>
      </c>
      <c r="Q55" t="s">
        <v>144</v>
      </c>
      <c r="R55" t="s">
        <v>145</v>
      </c>
      <c r="S55" s="129" t="s">
        <v>146</v>
      </c>
      <c r="T55" s="129" t="s">
        <v>171</v>
      </c>
      <c r="U55" s="121">
        <v>403.95</v>
      </c>
      <c r="V55" s="123">
        <v>3.165</v>
      </c>
      <c r="W55" s="127">
        <v>0</v>
      </c>
      <c r="X55" s="121">
        <v>0</v>
      </c>
      <c r="Y55" s="125">
        <v>2.3099709067701899E-11</v>
      </c>
      <c r="Z55" s="125">
        <v>5.0021667821728897E-13</v>
      </c>
    </row>
    <row r="56" spans="1:26" x14ac:dyDescent="0.25">
      <c r="A56">
        <v>424</v>
      </c>
      <c r="B56">
        <v>7228</v>
      </c>
      <c r="C56" t="s">
        <v>329</v>
      </c>
      <c r="D56" t="s">
        <v>330</v>
      </c>
      <c r="E56" t="s">
        <v>68</v>
      </c>
      <c r="F56" t="s">
        <v>329</v>
      </c>
      <c r="G56" t="s">
        <v>331</v>
      </c>
      <c r="H56" t="s">
        <v>44</v>
      </c>
      <c r="I56" t="s">
        <v>224</v>
      </c>
      <c r="J56" t="s">
        <v>70</v>
      </c>
      <c r="K56" t="s">
        <v>71</v>
      </c>
      <c r="L56" t="s">
        <v>87</v>
      </c>
      <c r="M56" t="s">
        <v>240</v>
      </c>
      <c r="N56" t="s">
        <v>51</v>
      </c>
      <c r="O56" s="129" t="s">
        <v>332</v>
      </c>
      <c r="P56" t="s">
        <v>76</v>
      </c>
      <c r="Q56" t="s">
        <v>144</v>
      </c>
      <c r="R56" t="s">
        <v>145</v>
      </c>
      <c r="S56" s="129" t="s">
        <v>146</v>
      </c>
      <c r="T56" s="129" t="s">
        <v>146</v>
      </c>
      <c r="U56" s="121">
        <v>475</v>
      </c>
      <c r="V56" s="123">
        <v>3.165</v>
      </c>
      <c r="W56" s="127">
        <v>0</v>
      </c>
      <c r="X56" s="121">
        <v>0</v>
      </c>
      <c r="Y56" s="125">
        <v>2.7162673120827899E-11</v>
      </c>
      <c r="Z56" s="125">
        <v>5.8819884182005697E-13</v>
      </c>
    </row>
    <row r="57" spans="1:26" x14ac:dyDescent="0.25">
      <c r="A57">
        <v>424</v>
      </c>
      <c r="B57">
        <v>7228</v>
      </c>
      <c r="C57" t="s">
        <v>333</v>
      </c>
      <c r="D57" t="s">
        <v>334</v>
      </c>
      <c r="E57" t="s">
        <v>41</v>
      </c>
      <c r="F57" t="s">
        <v>335</v>
      </c>
      <c r="G57" t="s">
        <v>336</v>
      </c>
      <c r="H57" t="s">
        <v>44</v>
      </c>
      <c r="I57" t="s">
        <v>224</v>
      </c>
      <c r="J57" t="s">
        <v>70</v>
      </c>
      <c r="K57" t="s">
        <v>337</v>
      </c>
      <c r="L57" t="s">
        <v>87</v>
      </c>
      <c r="M57" t="s">
        <v>240</v>
      </c>
      <c r="N57" t="s">
        <v>51</v>
      </c>
      <c r="O57" s="129" t="s">
        <v>338</v>
      </c>
      <c r="P57" t="s">
        <v>94</v>
      </c>
      <c r="Q57" t="s">
        <v>144</v>
      </c>
      <c r="R57" t="s">
        <v>145</v>
      </c>
      <c r="S57" s="129" t="s">
        <v>146</v>
      </c>
      <c r="T57" s="129" t="s">
        <v>146</v>
      </c>
      <c r="U57" s="121">
        <v>30775.59</v>
      </c>
      <c r="V57" s="123">
        <v>3.6360000000000001</v>
      </c>
      <c r="W57" s="127">
        <v>0</v>
      </c>
      <c r="X57" s="121">
        <v>0</v>
      </c>
      <c r="Y57" s="125">
        <v>2.0217872128111602E-9</v>
      </c>
      <c r="Z57" s="125">
        <v>4.3781143766379002E-11</v>
      </c>
    </row>
    <row r="58" spans="1:26" x14ac:dyDescent="0.25">
      <c r="A58">
        <v>424</v>
      </c>
      <c r="B58">
        <v>7228</v>
      </c>
      <c r="C58" t="s">
        <v>305</v>
      </c>
      <c r="D58" t="s">
        <v>306</v>
      </c>
      <c r="E58" t="s">
        <v>68</v>
      </c>
      <c r="F58" t="s">
        <v>307</v>
      </c>
      <c r="G58" t="s">
        <v>308</v>
      </c>
      <c r="H58" t="s">
        <v>68</v>
      </c>
      <c r="I58" t="s">
        <v>224</v>
      </c>
      <c r="J58" t="s">
        <v>70</v>
      </c>
      <c r="K58" t="s">
        <v>71</v>
      </c>
      <c r="L58" t="s">
        <v>87</v>
      </c>
      <c r="M58" t="s">
        <v>232</v>
      </c>
      <c r="N58" t="s">
        <v>51</v>
      </c>
      <c r="O58" s="129" t="s">
        <v>309</v>
      </c>
      <c r="P58" t="s">
        <v>76</v>
      </c>
      <c r="Q58" t="s">
        <v>234</v>
      </c>
      <c r="R58" t="s">
        <v>170</v>
      </c>
      <c r="S58" s="129" t="s">
        <v>171</v>
      </c>
      <c r="T58" s="129" t="s">
        <v>171</v>
      </c>
      <c r="U58" s="121">
        <v>64043</v>
      </c>
      <c r="V58" s="123">
        <v>3.165</v>
      </c>
      <c r="W58" s="127">
        <v>418</v>
      </c>
      <c r="X58" s="121">
        <v>847.27</v>
      </c>
      <c r="Y58" s="125">
        <v>1.5308295857159201E-2</v>
      </c>
      <c r="Z58" s="125">
        <v>3.3149616215480101E-4</v>
      </c>
    </row>
    <row r="59" spans="1:26" x14ac:dyDescent="0.25">
      <c r="A59">
        <v>424</v>
      </c>
      <c r="B59">
        <v>7228</v>
      </c>
      <c r="C59" t="s">
        <v>339</v>
      </c>
      <c r="D59" t="s">
        <v>340</v>
      </c>
      <c r="E59" t="s">
        <v>65</v>
      </c>
      <c r="F59" t="s">
        <v>341</v>
      </c>
      <c r="G59" t="s">
        <v>342</v>
      </c>
      <c r="H59" t="s">
        <v>44</v>
      </c>
      <c r="I59" t="s">
        <v>224</v>
      </c>
      <c r="J59" t="s">
        <v>70</v>
      </c>
      <c r="K59" t="s">
        <v>45</v>
      </c>
      <c r="L59" t="s">
        <v>87</v>
      </c>
      <c r="M59" t="s">
        <v>1335</v>
      </c>
      <c r="N59" t="s">
        <v>51</v>
      </c>
      <c r="O59" s="129" t="s">
        <v>343</v>
      </c>
      <c r="P59" t="s">
        <v>76</v>
      </c>
      <c r="Q59" t="s">
        <v>87</v>
      </c>
      <c r="R59" t="s">
        <v>170</v>
      </c>
      <c r="S59" s="129" t="s">
        <v>171</v>
      </c>
      <c r="T59" s="129" t="s">
        <v>171</v>
      </c>
      <c r="U59" s="121">
        <v>12</v>
      </c>
      <c r="V59" s="123">
        <v>3.165</v>
      </c>
      <c r="W59" s="127">
        <v>783</v>
      </c>
      <c r="X59" s="121">
        <v>0.29699999999999999</v>
      </c>
      <c r="Y59" s="125">
        <v>5.37306266617471E-6</v>
      </c>
      <c r="Z59" s="125">
        <v>1.16351922478763E-7</v>
      </c>
    </row>
    <row r="60" spans="1:26" x14ac:dyDescent="0.25">
      <c r="A60">
        <v>424</v>
      </c>
      <c r="B60">
        <v>7228</v>
      </c>
      <c r="C60" t="s">
        <v>333</v>
      </c>
      <c r="D60" t="s">
        <v>334</v>
      </c>
      <c r="E60" t="s">
        <v>41</v>
      </c>
      <c r="F60" t="s">
        <v>344</v>
      </c>
      <c r="G60" t="s">
        <v>345</v>
      </c>
      <c r="H60" t="s">
        <v>68</v>
      </c>
      <c r="I60" t="s">
        <v>224</v>
      </c>
      <c r="J60" t="s">
        <v>70</v>
      </c>
      <c r="K60" t="s">
        <v>45</v>
      </c>
      <c r="L60" t="s">
        <v>87</v>
      </c>
      <c r="M60" t="s">
        <v>240</v>
      </c>
      <c r="N60" t="s">
        <v>51</v>
      </c>
      <c r="O60" s="129" t="s">
        <v>338</v>
      </c>
      <c r="P60" t="s">
        <v>94</v>
      </c>
      <c r="Q60" t="s">
        <v>144</v>
      </c>
      <c r="R60" t="s">
        <v>145</v>
      </c>
      <c r="S60" s="129" t="s">
        <v>146</v>
      </c>
      <c r="T60" s="129" t="s">
        <v>146</v>
      </c>
      <c r="U60" s="121">
        <v>44698.99</v>
      </c>
      <c r="V60" s="123">
        <v>3.6360000000000001</v>
      </c>
      <c r="W60" s="127">
        <v>0</v>
      </c>
      <c r="X60" s="121">
        <v>0</v>
      </c>
      <c r="Y60" s="125">
        <v>2.9364781116324201E-9</v>
      </c>
      <c r="Z60" s="125">
        <v>6.3588477342008296E-11</v>
      </c>
    </row>
    <row r="61" spans="1:26" x14ac:dyDescent="0.25">
      <c r="A61">
        <v>424</v>
      </c>
      <c r="B61">
        <v>7228</v>
      </c>
      <c r="C61" t="s">
        <v>333</v>
      </c>
      <c r="D61" t="s">
        <v>334</v>
      </c>
      <c r="E61" t="s">
        <v>41</v>
      </c>
      <c r="F61" t="s">
        <v>346</v>
      </c>
      <c r="G61" t="s">
        <v>347</v>
      </c>
      <c r="H61" t="s">
        <v>68</v>
      </c>
      <c r="I61" t="s">
        <v>224</v>
      </c>
      <c r="J61" t="s">
        <v>70</v>
      </c>
      <c r="K61" t="s">
        <v>45</v>
      </c>
      <c r="L61" t="s">
        <v>87</v>
      </c>
      <c r="M61" t="s">
        <v>240</v>
      </c>
      <c r="N61" t="s">
        <v>51</v>
      </c>
      <c r="O61" s="129" t="s">
        <v>301</v>
      </c>
      <c r="P61" t="s">
        <v>94</v>
      </c>
      <c r="Q61" t="s">
        <v>144</v>
      </c>
      <c r="R61" t="s">
        <v>145</v>
      </c>
      <c r="S61" s="129" t="s">
        <v>146</v>
      </c>
      <c r="T61" s="129" t="s">
        <v>146</v>
      </c>
      <c r="U61" s="121">
        <v>150000</v>
      </c>
      <c r="V61" s="123">
        <v>3.6360000000000001</v>
      </c>
      <c r="W61" s="127">
        <v>0</v>
      </c>
      <c r="X61" s="121">
        <v>1E-3</v>
      </c>
      <c r="Y61" s="125">
        <v>9.8541760506191207E-9</v>
      </c>
      <c r="Z61" s="125">
        <v>2.1338897369495899E-10</v>
      </c>
    </row>
    <row r="62" spans="1:26" x14ac:dyDescent="0.25">
      <c r="A62">
        <v>424</v>
      </c>
      <c r="B62">
        <v>7229</v>
      </c>
      <c r="C62" t="s">
        <v>227</v>
      </c>
      <c r="D62" t="s">
        <v>228</v>
      </c>
      <c r="E62" t="s">
        <v>41</v>
      </c>
      <c r="F62" t="s">
        <v>229</v>
      </c>
      <c r="G62" t="s">
        <v>230</v>
      </c>
      <c r="H62" t="s">
        <v>68</v>
      </c>
      <c r="I62" t="s">
        <v>224</v>
      </c>
      <c r="J62" t="s">
        <v>45</v>
      </c>
      <c r="K62" t="s">
        <v>231</v>
      </c>
      <c r="L62" t="s">
        <v>87</v>
      </c>
      <c r="M62" t="s">
        <v>232</v>
      </c>
      <c r="N62" t="s">
        <v>51</v>
      </c>
      <c r="O62" s="129" t="s">
        <v>233</v>
      </c>
      <c r="P62" t="s">
        <v>76</v>
      </c>
      <c r="Q62" t="s">
        <v>234</v>
      </c>
      <c r="R62" t="s">
        <v>170</v>
      </c>
      <c r="S62" s="129" t="s">
        <v>171</v>
      </c>
      <c r="T62" s="129" t="s">
        <v>171</v>
      </c>
      <c r="U62" s="121">
        <v>20.38</v>
      </c>
      <c r="V62" s="123">
        <v>3.165</v>
      </c>
      <c r="W62" s="127">
        <v>94355.3</v>
      </c>
      <c r="X62" s="121">
        <v>60.862000000000002</v>
      </c>
      <c r="Y62" s="125">
        <v>1.9813133088195101E-2</v>
      </c>
      <c r="Z62" s="125">
        <v>3.9536178650572301E-4</v>
      </c>
    </row>
    <row r="63" spans="1:26" x14ac:dyDescent="0.25">
      <c r="A63">
        <v>424</v>
      </c>
      <c r="B63">
        <v>7229</v>
      </c>
      <c r="C63" t="s">
        <v>227</v>
      </c>
      <c r="D63" t="s">
        <v>228</v>
      </c>
      <c r="E63" t="s">
        <v>41</v>
      </c>
      <c r="F63" t="s">
        <v>227</v>
      </c>
      <c r="G63" t="s">
        <v>235</v>
      </c>
      <c r="H63" t="s">
        <v>68</v>
      </c>
      <c r="I63" t="s">
        <v>224</v>
      </c>
      <c r="J63" t="s">
        <v>45</v>
      </c>
      <c r="K63" t="s">
        <v>231</v>
      </c>
      <c r="L63" t="s">
        <v>87</v>
      </c>
      <c r="M63" t="s">
        <v>232</v>
      </c>
      <c r="N63" t="s">
        <v>51</v>
      </c>
      <c r="O63" s="129" t="s">
        <v>236</v>
      </c>
      <c r="P63" t="s">
        <v>76</v>
      </c>
      <c r="Q63" t="s">
        <v>234</v>
      </c>
      <c r="R63" t="s">
        <v>170</v>
      </c>
      <c r="S63" s="129" t="s">
        <v>171</v>
      </c>
      <c r="T63" s="129" t="s">
        <v>171</v>
      </c>
      <c r="U63" s="121">
        <v>213.71</v>
      </c>
      <c r="V63" s="123">
        <v>3.165</v>
      </c>
      <c r="W63" s="127">
        <v>94355.3</v>
      </c>
      <c r="X63" s="121">
        <v>638.21199999999999</v>
      </c>
      <c r="Y63" s="125">
        <v>0.207765685587742</v>
      </c>
      <c r="Z63" s="125">
        <v>4.1458668986328797E-3</v>
      </c>
    </row>
    <row r="64" spans="1:26" x14ac:dyDescent="0.25">
      <c r="A64">
        <v>424</v>
      </c>
      <c r="B64">
        <v>7229</v>
      </c>
      <c r="C64" t="s">
        <v>249</v>
      </c>
      <c r="D64" t="s">
        <v>250</v>
      </c>
      <c r="E64" t="s">
        <v>41</v>
      </c>
      <c r="F64" t="s">
        <v>251</v>
      </c>
      <c r="G64" t="s">
        <v>252</v>
      </c>
      <c r="H64" t="s">
        <v>68</v>
      </c>
      <c r="I64" t="s">
        <v>224</v>
      </c>
      <c r="J64" t="s">
        <v>45</v>
      </c>
      <c r="K64" t="s">
        <v>71</v>
      </c>
      <c r="L64" t="s">
        <v>87</v>
      </c>
      <c r="M64" t="s">
        <v>253</v>
      </c>
      <c r="N64" t="s">
        <v>51</v>
      </c>
      <c r="O64" s="129" t="s">
        <v>254</v>
      </c>
      <c r="P64" t="s">
        <v>76</v>
      </c>
      <c r="Q64" t="s">
        <v>87</v>
      </c>
      <c r="R64" t="s">
        <v>170</v>
      </c>
      <c r="S64" s="129" t="s">
        <v>171</v>
      </c>
      <c r="T64" s="129" t="s">
        <v>171</v>
      </c>
      <c r="U64" s="121">
        <v>204017</v>
      </c>
      <c r="V64" s="123">
        <v>3.165</v>
      </c>
      <c r="W64" s="127">
        <v>276.279</v>
      </c>
      <c r="X64" s="121">
        <v>1783.973</v>
      </c>
      <c r="Y64" s="125">
        <v>0.58076070559271398</v>
      </c>
      <c r="Z64" s="125">
        <v>1.1588807740471101E-2</v>
      </c>
    </row>
    <row r="65" spans="1:26" x14ac:dyDescent="0.25">
      <c r="A65">
        <v>424</v>
      </c>
      <c r="B65">
        <v>7229</v>
      </c>
      <c r="C65" t="s">
        <v>251</v>
      </c>
      <c r="D65" t="s">
        <v>255</v>
      </c>
      <c r="E65" t="s">
        <v>68</v>
      </c>
      <c r="F65" t="s">
        <v>259</v>
      </c>
      <c r="G65" t="s">
        <v>260</v>
      </c>
      <c r="H65" t="s">
        <v>68</v>
      </c>
      <c r="I65" t="s">
        <v>224</v>
      </c>
      <c r="J65" t="s">
        <v>45</v>
      </c>
      <c r="K65" t="s">
        <v>71</v>
      </c>
      <c r="L65" t="s">
        <v>87</v>
      </c>
      <c r="M65" t="s">
        <v>253</v>
      </c>
      <c r="N65" t="s">
        <v>51</v>
      </c>
      <c r="O65" s="129" t="s">
        <v>261</v>
      </c>
      <c r="P65" t="s">
        <v>52</v>
      </c>
      <c r="Q65" t="s">
        <v>87</v>
      </c>
      <c r="R65" t="s">
        <v>170</v>
      </c>
      <c r="S65" s="129" t="s">
        <v>171</v>
      </c>
      <c r="T65" s="129" t="s">
        <v>171</v>
      </c>
      <c r="U65" s="121">
        <v>500000</v>
      </c>
      <c r="V65" s="123">
        <v>1</v>
      </c>
      <c r="W65" s="127">
        <v>100</v>
      </c>
      <c r="X65" s="121">
        <v>500</v>
      </c>
      <c r="Y65" s="125">
        <v>0.16277172547917501</v>
      </c>
      <c r="Z65" s="125">
        <v>3.2480335084615298E-3</v>
      </c>
    </row>
    <row r="66" spans="1:26" x14ac:dyDescent="0.25">
      <c r="A66">
        <v>424</v>
      </c>
      <c r="B66">
        <v>7229</v>
      </c>
      <c r="C66" t="s">
        <v>288</v>
      </c>
      <c r="D66" t="s">
        <v>289</v>
      </c>
      <c r="E66" t="s">
        <v>41</v>
      </c>
      <c r="F66" t="s">
        <v>290</v>
      </c>
      <c r="G66" t="s">
        <v>291</v>
      </c>
      <c r="H66" t="s">
        <v>68</v>
      </c>
      <c r="I66" t="s">
        <v>224</v>
      </c>
      <c r="J66" t="s">
        <v>45</v>
      </c>
      <c r="K66" t="s">
        <v>45</v>
      </c>
      <c r="L66" t="s">
        <v>87</v>
      </c>
      <c r="M66" t="s">
        <v>1335</v>
      </c>
      <c r="N66" t="s">
        <v>51</v>
      </c>
      <c r="O66" s="129" t="s">
        <v>292</v>
      </c>
      <c r="P66" t="s">
        <v>52</v>
      </c>
      <c r="Q66" t="s">
        <v>234</v>
      </c>
      <c r="R66" t="s">
        <v>170</v>
      </c>
      <c r="S66" s="129" t="s">
        <v>171</v>
      </c>
      <c r="T66" s="129" t="s">
        <v>171</v>
      </c>
      <c r="U66" s="121">
        <v>55</v>
      </c>
      <c r="V66" s="123">
        <v>1</v>
      </c>
      <c r="W66" s="127">
        <v>161345.59099999999</v>
      </c>
      <c r="X66" s="121">
        <v>88.74</v>
      </c>
      <c r="Y66" s="125">
        <v>2.8888750252175101E-2</v>
      </c>
      <c r="Z66" s="125">
        <v>5.7646147425429904E-4</v>
      </c>
    </row>
    <row r="67" spans="1:26" x14ac:dyDescent="0.25">
      <c r="A67">
        <v>969</v>
      </c>
      <c r="B67">
        <v>969</v>
      </c>
      <c r="C67" t="s">
        <v>249</v>
      </c>
      <c r="D67" t="s">
        <v>250</v>
      </c>
      <c r="E67" t="s">
        <v>41</v>
      </c>
      <c r="F67" t="s">
        <v>251</v>
      </c>
      <c r="G67" t="s">
        <v>252</v>
      </c>
      <c r="H67" t="s">
        <v>68</v>
      </c>
      <c r="I67" t="s">
        <v>224</v>
      </c>
      <c r="J67" t="s">
        <v>45</v>
      </c>
      <c r="K67" t="s">
        <v>71</v>
      </c>
      <c r="L67" t="s">
        <v>87</v>
      </c>
      <c r="M67" t="s">
        <v>253</v>
      </c>
      <c r="N67" t="s">
        <v>51</v>
      </c>
      <c r="O67" s="129" t="s">
        <v>254</v>
      </c>
      <c r="P67" t="s">
        <v>76</v>
      </c>
      <c r="Q67" t="s">
        <v>87</v>
      </c>
      <c r="R67" t="s">
        <v>170</v>
      </c>
      <c r="S67" s="129" t="s">
        <v>171</v>
      </c>
      <c r="T67" s="129" t="s">
        <v>171</v>
      </c>
      <c r="U67" s="121">
        <v>81607</v>
      </c>
      <c r="V67" s="123">
        <v>3.165</v>
      </c>
      <c r="W67" s="127">
        <v>276.279</v>
      </c>
      <c r="X67" s="121">
        <v>713.59100000000001</v>
      </c>
      <c r="Y67" s="125">
        <v>0.73196151176258695</v>
      </c>
      <c r="Z67" s="125">
        <v>9.9658360670925993E-3</v>
      </c>
    </row>
    <row r="68" spans="1:26" x14ac:dyDescent="0.25">
      <c r="A68">
        <v>969</v>
      </c>
      <c r="B68">
        <v>969</v>
      </c>
      <c r="C68" t="s">
        <v>251</v>
      </c>
      <c r="D68" t="s">
        <v>255</v>
      </c>
      <c r="E68" t="s">
        <v>68</v>
      </c>
      <c r="F68" t="s">
        <v>259</v>
      </c>
      <c r="G68" t="s">
        <v>260</v>
      </c>
      <c r="H68" t="s">
        <v>68</v>
      </c>
      <c r="I68" t="s">
        <v>224</v>
      </c>
      <c r="J68" t="s">
        <v>45</v>
      </c>
      <c r="K68" t="s">
        <v>71</v>
      </c>
      <c r="L68" t="s">
        <v>87</v>
      </c>
      <c r="M68" t="s">
        <v>253</v>
      </c>
      <c r="N68" t="s">
        <v>51</v>
      </c>
      <c r="O68" s="129" t="s">
        <v>261</v>
      </c>
      <c r="P68" t="s">
        <v>52</v>
      </c>
      <c r="Q68" t="s">
        <v>87</v>
      </c>
      <c r="R68" t="s">
        <v>170</v>
      </c>
      <c r="S68" s="129" t="s">
        <v>171</v>
      </c>
      <c r="T68" s="129" t="s">
        <v>171</v>
      </c>
      <c r="U68" s="121">
        <v>200000</v>
      </c>
      <c r="V68" s="123">
        <v>1</v>
      </c>
      <c r="W68" s="127">
        <v>100</v>
      </c>
      <c r="X68" s="121">
        <v>200</v>
      </c>
      <c r="Y68" s="125">
        <v>0.20514877317866301</v>
      </c>
      <c r="Z68" s="125">
        <v>2.7931510195673302E-3</v>
      </c>
    </row>
    <row r="69" spans="1:26" x14ac:dyDescent="0.25">
      <c r="A69">
        <v>969</v>
      </c>
      <c r="B69">
        <v>969</v>
      </c>
      <c r="C69" t="s">
        <v>288</v>
      </c>
      <c r="D69" t="s">
        <v>289</v>
      </c>
      <c r="E69" t="s">
        <v>41</v>
      </c>
      <c r="F69" t="s">
        <v>290</v>
      </c>
      <c r="G69" t="s">
        <v>291</v>
      </c>
      <c r="H69" t="s">
        <v>68</v>
      </c>
      <c r="I69" t="s">
        <v>224</v>
      </c>
      <c r="J69" t="s">
        <v>45</v>
      </c>
      <c r="K69" t="s">
        <v>45</v>
      </c>
      <c r="L69" t="s">
        <v>87</v>
      </c>
      <c r="M69" t="s">
        <v>1335</v>
      </c>
      <c r="N69" t="s">
        <v>51</v>
      </c>
      <c r="O69" s="129" t="s">
        <v>292</v>
      </c>
      <c r="P69" t="s">
        <v>52</v>
      </c>
      <c r="Q69" t="s">
        <v>234</v>
      </c>
      <c r="R69" t="s">
        <v>170</v>
      </c>
      <c r="S69" s="129" t="s">
        <v>171</v>
      </c>
      <c r="T69" s="129" t="s">
        <v>171</v>
      </c>
      <c r="U69" s="121">
        <v>38</v>
      </c>
      <c r="V69" s="123">
        <v>1</v>
      </c>
      <c r="W69" s="127">
        <v>161345.59099999999</v>
      </c>
      <c r="X69" s="121">
        <v>61.311</v>
      </c>
      <c r="Y69" s="125">
        <v>6.28897150587506E-2</v>
      </c>
      <c r="Z69" s="125">
        <v>8.5625894327755496E-4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workbookViewId="0">
      <pane xSplit="5" ySplit="32" topLeftCell="XFD33" activePane="bottomRight" state="frozen"/>
      <selection pane="topRight" activeCell="F1" sqref="F1"/>
      <selection pane="bottomLeft" activeCell="A33" sqref="A33"/>
      <selection pane="bottomRight" activeCell="A16" sqref="A16"/>
    </sheetView>
  </sheetViews>
  <sheetFormatPr defaultColWidth="0" defaultRowHeight="13.2" zeroHeight="1" x14ac:dyDescent="0.25"/>
  <cols>
    <col min="1" max="1" width="42.69921875" style="5" customWidth="1"/>
    <col min="2" max="4" width="13" style="6" customWidth="1"/>
    <col min="5" max="5" width="14" style="6" customWidth="1"/>
    <col min="6" max="6" width="2.3984375" style="5" hidden="1" customWidth="1"/>
    <col min="7" max="16384" width="2.3984375" style="5" hidden="1"/>
  </cols>
  <sheetData>
    <row r="1" spans="1:5" ht="18.75" customHeight="1" x14ac:dyDescent="0.25">
      <c r="A1" s="28"/>
      <c r="B1" s="29"/>
      <c r="C1" s="89" t="s">
        <v>348</v>
      </c>
      <c r="D1" s="88"/>
      <c r="E1" s="29"/>
    </row>
    <row r="2" spans="1:5" ht="26.4" x14ac:dyDescent="0.25">
      <c r="A2" s="29" t="s">
        <v>349</v>
      </c>
      <c r="B2" s="29" t="s">
        <v>36</v>
      </c>
      <c r="C2" s="29" t="s">
        <v>120</v>
      </c>
      <c r="D2" s="29" t="s">
        <v>121</v>
      </c>
      <c r="E2" s="29" t="s">
        <v>350</v>
      </c>
    </row>
    <row r="3" spans="1:5" x14ac:dyDescent="0.25">
      <c r="A3" s="31" t="s">
        <v>351</v>
      </c>
      <c r="B3" s="135">
        <f>SUM('מזומנים ושווי מזומנים'!O:O)</f>
        <v>177257.79882999999</v>
      </c>
      <c r="C3" s="32"/>
      <c r="D3" s="32"/>
      <c r="E3" s="137">
        <f>SUM('מזומנים ושווי מזומנים'!O:O)/B30</f>
        <v>5.1747254294500312E-2</v>
      </c>
    </row>
    <row r="4" spans="1:5" x14ac:dyDescent="0.25">
      <c r="A4" s="31" t="s">
        <v>352</v>
      </c>
      <c r="B4" s="135">
        <f>SUM('איגרות חוב ממשלתיות'!U:U)</f>
        <v>413052.50600000011</v>
      </c>
      <c r="C4" s="32"/>
      <c r="D4" s="32"/>
      <c r="E4" s="137">
        <f>SUM('איגרות חוב ממשלתיות'!U:U)/B30</f>
        <v>0.1205833154086596</v>
      </c>
    </row>
    <row r="5" spans="1:5" x14ac:dyDescent="0.25">
      <c r="A5" s="31" t="s">
        <v>353</v>
      </c>
      <c r="B5" s="135">
        <f>SUM('ניירות ערך מסחריים'!AD:AD)</f>
        <v>0</v>
      </c>
      <c r="C5" s="32"/>
      <c r="D5" s="32"/>
      <c r="E5" s="137">
        <f>SUM('ניירות ערך מסחריים'!AD:AD)/B30</f>
        <v>0</v>
      </c>
    </row>
    <row r="6" spans="1:5" x14ac:dyDescent="0.25">
      <c r="A6" s="31" t="s">
        <v>354</v>
      </c>
      <c r="B6" s="135">
        <f>SUM('איגרות חוב'!AD:AD)</f>
        <v>379539.75699999969</v>
      </c>
      <c r="C6" s="32"/>
      <c r="D6" s="32"/>
      <c r="E6" s="137">
        <f>SUM('איגרות חוב'!AD:AD)/B30</f>
        <v>0.11079986578862923</v>
      </c>
    </row>
    <row r="7" spans="1:5" x14ac:dyDescent="0.25">
      <c r="A7" s="31" t="s">
        <v>355</v>
      </c>
      <c r="B7" s="135">
        <f>SUM('מניות מבכ ויהש'!U:U)</f>
        <v>835443.51300000062</v>
      </c>
      <c r="C7" s="32"/>
      <c r="D7" s="32"/>
      <c r="E7" s="137">
        <f>SUM('מניות מבכ ויהש'!U:U)/B30</f>
        <v>0.24389283970158906</v>
      </c>
    </row>
    <row r="8" spans="1:5" x14ac:dyDescent="0.25">
      <c r="A8" s="31" t="s">
        <v>325</v>
      </c>
      <c r="B8" s="135">
        <f>SUM('קרנות סל'!T:T)</f>
        <v>335528.1219999998</v>
      </c>
      <c r="C8" s="32"/>
      <c r="D8" s="32"/>
      <c r="E8" s="137">
        <f>SUM('קרנות סל'!T:T)/B30</f>
        <v>9.7951453570411656E-2</v>
      </c>
    </row>
    <row r="9" spans="1:5" x14ac:dyDescent="0.25">
      <c r="A9" s="31" t="s">
        <v>356</v>
      </c>
      <c r="B9" s="135">
        <f>SUM('קרנות נאמנות'!T:T)</f>
        <v>111961.37900000003</v>
      </c>
      <c r="C9" s="32"/>
      <c r="D9" s="32"/>
      <c r="E9" s="137">
        <f>SUM('קרנות נאמנות'!T:T)/B30</f>
        <v>3.2685128600927739E-2</v>
      </c>
    </row>
    <row r="10" spans="1:5" x14ac:dyDescent="0.25">
      <c r="A10" s="31" t="s">
        <v>357</v>
      </c>
      <c r="B10" s="135">
        <f>SUM('כתבי אופציה'!W:W)</f>
        <v>1208.4130000000002</v>
      </c>
      <c r="C10" s="32"/>
      <c r="D10" s="32"/>
      <c r="E10" s="137">
        <f>SUM('כתבי אופציה'!W:W)/B30</f>
        <v>3.5277463229559623E-4</v>
      </c>
    </row>
    <row r="11" spans="1:5" x14ac:dyDescent="0.25">
      <c r="A11" s="31" t="s">
        <v>358</v>
      </c>
      <c r="B11" s="135">
        <f>SUM(אופציות!V:V)</f>
        <v>402.38499999999999</v>
      </c>
      <c r="C11" s="32"/>
      <c r="D11" s="32"/>
      <c r="E11" s="137">
        <f>SUM(אופציות!V:V)/B30</f>
        <v>1.1746912720755525E-4</v>
      </c>
    </row>
    <row r="12" spans="1:5" x14ac:dyDescent="0.25">
      <c r="A12" s="31" t="s">
        <v>359</v>
      </c>
      <c r="B12" s="135">
        <f>SUM('חוזים עתידיים'!R:R)</f>
        <v>-10785.927</v>
      </c>
      <c r="C12" s="32"/>
      <c r="D12" s="32"/>
      <c r="E12" s="137">
        <f>SUM('חוזים עתידיים'!R:R)/B30</f>
        <v>-3.1487591008969142E-3</v>
      </c>
    </row>
    <row r="13" spans="1:5" x14ac:dyDescent="0.25">
      <c r="A13" s="31" t="s">
        <v>360</v>
      </c>
      <c r="B13" s="135">
        <f>SUM('מוצרים מובנים'!Z:Z)</f>
        <v>3786.6129999999998</v>
      </c>
      <c r="C13" s="32"/>
      <c r="D13" s="32"/>
      <c r="E13" s="137">
        <f>SUM('מוצרים מובנים'!Z:Z)/B30</f>
        <v>1.1054341592822358E-3</v>
      </c>
    </row>
    <row r="14" spans="1:5" x14ac:dyDescent="0.25">
      <c r="A14" s="31" t="s">
        <v>361</v>
      </c>
      <c r="B14" s="135">
        <f>SUM('לא סחיר איגרות חוב ממשלתיות'!U:U)</f>
        <v>0</v>
      </c>
      <c r="C14" s="32"/>
      <c r="D14" s="32"/>
      <c r="E14" s="137">
        <f>SUM('לא סחיר איגרות חוב ממשלתיות'!U:U)/B30</f>
        <v>0</v>
      </c>
    </row>
    <row r="15" spans="1:5" x14ac:dyDescent="0.25">
      <c r="A15" s="31" t="s">
        <v>362</v>
      </c>
      <c r="B15" s="135">
        <f>SUM('לא סחיר איגרות חוב מיועדות'!N:N)</f>
        <v>0</v>
      </c>
      <c r="C15" s="32"/>
      <c r="D15" s="32"/>
      <c r="E15" s="137">
        <f>SUM('לא סחיר איגרות חוב מיועדות'!N:N)/B30</f>
        <v>0</v>
      </c>
    </row>
    <row r="16" spans="1:5" x14ac:dyDescent="0.25">
      <c r="A16" s="31" t="s">
        <v>363</v>
      </c>
      <c r="B16" s="135">
        <f>SUM('אפיק השקעה מובטח תשואה'!F:F)</f>
        <v>0</v>
      </c>
      <c r="C16" s="32"/>
      <c r="D16" s="32"/>
      <c r="E16" s="137">
        <f>SUM('אפיק השקעה מובטח תשואה'!F:F)/B30</f>
        <v>0</v>
      </c>
    </row>
    <row r="17" spans="1:5" x14ac:dyDescent="0.25">
      <c r="A17" s="31" t="s">
        <v>364</v>
      </c>
      <c r="B17" s="135">
        <f>SUM('לא סחיר ניירות ערך מסחריים'!AI:AI)</f>
        <v>0</v>
      </c>
      <c r="C17" s="32"/>
      <c r="D17" s="32"/>
      <c r="E17" s="137">
        <f>SUM('לא סחיר ניירות ערך מסחריים'!AI:AI)/B30</f>
        <v>0</v>
      </c>
    </row>
    <row r="18" spans="1:5" x14ac:dyDescent="0.25">
      <c r="A18" s="31" t="s">
        <v>365</v>
      </c>
      <c r="B18" s="135">
        <f>SUM('לא סחיר איגרות חוב'!AG:AG)</f>
        <v>7153.7339999999995</v>
      </c>
      <c r="C18" s="32"/>
      <c r="D18" s="32"/>
      <c r="E18" s="137">
        <f>SUM('לא סחיר איגרות חוב'!AG:AG)/B30</f>
        <v>2.088405107682973E-3</v>
      </c>
    </row>
    <row r="19" spans="1:5" x14ac:dyDescent="0.25">
      <c r="A19" s="31" t="s">
        <v>366</v>
      </c>
      <c r="B19" s="135">
        <f>SUM('לא סחיר מניות מבכ ויהש'!X:X)</f>
        <v>70045.118000000002</v>
      </c>
      <c r="C19" s="32"/>
      <c r="D19" s="32"/>
      <c r="E19" s="137">
        <f>SUM('לא סחיר מניות מבכ ויהש'!X:X)/B30</f>
        <v>2.044842346660591E-2</v>
      </c>
    </row>
    <row r="20" spans="1:5" x14ac:dyDescent="0.25">
      <c r="A20" s="31" t="s">
        <v>367</v>
      </c>
      <c r="B20" s="135">
        <f>SUM('קרנות השקעה'!W:W)</f>
        <v>572607.84999999974</v>
      </c>
      <c r="C20" s="32"/>
      <c r="D20" s="32"/>
      <c r="E20" s="137">
        <f>SUM('קרנות השקעה'!W:W)/B30</f>
        <v>0.16716265360710436</v>
      </c>
    </row>
    <row r="21" spans="1:5" x14ac:dyDescent="0.25">
      <c r="A21" s="31" t="s">
        <v>368</v>
      </c>
      <c r="B21" s="135">
        <f>SUM('לא סחיר כתבי אופציה'!Z:Z)</f>
        <v>0</v>
      </c>
      <c r="C21" s="32"/>
      <c r="D21" s="32"/>
      <c r="E21" s="137">
        <f>SUM('לא סחיר כתבי אופציה'!Z:Z)/B30</f>
        <v>0</v>
      </c>
    </row>
    <row r="22" spans="1:5" x14ac:dyDescent="0.25">
      <c r="A22" s="31" t="s">
        <v>369</v>
      </c>
      <c r="B22" s="135">
        <f>SUM('לא סחיר אופציות'!Z:Z)</f>
        <v>0</v>
      </c>
      <c r="C22" s="32"/>
      <c r="D22" s="32"/>
      <c r="E22" s="137">
        <f>SUM('לא סחיר אופציות'!Z:Z)/B30</f>
        <v>0</v>
      </c>
    </row>
    <row r="23" spans="1:5" x14ac:dyDescent="0.25">
      <c r="A23" s="31" t="s">
        <v>370</v>
      </c>
      <c r="B23" s="135">
        <f>SUM('לא סחיר נגזרים אחרים'!R:R)</f>
        <v>23363.686000000009</v>
      </c>
      <c r="C23" s="32"/>
      <c r="D23" s="32"/>
      <c r="E23" s="137">
        <f>SUM('לא סחיר נגזרים אחרים'!R:R)/B30</f>
        <v>6.820611610202614E-3</v>
      </c>
    </row>
    <row r="24" spans="1:5" x14ac:dyDescent="0.25">
      <c r="A24" s="31" t="s">
        <v>371</v>
      </c>
      <c r="B24" s="135">
        <f>SUM(הלוואות!AT:AT)</f>
        <v>43981.705000000002</v>
      </c>
      <c r="C24" s="32"/>
      <c r="D24" s="32"/>
      <c r="E24" s="137">
        <f>SUM(הלוואות!AT:AT)/B30</f>
        <v>1.2839674688296455E-2</v>
      </c>
    </row>
    <row r="25" spans="1:5" x14ac:dyDescent="0.25">
      <c r="A25" s="31" t="s">
        <v>372</v>
      </c>
      <c r="B25" s="135">
        <f>SUM('לא סחיר מוצרים מובנים'!AB:AB)</f>
        <v>0</v>
      </c>
      <c r="C25" s="32"/>
      <c r="D25" s="32"/>
      <c r="E25" s="137">
        <f>SUM('לא סחיר מוצרים מובנים'!AE:AE)/B30</f>
        <v>0</v>
      </c>
    </row>
    <row r="26" spans="1:5" x14ac:dyDescent="0.25">
      <c r="A26" s="31" t="s">
        <v>373</v>
      </c>
      <c r="B26" s="135">
        <f>SUM('פיקדונות מעל 3 חודשים'!T:T)</f>
        <v>374.738</v>
      </c>
      <c r="C26" s="32"/>
      <c r="D26" s="32"/>
      <c r="E26" s="137">
        <f>SUM('פיקדונות מעל 3 חודשים'!T:T)/B30</f>
        <v>1.0939807843608694E-4</v>
      </c>
    </row>
    <row r="27" spans="1:5" x14ac:dyDescent="0.25">
      <c r="A27" s="31" t="s">
        <v>374</v>
      </c>
      <c r="B27" s="135">
        <f>SUM('זכויות מקרקעין'!S:S)</f>
        <v>451408.71779790451</v>
      </c>
      <c r="C27" s="32"/>
      <c r="D27" s="32"/>
      <c r="E27" s="137">
        <f>SUM('זכויות מקרקעין'!S:S)/B30</f>
        <v>0.13178072764541784</v>
      </c>
    </row>
    <row r="28" spans="1:5" x14ac:dyDescent="0.25">
      <c r="A28" s="31" t="s">
        <v>375</v>
      </c>
      <c r="B28" s="135">
        <f>SUM('השקעה בחברות מוחזקות'!U:U)</f>
        <v>0</v>
      </c>
      <c r="C28" s="32"/>
      <c r="D28" s="32"/>
      <c r="E28" s="137">
        <f>SUM('השקעה בחברות מוחזקות'!U:U)/B30</f>
        <v>0</v>
      </c>
    </row>
    <row r="29" spans="1:5" x14ac:dyDescent="0.25">
      <c r="A29" s="31" t="s">
        <v>376</v>
      </c>
      <c r="B29" s="136">
        <f>SUM('נכסים אחרים'!N:N)</f>
        <v>9123.1110000000026</v>
      </c>
      <c r="C29" s="114"/>
      <c r="D29" s="114"/>
      <c r="E29" s="138">
        <f>SUM('נכסים אחרים'!N:N)/B30</f>
        <v>2.6633296136477427E-3</v>
      </c>
    </row>
    <row r="30" spans="1:5" ht="13.8" x14ac:dyDescent="0.25">
      <c r="A30" s="30" t="s">
        <v>377</v>
      </c>
      <c r="B30" s="140">
        <f>IF(SUM(B3:B29)=0,0.0001,SUM(B3:B29))</f>
        <v>3425453.2196279042</v>
      </c>
      <c r="C30" s="115">
        <f t="shared" ref="C30:D30" si="0">SUM(C3:C29)</f>
        <v>0</v>
      </c>
      <c r="D30" s="115">
        <f t="shared" si="0"/>
        <v>0</v>
      </c>
      <c r="E30" s="139">
        <f>SUM(E3:E29)</f>
        <v>1</v>
      </c>
    </row>
    <row r="31" spans="1:5" x14ac:dyDescent="0.25">
      <c r="A31" s="31" t="s">
        <v>378</v>
      </c>
      <c r="B31" s="32"/>
      <c r="C31" s="32"/>
      <c r="D31" s="32"/>
      <c r="E31" s="32"/>
    </row>
    <row r="32" spans="1:5" x14ac:dyDescent="0.25">
      <c r="A32" s="31" t="s">
        <v>379</v>
      </c>
      <c r="B32" s="135">
        <f>SUM('יתרות התחייבות להשקעה'!O:O)</f>
        <v>195178.53845121007</v>
      </c>
      <c r="C32" s="32"/>
      <c r="D32" s="32"/>
      <c r="E32" s="156">
        <f>SUM('יתרות התחייבות להשקעה'!O:O)</f>
        <v>195178.53845121007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295"/>
  <sheetViews>
    <sheetView rightToLeft="1" topLeftCell="N1" workbookViewId="0"/>
  </sheetViews>
  <sheetFormatPr defaultColWidth="0" defaultRowHeight="13.8" x14ac:dyDescent="0.25"/>
  <cols>
    <col min="1" max="26" width="11.59765625" customWidth="1"/>
    <col min="27" max="27" width="9" hidden="1" customWidth="1"/>
    <col min="28" max="16384" width="9" hidden="1"/>
  </cols>
  <sheetData>
    <row r="1" spans="1:26" s="2" customFormat="1" ht="52.8" x14ac:dyDescent="0.25">
      <c r="A1" s="13" t="s">
        <v>14</v>
      </c>
      <c r="B1" s="13" t="s">
        <v>15</v>
      </c>
      <c r="C1" s="13" t="s">
        <v>380</v>
      </c>
      <c r="D1" s="13" t="s">
        <v>381</v>
      </c>
      <c r="E1" s="13" t="s">
        <v>382</v>
      </c>
      <c r="F1" s="13" t="s">
        <v>383</v>
      </c>
      <c r="G1" s="13" t="s">
        <v>384</v>
      </c>
      <c r="H1" s="13" t="s">
        <v>385</v>
      </c>
      <c r="I1" s="13" t="s">
        <v>61</v>
      </c>
      <c r="J1" s="13" t="s">
        <v>386</v>
      </c>
      <c r="K1" s="13" t="s">
        <v>22</v>
      </c>
      <c r="L1" s="13" t="s">
        <v>387</v>
      </c>
      <c r="M1" s="13" t="s">
        <v>388</v>
      </c>
      <c r="N1" s="13" t="s">
        <v>23</v>
      </c>
      <c r="O1" s="13" t="s">
        <v>29</v>
      </c>
      <c r="P1" s="130" t="s">
        <v>118</v>
      </c>
      <c r="Q1" s="13" t="s">
        <v>30</v>
      </c>
      <c r="R1" s="13" t="s">
        <v>130</v>
      </c>
      <c r="S1" s="13" t="s">
        <v>131</v>
      </c>
      <c r="T1" s="128" t="s">
        <v>133</v>
      </c>
      <c r="U1" s="122" t="s">
        <v>34</v>
      </c>
      <c r="V1" s="90" t="s">
        <v>389</v>
      </c>
      <c r="W1" s="13" t="s">
        <v>36</v>
      </c>
      <c r="X1" s="124" t="s">
        <v>390</v>
      </c>
      <c r="Y1" s="124" t="s">
        <v>37</v>
      </c>
      <c r="Z1" s="124" t="s">
        <v>38</v>
      </c>
    </row>
    <row r="2" spans="1:26" x14ac:dyDescent="0.25">
      <c r="A2">
        <v>1182</v>
      </c>
      <c r="B2">
        <v>1182</v>
      </c>
      <c r="C2" t="s">
        <v>391</v>
      </c>
      <c r="D2" t="s">
        <v>392</v>
      </c>
      <c r="E2" t="s">
        <v>41</v>
      </c>
      <c r="F2" t="s">
        <v>393</v>
      </c>
      <c r="G2">
        <v>50007566</v>
      </c>
      <c r="H2" t="s">
        <v>68</v>
      </c>
      <c r="I2" t="s">
        <v>394</v>
      </c>
      <c r="J2" t="s">
        <v>395</v>
      </c>
      <c r="K2" t="s">
        <v>45</v>
      </c>
      <c r="L2" t="s">
        <v>45</v>
      </c>
      <c r="M2" t="s">
        <v>45</v>
      </c>
      <c r="N2" t="s">
        <v>45</v>
      </c>
      <c r="O2" t="s">
        <v>51</v>
      </c>
      <c r="P2" s="129" t="s">
        <v>396</v>
      </c>
      <c r="Q2" t="s">
        <v>52</v>
      </c>
      <c r="R2" t="s">
        <v>234</v>
      </c>
      <c r="S2" t="s">
        <v>170</v>
      </c>
      <c r="T2" s="129" t="s">
        <v>171</v>
      </c>
      <c r="U2" s="123">
        <v>1</v>
      </c>
      <c r="V2" s="121">
        <v>1754.54</v>
      </c>
      <c r="W2" s="121">
        <v>1754.54</v>
      </c>
      <c r="X2" s="125">
        <v>9.2100000000000005E-4</v>
      </c>
      <c r="Y2" s="125">
        <v>2.19131102936004E-2</v>
      </c>
      <c r="Z2" s="125">
        <v>3.8892944900488198E-3</v>
      </c>
    </row>
    <row r="3" spans="1:26" x14ac:dyDescent="0.25">
      <c r="A3">
        <v>1182</v>
      </c>
      <c r="B3">
        <v>1182</v>
      </c>
      <c r="C3" t="s">
        <v>397</v>
      </c>
      <c r="D3" t="s">
        <v>398</v>
      </c>
      <c r="E3" t="s">
        <v>55</v>
      </c>
      <c r="F3" t="s">
        <v>399</v>
      </c>
      <c r="G3">
        <v>62018312</v>
      </c>
      <c r="H3" t="s">
        <v>68</v>
      </c>
      <c r="I3" t="s">
        <v>400</v>
      </c>
      <c r="J3" t="s">
        <v>73</v>
      </c>
      <c r="K3" t="s">
        <v>45</v>
      </c>
      <c r="L3" t="s">
        <v>45</v>
      </c>
      <c r="M3" t="s">
        <v>45</v>
      </c>
      <c r="N3" t="s">
        <v>45</v>
      </c>
      <c r="O3" t="s">
        <v>51</v>
      </c>
      <c r="P3" s="129" t="s">
        <v>401</v>
      </c>
      <c r="Q3" t="s">
        <v>76</v>
      </c>
      <c r="R3" t="s">
        <v>234</v>
      </c>
      <c r="S3" t="s">
        <v>170</v>
      </c>
      <c r="T3" s="129" t="s">
        <v>171</v>
      </c>
      <c r="U3" s="123">
        <v>3.165</v>
      </c>
      <c r="V3" s="121">
        <v>563.52499999999998</v>
      </c>
      <c r="W3" s="121">
        <v>1783.558</v>
      </c>
      <c r="X3" s="125">
        <v>2.5099999999999998E-4</v>
      </c>
      <c r="Y3" s="125">
        <v>2.2275523616016001E-2</v>
      </c>
      <c r="Z3" s="125">
        <v>3.95361818116824E-3</v>
      </c>
    </row>
    <row r="4" spans="1:26" x14ac:dyDescent="0.25">
      <c r="A4">
        <v>1182</v>
      </c>
      <c r="B4">
        <v>1182</v>
      </c>
      <c r="C4" t="s">
        <v>402</v>
      </c>
      <c r="D4" t="s">
        <v>403</v>
      </c>
      <c r="E4" t="s">
        <v>211</v>
      </c>
      <c r="F4" t="s">
        <v>404</v>
      </c>
      <c r="G4">
        <v>60390093</v>
      </c>
      <c r="H4" t="s">
        <v>68</v>
      </c>
      <c r="I4" t="s">
        <v>400</v>
      </c>
      <c r="J4" t="s">
        <v>405</v>
      </c>
      <c r="K4" t="s">
        <v>70</v>
      </c>
      <c r="L4" t="s">
        <v>406</v>
      </c>
      <c r="M4" t="s">
        <v>45</v>
      </c>
      <c r="N4" t="s">
        <v>45</v>
      </c>
      <c r="O4" t="s">
        <v>51</v>
      </c>
      <c r="P4" s="129" t="s">
        <v>407</v>
      </c>
      <c r="Q4" t="s">
        <v>76</v>
      </c>
      <c r="R4" t="s">
        <v>234</v>
      </c>
      <c r="S4" t="s">
        <v>170</v>
      </c>
      <c r="T4" s="129" t="s">
        <v>171</v>
      </c>
      <c r="U4" s="123">
        <v>3.165</v>
      </c>
      <c r="V4" s="121">
        <v>31.803000000000001</v>
      </c>
      <c r="W4" s="121">
        <v>100.65600000000001</v>
      </c>
      <c r="X4" s="125">
        <v>1.6670000000000001E-3</v>
      </c>
      <c r="Y4" s="125">
        <v>1.2571287928837499E-3</v>
      </c>
      <c r="Z4" s="125">
        <v>2.23124149056668E-4</v>
      </c>
    </row>
    <row r="5" spans="1:26" x14ac:dyDescent="0.25">
      <c r="A5">
        <v>1182</v>
      </c>
      <c r="B5">
        <v>1182</v>
      </c>
      <c r="C5" t="s">
        <v>402</v>
      </c>
      <c r="D5" t="s">
        <v>408</v>
      </c>
      <c r="E5" t="s">
        <v>211</v>
      </c>
      <c r="F5" t="s">
        <v>409</v>
      </c>
      <c r="G5">
        <v>62019724</v>
      </c>
      <c r="H5" t="s">
        <v>68</v>
      </c>
      <c r="I5" t="s">
        <v>400</v>
      </c>
      <c r="J5" t="s">
        <v>405</v>
      </c>
      <c r="K5" t="s">
        <v>70</v>
      </c>
      <c r="L5" t="s">
        <v>406</v>
      </c>
      <c r="M5" t="s">
        <v>45</v>
      </c>
      <c r="N5" t="s">
        <v>45</v>
      </c>
      <c r="O5" t="s">
        <v>51</v>
      </c>
      <c r="P5" s="129" t="s">
        <v>410</v>
      </c>
      <c r="Q5" t="s">
        <v>76</v>
      </c>
      <c r="R5" t="s">
        <v>234</v>
      </c>
      <c r="S5" t="s">
        <v>170</v>
      </c>
      <c r="T5" s="129" t="s">
        <v>171</v>
      </c>
      <c r="U5" s="123">
        <v>3.165</v>
      </c>
      <c r="V5" s="121">
        <v>51.414999999999999</v>
      </c>
      <c r="W5" s="121">
        <v>162.72800000000001</v>
      </c>
      <c r="X5" s="125">
        <v>0</v>
      </c>
      <c r="Y5" s="125">
        <v>2.03237338766055E-3</v>
      </c>
      <c r="Z5" s="125">
        <v>3.6072006723110098E-4</v>
      </c>
    </row>
    <row r="6" spans="1:26" x14ac:dyDescent="0.25">
      <c r="A6">
        <v>1182</v>
      </c>
      <c r="B6">
        <v>1182</v>
      </c>
      <c r="C6" t="s">
        <v>402</v>
      </c>
      <c r="D6" t="s">
        <v>411</v>
      </c>
      <c r="E6" t="s">
        <v>211</v>
      </c>
      <c r="F6" t="s">
        <v>412</v>
      </c>
      <c r="G6">
        <v>62000563</v>
      </c>
      <c r="H6" t="s">
        <v>68</v>
      </c>
      <c r="I6" t="s">
        <v>400</v>
      </c>
      <c r="J6" t="s">
        <v>405</v>
      </c>
      <c r="K6" t="s">
        <v>70</v>
      </c>
      <c r="L6" t="s">
        <v>406</v>
      </c>
      <c r="M6" t="s">
        <v>45</v>
      </c>
      <c r="N6" t="s">
        <v>45</v>
      </c>
      <c r="O6" t="s">
        <v>51</v>
      </c>
      <c r="P6" s="129" t="s">
        <v>413</v>
      </c>
      <c r="Q6" t="s">
        <v>76</v>
      </c>
      <c r="R6" t="s">
        <v>234</v>
      </c>
      <c r="S6" t="s">
        <v>170</v>
      </c>
      <c r="T6" s="129" t="s">
        <v>171</v>
      </c>
      <c r="U6" s="123">
        <v>3.165</v>
      </c>
      <c r="V6" s="121">
        <v>63.405999999999999</v>
      </c>
      <c r="W6" s="121">
        <v>200.679</v>
      </c>
      <c r="X6" s="125">
        <v>1.25E-3</v>
      </c>
      <c r="Y6" s="125">
        <v>2.50635576436506E-3</v>
      </c>
      <c r="Z6" s="125">
        <v>4.4484582671470399E-4</v>
      </c>
    </row>
    <row r="7" spans="1:26" x14ac:dyDescent="0.25">
      <c r="A7">
        <v>1182</v>
      </c>
      <c r="B7">
        <v>1182</v>
      </c>
      <c r="C7" t="s">
        <v>414</v>
      </c>
      <c r="D7" t="s">
        <v>415</v>
      </c>
      <c r="E7" t="s">
        <v>211</v>
      </c>
      <c r="F7" t="s">
        <v>416</v>
      </c>
      <c r="G7">
        <v>60415775</v>
      </c>
      <c r="H7" t="s">
        <v>68</v>
      </c>
      <c r="I7" t="s">
        <v>400</v>
      </c>
      <c r="J7" t="s">
        <v>417</v>
      </c>
      <c r="K7" t="s">
        <v>70</v>
      </c>
      <c r="L7" t="s">
        <v>406</v>
      </c>
      <c r="M7" t="s">
        <v>45</v>
      </c>
      <c r="N7" t="s">
        <v>45</v>
      </c>
      <c r="O7" t="s">
        <v>51</v>
      </c>
      <c r="P7" s="129" t="s">
        <v>418</v>
      </c>
      <c r="Q7" t="s">
        <v>76</v>
      </c>
      <c r="R7" t="s">
        <v>234</v>
      </c>
      <c r="S7" t="s">
        <v>170</v>
      </c>
      <c r="T7" s="129" t="s">
        <v>171</v>
      </c>
      <c r="U7" s="123">
        <v>3.165</v>
      </c>
      <c r="V7" s="121">
        <v>96.426000000000002</v>
      </c>
      <c r="W7" s="121">
        <v>305.18799999999999</v>
      </c>
      <c r="X7" s="125">
        <v>5.0000000000000001E-4</v>
      </c>
      <c r="Y7" s="125">
        <v>3.8116030524623602E-3</v>
      </c>
      <c r="Z7" s="125">
        <v>6.7651038814533495E-4</v>
      </c>
    </row>
    <row r="8" spans="1:26" x14ac:dyDescent="0.25">
      <c r="A8">
        <v>1182</v>
      </c>
      <c r="B8">
        <v>1182</v>
      </c>
      <c r="C8" t="s">
        <v>419</v>
      </c>
      <c r="D8" t="s">
        <v>420</v>
      </c>
      <c r="E8" t="s">
        <v>41</v>
      </c>
      <c r="F8" t="s">
        <v>421</v>
      </c>
      <c r="G8">
        <v>62017538</v>
      </c>
      <c r="H8" t="s">
        <v>68</v>
      </c>
      <c r="I8" t="s">
        <v>422</v>
      </c>
      <c r="J8" t="s">
        <v>423</v>
      </c>
      <c r="K8" t="s">
        <v>45</v>
      </c>
      <c r="L8" t="s">
        <v>45</v>
      </c>
      <c r="M8" t="s">
        <v>45</v>
      </c>
      <c r="N8" t="s">
        <v>45</v>
      </c>
      <c r="O8" t="s">
        <v>51</v>
      </c>
      <c r="P8" s="129" t="s">
        <v>424</v>
      </c>
      <c r="Q8" t="s">
        <v>76</v>
      </c>
      <c r="R8" t="s">
        <v>234</v>
      </c>
      <c r="S8" t="s">
        <v>170</v>
      </c>
      <c r="T8" s="129" t="s">
        <v>171</v>
      </c>
      <c r="U8" s="123">
        <v>3.165</v>
      </c>
      <c r="V8" s="121">
        <v>643.88400000000001</v>
      </c>
      <c r="W8" s="121">
        <v>2037.894</v>
      </c>
      <c r="X8" s="125">
        <v>1.7700000000000001E-3</v>
      </c>
      <c r="Y8" s="125">
        <v>2.5452016875951999E-2</v>
      </c>
      <c r="Z8" s="125">
        <v>4.5174047713883603E-3</v>
      </c>
    </row>
    <row r="9" spans="1:26" x14ac:dyDescent="0.25">
      <c r="A9">
        <v>1182</v>
      </c>
      <c r="B9">
        <v>1182</v>
      </c>
      <c r="C9" t="s">
        <v>425</v>
      </c>
      <c r="D9" t="s">
        <v>426</v>
      </c>
      <c r="E9" t="s">
        <v>41</v>
      </c>
      <c r="F9" t="s">
        <v>427</v>
      </c>
      <c r="G9">
        <v>62001189</v>
      </c>
      <c r="H9" t="s">
        <v>68</v>
      </c>
      <c r="I9" t="s">
        <v>400</v>
      </c>
      <c r="J9" t="s">
        <v>428</v>
      </c>
      <c r="K9" t="s">
        <v>45</v>
      </c>
      <c r="L9" t="s">
        <v>406</v>
      </c>
      <c r="M9" t="s">
        <v>45</v>
      </c>
      <c r="N9" t="s">
        <v>45</v>
      </c>
      <c r="O9" t="s">
        <v>51</v>
      </c>
      <c r="P9" s="129" t="s">
        <v>429</v>
      </c>
      <c r="Q9" t="s">
        <v>76</v>
      </c>
      <c r="R9" t="s">
        <v>234</v>
      </c>
      <c r="S9" t="s">
        <v>170</v>
      </c>
      <c r="T9" s="129" t="s">
        <v>171</v>
      </c>
      <c r="U9" s="123">
        <v>3.165</v>
      </c>
      <c r="V9" s="121">
        <v>117.205</v>
      </c>
      <c r="W9" s="121">
        <v>370.95400000000001</v>
      </c>
      <c r="X9" s="125">
        <v>1.4170000000000001E-3</v>
      </c>
      <c r="Y9" s="125">
        <v>4.6329867935082604E-3</v>
      </c>
      <c r="Z9" s="125">
        <v>8.2229540978137801E-4</v>
      </c>
    </row>
    <row r="10" spans="1:26" x14ac:dyDescent="0.25">
      <c r="A10">
        <v>1182</v>
      </c>
      <c r="B10">
        <v>1182</v>
      </c>
      <c r="C10" t="s">
        <v>430</v>
      </c>
      <c r="D10" t="s">
        <v>431</v>
      </c>
      <c r="E10" t="s">
        <v>211</v>
      </c>
      <c r="F10" t="s">
        <v>430</v>
      </c>
      <c r="G10">
        <v>60401809</v>
      </c>
      <c r="H10" t="s">
        <v>68</v>
      </c>
      <c r="I10" t="s">
        <v>400</v>
      </c>
      <c r="J10" t="s">
        <v>432</v>
      </c>
      <c r="K10" t="s">
        <v>70</v>
      </c>
      <c r="L10" t="s">
        <v>406</v>
      </c>
      <c r="M10" t="s">
        <v>45</v>
      </c>
      <c r="N10" t="s">
        <v>71</v>
      </c>
      <c r="O10" t="s">
        <v>51</v>
      </c>
      <c r="P10" s="129" t="s">
        <v>433</v>
      </c>
      <c r="Q10" t="s">
        <v>76</v>
      </c>
      <c r="R10" t="s">
        <v>234</v>
      </c>
      <c r="S10" t="s">
        <v>170</v>
      </c>
      <c r="T10" s="129" t="s">
        <v>171</v>
      </c>
      <c r="U10" s="123">
        <v>3.165</v>
      </c>
      <c r="V10" s="121">
        <v>65.027000000000001</v>
      </c>
      <c r="W10" s="121">
        <v>205.81</v>
      </c>
      <c r="X10" s="125">
        <v>9.8999999999999999E-4</v>
      </c>
      <c r="Y10" s="125">
        <v>2.5704385081881799E-3</v>
      </c>
      <c r="Z10" s="125">
        <v>4.5621968734512499E-4</v>
      </c>
    </row>
    <row r="11" spans="1:26" x14ac:dyDescent="0.25">
      <c r="A11">
        <v>1182</v>
      </c>
      <c r="B11">
        <v>1182</v>
      </c>
      <c r="C11" t="s">
        <v>434</v>
      </c>
      <c r="D11" t="s">
        <v>435</v>
      </c>
      <c r="E11" t="s">
        <v>211</v>
      </c>
      <c r="F11" t="s">
        <v>436</v>
      </c>
      <c r="G11">
        <v>50000983</v>
      </c>
      <c r="H11" t="s">
        <v>68</v>
      </c>
      <c r="I11" t="s">
        <v>400</v>
      </c>
      <c r="J11" t="s">
        <v>437</v>
      </c>
      <c r="K11" t="s">
        <v>70</v>
      </c>
      <c r="L11" t="s">
        <v>406</v>
      </c>
      <c r="M11" t="s">
        <v>45</v>
      </c>
      <c r="N11" t="s">
        <v>231</v>
      </c>
      <c r="O11" t="s">
        <v>51</v>
      </c>
      <c r="P11" s="129" t="s">
        <v>438</v>
      </c>
      <c r="Q11" t="s">
        <v>52</v>
      </c>
      <c r="R11" t="s">
        <v>234</v>
      </c>
      <c r="S11" t="s">
        <v>170</v>
      </c>
      <c r="T11" s="129" t="s">
        <v>171</v>
      </c>
      <c r="U11" s="123">
        <v>1</v>
      </c>
      <c r="V11" s="121">
        <v>209.649</v>
      </c>
      <c r="W11" s="121">
        <v>209.649</v>
      </c>
      <c r="X11" s="125">
        <v>3.6499999999999998E-4</v>
      </c>
      <c r="Y11" s="125">
        <v>2.6183834523599799E-3</v>
      </c>
      <c r="Z11" s="125">
        <v>4.6472929664725802E-4</v>
      </c>
    </row>
    <row r="12" spans="1:26" x14ac:dyDescent="0.25">
      <c r="A12">
        <v>1182</v>
      </c>
      <c r="B12">
        <v>1182</v>
      </c>
      <c r="C12" t="s">
        <v>434</v>
      </c>
      <c r="D12" t="s">
        <v>435</v>
      </c>
      <c r="E12" t="s">
        <v>211</v>
      </c>
      <c r="F12" t="s">
        <v>439</v>
      </c>
      <c r="G12">
        <v>50007897</v>
      </c>
      <c r="H12" t="s">
        <v>68</v>
      </c>
      <c r="I12" t="s">
        <v>400</v>
      </c>
      <c r="J12" t="s">
        <v>437</v>
      </c>
      <c r="K12" t="s">
        <v>70</v>
      </c>
      <c r="L12" t="s">
        <v>406</v>
      </c>
      <c r="M12" t="s">
        <v>45</v>
      </c>
      <c r="N12" t="s">
        <v>231</v>
      </c>
      <c r="O12" t="s">
        <v>51</v>
      </c>
      <c r="P12" s="129" t="s">
        <v>440</v>
      </c>
      <c r="Q12" t="s">
        <v>52</v>
      </c>
      <c r="R12" t="s">
        <v>87</v>
      </c>
      <c r="S12" t="s">
        <v>170</v>
      </c>
      <c r="T12" s="129" t="s">
        <v>171</v>
      </c>
      <c r="U12" s="123">
        <v>1</v>
      </c>
      <c r="V12" s="121">
        <v>573.64300000000003</v>
      </c>
      <c r="W12" s="121">
        <v>573.64300000000003</v>
      </c>
      <c r="X12" s="125">
        <v>1.6100000000000001E-4</v>
      </c>
      <c r="Y12" s="125">
        <v>7.1644388188201701E-3</v>
      </c>
      <c r="Z12" s="125">
        <v>1.2715954991778099E-3</v>
      </c>
    </row>
    <row r="13" spans="1:26" x14ac:dyDescent="0.25">
      <c r="A13">
        <v>1182</v>
      </c>
      <c r="B13">
        <v>1182</v>
      </c>
      <c r="C13" t="s">
        <v>402</v>
      </c>
      <c r="D13" t="s">
        <v>411</v>
      </c>
      <c r="E13" t="s">
        <v>211</v>
      </c>
      <c r="F13" t="s">
        <v>441</v>
      </c>
      <c r="G13">
        <v>62013347</v>
      </c>
      <c r="H13" t="s">
        <v>68</v>
      </c>
      <c r="I13" t="s">
        <v>400</v>
      </c>
      <c r="J13" t="s">
        <v>405</v>
      </c>
      <c r="K13" t="s">
        <v>70</v>
      </c>
      <c r="L13" t="s">
        <v>406</v>
      </c>
      <c r="M13" t="s">
        <v>45</v>
      </c>
      <c r="N13" t="s">
        <v>45</v>
      </c>
      <c r="O13" t="s">
        <v>51</v>
      </c>
      <c r="P13" s="129" t="s">
        <v>442</v>
      </c>
      <c r="Q13" t="s">
        <v>76</v>
      </c>
      <c r="R13" t="s">
        <v>234</v>
      </c>
      <c r="S13" t="s">
        <v>170</v>
      </c>
      <c r="T13" s="129" t="s">
        <v>171</v>
      </c>
      <c r="U13" s="123">
        <v>3.165</v>
      </c>
      <c r="V13" s="121">
        <v>68.691000000000003</v>
      </c>
      <c r="W13" s="121">
        <v>217.40700000000001</v>
      </c>
      <c r="X13" s="125">
        <v>0.01</v>
      </c>
      <c r="Y13" s="125">
        <v>2.7152777086287298E-3</v>
      </c>
      <c r="Z13" s="125">
        <v>4.8192677760611002E-4</v>
      </c>
    </row>
    <row r="14" spans="1:26" x14ac:dyDescent="0.25">
      <c r="A14">
        <v>1182</v>
      </c>
      <c r="B14">
        <v>1182</v>
      </c>
      <c r="C14" t="s">
        <v>443</v>
      </c>
      <c r="D14" t="s">
        <v>444</v>
      </c>
      <c r="E14" t="s">
        <v>211</v>
      </c>
      <c r="F14" t="s">
        <v>443</v>
      </c>
      <c r="G14">
        <v>50008440</v>
      </c>
      <c r="H14" t="s">
        <v>68</v>
      </c>
      <c r="I14" t="s">
        <v>445</v>
      </c>
      <c r="J14" t="s">
        <v>73</v>
      </c>
      <c r="K14" t="s">
        <v>45</v>
      </c>
      <c r="L14" t="s">
        <v>406</v>
      </c>
      <c r="M14" t="s">
        <v>45</v>
      </c>
      <c r="N14" t="s">
        <v>45</v>
      </c>
      <c r="O14" t="s">
        <v>51</v>
      </c>
      <c r="P14" s="129" t="s">
        <v>446</v>
      </c>
      <c r="Q14" t="s">
        <v>52</v>
      </c>
      <c r="R14" t="s">
        <v>87</v>
      </c>
      <c r="S14" t="s">
        <v>170</v>
      </c>
      <c r="T14" s="129" t="s">
        <v>171</v>
      </c>
      <c r="U14" s="123">
        <v>1</v>
      </c>
      <c r="V14" s="121">
        <v>1213.6020000000001</v>
      </c>
      <c r="W14" s="121">
        <v>1213.6020000000001</v>
      </c>
      <c r="X14" s="125">
        <v>3.0000000000000001E-6</v>
      </c>
      <c r="Y14" s="125">
        <v>1.5157127378832499E-2</v>
      </c>
      <c r="Z14" s="125">
        <v>2.69019464647506E-3</v>
      </c>
    </row>
    <row r="15" spans="1:26" x14ac:dyDescent="0.25">
      <c r="A15">
        <v>1182</v>
      </c>
      <c r="B15">
        <v>1182</v>
      </c>
      <c r="C15" t="s">
        <v>447</v>
      </c>
      <c r="D15" t="s">
        <v>448</v>
      </c>
      <c r="E15" t="s">
        <v>41</v>
      </c>
      <c r="F15" t="s">
        <v>449</v>
      </c>
      <c r="G15">
        <v>60364742</v>
      </c>
      <c r="H15" t="s">
        <v>68</v>
      </c>
      <c r="I15" t="s">
        <v>400</v>
      </c>
      <c r="J15" t="s">
        <v>432</v>
      </c>
      <c r="K15" t="s">
        <v>45</v>
      </c>
      <c r="L15" t="s">
        <v>406</v>
      </c>
      <c r="M15" t="s">
        <v>45</v>
      </c>
      <c r="N15" t="s">
        <v>45</v>
      </c>
      <c r="O15" t="s">
        <v>51</v>
      </c>
      <c r="P15" s="129" t="s">
        <v>151</v>
      </c>
      <c r="Q15" t="s">
        <v>76</v>
      </c>
      <c r="R15" t="s">
        <v>234</v>
      </c>
      <c r="S15" t="s">
        <v>170</v>
      </c>
      <c r="T15" s="129" t="s">
        <v>171</v>
      </c>
      <c r="U15" s="123">
        <v>3.165</v>
      </c>
      <c r="V15" s="121">
        <v>93.783000000000001</v>
      </c>
      <c r="W15" s="121">
        <v>296.82299999999998</v>
      </c>
      <c r="X15" s="125">
        <v>2.2729999999999998E-3</v>
      </c>
      <c r="Y15" s="125">
        <v>3.7071361509998101E-3</v>
      </c>
      <c r="Z15" s="125">
        <v>6.57968860319893E-4</v>
      </c>
    </row>
    <row r="16" spans="1:26" x14ac:dyDescent="0.25">
      <c r="A16">
        <v>1182</v>
      </c>
      <c r="B16">
        <v>1182</v>
      </c>
      <c r="C16" t="s">
        <v>447</v>
      </c>
      <c r="D16" t="s">
        <v>448</v>
      </c>
      <c r="E16" t="s">
        <v>41</v>
      </c>
      <c r="F16" t="s">
        <v>450</v>
      </c>
      <c r="G16">
        <v>62002785</v>
      </c>
      <c r="H16" t="s">
        <v>68</v>
      </c>
      <c r="I16" t="s">
        <v>400</v>
      </c>
      <c r="J16" t="s">
        <v>432</v>
      </c>
      <c r="K16" t="s">
        <v>45</v>
      </c>
      <c r="L16" t="s">
        <v>406</v>
      </c>
      <c r="M16" t="s">
        <v>45</v>
      </c>
      <c r="N16" t="s">
        <v>45</v>
      </c>
      <c r="O16" t="s">
        <v>51</v>
      </c>
      <c r="P16" s="129" t="s">
        <v>451</v>
      </c>
      <c r="Q16" t="s">
        <v>76</v>
      </c>
      <c r="R16" t="s">
        <v>234</v>
      </c>
      <c r="S16" t="s">
        <v>170</v>
      </c>
      <c r="T16" s="129" t="s">
        <v>171</v>
      </c>
      <c r="U16" s="123">
        <v>3.165</v>
      </c>
      <c r="V16" s="121">
        <v>103.974</v>
      </c>
      <c r="W16" s="121">
        <v>329.077</v>
      </c>
      <c r="X16" s="125">
        <v>8.4999999999999995E-4</v>
      </c>
      <c r="Y16" s="125">
        <v>4.1099647012411101E-3</v>
      </c>
      <c r="Z16" s="125">
        <v>7.2946573319172001E-4</v>
      </c>
    </row>
    <row r="17" spans="1:26" x14ac:dyDescent="0.25">
      <c r="A17">
        <v>1182</v>
      </c>
      <c r="B17">
        <v>1182</v>
      </c>
      <c r="C17" t="s">
        <v>447</v>
      </c>
      <c r="D17" t="s">
        <v>448</v>
      </c>
      <c r="E17" t="s">
        <v>41</v>
      </c>
      <c r="F17" t="s">
        <v>452</v>
      </c>
      <c r="G17">
        <v>62017827</v>
      </c>
      <c r="H17" t="s">
        <v>68</v>
      </c>
      <c r="I17" t="s">
        <v>400</v>
      </c>
      <c r="J17" t="s">
        <v>432</v>
      </c>
      <c r="K17" t="s">
        <v>45</v>
      </c>
      <c r="L17" t="s">
        <v>406</v>
      </c>
      <c r="M17" t="s">
        <v>45</v>
      </c>
      <c r="N17" t="s">
        <v>45</v>
      </c>
      <c r="O17" t="s">
        <v>51</v>
      </c>
      <c r="P17" s="129" t="s">
        <v>453</v>
      </c>
      <c r="Q17" t="s">
        <v>76</v>
      </c>
      <c r="R17" t="s">
        <v>234</v>
      </c>
      <c r="S17" t="s">
        <v>170</v>
      </c>
      <c r="T17" s="129" t="s">
        <v>171</v>
      </c>
      <c r="U17" s="123">
        <v>3.165</v>
      </c>
      <c r="V17" s="121">
        <v>38.386000000000003</v>
      </c>
      <c r="W17" s="121">
        <v>121.492</v>
      </c>
      <c r="X17" s="125">
        <v>2.23E-4</v>
      </c>
      <c r="Y17" s="125">
        <v>1.5173538190466501E-3</v>
      </c>
      <c r="Z17" s="125">
        <v>2.6931073539095699E-4</v>
      </c>
    </row>
    <row r="18" spans="1:26" x14ac:dyDescent="0.25">
      <c r="A18">
        <v>1182</v>
      </c>
      <c r="B18">
        <v>1182</v>
      </c>
      <c r="C18" t="s">
        <v>447</v>
      </c>
      <c r="D18" t="s">
        <v>448</v>
      </c>
      <c r="E18" t="s">
        <v>41</v>
      </c>
      <c r="F18" t="s">
        <v>454</v>
      </c>
      <c r="G18">
        <v>62018247</v>
      </c>
      <c r="H18" t="s">
        <v>68</v>
      </c>
      <c r="I18" t="s">
        <v>400</v>
      </c>
      <c r="J18" t="s">
        <v>432</v>
      </c>
      <c r="K18" t="s">
        <v>45</v>
      </c>
      <c r="L18" t="s">
        <v>406</v>
      </c>
      <c r="M18" t="s">
        <v>45</v>
      </c>
      <c r="N18" t="s">
        <v>45</v>
      </c>
      <c r="O18" t="s">
        <v>51</v>
      </c>
      <c r="P18" s="129" t="s">
        <v>455</v>
      </c>
      <c r="Q18" t="s">
        <v>76</v>
      </c>
      <c r="R18" t="s">
        <v>234</v>
      </c>
      <c r="S18" t="s">
        <v>170</v>
      </c>
      <c r="T18" s="129" t="s">
        <v>171</v>
      </c>
      <c r="U18" s="123">
        <v>3.165</v>
      </c>
      <c r="V18" s="121">
        <v>187.26400000000001</v>
      </c>
      <c r="W18" s="121">
        <v>592.69100000000003</v>
      </c>
      <c r="X18" s="125">
        <v>1.4170000000000001E-3</v>
      </c>
      <c r="Y18" s="125">
        <v>7.4023400180421696E-3</v>
      </c>
      <c r="Z18" s="125">
        <v>1.3138198941136799E-3</v>
      </c>
    </row>
    <row r="19" spans="1:26" x14ac:dyDescent="0.25">
      <c r="A19">
        <v>1182</v>
      </c>
      <c r="B19">
        <v>1182</v>
      </c>
      <c r="C19" t="s">
        <v>456</v>
      </c>
      <c r="D19" t="s">
        <v>457</v>
      </c>
      <c r="E19" t="s">
        <v>41</v>
      </c>
      <c r="F19" t="s">
        <v>458</v>
      </c>
      <c r="G19">
        <v>62013487</v>
      </c>
      <c r="H19" t="s">
        <v>68</v>
      </c>
      <c r="I19" t="s">
        <v>400</v>
      </c>
      <c r="J19" t="s">
        <v>405</v>
      </c>
      <c r="K19" t="s">
        <v>45</v>
      </c>
      <c r="L19" t="s">
        <v>45</v>
      </c>
      <c r="M19" t="s">
        <v>45</v>
      </c>
      <c r="N19" t="s">
        <v>45</v>
      </c>
      <c r="O19" t="s">
        <v>51</v>
      </c>
      <c r="P19" s="129" t="s">
        <v>459</v>
      </c>
      <c r="Q19" t="s">
        <v>76</v>
      </c>
      <c r="R19" t="s">
        <v>234</v>
      </c>
      <c r="S19" t="s">
        <v>170</v>
      </c>
      <c r="T19" s="129" t="s">
        <v>146</v>
      </c>
      <c r="U19" s="123">
        <v>3.165</v>
      </c>
      <c r="V19" s="121">
        <v>55.683</v>
      </c>
      <c r="W19" s="121">
        <v>176.238</v>
      </c>
      <c r="X19" s="125">
        <v>8.8889999999999993E-3</v>
      </c>
      <c r="Y19" s="125">
        <v>2.2010972169182602E-3</v>
      </c>
      <c r="Z19" s="125">
        <v>3.9066637109575798E-4</v>
      </c>
    </row>
    <row r="20" spans="1:26" x14ac:dyDescent="0.25">
      <c r="A20">
        <v>1182</v>
      </c>
      <c r="B20">
        <v>1182</v>
      </c>
      <c r="C20" t="s">
        <v>460</v>
      </c>
      <c r="D20" t="s">
        <v>461</v>
      </c>
      <c r="E20" t="s">
        <v>55</v>
      </c>
      <c r="F20" t="s">
        <v>462</v>
      </c>
      <c r="G20">
        <v>62017694</v>
      </c>
      <c r="H20" t="s">
        <v>68</v>
      </c>
      <c r="I20" t="s">
        <v>400</v>
      </c>
      <c r="J20" t="s">
        <v>73</v>
      </c>
      <c r="K20" t="s">
        <v>45</v>
      </c>
      <c r="L20" t="s">
        <v>45</v>
      </c>
      <c r="M20" t="s">
        <v>45</v>
      </c>
      <c r="N20" t="s">
        <v>45</v>
      </c>
      <c r="O20" t="s">
        <v>51</v>
      </c>
      <c r="P20" s="129" t="s">
        <v>463</v>
      </c>
      <c r="Q20" t="s">
        <v>76</v>
      </c>
      <c r="R20" t="s">
        <v>234</v>
      </c>
      <c r="S20" t="s">
        <v>170</v>
      </c>
      <c r="T20" s="129" t="s">
        <v>171</v>
      </c>
      <c r="U20" s="123">
        <v>3.165</v>
      </c>
      <c r="V20" s="121">
        <v>173.685</v>
      </c>
      <c r="W20" s="121">
        <v>549.71400000000006</v>
      </c>
      <c r="X20" s="125">
        <v>4.8799999999999999E-4</v>
      </c>
      <c r="Y20" s="125">
        <v>6.8655878489796898E-3</v>
      </c>
      <c r="Z20" s="125">
        <v>1.21855330595316E-3</v>
      </c>
    </row>
    <row r="21" spans="1:26" x14ac:dyDescent="0.25">
      <c r="A21">
        <v>1182</v>
      </c>
      <c r="B21">
        <v>1182</v>
      </c>
      <c r="C21" t="s">
        <v>464</v>
      </c>
      <c r="D21" t="s">
        <v>465</v>
      </c>
      <c r="E21" t="s">
        <v>55</v>
      </c>
      <c r="F21" t="s">
        <v>466</v>
      </c>
      <c r="G21">
        <v>62020375</v>
      </c>
      <c r="H21" t="s">
        <v>68</v>
      </c>
      <c r="I21" t="s">
        <v>400</v>
      </c>
      <c r="J21" t="s">
        <v>467</v>
      </c>
      <c r="K21" t="s">
        <v>45</v>
      </c>
      <c r="L21" t="s">
        <v>45</v>
      </c>
      <c r="M21" t="s">
        <v>45</v>
      </c>
      <c r="N21" t="s">
        <v>45</v>
      </c>
      <c r="O21" t="s">
        <v>51</v>
      </c>
      <c r="P21" s="129" t="s">
        <v>468</v>
      </c>
      <c r="Q21" t="s">
        <v>76</v>
      </c>
      <c r="R21" t="s">
        <v>87</v>
      </c>
      <c r="S21" t="s">
        <v>170</v>
      </c>
      <c r="T21" s="129" t="s">
        <v>171</v>
      </c>
      <c r="U21" s="123">
        <v>3.165</v>
      </c>
      <c r="V21" s="121">
        <v>235.43799999999999</v>
      </c>
      <c r="W21" s="121">
        <v>745.16099999999994</v>
      </c>
      <c r="X21" s="125">
        <v>4.84E-4</v>
      </c>
      <c r="Y21" s="125">
        <v>9.3065915737816501E-3</v>
      </c>
      <c r="Z21" s="125">
        <v>1.6517999884121701E-3</v>
      </c>
    </row>
    <row r="22" spans="1:26" x14ac:dyDescent="0.25">
      <c r="A22">
        <v>1182</v>
      </c>
      <c r="B22">
        <v>1182</v>
      </c>
      <c r="C22" t="s">
        <v>469</v>
      </c>
      <c r="D22" t="s">
        <v>470</v>
      </c>
      <c r="E22" t="s">
        <v>65</v>
      </c>
      <c r="F22" t="s">
        <v>471</v>
      </c>
      <c r="G22">
        <v>62013024</v>
      </c>
      <c r="H22" t="s">
        <v>68</v>
      </c>
      <c r="I22" t="s">
        <v>400</v>
      </c>
      <c r="J22" t="s">
        <v>73</v>
      </c>
      <c r="K22" t="s">
        <v>45</v>
      </c>
      <c r="L22" t="s">
        <v>406</v>
      </c>
      <c r="M22" t="s">
        <v>45</v>
      </c>
      <c r="N22" t="s">
        <v>45</v>
      </c>
      <c r="O22" t="s">
        <v>51</v>
      </c>
      <c r="P22" s="129" t="s">
        <v>472</v>
      </c>
      <c r="Q22" t="s">
        <v>76</v>
      </c>
      <c r="R22" t="s">
        <v>87</v>
      </c>
      <c r="S22" t="s">
        <v>170</v>
      </c>
      <c r="T22" s="129" t="s">
        <v>171</v>
      </c>
      <c r="U22" s="123">
        <v>3.165</v>
      </c>
      <c r="V22" s="121">
        <v>197.84800000000001</v>
      </c>
      <c r="W22" s="121">
        <v>626.18899999999996</v>
      </c>
      <c r="X22" s="125">
        <v>0</v>
      </c>
      <c r="Y22" s="125">
        <v>7.8207097393819397E-3</v>
      </c>
      <c r="Z22" s="125">
        <v>1.3880751244396601E-3</v>
      </c>
    </row>
    <row r="23" spans="1:26" x14ac:dyDescent="0.25">
      <c r="A23">
        <v>1182</v>
      </c>
      <c r="B23">
        <v>1182</v>
      </c>
      <c r="C23" t="s">
        <v>473</v>
      </c>
      <c r="D23" t="s">
        <v>474</v>
      </c>
      <c r="E23" t="s">
        <v>211</v>
      </c>
      <c r="F23" t="s">
        <v>475</v>
      </c>
      <c r="G23">
        <v>60406600</v>
      </c>
      <c r="H23" t="s">
        <v>68</v>
      </c>
      <c r="I23" t="s">
        <v>400</v>
      </c>
      <c r="J23" t="s">
        <v>476</v>
      </c>
      <c r="K23" t="s">
        <v>70</v>
      </c>
      <c r="L23" t="s">
        <v>406</v>
      </c>
      <c r="M23" t="s">
        <v>45</v>
      </c>
      <c r="N23" t="s">
        <v>45</v>
      </c>
      <c r="O23" t="s">
        <v>51</v>
      </c>
      <c r="P23" s="129" t="s">
        <v>477</v>
      </c>
      <c r="Q23" t="s">
        <v>76</v>
      </c>
      <c r="R23" t="s">
        <v>234</v>
      </c>
      <c r="S23" t="s">
        <v>170</v>
      </c>
      <c r="T23" s="129" t="s">
        <v>171</v>
      </c>
      <c r="U23" s="123">
        <v>3.165</v>
      </c>
      <c r="V23" s="121">
        <v>210.29900000000001</v>
      </c>
      <c r="W23" s="121">
        <v>665.596</v>
      </c>
      <c r="X23" s="125">
        <v>0</v>
      </c>
      <c r="Y23" s="125">
        <v>8.3128821215250406E-3</v>
      </c>
      <c r="Z23" s="125">
        <v>1.4754293753139599E-3</v>
      </c>
    </row>
    <row r="24" spans="1:26" x14ac:dyDescent="0.25">
      <c r="A24">
        <v>1182</v>
      </c>
      <c r="B24">
        <v>1182</v>
      </c>
      <c r="C24" t="s">
        <v>478</v>
      </c>
      <c r="D24" t="s">
        <v>479</v>
      </c>
      <c r="E24" t="s">
        <v>211</v>
      </c>
      <c r="F24" t="s">
        <v>480</v>
      </c>
      <c r="G24">
        <v>62009048</v>
      </c>
      <c r="H24" t="s">
        <v>68</v>
      </c>
      <c r="I24" t="s">
        <v>400</v>
      </c>
      <c r="J24" t="s">
        <v>476</v>
      </c>
      <c r="K24" t="s">
        <v>70</v>
      </c>
      <c r="L24" t="s">
        <v>406</v>
      </c>
      <c r="M24" t="s">
        <v>45</v>
      </c>
      <c r="N24" t="s">
        <v>71</v>
      </c>
      <c r="O24" t="s">
        <v>51</v>
      </c>
      <c r="P24" s="129" t="s">
        <v>481</v>
      </c>
      <c r="Q24" t="s">
        <v>76</v>
      </c>
      <c r="R24" t="s">
        <v>234</v>
      </c>
      <c r="S24" t="s">
        <v>170</v>
      </c>
      <c r="T24" s="129" t="s">
        <v>171</v>
      </c>
      <c r="U24" s="123">
        <v>3.165</v>
      </c>
      <c r="V24" s="121">
        <v>363.74299999999999</v>
      </c>
      <c r="W24" s="121">
        <v>1151.248</v>
      </c>
      <c r="X24" s="125">
        <v>1.9400000000000001E-3</v>
      </c>
      <c r="Y24" s="125">
        <v>1.4378366256743E-2</v>
      </c>
      <c r="Z24" s="125">
        <v>2.5519745900510599E-3</v>
      </c>
    </row>
    <row r="25" spans="1:26" x14ac:dyDescent="0.25">
      <c r="A25">
        <v>1182</v>
      </c>
      <c r="B25">
        <v>1182</v>
      </c>
      <c r="C25" t="s">
        <v>482</v>
      </c>
      <c r="D25" t="s">
        <v>483</v>
      </c>
      <c r="E25" t="s">
        <v>211</v>
      </c>
      <c r="F25" t="s">
        <v>484</v>
      </c>
      <c r="G25">
        <v>62015334</v>
      </c>
      <c r="H25" t="s">
        <v>68</v>
      </c>
      <c r="I25" t="s">
        <v>400</v>
      </c>
      <c r="J25" t="s">
        <v>476</v>
      </c>
      <c r="K25" t="s">
        <v>70</v>
      </c>
      <c r="L25" t="s">
        <v>406</v>
      </c>
      <c r="M25" t="s">
        <v>45</v>
      </c>
      <c r="N25" t="s">
        <v>45</v>
      </c>
      <c r="O25" t="s">
        <v>51</v>
      </c>
      <c r="P25" s="129" t="s">
        <v>485</v>
      </c>
      <c r="Q25" t="s">
        <v>76</v>
      </c>
      <c r="R25" t="s">
        <v>234</v>
      </c>
      <c r="S25" t="s">
        <v>170</v>
      </c>
      <c r="T25" s="129" t="s">
        <v>171</v>
      </c>
      <c r="U25" s="123">
        <v>3.165</v>
      </c>
      <c r="V25" s="121">
        <v>323.71800000000002</v>
      </c>
      <c r="W25" s="121">
        <v>1024.568</v>
      </c>
      <c r="X25" s="125">
        <v>2.2000000000000001E-3</v>
      </c>
      <c r="Y25" s="125">
        <v>1.27962154293814E-2</v>
      </c>
      <c r="Z25" s="125">
        <v>2.27116322129339E-3</v>
      </c>
    </row>
    <row r="26" spans="1:26" x14ac:dyDescent="0.25">
      <c r="A26">
        <v>1182</v>
      </c>
      <c r="B26">
        <v>1182</v>
      </c>
      <c r="C26" t="s">
        <v>486</v>
      </c>
      <c r="D26" t="s">
        <v>487</v>
      </c>
      <c r="E26" t="s">
        <v>211</v>
      </c>
      <c r="F26" t="s">
        <v>488</v>
      </c>
      <c r="G26">
        <v>62017835</v>
      </c>
      <c r="H26" t="s">
        <v>68</v>
      </c>
      <c r="I26" t="s">
        <v>400</v>
      </c>
      <c r="J26" t="s">
        <v>476</v>
      </c>
      <c r="K26" t="s">
        <v>45</v>
      </c>
      <c r="L26" t="s">
        <v>71</v>
      </c>
      <c r="M26" t="s">
        <v>45</v>
      </c>
      <c r="N26" t="s">
        <v>45</v>
      </c>
      <c r="O26" t="s">
        <v>51</v>
      </c>
      <c r="P26" s="129" t="s">
        <v>453</v>
      </c>
      <c r="Q26" t="s">
        <v>76</v>
      </c>
      <c r="R26" t="s">
        <v>87</v>
      </c>
      <c r="S26" t="s">
        <v>170</v>
      </c>
      <c r="T26" s="129" t="s">
        <v>171</v>
      </c>
      <c r="U26" s="123">
        <v>3.165</v>
      </c>
      <c r="V26" s="121">
        <v>223.809</v>
      </c>
      <c r="W26" s="121">
        <v>708.35599999999999</v>
      </c>
      <c r="X26" s="125">
        <v>5.7799999999999995E-4</v>
      </c>
      <c r="Y26" s="125">
        <v>8.8469290485478393E-3</v>
      </c>
      <c r="Z26" s="125">
        <v>1.57021581789869E-3</v>
      </c>
    </row>
    <row r="27" spans="1:26" x14ac:dyDescent="0.25">
      <c r="A27">
        <v>1182</v>
      </c>
      <c r="B27">
        <v>1182</v>
      </c>
      <c r="C27" t="s">
        <v>489</v>
      </c>
      <c r="D27" t="s">
        <v>490</v>
      </c>
      <c r="E27" t="s">
        <v>211</v>
      </c>
      <c r="F27" t="s">
        <v>491</v>
      </c>
      <c r="G27">
        <v>62020011</v>
      </c>
      <c r="H27" t="s">
        <v>68</v>
      </c>
      <c r="I27" t="s">
        <v>400</v>
      </c>
      <c r="J27" t="s">
        <v>476</v>
      </c>
      <c r="K27" t="s">
        <v>70</v>
      </c>
      <c r="L27" t="s">
        <v>71</v>
      </c>
      <c r="M27" t="s">
        <v>45</v>
      </c>
      <c r="N27" t="s">
        <v>45</v>
      </c>
      <c r="O27" t="s">
        <v>51</v>
      </c>
      <c r="P27" s="129" t="s">
        <v>492</v>
      </c>
      <c r="Q27" t="s">
        <v>76</v>
      </c>
      <c r="R27" t="s">
        <v>234</v>
      </c>
      <c r="S27" t="s">
        <v>170</v>
      </c>
      <c r="T27" s="129" t="s">
        <v>171</v>
      </c>
      <c r="U27" s="123">
        <v>3.165</v>
      </c>
      <c r="V27" s="121">
        <v>157.41999999999999</v>
      </c>
      <c r="W27" s="121">
        <v>498.23500000000001</v>
      </c>
      <c r="X27" s="125">
        <v>2.032E-3</v>
      </c>
      <c r="Y27" s="125">
        <v>6.2226456951838104E-3</v>
      </c>
      <c r="Z27" s="125">
        <v>1.1044393649071501E-3</v>
      </c>
    </row>
    <row r="28" spans="1:26" x14ac:dyDescent="0.25">
      <c r="A28">
        <v>1182</v>
      </c>
      <c r="B28">
        <v>1182</v>
      </c>
      <c r="C28" t="s">
        <v>493</v>
      </c>
      <c r="D28" t="s">
        <v>494</v>
      </c>
      <c r="E28" t="s">
        <v>211</v>
      </c>
      <c r="F28" t="s">
        <v>495</v>
      </c>
      <c r="G28">
        <v>62020748</v>
      </c>
      <c r="H28" t="s">
        <v>68</v>
      </c>
      <c r="I28" t="s">
        <v>400</v>
      </c>
      <c r="J28" t="s">
        <v>476</v>
      </c>
      <c r="K28" t="s">
        <v>70</v>
      </c>
      <c r="L28" t="s">
        <v>71</v>
      </c>
      <c r="M28" t="s">
        <v>45</v>
      </c>
      <c r="N28" t="s">
        <v>71</v>
      </c>
      <c r="O28" t="s">
        <v>51</v>
      </c>
      <c r="P28" s="129" t="s">
        <v>496</v>
      </c>
      <c r="Q28" t="s">
        <v>76</v>
      </c>
      <c r="R28" t="s">
        <v>87</v>
      </c>
      <c r="S28" t="s">
        <v>170</v>
      </c>
      <c r="T28" s="129" t="s">
        <v>171</v>
      </c>
      <c r="U28" s="123">
        <v>3.165</v>
      </c>
      <c r="V28" s="121">
        <v>162.13900000000001</v>
      </c>
      <c r="W28" s="121">
        <v>513.16899999999998</v>
      </c>
      <c r="X28" s="125">
        <v>3.7500000000000001E-4</v>
      </c>
      <c r="Y28" s="125">
        <v>6.4091618054756203E-3</v>
      </c>
      <c r="Z28" s="125">
        <v>1.13754356920969E-3</v>
      </c>
    </row>
    <row r="29" spans="1:26" x14ac:dyDescent="0.25">
      <c r="A29">
        <v>1182</v>
      </c>
      <c r="B29">
        <v>1182</v>
      </c>
      <c r="C29" t="s">
        <v>497</v>
      </c>
      <c r="D29" t="s">
        <v>494</v>
      </c>
      <c r="E29" t="s">
        <v>211</v>
      </c>
      <c r="F29" t="s">
        <v>498</v>
      </c>
      <c r="G29">
        <v>62022710</v>
      </c>
      <c r="H29" t="s">
        <v>68</v>
      </c>
      <c r="I29" t="s">
        <v>400</v>
      </c>
      <c r="J29" t="s">
        <v>73</v>
      </c>
      <c r="K29" t="s">
        <v>45</v>
      </c>
      <c r="L29" t="s">
        <v>406</v>
      </c>
      <c r="M29" t="s">
        <v>45</v>
      </c>
      <c r="N29" t="s">
        <v>231</v>
      </c>
      <c r="O29" t="s">
        <v>51</v>
      </c>
      <c r="P29" s="129" t="s">
        <v>499</v>
      </c>
      <c r="Q29" t="s">
        <v>76</v>
      </c>
      <c r="R29" t="s">
        <v>87</v>
      </c>
      <c r="S29" t="s">
        <v>170</v>
      </c>
      <c r="T29" s="129" t="s">
        <v>171</v>
      </c>
      <c r="U29" s="123">
        <v>3.165</v>
      </c>
      <c r="V29" s="121">
        <v>45.069000000000003</v>
      </c>
      <c r="W29" s="121">
        <v>142.643</v>
      </c>
      <c r="X29" s="125">
        <v>1.37E-4</v>
      </c>
      <c r="Y29" s="125">
        <v>1.7815200664356801E-3</v>
      </c>
      <c r="Z29" s="125">
        <v>3.1619683766768801E-4</v>
      </c>
    </row>
    <row r="30" spans="1:26" x14ac:dyDescent="0.25">
      <c r="A30">
        <v>1182</v>
      </c>
      <c r="B30">
        <v>1182</v>
      </c>
      <c r="C30" t="s">
        <v>500</v>
      </c>
      <c r="D30" t="s">
        <v>501</v>
      </c>
      <c r="E30" t="s">
        <v>211</v>
      </c>
      <c r="F30" t="s">
        <v>502</v>
      </c>
      <c r="G30">
        <v>62015151</v>
      </c>
      <c r="H30" t="s">
        <v>68</v>
      </c>
      <c r="I30" t="s">
        <v>400</v>
      </c>
      <c r="J30" t="s">
        <v>432</v>
      </c>
      <c r="K30" t="s">
        <v>70</v>
      </c>
      <c r="L30" t="s">
        <v>71</v>
      </c>
      <c r="M30" t="s">
        <v>45</v>
      </c>
      <c r="N30" t="s">
        <v>45</v>
      </c>
      <c r="O30" t="s">
        <v>51</v>
      </c>
      <c r="P30" s="129" t="s">
        <v>503</v>
      </c>
      <c r="Q30" t="s">
        <v>76</v>
      </c>
      <c r="R30" t="s">
        <v>234</v>
      </c>
      <c r="S30" t="s">
        <v>170</v>
      </c>
      <c r="T30" s="129" t="s">
        <v>171</v>
      </c>
      <c r="U30" s="123">
        <v>3.165</v>
      </c>
      <c r="V30" s="121">
        <v>267.20100000000002</v>
      </c>
      <c r="W30" s="121">
        <v>845.69</v>
      </c>
      <c r="X30" s="125">
        <v>2.088E-3</v>
      </c>
      <c r="Y30" s="125">
        <v>1.05621380590665E-2</v>
      </c>
      <c r="Z30" s="125">
        <v>1.8746432982751601E-3</v>
      </c>
    </row>
    <row r="31" spans="1:26" x14ac:dyDescent="0.25">
      <c r="A31">
        <v>1182</v>
      </c>
      <c r="B31">
        <v>1182</v>
      </c>
      <c r="C31" t="s">
        <v>504</v>
      </c>
      <c r="D31" t="s">
        <v>505</v>
      </c>
      <c r="E31" t="s">
        <v>211</v>
      </c>
      <c r="F31" t="s">
        <v>506</v>
      </c>
      <c r="G31">
        <v>62007349</v>
      </c>
      <c r="H31" t="s">
        <v>68</v>
      </c>
      <c r="I31" t="s">
        <v>400</v>
      </c>
      <c r="J31" t="s">
        <v>428</v>
      </c>
      <c r="K31" t="s">
        <v>70</v>
      </c>
      <c r="L31" t="s">
        <v>406</v>
      </c>
      <c r="M31" t="s">
        <v>45</v>
      </c>
      <c r="N31" t="s">
        <v>45</v>
      </c>
      <c r="O31" t="s">
        <v>51</v>
      </c>
      <c r="P31" s="129" t="s">
        <v>507</v>
      </c>
      <c r="Q31" t="s">
        <v>76</v>
      </c>
      <c r="R31" t="s">
        <v>234</v>
      </c>
      <c r="S31" t="s">
        <v>170</v>
      </c>
      <c r="T31" s="129" t="s">
        <v>171</v>
      </c>
      <c r="U31" s="123">
        <v>3.165</v>
      </c>
      <c r="V31" s="121">
        <v>131.87700000000001</v>
      </c>
      <c r="W31" s="121">
        <v>417.39</v>
      </c>
      <c r="X31" s="125">
        <v>4.1899999999999999E-4</v>
      </c>
      <c r="Y31" s="125">
        <v>5.2129393064707904E-3</v>
      </c>
      <c r="Z31" s="125">
        <v>9.2522950188120496E-4</v>
      </c>
    </row>
    <row r="32" spans="1:26" x14ac:dyDescent="0.25">
      <c r="A32">
        <v>1182</v>
      </c>
      <c r="B32">
        <v>1182</v>
      </c>
      <c r="C32" t="s">
        <v>508</v>
      </c>
      <c r="D32" t="s">
        <v>509</v>
      </c>
      <c r="E32" t="s">
        <v>211</v>
      </c>
      <c r="F32" t="s">
        <v>510</v>
      </c>
      <c r="G32">
        <v>62020755</v>
      </c>
      <c r="H32" t="s">
        <v>68</v>
      </c>
      <c r="I32" t="s">
        <v>400</v>
      </c>
      <c r="J32" t="s">
        <v>428</v>
      </c>
      <c r="K32" t="s">
        <v>70</v>
      </c>
      <c r="L32" t="s">
        <v>71</v>
      </c>
      <c r="M32" t="s">
        <v>45</v>
      </c>
      <c r="N32" t="s">
        <v>45</v>
      </c>
      <c r="O32" t="s">
        <v>51</v>
      </c>
      <c r="P32" s="129" t="s">
        <v>496</v>
      </c>
      <c r="Q32" t="s">
        <v>76</v>
      </c>
      <c r="R32" t="s">
        <v>87</v>
      </c>
      <c r="S32" t="s">
        <v>170</v>
      </c>
      <c r="T32" s="129" t="s">
        <v>171</v>
      </c>
      <c r="U32" s="123">
        <v>3.165</v>
      </c>
      <c r="V32" s="121">
        <v>469.62299999999999</v>
      </c>
      <c r="W32" s="121">
        <v>1486.356</v>
      </c>
      <c r="X32" s="125">
        <v>8.4599999999999996E-4</v>
      </c>
      <c r="Y32" s="125">
        <v>1.8563653281821399E-2</v>
      </c>
      <c r="Z32" s="125">
        <v>3.2948090643823598E-3</v>
      </c>
    </row>
    <row r="33" spans="1:26" x14ac:dyDescent="0.25">
      <c r="A33">
        <v>1182</v>
      </c>
      <c r="B33">
        <v>1182</v>
      </c>
      <c r="C33" t="s">
        <v>511</v>
      </c>
      <c r="D33" t="s">
        <v>512</v>
      </c>
      <c r="E33" t="s">
        <v>41</v>
      </c>
      <c r="F33" t="s">
        <v>513</v>
      </c>
      <c r="G33">
        <v>50006410</v>
      </c>
      <c r="H33" t="s">
        <v>68</v>
      </c>
      <c r="I33" t="s">
        <v>445</v>
      </c>
      <c r="J33" t="s">
        <v>73</v>
      </c>
      <c r="K33" t="s">
        <v>45</v>
      </c>
      <c r="L33" t="s">
        <v>406</v>
      </c>
      <c r="M33" t="s">
        <v>45</v>
      </c>
      <c r="N33" t="s">
        <v>45</v>
      </c>
      <c r="O33" t="s">
        <v>51</v>
      </c>
      <c r="P33" s="129" t="s">
        <v>514</v>
      </c>
      <c r="Q33" t="s">
        <v>52</v>
      </c>
      <c r="R33" t="s">
        <v>87</v>
      </c>
      <c r="S33" t="s">
        <v>170</v>
      </c>
      <c r="T33" s="129" t="s">
        <v>171</v>
      </c>
      <c r="U33" s="123">
        <v>1</v>
      </c>
      <c r="V33" s="121">
        <v>3609.36</v>
      </c>
      <c r="W33" s="121">
        <v>3609.36</v>
      </c>
      <c r="X33" s="125">
        <v>0</v>
      </c>
      <c r="Y33" s="125">
        <v>4.5078652048763601E-2</v>
      </c>
      <c r="Z33" s="125">
        <v>8.0008794134206994E-3</v>
      </c>
    </row>
    <row r="34" spans="1:26" x14ac:dyDescent="0.25">
      <c r="A34">
        <v>1182</v>
      </c>
      <c r="B34">
        <v>1182</v>
      </c>
      <c r="C34" t="s">
        <v>515</v>
      </c>
      <c r="D34" t="s">
        <v>516</v>
      </c>
      <c r="E34" t="s">
        <v>41</v>
      </c>
      <c r="F34" t="s">
        <v>517</v>
      </c>
      <c r="G34">
        <v>50007004</v>
      </c>
      <c r="H34" t="s">
        <v>68</v>
      </c>
      <c r="I34" t="s">
        <v>400</v>
      </c>
      <c r="J34" t="s">
        <v>518</v>
      </c>
      <c r="K34" t="s">
        <v>45</v>
      </c>
      <c r="L34" t="s">
        <v>45</v>
      </c>
      <c r="M34" t="s">
        <v>45</v>
      </c>
      <c r="N34" t="s">
        <v>45</v>
      </c>
      <c r="O34" t="s">
        <v>51</v>
      </c>
      <c r="P34" s="129" t="s">
        <v>519</v>
      </c>
      <c r="Q34" t="s">
        <v>52</v>
      </c>
      <c r="R34" t="s">
        <v>234</v>
      </c>
      <c r="S34" t="s">
        <v>170</v>
      </c>
      <c r="T34" s="129" t="s">
        <v>171</v>
      </c>
      <c r="U34" s="123">
        <v>1</v>
      </c>
      <c r="V34" s="121">
        <v>990.71299999999997</v>
      </c>
      <c r="W34" s="121">
        <v>990.71299999999997</v>
      </c>
      <c r="X34" s="125">
        <v>0</v>
      </c>
      <c r="Y34" s="125">
        <v>1.23733902616723E-2</v>
      </c>
      <c r="Z34" s="125">
        <v>2.1961172066933899E-3</v>
      </c>
    </row>
    <row r="35" spans="1:26" x14ac:dyDescent="0.25">
      <c r="A35">
        <v>1182</v>
      </c>
      <c r="B35">
        <v>1182</v>
      </c>
      <c r="C35" t="s">
        <v>520</v>
      </c>
      <c r="D35" t="s">
        <v>521</v>
      </c>
      <c r="E35" t="s">
        <v>41</v>
      </c>
      <c r="F35" t="s">
        <v>520</v>
      </c>
      <c r="G35">
        <v>50007350</v>
      </c>
      <c r="H35" t="s">
        <v>68</v>
      </c>
      <c r="I35" t="s">
        <v>400</v>
      </c>
      <c r="J35" t="s">
        <v>522</v>
      </c>
      <c r="K35" t="s">
        <v>45</v>
      </c>
      <c r="L35" t="s">
        <v>45</v>
      </c>
      <c r="M35" t="s">
        <v>45</v>
      </c>
      <c r="N35" t="s">
        <v>45</v>
      </c>
      <c r="O35" t="s">
        <v>51</v>
      </c>
      <c r="P35" s="129" t="s">
        <v>523</v>
      </c>
      <c r="Q35" t="s">
        <v>52</v>
      </c>
      <c r="R35" t="s">
        <v>87</v>
      </c>
      <c r="S35" t="s">
        <v>170</v>
      </c>
      <c r="T35" s="129" t="s">
        <v>171</v>
      </c>
      <c r="U35" s="123">
        <v>1</v>
      </c>
      <c r="V35" s="121">
        <v>1511.396</v>
      </c>
      <c r="W35" s="121">
        <v>1511.396</v>
      </c>
      <c r="X35" s="125">
        <v>1.9369999999999999E-3</v>
      </c>
      <c r="Y35" s="125">
        <v>1.88763881068203E-2</v>
      </c>
      <c r="Z35" s="125">
        <v>3.3503154628542098E-3</v>
      </c>
    </row>
    <row r="36" spans="1:26" x14ac:dyDescent="0.25">
      <c r="A36">
        <v>1182</v>
      </c>
      <c r="B36">
        <v>1182</v>
      </c>
      <c r="C36" t="s">
        <v>524</v>
      </c>
      <c r="D36" t="s">
        <v>525</v>
      </c>
      <c r="E36" t="s">
        <v>55</v>
      </c>
      <c r="F36" t="s">
        <v>526</v>
      </c>
      <c r="G36">
        <v>50008325</v>
      </c>
      <c r="H36" t="s">
        <v>68</v>
      </c>
      <c r="I36" t="s">
        <v>400</v>
      </c>
      <c r="J36" t="s">
        <v>73</v>
      </c>
      <c r="K36" t="s">
        <v>45</v>
      </c>
      <c r="L36" t="s">
        <v>45</v>
      </c>
      <c r="M36" t="s">
        <v>45</v>
      </c>
      <c r="N36" t="s">
        <v>45</v>
      </c>
      <c r="O36" t="s">
        <v>51</v>
      </c>
      <c r="P36" s="129" t="s">
        <v>527</v>
      </c>
      <c r="Q36" t="s">
        <v>52</v>
      </c>
      <c r="R36" t="s">
        <v>87</v>
      </c>
      <c r="S36" t="s">
        <v>170</v>
      </c>
      <c r="T36" s="129" t="s">
        <v>171</v>
      </c>
      <c r="U36" s="123">
        <v>1</v>
      </c>
      <c r="V36" s="121">
        <v>331.96100000000001</v>
      </c>
      <c r="W36" s="121">
        <v>331.96100000000001</v>
      </c>
      <c r="X36" s="125">
        <v>0</v>
      </c>
      <c r="Y36" s="125">
        <v>4.1459843911126103E-3</v>
      </c>
      <c r="Z36" s="125">
        <v>7.3585876364123004E-4</v>
      </c>
    </row>
    <row r="37" spans="1:26" x14ac:dyDescent="0.25">
      <c r="A37">
        <v>1182</v>
      </c>
      <c r="B37">
        <v>1182</v>
      </c>
      <c r="C37" t="s">
        <v>397</v>
      </c>
      <c r="D37" t="s">
        <v>398</v>
      </c>
      <c r="E37" t="s">
        <v>55</v>
      </c>
      <c r="F37" t="s">
        <v>528</v>
      </c>
      <c r="G37">
        <v>60400892</v>
      </c>
      <c r="H37" t="s">
        <v>68</v>
      </c>
      <c r="I37" t="s">
        <v>400</v>
      </c>
      <c r="J37" t="s">
        <v>73</v>
      </c>
      <c r="K37" t="s">
        <v>45</v>
      </c>
      <c r="L37" t="s">
        <v>45</v>
      </c>
      <c r="M37" t="s">
        <v>45</v>
      </c>
      <c r="N37" t="s">
        <v>45</v>
      </c>
      <c r="O37" t="s">
        <v>51</v>
      </c>
      <c r="P37" s="129" t="s">
        <v>529</v>
      </c>
      <c r="Q37" t="s">
        <v>76</v>
      </c>
      <c r="R37" t="s">
        <v>234</v>
      </c>
      <c r="S37" t="s">
        <v>170</v>
      </c>
      <c r="T37" s="129" t="s">
        <v>171</v>
      </c>
      <c r="U37" s="123">
        <v>3.165</v>
      </c>
      <c r="V37" s="121">
        <v>719.38400000000001</v>
      </c>
      <c r="W37" s="121">
        <v>2276.85</v>
      </c>
      <c r="X37" s="125">
        <v>0</v>
      </c>
      <c r="Y37" s="125">
        <v>2.8436428997701699E-2</v>
      </c>
      <c r="Z37" s="125">
        <v>5.0470994366201604E-3</v>
      </c>
    </row>
    <row r="38" spans="1:26" x14ac:dyDescent="0.25">
      <c r="A38">
        <v>1182</v>
      </c>
      <c r="B38">
        <v>1182</v>
      </c>
      <c r="C38" t="s">
        <v>515</v>
      </c>
      <c r="D38" t="s">
        <v>516</v>
      </c>
      <c r="E38" t="s">
        <v>41</v>
      </c>
      <c r="F38" t="s">
        <v>515</v>
      </c>
      <c r="G38">
        <v>18952</v>
      </c>
      <c r="H38" t="s">
        <v>68</v>
      </c>
      <c r="I38" t="s">
        <v>400</v>
      </c>
      <c r="J38" t="s">
        <v>518</v>
      </c>
      <c r="K38" t="s">
        <v>45</v>
      </c>
      <c r="L38" t="s">
        <v>45</v>
      </c>
      <c r="M38" t="s">
        <v>45</v>
      </c>
      <c r="N38" t="s">
        <v>45</v>
      </c>
      <c r="O38" t="s">
        <v>51</v>
      </c>
      <c r="P38" s="129" t="s">
        <v>530</v>
      </c>
      <c r="Q38" t="s">
        <v>52</v>
      </c>
      <c r="R38" t="s">
        <v>234</v>
      </c>
      <c r="S38" t="s">
        <v>170</v>
      </c>
      <c r="T38" s="129" t="s">
        <v>171</v>
      </c>
      <c r="U38" s="123">
        <v>1</v>
      </c>
      <c r="V38" s="121">
        <v>89.025000000000006</v>
      </c>
      <c r="W38" s="121">
        <v>89.025000000000006</v>
      </c>
      <c r="X38" s="125">
        <v>3.1300000000000002E-4</v>
      </c>
      <c r="Y38" s="125">
        <v>1.11187191259012E-3</v>
      </c>
      <c r="Z38" s="125">
        <v>1.97342926008077E-4</v>
      </c>
    </row>
    <row r="39" spans="1:26" x14ac:dyDescent="0.25">
      <c r="A39">
        <v>1182</v>
      </c>
      <c r="B39">
        <v>1182</v>
      </c>
      <c r="C39" t="s">
        <v>531</v>
      </c>
      <c r="D39" t="s">
        <v>532</v>
      </c>
      <c r="E39" t="s">
        <v>41</v>
      </c>
      <c r="F39" t="s">
        <v>533</v>
      </c>
      <c r="G39">
        <v>50007160</v>
      </c>
      <c r="H39" t="s">
        <v>68</v>
      </c>
      <c r="I39" t="s">
        <v>400</v>
      </c>
      <c r="J39" t="s">
        <v>73</v>
      </c>
      <c r="K39" t="s">
        <v>45</v>
      </c>
      <c r="L39" t="s">
        <v>45</v>
      </c>
      <c r="M39" t="s">
        <v>45</v>
      </c>
      <c r="N39" t="s">
        <v>45</v>
      </c>
      <c r="O39" t="s">
        <v>51</v>
      </c>
      <c r="P39" s="129" t="s">
        <v>534</v>
      </c>
      <c r="Q39" t="s">
        <v>52</v>
      </c>
      <c r="R39" t="s">
        <v>87</v>
      </c>
      <c r="S39" t="s">
        <v>170</v>
      </c>
      <c r="T39" s="129" t="s">
        <v>171</v>
      </c>
      <c r="U39" s="123">
        <v>1</v>
      </c>
      <c r="V39" s="121">
        <v>294.93</v>
      </c>
      <c r="W39" s="121">
        <v>294.93</v>
      </c>
      <c r="X39" s="125">
        <v>3.1350000000000002E-3</v>
      </c>
      <c r="Y39" s="125">
        <v>3.6834910471918599E-3</v>
      </c>
      <c r="Z39" s="125">
        <v>6.5377215931648703E-4</v>
      </c>
    </row>
    <row r="40" spans="1:26" x14ac:dyDescent="0.25">
      <c r="A40">
        <v>1182</v>
      </c>
      <c r="B40">
        <v>1182</v>
      </c>
      <c r="C40" t="s">
        <v>535</v>
      </c>
      <c r="D40" t="s">
        <v>536</v>
      </c>
      <c r="E40" t="s">
        <v>65</v>
      </c>
      <c r="F40" t="s">
        <v>537</v>
      </c>
      <c r="G40">
        <v>62022124</v>
      </c>
      <c r="H40" t="s">
        <v>68</v>
      </c>
      <c r="I40" t="s">
        <v>400</v>
      </c>
      <c r="J40" t="s">
        <v>73</v>
      </c>
      <c r="K40" t="s">
        <v>70</v>
      </c>
      <c r="L40" t="s">
        <v>538</v>
      </c>
      <c r="M40" t="s">
        <v>538</v>
      </c>
      <c r="N40" t="s">
        <v>539</v>
      </c>
      <c r="O40" t="s">
        <v>51</v>
      </c>
      <c r="P40" s="129" t="s">
        <v>540</v>
      </c>
      <c r="Q40" t="s">
        <v>94</v>
      </c>
      <c r="R40" t="s">
        <v>87</v>
      </c>
      <c r="S40" t="s">
        <v>170</v>
      </c>
      <c r="T40" s="129" t="s">
        <v>171</v>
      </c>
      <c r="U40" s="123">
        <v>3.6360000000000001</v>
      </c>
      <c r="V40" s="121">
        <v>151.96899999999999</v>
      </c>
      <c r="W40" s="121">
        <v>552.55899999999997</v>
      </c>
      <c r="X40" s="125">
        <v>9.6000000000000002E-5</v>
      </c>
      <c r="Y40" s="125">
        <v>6.9011173954439797E-3</v>
      </c>
      <c r="Z40" s="125">
        <v>1.22485934226868E-3</v>
      </c>
    </row>
    <row r="41" spans="1:26" x14ac:dyDescent="0.25">
      <c r="A41">
        <v>1182</v>
      </c>
      <c r="B41">
        <v>1182</v>
      </c>
      <c r="C41" t="s">
        <v>541</v>
      </c>
      <c r="D41" t="s">
        <v>542</v>
      </c>
      <c r="E41" t="s">
        <v>65</v>
      </c>
      <c r="F41" t="s">
        <v>543</v>
      </c>
      <c r="G41">
        <v>62020672</v>
      </c>
      <c r="H41" t="s">
        <v>68</v>
      </c>
      <c r="I41" t="s">
        <v>400</v>
      </c>
      <c r="J41" t="s">
        <v>73</v>
      </c>
      <c r="K41" t="s">
        <v>70</v>
      </c>
      <c r="L41" t="s">
        <v>71</v>
      </c>
      <c r="M41" t="s">
        <v>71</v>
      </c>
      <c r="N41" t="s">
        <v>71</v>
      </c>
      <c r="O41" t="s">
        <v>51</v>
      </c>
      <c r="P41" s="129" t="s">
        <v>544</v>
      </c>
      <c r="Q41" t="s">
        <v>76</v>
      </c>
      <c r="R41" t="s">
        <v>87</v>
      </c>
      <c r="S41" t="s">
        <v>170</v>
      </c>
      <c r="T41" s="129" t="s">
        <v>171</v>
      </c>
      <c r="U41" s="123">
        <v>3.165</v>
      </c>
      <c r="V41" s="121">
        <v>118.316</v>
      </c>
      <c r="W41" s="121">
        <v>374.47</v>
      </c>
      <c r="X41" s="125">
        <v>2.8499999999999999E-4</v>
      </c>
      <c r="Y41" s="125">
        <v>4.67689887426599E-3</v>
      </c>
      <c r="Z41" s="125">
        <v>8.3008923783450903E-4</v>
      </c>
    </row>
    <row r="42" spans="1:26" x14ac:dyDescent="0.25">
      <c r="A42">
        <v>1182</v>
      </c>
      <c r="B42">
        <v>1182</v>
      </c>
      <c r="C42" t="s">
        <v>545</v>
      </c>
      <c r="D42" t="s">
        <v>546</v>
      </c>
      <c r="E42" t="s">
        <v>65</v>
      </c>
      <c r="F42" t="s">
        <v>545</v>
      </c>
      <c r="G42">
        <v>62021365</v>
      </c>
      <c r="H42" t="s">
        <v>68</v>
      </c>
      <c r="I42" t="s">
        <v>400</v>
      </c>
      <c r="J42" t="s">
        <v>547</v>
      </c>
      <c r="K42" t="s">
        <v>70</v>
      </c>
      <c r="L42" t="s">
        <v>538</v>
      </c>
      <c r="M42" t="s">
        <v>538</v>
      </c>
      <c r="N42" t="s">
        <v>92</v>
      </c>
      <c r="O42" t="s">
        <v>51</v>
      </c>
      <c r="P42" s="129" t="s">
        <v>548</v>
      </c>
      <c r="Q42" t="s">
        <v>76</v>
      </c>
      <c r="R42" t="s">
        <v>234</v>
      </c>
      <c r="S42" t="s">
        <v>170</v>
      </c>
      <c r="T42" s="129" t="s">
        <v>171</v>
      </c>
      <c r="U42" s="123">
        <v>3.165</v>
      </c>
      <c r="V42" s="121">
        <v>104.477</v>
      </c>
      <c r="W42" s="121">
        <v>330.67</v>
      </c>
      <c r="X42" s="125">
        <v>0</v>
      </c>
      <c r="Y42" s="125">
        <v>4.1298595465763203E-3</v>
      </c>
      <c r="Z42" s="125">
        <v>7.3299681167879305E-4</v>
      </c>
    </row>
    <row r="43" spans="1:26" x14ac:dyDescent="0.25">
      <c r="A43">
        <v>1182</v>
      </c>
      <c r="B43">
        <v>1182</v>
      </c>
      <c r="C43" t="s">
        <v>549</v>
      </c>
      <c r="D43" t="s">
        <v>550</v>
      </c>
      <c r="E43" t="s">
        <v>211</v>
      </c>
      <c r="F43" t="s">
        <v>549</v>
      </c>
      <c r="G43">
        <v>62020896</v>
      </c>
      <c r="H43" t="s">
        <v>68</v>
      </c>
      <c r="I43" t="s">
        <v>400</v>
      </c>
      <c r="J43" t="s">
        <v>428</v>
      </c>
      <c r="K43" t="s">
        <v>70</v>
      </c>
      <c r="L43" t="s">
        <v>551</v>
      </c>
      <c r="M43" t="s">
        <v>552</v>
      </c>
      <c r="N43" t="s">
        <v>231</v>
      </c>
      <c r="O43" t="s">
        <v>51</v>
      </c>
      <c r="P43" s="129" t="s">
        <v>553</v>
      </c>
      <c r="Q43" t="s">
        <v>76</v>
      </c>
      <c r="R43" t="s">
        <v>234</v>
      </c>
      <c r="S43" t="s">
        <v>170</v>
      </c>
      <c r="T43" s="129" t="s">
        <v>171</v>
      </c>
      <c r="U43" s="123">
        <v>3.165</v>
      </c>
      <c r="V43" s="121">
        <v>146.4</v>
      </c>
      <c r="W43" s="121">
        <v>463.35599999999999</v>
      </c>
      <c r="X43" s="125">
        <v>9.0000000000000002E-6</v>
      </c>
      <c r="Y43" s="125">
        <v>5.7870205934692004E-3</v>
      </c>
      <c r="Z43" s="125">
        <v>1.02712152708655E-3</v>
      </c>
    </row>
    <row r="44" spans="1:26" x14ac:dyDescent="0.25">
      <c r="A44">
        <v>1182</v>
      </c>
      <c r="B44">
        <v>1182</v>
      </c>
      <c r="C44" t="s">
        <v>554</v>
      </c>
      <c r="D44" t="s">
        <v>555</v>
      </c>
      <c r="E44" t="s">
        <v>65</v>
      </c>
      <c r="F44" t="s">
        <v>556</v>
      </c>
      <c r="G44">
        <v>62022447</v>
      </c>
      <c r="H44" t="s">
        <v>68</v>
      </c>
      <c r="I44" t="s">
        <v>400</v>
      </c>
      <c r="J44" t="s">
        <v>73</v>
      </c>
      <c r="K44" t="s">
        <v>70</v>
      </c>
      <c r="L44" t="s">
        <v>538</v>
      </c>
      <c r="M44" t="s">
        <v>538</v>
      </c>
      <c r="N44" t="s">
        <v>92</v>
      </c>
      <c r="O44" t="s">
        <v>51</v>
      </c>
      <c r="P44" s="129" t="s">
        <v>164</v>
      </c>
      <c r="Q44" t="s">
        <v>76</v>
      </c>
      <c r="R44" t="s">
        <v>87</v>
      </c>
      <c r="S44" t="s">
        <v>170</v>
      </c>
      <c r="T44" s="129" t="s">
        <v>171</v>
      </c>
      <c r="U44" s="123">
        <v>3.165</v>
      </c>
      <c r="V44" s="121">
        <v>0.60299999999999998</v>
      </c>
      <c r="W44" s="121">
        <v>1.909</v>
      </c>
      <c r="X44" s="125">
        <v>0</v>
      </c>
      <c r="Y44" s="125">
        <v>2.3842498155385699E-5</v>
      </c>
      <c r="Z44" s="125">
        <v>4.2317359545177E-6</v>
      </c>
    </row>
    <row r="45" spans="1:26" x14ac:dyDescent="0.25">
      <c r="A45">
        <v>1182</v>
      </c>
      <c r="B45">
        <v>1182</v>
      </c>
      <c r="C45" t="s">
        <v>557</v>
      </c>
      <c r="D45" t="s">
        <v>558</v>
      </c>
      <c r="E45" t="s">
        <v>65</v>
      </c>
      <c r="F45" t="s">
        <v>557</v>
      </c>
      <c r="G45">
        <v>62019815</v>
      </c>
      <c r="H45" t="s">
        <v>68</v>
      </c>
      <c r="I45" t="s">
        <v>400</v>
      </c>
      <c r="J45" t="s">
        <v>428</v>
      </c>
      <c r="K45" t="s">
        <v>70</v>
      </c>
      <c r="L45" t="s">
        <v>551</v>
      </c>
      <c r="M45" t="s">
        <v>552</v>
      </c>
      <c r="N45" t="s">
        <v>231</v>
      </c>
      <c r="O45" t="s">
        <v>51</v>
      </c>
      <c r="P45" s="129" t="s">
        <v>559</v>
      </c>
      <c r="Q45" t="s">
        <v>76</v>
      </c>
      <c r="R45" t="s">
        <v>234</v>
      </c>
      <c r="S45" t="s">
        <v>170</v>
      </c>
      <c r="T45" s="129" t="s">
        <v>171</v>
      </c>
      <c r="U45" s="123">
        <v>3.165</v>
      </c>
      <c r="V45" s="121">
        <v>491.70400000000001</v>
      </c>
      <c r="W45" s="121">
        <v>1556.2429999999999</v>
      </c>
      <c r="X45" s="125">
        <v>1.83E-4</v>
      </c>
      <c r="Y45" s="125">
        <v>1.94365004370315E-2</v>
      </c>
      <c r="Z45" s="125">
        <v>3.4497281783706902E-3</v>
      </c>
    </row>
    <row r="46" spans="1:26" x14ac:dyDescent="0.25">
      <c r="A46">
        <v>1182</v>
      </c>
      <c r="B46">
        <v>1182</v>
      </c>
      <c r="C46" t="s">
        <v>560</v>
      </c>
      <c r="D46" t="s">
        <v>561</v>
      </c>
      <c r="E46" t="s">
        <v>211</v>
      </c>
      <c r="F46" t="s">
        <v>562</v>
      </c>
      <c r="G46">
        <v>62019757</v>
      </c>
      <c r="H46" t="s">
        <v>68</v>
      </c>
      <c r="I46" t="s">
        <v>400</v>
      </c>
      <c r="J46" t="s">
        <v>405</v>
      </c>
      <c r="K46" t="s">
        <v>70</v>
      </c>
      <c r="L46" t="s">
        <v>406</v>
      </c>
      <c r="M46" t="s">
        <v>406</v>
      </c>
      <c r="N46" t="s">
        <v>563</v>
      </c>
      <c r="O46" t="s">
        <v>51</v>
      </c>
      <c r="P46" s="129" t="s">
        <v>564</v>
      </c>
      <c r="Q46" t="s">
        <v>76</v>
      </c>
      <c r="R46" t="s">
        <v>234</v>
      </c>
      <c r="S46" t="s">
        <v>170</v>
      </c>
      <c r="T46" s="129" t="s">
        <v>171</v>
      </c>
      <c r="U46" s="123">
        <v>3.165</v>
      </c>
      <c r="V46" s="121">
        <v>104.154</v>
      </c>
      <c r="W46" s="121">
        <v>329.64699999999999</v>
      </c>
      <c r="X46" s="125">
        <v>0</v>
      </c>
      <c r="Y46" s="125">
        <v>4.11709091543067E-3</v>
      </c>
      <c r="Z46" s="125">
        <v>7.3073054431214101E-4</v>
      </c>
    </row>
    <row r="47" spans="1:26" x14ac:dyDescent="0.25">
      <c r="A47">
        <v>1182</v>
      </c>
      <c r="B47">
        <v>1182</v>
      </c>
      <c r="C47" t="s">
        <v>565</v>
      </c>
      <c r="D47" t="s">
        <v>566</v>
      </c>
      <c r="E47" t="s">
        <v>211</v>
      </c>
      <c r="F47" t="s">
        <v>567</v>
      </c>
      <c r="G47">
        <v>62013909</v>
      </c>
      <c r="H47" t="s">
        <v>68</v>
      </c>
      <c r="I47" t="s">
        <v>400</v>
      </c>
      <c r="J47" t="s">
        <v>568</v>
      </c>
      <c r="K47" t="s">
        <v>70</v>
      </c>
      <c r="L47" t="s">
        <v>406</v>
      </c>
      <c r="M47" t="s">
        <v>71</v>
      </c>
      <c r="N47" t="s">
        <v>71</v>
      </c>
      <c r="O47" t="s">
        <v>51</v>
      </c>
      <c r="P47" s="129" t="s">
        <v>569</v>
      </c>
      <c r="Q47" t="s">
        <v>76</v>
      </c>
      <c r="R47" t="s">
        <v>234</v>
      </c>
      <c r="S47" t="s">
        <v>170</v>
      </c>
      <c r="T47" s="129" t="s">
        <v>171</v>
      </c>
      <c r="U47" s="123">
        <v>3.165</v>
      </c>
      <c r="V47" s="121">
        <v>218.268</v>
      </c>
      <c r="W47" s="121">
        <v>690.81700000000001</v>
      </c>
      <c r="X47" s="125">
        <v>4.6670000000000001E-3</v>
      </c>
      <c r="Y47" s="125">
        <v>8.6278758545320702E-3</v>
      </c>
      <c r="Z47" s="125">
        <v>1.53133670082685E-3</v>
      </c>
    </row>
    <row r="48" spans="1:26" x14ac:dyDescent="0.25">
      <c r="A48">
        <v>1182</v>
      </c>
      <c r="B48">
        <v>1182</v>
      </c>
      <c r="C48" t="s">
        <v>570</v>
      </c>
      <c r="D48" t="s">
        <v>571</v>
      </c>
      <c r="E48" t="s">
        <v>211</v>
      </c>
      <c r="F48" t="s">
        <v>572</v>
      </c>
      <c r="G48">
        <v>62011226</v>
      </c>
      <c r="H48" t="s">
        <v>68</v>
      </c>
      <c r="I48" t="s">
        <v>400</v>
      </c>
      <c r="J48" t="s">
        <v>573</v>
      </c>
      <c r="K48" t="s">
        <v>70</v>
      </c>
      <c r="L48" t="s">
        <v>406</v>
      </c>
      <c r="M48" t="s">
        <v>71</v>
      </c>
      <c r="N48" t="s">
        <v>71</v>
      </c>
      <c r="O48" t="s">
        <v>51</v>
      </c>
      <c r="P48" s="129" t="s">
        <v>574</v>
      </c>
      <c r="Q48" t="s">
        <v>76</v>
      </c>
      <c r="R48" t="s">
        <v>234</v>
      </c>
      <c r="S48" t="s">
        <v>170</v>
      </c>
      <c r="T48" s="129" t="s">
        <v>171</v>
      </c>
      <c r="U48" s="123">
        <v>3.165</v>
      </c>
      <c r="V48" s="121">
        <v>6.2949999999999999</v>
      </c>
      <c r="W48" s="121">
        <v>19.923999999999999</v>
      </c>
      <c r="X48" s="125">
        <v>0</v>
      </c>
      <c r="Y48" s="125">
        <v>2.4883435482952402E-4</v>
      </c>
      <c r="Z48" s="125">
        <v>4.4164889064422898E-5</v>
      </c>
    </row>
    <row r="49" spans="1:26" x14ac:dyDescent="0.25">
      <c r="A49">
        <v>1182</v>
      </c>
      <c r="B49">
        <v>1182</v>
      </c>
      <c r="C49" t="s">
        <v>575</v>
      </c>
      <c r="D49" t="s">
        <v>576</v>
      </c>
      <c r="E49" t="s">
        <v>211</v>
      </c>
      <c r="F49" t="s">
        <v>577</v>
      </c>
      <c r="G49">
        <v>62022348</v>
      </c>
      <c r="H49" t="s">
        <v>68</v>
      </c>
      <c r="I49" t="s">
        <v>400</v>
      </c>
      <c r="J49" t="s">
        <v>73</v>
      </c>
      <c r="K49" t="s">
        <v>70</v>
      </c>
      <c r="L49" t="s">
        <v>406</v>
      </c>
      <c r="M49" t="s">
        <v>551</v>
      </c>
      <c r="N49" t="s">
        <v>231</v>
      </c>
      <c r="O49" t="s">
        <v>51</v>
      </c>
      <c r="P49" s="129" t="s">
        <v>578</v>
      </c>
      <c r="Q49" t="s">
        <v>76</v>
      </c>
      <c r="R49" t="s">
        <v>87</v>
      </c>
      <c r="S49" t="s">
        <v>170</v>
      </c>
      <c r="T49" s="129" t="s">
        <v>171</v>
      </c>
      <c r="U49" s="123">
        <v>3.165</v>
      </c>
      <c r="V49" s="121">
        <v>150.827</v>
      </c>
      <c r="W49" s="121">
        <v>477.36799999999999</v>
      </c>
      <c r="X49" s="125">
        <v>4.0000000000000003E-5</v>
      </c>
      <c r="Y49" s="125">
        <v>5.9620315345643403E-3</v>
      </c>
      <c r="Z49" s="125">
        <v>1.0581837122250199E-3</v>
      </c>
    </row>
    <row r="50" spans="1:26" x14ac:dyDescent="0.25">
      <c r="A50">
        <v>1182</v>
      </c>
      <c r="B50">
        <v>1182</v>
      </c>
      <c r="C50" t="s">
        <v>579</v>
      </c>
      <c r="D50" t="s">
        <v>576</v>
      </c>
      <c r="E50" t="s">
        <v>211</v>
      </c>
      <c r="F50" t="s">
        <v>580</v>
      </c>
      <c r="G50">
        <v>62022504</v>
      </c>
      <c r="H50" t="s">
        <v>68</v>
      </c>
      <c r="I50" t="s">
        <v>400</v>
      </c>
      <c r="J50" t="s">
        <v>73</v>
      </c>
      <c r="K50" t="s">
        <v>70</v>
      </c>
      <c r="L50" t="s">
        <v>551</v>
      </c>
      <c r="M50" t="s">
        <v>551</v>
      </c>
      <c r="N50" t="s">
        <v>231</v>
      </c>
      <c r="O50" t="s">
        <v>51</v>
      </c>
      <c r="P50" s="129" t="s">
        <v>581</v>
      </c>
      <c r="Q50" t="s">
        <v>76</v>
      </c>
      <c r="R50" t="s">
        <v>87</v>
      </c>
      <c r="S50" t="s">
        <v>170</v>
      </c>
      <c r="T50" s="129" t="s">
        <v>171</v>
      </c>
      <c r="U50" s="123">
        <v>3.165</v>
      </c>
      <c r="V50" s="121">
        <v>104.28400000000001</v>
      </c>
      <c r="W50" s="121">
        <v>330.06</v>
      </c>
      <c r="X50" s="125">
        <v>1.0000000000000001E-5</v>
      </c>
      <c r="Y50" s="125">
        <v>4.1222396320907198E-3</v>
      </c>
      <c r="Z50" s="125">
        <v>7.3164437512248499E-4</v>
      </c>
    </row>
    <row r="51" spans="1:26" x14ac:dyDescent="0.25">
      <c r="A51">
        <v>1182</v>
      </c>
      <c r="B51">
        <v>1182</v>
      </c>
      <c r="C51" t="s">
        <v>582</v>
      </c>
      <c r="D51" t="s">
        <v>583</v>
      </c>
      <c r="E51" t="s">
        <v>211</v>
      </c>
      <c r="F51" t="s">
        <v>584</v>
      </c>
      <c r="G51">
        <v>60419041</v>
      </c>
      <c r="H51" t="s">
        <v>68</v>
      </c>
      <c r="I51" t="s">
        <v>400</v>
      </c>
      <c r="J51" t="s">
        <v>428</v>
      </c>
      <c r="K51" t="s">
        <v>70</v>
      </c>
      <c r="L51" t="s">
        <v>406</v>
      </c>
      <c r="M51" t="s">
        <v>71</v>
      </c>
      <c r="N51" t="s">
        <v>231</v>
      </c>
      <c r="O51" t="s">
        <v>51</v>
      </c>
      <c r="P51" s="129" t="s">
        <v>585</v>
      </c>
      <c r="Q51" t="s">
        <v>76</v>
      </c>
      <c r="R51" t="s">
        <v>234</v>
      </c>
      <c r="S51" t="s">
        <v>170</v>
      </c>
      <c r="T51" s="129" t="s">
        <v>171</v>
      </c>
      <c r="U51" s="123">
        <v>3.165</v>
      </c>
      <c r="V51" s="121">
        <v>39.512</v>
      </c>
      <c r="W51" s="121">
        <v>125.05500000000001</v>
      </c>
      <c r="X51" s="125">
        <v>2.5000000000000001E-5</v>
      </c>
      <c r="Y51" s="125">
        <v>1.5618546887877999E-3</v>
      </c>
      <c r="Z51" s="125">
        <v>2.7720906589574101E-4</v>
      </c>
    </row>
    <row r="52" spans="1:26" x14ac:dyDescent="0.25">
      <c r="A52">
        <v>1182</v>
      </c>
      <c r="B52">
        <v>1182</v>
      </c>
      <c r="C52" t="s">
        <v>586</v>
      </c>
      <c r="D52" t="s">
        <v>587</v>
      </c>
      <c r="E52" t="s">
        <v>211</v>
      </c>
      <c r="F52" t="s">
        <v>588</v>
      </c>
      <c r="G52">
        <v>62016654</v>
      </c>
      <c r="H52" t="s">
        <v>68</v>
      </c>
      <c r="I52" t="s">
        <v>400</v>
      </c>
      <c r="J52" t="s">
        <v>428</v>
      </c>
      <c r="K52" t="s">
        <v>70</v>
      </c>
      <c r="L52" t="s">
        <v>406</v>
      </c>
      <c r="M52" t="s">
        <v>71</v>
      </c>
      <c r="N52" t="s">
        <v>231</v>
      </c>
      <c r="O52" t="s">
        <v>51</v>
      </c>
      <c r="P52" s="129" t="s">
        <v>589</v>
      </c>
      <c r="Q52" t="s">
        <v>76</v>
      </c>
      <c r="R52" t="s">
        <v>234</v>
      </c>
      <c r="S52" t="s">
        <v>170</v>
      </c>
      <c r="T52" s="129" t="s">
        <v>171</v>
      </c>
      <c r="U52" s="123">
        <v>3.165</v>
      </c>
      <c r="V52" s="121">
        <v>383.11</v>
      </c>
      <c r="W52" s="121">
        <v>1212.5429999999999</v>
      </c>
      <c r="X52" s="125">
        <v>6.3999999999999997E-5</v>
      </c>
      <c r="Y52" s="125">
        <v>1.51438989042716E-2</v>
      </c>
      <c r="Z52" s="125">
        <v>2.6878467628322499E-3</v>
      </c>
    </row>
    <row r="53" spans="1:26" x14ac:dyDescent="0.25">
      <c r="A53">
        <v>1182</v>
      </c>
      <c r="B53">
        <v>1182</v>
      </c>
      <c r="C53" t="s">
        <v>590</v>
      </c>
      <c r="D53" t="s">
        <v>591</v>
      </c>
      <c r="E53" t="s">
        <v>65</v>
      </c>
      <c r="F53" t="s">
        <v>592</v>
      </c>
      <c r="G53">
        <v>62021241</v>
      </c>
      <c r="H53" t="s">
        <v>68</v>
      </c>
      <c r="I53" t="s">
        <v>400</v>
      </c>
      <c r="J53" t="s">
        <v>428</v>
      </c>
      <c r="K53" t="s">
        <v>70</v>
      </c>
      <c r="L53" t="s">
        <v>406</v>
      </c>
      <c r="M53" t="s">
        <v>71</v>
      </c>
      <c r="N53" t="s">
        <v>231</v>
      </c>
      <c r="O53" t="s">
        <v>51</v>
      </c>
      <c r="P53" s="129" t="s">
        <v>593</v>
      </c>
      <c r="Q53" t="s">
        <v>76</v>
      </c>
      <c r="R53" t="s">
        <v>87</v>
      </c>
      <c r="S53" t="s">
        <v>170</v>
      </c>
      <c r="T53" s="129" t="s">
        <v>171</v>
      </c>
      <c r="U53" s="123">
        <v>3.165</v>
      </c>
      <c r="V53" s="121">
        <v>248.11500000000001</v>
      </c>
      <c r="W53" s="121">
        <v>785.28499999999997</v>
      </c>
      <c r="X53" s="125">
        <v>0</v>
      </c>
      <c r="Y53" s="125">
        <v>9.8077193791157192E-3</v>
      </c>
      <c r="Z53" s="125">
        <v>1.7407437114155299E-3</v>
      </c>
    </row>
    <row r="54" spans="1:26" x14ac:dyDescent="0.25">
      <c r="A54">
        <v>1182</v>
      </c>
      <c r="B54">
        <v>1182</v>
      </c>
      <c r="C54" t="s">
        <v>594</v>
      </c>
      <c r="D54" t="s">
        <v>595</v>
      </c>
      <c r="E54" t="s">
        <v>65</v>
      </c>
      <c r="F54" t="s">
        <v>596</v>
      </c>
      <c r="G54">
        <v>62018064</v>
      </c>
      <c r="H54" t="s">
        <v>68</v>
      </c>
      <c r="I54" t="s">
        <v>400</v>
      </c>
      <c r="J54" t="s">
        <v>417</v>
      </c>
      <c r="K54" t="s">
        <v>70</v>
      </c>
      <c r="L54" t="s">
        <v>406</v>
      </c>
      <c r="M54" t="s">
        <v>71</v>
      </c>
      <c r="N54" t="s">
        <v>597</v>
      </c>
      <c r="O54" t="s">
        <v>51</v>
      </c>
      <c r="P54" s="129" t="s">
        <v>309</v>
      </c>
      <c r="Q54" t="s">
        <v>76</v>
      </c>
      <c r="R54" t="s">
        <v>87</v>
      </c>
      <c r="S54" t="s">
        <v>170</v>
      </c>
      <c r="T54" s="129" t="s">
        <v>171</v>
      </c>
      <c r="U54" s="123">
        <v>3.165</v>
      </c>
      <c r="V54" s="121">
        <v>3.06</v>
      </c>
      <c r="W54" s="121">
        <v>9.6859999999999999</v>
      </c>
      <c r="X54" s="125">
        <v>1.75E-4</v>
      </c>
      <c r="Y54" s="125">
        <v>1.20966576541655E-4</v>
      </c>
      <c r="Z54" s="125">
        <v>2.14700073754901E-5</v>
      </c>
    </row>
    <row r="55" spans="1:26" x14ac:dyDescent="0.25">
      <c r="A55">
        <v>1182</v>
      </c>
      <c r="B55">
        <v>1182</v>
      </c>
      <c r="C55" t="s">
        <v>594</v>
      </c>
      <c r="D55" t="s">
        <v>595</v>
      </c>
      <c r="E55" t="s">
        <v>65</v>
      </c>
      <c r="F55" t="s">
        <v>598</v>
      </c>
      <c r="G55">
        <v>62021340</v>
      </c>
      <c r="H55" t="s">
        <v>68</v>
      </c>
      <c r="I55" t="s">
        <v>400</v>
      </c>
      <c r="J55" t="s">
        <v>423</v>
      </c>
      <c r="K55" t="s">
        <v>70</v>
      </c>
      <c r="L55" t="s">
        <v>406</v>
      </c>
      <c r="M55" t="s">
        <v>71</v>
      </c>
      <c r="N55" t="s">
        <v>597</v>
      </c>
      <c r="O55" t="s">
        <v>51</v>
      </c>
      <c r="P55" s="129" t="s">
        <v>599</v>
      </c>
      <c r="Q55" t="s">
        <v>76</v>
      </c>
      <c r="R55" t="s">
        <v>234</v>
      </c>
      <c r="S55" t="s">
        <v>170</v>
      </c>
      <c r="T55" s="129" t="s">
        <v>171</v>
      </c>
      <c r="U55" s="123">
        <v>3.165</v>
      </c>
      <c r="V55" s="121">
        <v>208.61600000000001</v>
      </c>
      <c r="W55" s="121">
        <v>660.26900000000001</v>
      </c>
      <c r="X55" s="125">
        <v>5.3000000000000001E-5</v>
      </c>
      <c r="Y55" s="125">
        <v>8.2463514294817807E-3</v>
      </c>
      <c r="Z55" s="125">
        <v>1.46362103544271E-3</v>
      </c>
    </row>
    <row r="56" spans="1:26" x14ac:dyDescent="0.25">
      <c r="A56">
        <v>1182</v>
      </c>
      <c r="B56">
        <v>1182</v>
      </c>
      <c r="C56" t="s">
        <v>600</v>
      </c>
      <c r="D56" t="s">
        <v>601</v>
      </c>
      <c r="E56" t="s">
        <v>211</v>
      </c>
      <c r="F56" t="s">
        <v>602</v>
      </c>
      <c r="G56">
        <v>62018908</v>
      </c>
      <c r="H56" t="s">
        <v>68</v>
      </c>
      <c r="I56" t="s">
        <v>400</v>
      </c>
      <c r="J56" t="s">
        <v>417</v>
      </c>
      <c r="K56" t="s">
        <v>70</v>
      </c>
      <c r="L56" t="s">
        <v>538</v>
      </c>
      <c r="M56" t="s">
        <v>538</v>
      </c>
      <c r="N56" t="s">
        <v>231</v>
      </c>
      <c r="O56" t="s">
        <v>51</v>
      </c>
      <c r="P56" s="129" t="s">
        <v>603</v>
      </c>
      <c r="Q56" t="s">
        <v>76</v>
      </c>
      <c r="R56" t="s">
        <v>234</v>
      </c>
      <c r="S56" t="s">
        <v>170</v>
      </c>
      <c r="T56" s="129" t="s">
        <v>171</v>
      </c>
      <c r="U56" s="123">
        <v>3.165</v>
      </c>
      <c r="V56" s="121">
        <v>669.20399999999995</v>
      </c>
      <c r="W56" s="121">
        <v>2118.0300000000002</v>
      </c>
      <c r="X56" s="125">
        <v>3.1999999999999999E-5</v>
      </c>
      <c r="Y56" s="125">
        <v>2.6452865721885599E-2</v>
      </c>
      <c r="Z56" s="125">
        <v>4.6950425347960503E-3</v>
      </c>
    </row>
    <row r="57" spans="1:26" x14ac:dyDescent="0.25">
      <c r="A57">
        <v>1182</v>
      </c>
      <c r="B57">
        <v>1182</v>
      </c>
      <c r="C57" t="s">
        <v>604</v>
      </c>
      <c r="D57" t="s">
        <v>605</v>
      </c>
      <c r="E57" t="s">
        <v>211</v>
      </c>
      <c r="F57" t="s">
        <v>606</v>
      </c>
      <c r="G57">
        <v>62019559</v>
      </c>
      <c r="H57" t="s">
        <v>68</v>
      </c>
      <c r="I57" t="s">
        <v>400</v>
      </c>
      <c r="J57" t="s">
        <v>568</v>
      </c>
      <c r="K57" t="s">
        <v>70</v>
      </c>
      <c r="L57" t="s">
        <v>71</v>
      </c>
      <c r="M57" t="s">
        <v>71</v>
      </c>
      <c r="N57" t="s">
        <v>71</v>
      </c>
      <c r="O57" t="s">
        <v>51</v>
      </c>
      <c r="P57" s="129" t="s">
        <v>607</v>
      </c>
      <c r="Q57" t="s">
        <v>76</v>
      </c>
      <c r="R57" t="s">
        <v>234</v>
      </c>
      <c r="S57" t="s">
        <v>170</v>
      </c>
      <c r="T57" s="129" t="s">
        <v>171</v>
      </c>
      <c r="U57" s="123">
        <v>3.165</v>
      </c>
      <c r="V57" s="121">
        <v>602.88199999999995</v>
      </c>
      <c r="W57" s="121">
        <v>1908.1220000000001</v>
      </c>
      <c r="X57" s="125">
        <v>1.1900000000000001E-3</v>
      </c>
      <c r="Y57" s="125">
        <v>2.38312450762619E-2</v>
      </c>
      <c r="Z57" s="125">
        <v>4.2297386780906802E-3</v>
      </c>
    </row>
    <row r="58" spans="1:26" x14ac:dyDescent="0.25">
      <c r="A58">
        <v>1182</v>
      </c>
      <c r="B58">
        <v>1182</v>
      </c>
      <c r="C58" t="s">
        <v>608</v>
      </c>
      <c r="D58" t="s">
        <v>609</v>
      </c>
      <c r="E58" t="s">
        <v>65</v>
      </c>
      <c r="F58" t="s">
        <v>610</v>
      </c>
      <c r="G58">
        <v>62020946</v>
      </c>
      <c r="H58" t="s">
        <v>68</v>
      </c>
      <c r="I58" t="s">
        <v>400</v>
      </c>
      <c r="J58" t="s">
        <v>568</v>
      </c>
      <c r="K58" t="s">
        <v>70</v>
      </c>
      <c r="L58" t="s">
        <v>71</v>
      </c>
      <c r="M58" t="s">
        <v>71</v>
      </c>
      <c r="N58" t="s">
        <v>71</v>
      </c>
      <c r="O58" t="s">
        <v>51</v>
      </c>
      <c r="P58" s="129" t="s">
        <v>611</v>
      </c>
      <c r="Q58" t="s">
        <v>76</v>
      </c>
      <c r="R58" t="s">
        <v>234</v>
      </c>
      <c r="S58" t="s">
        <v>170</v>
      </c>
      <c r="T58" s="129" t="s">
        <v>171</v>
      </c>
      <c r="U58" s="123">
        <v>3.165</v>
      </c>
      <c r="V58" s="121">
        <v>518.178</v>
      </c>
      <c r="W58" s="121">
        <v>1640.0340000000001</v>
      </c>
      <c r="X58" s="125">
        <v>6.3299999999999999E-4</v>
      </c>
      <c r="Y58" s="125">
        <v>2.04830010553569E-2</v>
      </c>
      <c r="Z58" s="125">
        <v>3.6354685426618601E-3</v>
      </c>
    </row>
    <row r="59" spans="1:26" x14ac:dyDescent="0.25">
      <c r="A59">
        <v>1182</v>
      </c>
      <c r="B59">
        <v>1182</v>
      </c>
      <c r="C59" t="s">
        <v>612</v>
      </c>
      <c r="D59" t="s">
        <v>613</v>
      </c>
      <c r="E59" t="s">
        <v>55</v>
      </c>
      <c r="F59" t="s">
        <v>614</v>
      </c>
      <c r="G59">
        <v>62021431</v>
      </c>
      <c r="H59" t="s">
        <v>68</v>
      </c>
      <c r="I59" t="s">
        <v>400</v>
      </c>
      <c r="J59" t="s">
        <v>467</v>
      </c>
      <c r="K59" t="s">
        <v>45</v>
      </c>
      <c r="L59" t="s">
        <v>406</v>
      </c>
      <c r="M59" t="s">
        <v>45</v>
      </c>
      <c r="N59" t="s">
        <v>45</v>
      </c>
      <c r="O59" t="s">
        <v>51</v>
      </c>
      <c r="P59" s="129" t="s">
        <v>615</v>
      </c>
      <c r="Q59" t="s">
        <v>76</v>
      </c>
      <c r="R59" t="s">
        <v>234</v>
      </c>
      <c r="S59" t="s">
        <v>170</v>
      </c>
      <c r="T59" s="129" t="s">
        <v>171</v>
      </c>
      <c r="U59" s="123">
        <v>3.165</v>
      </c>
      <c r="V59" s="121">
        <v>71.704999999999998</v>
      </c>
      <c r="W59" s="121">
        <v>226.94800000000001</v>
      </c>
      <c r="X59" s="125">
        <v>5.8999999999999998E-5</v>
      </c>
      <c r="Y59" s="125">
        <v>2.83443649350446E-3</v>
      </c>
      <c r="Z59" s="125">
        <v>5.0307592527381695E-4</v>
      </c>
    </row>
    <row r="60" spans="1:26" x14ac:dyDescent="0.25">
      <c r="A60">
        <v>1182</v>
      </c>
      <c r="B60">
        <v>1182</v>
      </c>
      <c r="C60" t="s">
        <v>616</v>
      </c>
      <c r="D60" t="s">
        <v>617</v>
      </c>
      <c r="E60" t="s">
        <v>65</v>
      </c>
      <c r="F60" t="s">
        <v>618</v>
      </c>
      <c r="G60">
        <v>62022793</v>
      </c>
      <c r="H60" t="s">
        <v>68</v>
      </c>
      <c r="I60" t="s">
        <v>400</v>
      </c>
      <c r="J60" t="s">
        <v>73</v>
      </c>
      <c r="K60" t="s">
        <v>70</v>
      </c>
      <c r="L60" t="s">
        <v>45</v>
      </c>
      <c r="M60" t="s">
        <v>45</v>
      </c>
      <c r="N60" t="s">
        <v>71</v>
      </c>
      <c r="O60" t="s">
        <v>51</v>
      </c>
      <c r="P60" s="129" t="s">
        <v>619</v>
      </c>
      <c r="Q60" t="s">
        <v>76</v>
      </c>
      <c r="R60" t="s">
        <v>87</v>
      </c>
      <c r="S60" t="s">
        <v>170</v>
      </c>
      <c r="T60" s="129" t="s">
        <v>171</v>
      </c>
      <c r="U60" s="123">
        <v>3.165</v>
      </c>
      <c r="V60" s="121">
        <v>203.44800000000001</v>
      </c>
      <c r="W60" s="121">
        <v>643.91300000000001</v>
      </c>
      <c r="X60" s="125">
        <v>1.8E-5</v>
      </c>
      <c r="Y60" s="125">
        <v>8.0420698383354E-3</v>
      </c>
      <c r="Z60" s="125">
        <v>1.42736368738856E-3</v>
      </c>
    </row>
    <row r="61" spans="1:26" x14ac:dyDescent="0.25">
      <c r="A61">
        <v>1182</v>
      </c>
      <c r="B61">
        <v>1182</v>
      </c>
      <c r="C61" t="s">
        <v>616</v>
      </c>
      <c r="D61" t="s">
        <v>617</v>
      </c>
      <c r="E61" t="s">
        <v>65</v>
      </c>
      <c r="F61" t="s">
        <v>620</v>
      </c>
      <c r="G61">
        <v>62021662</v>
      </c>
      <c r="H61" t="s">
        <v>68</v>
      </c>
      <c r="I61" t="s">
        <v>400</v>
      </c>
      <c r="J61" t="s">
        <v>73</v>
      </c>
      <c r="K61" t="s">
        <v>70</v>
      </c>
      <c r="L61" t="s">
        <v>406</v>
      </c>
      <c r="M61" t="s">
        <v>71</v>
      </c>
      <c r="N61" t="s">
        <v>231</v>
      </c>
      <c r="O61" t="s">
        <v>51</v>
      </c>
      <c r="P61" s="129" t="s">
        <v>621</v>
      </c>
      <c r="Q61" t="s">
        <v>76</v>
      </c>
      <c r="R61" t="s">
        <v>87</v>
      </c>
      <c r="S61" t="s">
        <v>170</v>
      </c>
      <c r="T61" s="129" t="s">
        <v>171</v>
      </c>
      <c r="U61" s="123">
        <v>3.165</v>
      </c>
      <c r="V61" s="121">
        <v>357.08199999999999</v>
      </c>
      <c r="W61" s="121">
        <v>1130.1659999999999</v>
      </c>
      <c r="X61" s="125">
        <v>0</v>
      </c>
      <c r="Y61" s="125">
        <v>1.4115065309710699E-2</v>
      </c>
      <c r="Z61" s="125">
        <v>2.5052420674289101E-3</v>
      </c>
    </row>
    <row r="62" spans="1:26" x14ac:dyDescent="0.25">
      <c r="A62">
        <v>1182</v>
      </c>
      <c r="B62">
        <v>1182</v>
      </c>
      <c r="C62" t="s">
        <v>622</v>
      </c>
      <c r="D62" t="s">
        <v>623</v>
      </c>
      <c r="E62" t="s">
        <v>65</v>
      </c>
      <c r="F62" t="s">
        <v>624</v>
      </c>
      <c r="G62">
        <v>62003800</v>
      </c>
      <c r="H62" t="s">
        <v>68</v>
      </c>
      <c r="I62" t="s">
        <v>400</v>
      </c>
      <c r="J62" t="s">
        <v>625</v>
      </c>
      <c r="K62" t="s">
        <v>70</v>
      </c>
      <c r="L62" t="s">
        <v>406</v>
      </c>
      <c r="M62" t="s">
        <v>71</v>
      </c>
      <c r="N62" t="s">
        <v>231</v>
      </c>
      <c r="O62" t="s">
        <v>51</v>
      </c>
      <c r="P62" s="129" t="s">
        <v>626</v>
      </c>
      <c r="Q62" t="s">
        <v>76</v>
      </c>
      <c r="R62" t="s">
        <v>87</v>
      </c>
      <c r="S62" t="s">
        <v>170</v>
      </c>
      <c r="T62" s="129" t="s">
        <v>171</v>
      </c>
      <c r="U62" s="123">
        <v>3.165</v>
      </c>
      <c r="V62" s="121">
        <v>393.28300000000002</v>
      </c>
      <c r="W62" s="121">
        <v>1244.74</v>
      </c>
      <c r="X62" s="125">
        <v>1.2899999999999999E-3</v>
      </c>
      <c r="Y62" s="125">
        <v>1.5546025876338E-2</v>
      </c>
      <c r="Z62" s="125">
        <v>2.75921911462545E-3</v>
      </c>
    </row>
    <row r="63" spans="1:26" x14ac:dyDescent="0.25">
      <c r="A63">
        <v>1182</v>
      </c>
      <c r="B63">
        <v>1182</v>
      </c>
      <c r="C63" t="s">
        <v>622</v>
      </c>
      <c r="D63" t="s">
        <v>623</v>
      </c>
      <c r="E63" t="s">
        <v>65</v>
      </c>
      <c r="F63" t="s">
        <v>627</v>
      </c>
      <c r="G63">
        <v>620101031</v>
      </c>
      <c r="H63" t="s">
        <v>68</v>
      </c>
      <c r="I63" t="s">
        <v>400</v>
      </c>
      <c r="J63" t="s">
        <v>73</v>
      </c>
      <c r="K63" t="s">
        <v>70</v>
      </c>
      <c r="L63" t="s">
        <v>406</v>
      </c>
      <c r="M63" t="s">
        <v>71</v>
      </c>
      <c r="N63" t="s">
        <v>71</v>
      </c>
      <c r="O63" t="s">
        <v>51</v>
      </c>
      <c r="P63" s="129" t="s">
        <v>459</v>
      </c>
      <c r="Q63" t="s">
        <v>76</v>
      </c>
      <c r="R63" t="s">
        <v>87</v>
      </c>
      <c r="S63" t="s">
        <v>170</v>
      </c>
      <c r="T63" s="129" t="s">
        <v>171</v>
      </c>
      <c r="U63" s="123">
        <v>3.165</v>
      </c>
      <c r="V63" s="121">
        <v>271.41399999999999</v>
      </c>
      <c r="W63" s="121">
        <v>859.02499999999998</v>
      </c>
      <c r="X63" s="125">
        <v>0</v>
      </c>
      <c r="Y63" s="125">
        <v>1.0728688719875701E-2</v>
      </c>
      <c r="Z63" s="125">
        <v>1.90420389276495E-3</v>
      </c>
    </row>
    <row r="64" spans="1:26" x14ac:dyDescent="0.25">
      <c r="A64">
        <v>1182</v>
      </c>
      <c r="B64">
        <v>1182</v>
      </c>
      <c r="C64" t="s">
        <v>622</v>
      </c>
      <c r="D64" t="s">
        <v>623</v>
      </c>
      <c r="E64" t="s">
        <v>65</v>
      </c>
      <c r="F64" t="s">
        <v>628</v>
      </c>
      <c r="G64">
        <v>62014857</v>
      </c>
      <c r="H64" t="s">
        <v>68</v>
      </c>
      <c r="I64" t="s">
        <v>400</v>
      </c>
      <c r="J64" t="s">
        <v>625</v>
      </c>
      <c r="K64" t="s">
        <v>70</v>
      </c>
      <c r="L64" t="s">
        <v>406</v>
      </c>
      <c r="M64" t="s">
        <v>71</v>
      </c>
      <c r="N64" t="s">
        <v>231</v>
      </c>
      <c r="O64" t="s">
        <v>51</v>
      </c>
      <c r="P64" s="129" t="s">
        <v>629</v>
      </c>
      <c r="Q64" t="s">
        <v>76</v>
      </c>
      <c r="R64" t="s">
        <v>234</v>
      </c>
      <c r="S64" t="s">
        <v>170</v>
      </c>
      <c r="T64" s="129" t="s">
        <v>171</v>
      </c>
      <c r="U64" s="123">
        <v>3.165</v>
      </c>
      <c r="V64" s="121">
        <v>283.71899999999999</v>
      </c>
      <c r="W64" s="121">
        <v>897.97</v>
      </c>
      <c r="X64" s="125">
        <v>3.88E-4</v>
      </c>
      <c r="Y64" s="125">
        <v>1.1215081442708901E-2</v>
      </c>
      <c r="Z64" s="125">
        <v>1.9905323286450701E-3</v>
      </c>
    </row>
    <row r="65" spans="1:26" x14ac:dyDescent="0.25">
      <c r="A65">
        <v>1182</v>
      </c>
      <c r="B65">
        <v>1182</v>
      </c>
      <c r="C65" t="s">
        <v>622</v>
      </c>
      <c r="D65" t="s">
        <v>623</v>
      </c>
      <c r="E65" t="s">
        <v>65</v>
      </c>
      <c r="F65" t="s">
        <v>630</v>
      </c>
      <c r="G65">
        <v>62019476</v>
      </c>
      <c r="H65" t="s">
        <v>68</v>
      </c>
      <c r="I65" t="s">
        <v>400</v>
      </c>
      <c r="J65" t="s">
        <v>625</v>
      </c>
      <c r="K65" t="s">
        <v>70</v>
      </c>
      <c r="L65" t="s">
        <v>406</v>
      </c>
      <c r="M65" t="s">
        <v>71</v>
      </c>
      <c r="N65" t="s">
        <v>231</v>
      </c>
      <c r="O65" t="s">
        <v>51</v>
      </c>
      <c r="P65" s="129" t="s">
        <v>519</v>
      </c>
      <c r="Q65" t="s">
        <v>76</v>
      </c>
      <c r="R65" t="s">
        <v>87</v>
      </c>
      <c r="S65" t="s">
        <v>170</v>
      </c>
      <c r="T65" s="129" t="s">
        <v>171</v>
      </c>
      <c r="U65" s="123">
        <v>3.165</v>
      </c>
      <c r="V65" s="121">
        <v>352.52600000000001</v>
      </c>
      <c r="W65" s="121">
        <v>1115.7449999999999</v>
      </c>
      <c r="X65" s="125">
        <v>3.2600000000000001E-4</v>
      </c>
      <c r="Y65" s="125">
        <v>1.3934962703273299E-2</v>
      </c>
      <c r="Z65" s="125">
        <v>2.47327617735327E-3</v>
      </c>
    </row>
    <row r="66" spans="1:26" x14ac:dyDescent="0.25">
      <c r="A66">
        <v>1182</v>
      </c>
      <c r="B66">
        <v>1182</v>
      </c>
      <c r="C66" t="s">
        <v>631</v>
      </c>
      <c r="D66" t="s">
        <v>632</v>
      </c>
      <c r="E66" t="s">
        <v>55</v>
      </c>
      <c r="F66" t="s">
        <v>633</v>
      </c>
      <c r="G66">
        <v>62022074</v>
      </c>
      <c r="H66" t="s">
        <v>68</v>
      </c>
      <c r="I66" t="s">
        <v>400</v>
      </c>
      <c r="J66" t="s">
        <v>73</v>
      </c>
      <c r="K66" t="s">
        <v>70</v>
      </c>
      <c r="L66" t="s">
        <v>406</v>
      </c>
      <c r="M66" t="s">
        <v>71</v>
      </c>
      <c r="N66" t="s">
        <v>231</v>
      </c>
      <c r="O66" t="s">
        <v>51</v>
      </c>
      <c r="P66" s="129" t="s">
        <v>634</v>
      </c>
      <c r="Q66" t="s">
        <v>76</v>
      </c>
      <c r="R66" t="s">
        <v>87</v>
      </c>
      <c r="S66" t="s">
        <v>170</v>
      </c>
      <c r="T66" s="129" t="s">
        <v>171</v>
      </c>
      <c r="U66" s="123">
        <v>3.165</v>
      </c>
      <c r="V66" s="121">
        <v>122.78400000000001</v>
      </c>
      <c r="W66" s="121">
        <v>388.61</v>
      </c>
      <c r="X66" s="125">
        <v>9.0000000000000006E-5</v>
      </c>
      <c r="Y66" s="125">
        <v>4.8534965078502702E-3</v>
      </c>
      <c r="Z66" s="125">
        <v>8.6143304042813598E-4</v>
      </c>
    </row>
    <row r="67" spans="1:26" x14ac:dyDescent="0.25">
      <c r="A67">
        <v>1182</v>
      </c>
      <c r="B67">
        <v>1182</v>
      </c>
      <c r="C67" t="s">
        <v>622</v>
      </c>
      <c r="D67" t="s">
        <v>623</v>
      </c>
      <c r="E67" t="s">
        <v>65</v>
      </c>
      <c r="F67" t="s">
        <v>635</v>
      </c>
      <c r="G67">
        <v>62020458</v>
      </c>
      <c r="H67" t="s">
        <v>68</v>
      </c>
      <c r="I67" t="s">
        <v>400</v>
      </c>
      <c r="J67" t="s">
        <v>522</v>
      </c>
      <c r="K67" t="s">
        <v>70</v>
      </c>
      <c r="L67" t="s">
        <v>406</v>
      </c>
      <c r="M67" t="s">
        <v>71</v>
      </c>
      <c r="N67" t="s">
        <v>231</v>
      </c>
      <c r="O67" t="s">
        <v>51</v>
      </c>
      <c r="P67" s="129" t="s">
        <v>636</v>
      </c>
      <c r="Q67" t="s">
        <v>76</v>
      </c>
      <c r="R67" t="s">
        <v>87</v>
      </c>
      <c r="S67" t="s">
        <v>170</v>
      </c>
      <c r="T67" s="129" t="s">
        <v>171</v>
      </c>
      <c r="U67" s="123">
        <v>3.165</v>
      </c>
      <c r="V67" s="121">
        <v>170.7</v>
      </c>
      <c r="W67" s="121">
        <v>540.26400000000001</v>
      </c>
      <c r="X67" s="125">
        <v>7.4999999999999993E-5</v>
      </c>
      <c r="Y67" s="125">
        <v>6.7475605681669402E-3</v>
      </c>
      <c r="Z67" s="125">
        <v>1.1976049856649801E-3</v>
      </c>
    </row>
    <row r="68" spans="1:26" x14ac:dyDescent="0.25">
      <c r="A68">
        <v>1182</v>
      </c>
      <c r="B68">
        <v>1182</v>
      </c>
      <c r="C68" t="s">
        <v>622</v>
      </c>
      <c r="D68" t="s">
        <v>623</v>
      </c>
      <c r="E68" t="s">
        <v>65</v>
      </c>
      <c r="F68" t="s">
        <v>637</v>
      </c>
      <c r="G68">
        <v>62017678</v>
      </c>
      <c r="H68" t="s">
        <v>68</v>
      </c>
      <c r="I68" t="s">
        <v>400</v>
      </c>
      <c r="J68" t="s">
        <v>522</v>
      </c>
      <c r="K68" t="s">
        <v>70</v>
      </c>
      <c r="L68" t="s">
        <v>406</v>
      </c>
      <c r="M68" t="s">
        <v>71</v>
      </c>
      <c r="N68" t="s">
        <v>231</v>
      </c>
      <c r="O68" t="s">
        <v>51</v>
      </c>
      <c r="P68" s="129" t="s">
        <v>638</v>
      </c>
      <c r="Q68" t="s">
        <v>76</v>
      </c>
      <c r="R68" t="s">
        <v>87</v>
      </c>
      <c r="S68" t="s">
        <v>170</v>
      </c>
      <c r="T68" s="129" t="s">
        <v>171</v>
      </c>
      <c r="U68" s="123">
        <v>3.165</v>
      </c>
      <c r="V68" s="121">
        <v>498.73399999999998</v>
      </c>
      <c r="W68" s="121">
        <v>1578.4939999999999</v>
      </c>
      <c r="X68" s="125">
        <v>9.7000000000000005E-4</v>
      </c>
      <c r="Y68" s="125">
        <v>1.97144089329459E-2</v>
      </c>
      <c r="Z68" s="125">
        <v>3.4990533525434101E-3</v>
      </c>
    </row>
    <row r="69" spans="1:26" x14ac:dyDescent="0.25">
      <c r="A69">
        <v>1182</v>
      </c>
      <c r="B69">
        <v>1182</v>
      </c>
      <c r="C69" t="s">
        <v>622</v>
      </c>
      <c r="D69" t="s">
        <v>623</v>
      </c>
      <c r="E69" t="s">
        <v>65</v>
      </c>
      <c r="F69" t="s">
        <v>639</v>
      </c>
      <c r="G69">
        <v>62019237</v>
      </c>
      <c r="H69" t="s">
        <v>68</v>
      </c>
      <c r="I69" t="s">
        <v>400</v>
      </c>
      <c r="J69" t="s">
        <v>573</v>
      </c>
      <c r="K69" t="s">
        <v>70</v>
      </c>
      <c r="L69" t="s">
        <v>406</v>
      </c>
      <c r="M69" t="s">
        <v>71</v>
      </c>
      <c r="N69" t="s">
        <v>71</v>
      </c>
      <c r="O69" t="s">
        <v>51</v>
      </c>
      <c r="P69" s="129" t="s">
        <v>640</v>
      </c>
      <c r="Q69" t="s">
        <v>76</v>
      </c>
      <c r="R69" t="s">
        <v>234</v>
      </c>
      <c r="S69" t="s">
        <v>170</v>
      </c>
      <c r="T69" s="129" t="s">
        <v>171</v>
      </c>
      <c r="U69" s="123">
        <v>3.165</v>
      </c>
      <c r="V69" s="121">
        <v>339.51900000000001</v>
      </c>
      <c r="W69" s="121">
        <v>1074.578</v>
      </c>
      <c r="X69" s="125">
        <v>5.9999999999999995E-4</v>
      </c>
      <c r="Y69" s="125">
        <v>1.3420805276856899E-2</v>
      </c>
      <c r="Z69" s="125">
        <v>2.3820198646351798E-3</v>
      </c>
    </row>
    <row r="70" spans="1:26" x14ac:dyDescent="0.25">
      <c r="A70">
        <v>1182</v>
      </c>
      <c r="B70">
        <v>1182</v>
      </c>
      <c r="C70" t="s">
        <v>631</v>
      </c>
      <c r="D70" t="s">
        <v>632</v>
      </c>
      <c r="E70" t="s">
        <v>55</v>
      </c>
      <c r="F70" t="s">
        <v>641</v>
      </c>
      <c r="G70">
        <v>62021845</v>
      </c>
      <c r="H70" t="s">
        <v>68</v>
      </c>
      <c r="I70" t="s">
        <v>400</v>
      </c>
      <c r="J70" t="s">
        <v>73</v>
      </c>
      <c r="K70" t="s">
        <v>70</v>
      </c>
      <c r="L70" t="s">
        <v>71</v>
      </c>
      <c r="M70" t="s">
        <v>71</v>
      </c>
      <c r="N70" t="s">
        <v>71</v>
      </c>
      <c r="O70" t="s">
        <v>51</v>
      </c>
      <c r="P70" s="129" t="s">
        <v>642</v>
      </c>
      <c r="Q70" t="s">
        <v>76</v>
      </c>
      <c r="R70" t="s">
        <v>87</v>
      </c>
      <c r="S70" t="s">
        <v>170</v>
      </c>
      <c r="T70" s="129" t="s">
        <v>171</v>
      </c>
      <c r="U70" s="123">
        <v>3.165</v>
      </c>
      <c r="V70" s="121">
        <v>99.786000000000001</v>
      </c>
      <c r="W70" s="121">
        <v>315.822</v>
      </c>
      <c r="X70" s="125">
        <v>0</v>
      </c>
      <c r="Y70" s="125">
        <v>3.9444244087032104E-3</v>
      </c>
      <c r="Z70" s="125">
        <v>7.0008446604057702E-4</v>
      </c>
    </row>
    <row r="71" spans="1:26" x14ac:dyDescent="0.25">
      <c r="A71">
        <v>1182</v>
      </c>
      <c r="B71">
        <v>1182</v>
      </c>
      <c r="C71" t="s">
        <v>643</v>
      </c>
      <c r="D71" t="s">
        <v>644</v>
      </c>
      <c r="E71" t="s">
        <v>65</v>
      </c>
      <c r="F71" t="s">
        <v>645</v>
      </c>
      <c r="G71">
        <v>62022389</v>
      </c>
      <c r="H71" t="s">
        <v>68</v>
      </c>
      <c r="I71" t="s">
        <v>400</v>
      </c>
      <c r="J71" t="s">
        <v>73</v>
      </c>
      <c r="K71" t="s">
        <v>70</v>
      </c>
      <c r="L71" t="s">
        <v>406</v>
      </c>
      <c r="M71" t="s">
        <v>71</v>
      </c>
      <c r="N71" t="s">
        <v>45</v>
      </c>
      <c r="O71" t="s">
        <v>51</v>
      </c>
      <c r="P71" s="129" t="s">
        <v>646</v>
      </c>
      <c r="Q71" t="s">
        <v>76</v>
      </c>
      <c r="R71" t="s">
        <v>87</v>
      </c>
      <c r="S71" t="s">
        <v>170</v>
      </c>
      <c r="T71" s="129" t="s">
        <v>171</v>
      </c>
      <c r="U71" s="123">
        <v>3.165</v>
      </c>
      <c r="V71" s="121">
        <v>35.753999999999998</v>
      </c>
      <c r="W71" s="121">
        <v>113.16200000000001</v>
      </c>
      <c r="X71" s="125">
        <v>0</v>
      </c>
      <c r="Y71" s="125">
        <v>1.41332191059916E-3</v>
      </c>
      <c r="Z71" s="125">
        <v>2.5084641321610499E-4</v>
      </c>
    </row>
    <row r="72" spans="1:26" x14ac:dyDescent="0.25">
      <c r="A72">
        <v>1182</v>
      </c>
      <c r="B72">
        <v>1182</v>
      </c>
      <c r="C72" t="s">
        <v>647</v>
      </c>
      <c r="D72" t="s">
        <v>648</v>
      </c>
      <c r="E72" t="s">
        <v>65</v>
      </c>
      <c r="F72" t="s">
        <v>649</v>
      </c>
      <c r="G72">
        <v>62022744</v>
      </c>
      <c r="H72" t="s">
        <v>68</v>
      </c>
      <c r="I72" t="s">
        <v>400</v>
      </c>
      <c r="J72" t="s">
        <v>73</v>
      </c>
      <c r="K72" t="s">
        <v>70</v>
      </c>
      <c r="L72" t="s">
        <v>71</v>
      </c>
      <c r="M72" t="s">
        <v>71</v>
      </c>
      <c r="N72" t="s">
        <v>231</v>
      </c>
      <c r="O72" t="s">
        <v>51</v>
      </c>
      <c r="P72" s="129" t="s">
        <v>650</v>
      </c>
      <c r="Q72" t="s">
        <v>76</v>
      </c>
      <c r="R72" t="s">
        <v>87</v>
      </c>
      <c r="S72" t="s">
        <v>170</v>
      </c>
      <c r="T72" s="129" t="s">
        <v>171</v>
      </c>
      <c r="U72" s="123">
        <v>3.165</v>
      </c>
      <c r="V72" s="121">
        <v>144.578</v>
      </c>
      <c r="W72" s="121">
        <v>457.59</v>
      </c>
      <c r="X72" s="125">
        <v>9.1000000000000003E-5</v>
      </c>
      <c r="Y72" s="125">
        <v>5.7150084019106798E-3</v>
      </c>
      <c r="Z72" s="125">
        <v>1.0143402917396601E-3</v>
      </c>
    </row>
    <row r="73" spans="1:26" x14ac:dyDescent="0.25">
      <c r="A73">
        <v>1182</v>
      </c>
      <c r="B73">
        <v>1182</v>
      </c>
      <c r="C73" t="s">
        <v>651</v>
      </c>
      <c r="D73" t="s">
        <v>652</v>
      </c>
      <c r="E73" t="s">
        <v>65</v>
      </c>
      <c r="F73" t="s">
        <v>653</v>
      </c>
      <c r="G73">
        <v>62020565</v>
      </c>
      <c r="H73" t="s">
        <v>68</v>
      </c>
      <c r="I73" t="s">
        <v>400</v>
      </c>
      <c r="J73" t="s">
        <v>73</v>
      </c>
      <c r="K73" t="s">
        <v>70</v>
      </c>
      <c r="L73" t="s">
        <v>551</v>
      </c>
      <c r="M73" t="s">
        <v>551</v>
      </c>
      <c r="N73" t="s">
        <v>92</v>
      </c>
      <c r="O73" t="s">
        <v>51</v>
      </c>
      <c r="P73" s="129" t="s">
        <v>396</v>
      </c>
      <c r="Q73" t="s">
        <v>94</v>
      </c>
      <c r="R73" t="s">
        <v>87</v>
      </c>
      <c r="S73" t="s">
        <v>170</v>
      </c>
      <c r="T73" s="129" t="s">
        <v>171</v>
      </c>
      <c r="U73" s="123">
        <v>3.6360000000000001</v>
      </c>
      <c r="V73" s="121">
        <v>170.494</v>
      </c>
      <c r="W73" s="121">
        <v>619.91499999999996</v>
      </c>
      <c r="X73" s="125">
        <v>1.7000000000000001E-4</v>
      </c>
      <c r="Y73" s="125">
        <v>7.7423546343084E-3</v>
      </c>
      <c r="Z73" s="125">
        <v>1.3741681037407901E-3</v>
      </c>
    </row>
    <row r="74" spans="1:26" x14ac:dyDescent="0.25">
      <c r="A74">
        <v>1182</v>
      </c>
      <c r="B74">
        <v>1182</v>
      </c>
      <c r="C74" t="s">
        <v>654</v>
      </c>
      <c r="D74" t="s">
        <v>655</v>
      </c>
      <c r="E74" t="s">
        <v>211</v>
      </c>
      <c r="F74" t="s">
        <v>656</v>
      </c>
      <c r="G74">
        <v>62017702</v>
      </c>
      <c r="H74" t="s">
        <v>68</v>
      </c>
      <c r="I74" t="s">
        <v>400</v>
      </c>
      <c r="J74" t="s">
        <v>657</v>
      </c>
      <c r="K74" t="s">
        <v>70</v>
      </c>
      <c r="L74" t="s">
        <v>71</v>
      </c>
      <c r="M74" t="s">
        <v>71</v>
      </c>
      <c r="N74" t="s">
        <v>71</v>
      </c>
      <c r="O74" t="s">
        <v>51</v>
      </c>
      <c r="P74" s="129" t="s">
        <v>658</v>
      </c>
      <c r="Q74" t="s">
        <v>76</v>
      </c>
      <c r="R74" t="s">
        <v>234</v>
      </c>
      <c r="S74" t="s">
        <v>170</v>
      </c>
      <c r="T74" s="129" t="s">
        <v>171</v>
      </c>
      <c r="U74" s="123">
        <v>3.165</v>
      </c>
      <c r="V74" s="121">
        <v>405.44099999999997</v>
      </c>
      <c r="W74" s="121">
        <v>1283.221</v>
      </c>
      <c r="X74" s="125">
        <v>0</v>
      </c>
      <c r="Y74" s="125">
        <v>1.6026631075157598E-2</v>
      </c>
      <c r="Z74" s="125">
        <v>2.8445203396279001E-3</v>
      </c>
    </row>
    <row r="75" spans="1:26" x14ac:dyDescent="0.25">
      <c r="A75">
        <v>1182</v>
      </c>
      <c r="B75">
        <v>1182</v>
      </c>
      <c r="C75" t="s">
        <v>659</v>
      </c>
      <c r="D75" t="s">
        <v>660</v>
      </c>
      <c r="E75" t="s">
        <v>211</v>
      </c>
      <c r="F75" t="s">
        <v>661</v>
      </c>
      <c r="G75">
        <v>62022231</v>
      </c>
      <c r="H75" t="s">
        <v>68</v>
      </c>
      <c r="I75" t="s">
        <v>400</v>
      </c>
      <c r="J75" t="s">
        <v>73</v>
      </c>
      <c r="K75" t="s">
        <v>70</v>
      </c>
      <c r="L75" t="s">
        <v>71</v>
      </c>
      <c r="M75" t="s">
        <v>71</v>
      </c>
      <c r="N75" t="s">
        <v>231</v>
      </c>
      <c r="O75" t="s">
        <v>51</v>
      </c>
      <c r="P75" s="129" t="s">
        <v>662</v>
      </c>
      <c r="Q75" t="s">
        <v>76</v>
      </c>
      <c r="R75" t="s">
        <v>87</v>
      </c>
      <c r="S75" t="s">
        <v>170</v>
      </c>
      <c r="T75" s="129" t="s">
        <v>171</v>
      </c>
      <c r="U75" s="123">
        <v>3.165</v>
      </c>
      <c r="V75" s="121">
        <v>85.793999999999997</v>
      </c>
      <c r="W75" s="121">
        <v>271.53800000000001</v>
      </c>
      <c r="X75" s="125">
        <v>2.5000000000000001E-5</v>
      </c>
      <c r="Y75" s="125">
        <v>3.3913400946205502E-3</v>
      </c>
      <c r="Z75" s="125">
        <v>6.0191913275503398E-4</v>
      </c>
    </row>
    <row r="76" spans="1:26" x14ac:dyDescent="0.25">
      <c r="A76">
        <v>1182</v>
      </c>
      <c r="B76">
        <v>1182</v>
      </c>
      <c r="C76" t="s">
        <v>663</v>
      </c>
      <c r="D76" t="s">
        <v>664</v>
      </c>
      <c r="E76" t="s">
        <v>65</v>
      </c>
      <c r="F76" t="s">
        <v>665</v>
      </c>
      <c r="G76">
        <v>77847846</v>
      </c>
      <c r="H76" t="s">
        <v>68</v>
      </c>
      <c r="I76" t="s">
        <v>400</v>
      </c>
      <c r="J76" t="s">
        <v>73</v>
      </c>
      <c r="K76" t="s">
        <v>70</v>
      </c>
      <c r="L76" t="s">
        <v>538</v>
      </c>
      <c r="M76" t="s">
        <v>538</v>
      </c>
      <c r="N76" t="s">
        <v>71</v>
      </c>
      <c r="O76" t="s">
        <v>51</v>
      </c>
      <c r="P76" s="129" t="s">
        <v>666</v>
      </c>
      <c r="Q76" t="s">
        <v>76</v>
      </c>
      <c r="R76" t="s">
        <v>234</v>
      </c>
      <c r="S76" t="s">
        <v>170</v>
      </c>
      <c r="T76" s="129" t="s">
        <v>171</v>
      </c>
      <c r="U76" s="123">
        <v>3.165</v>
      </c>
      <c r="V76" s="121">
        <v>793.48299999999995</v>
      </c>
      <c r="W76" s="121">
        <v>2511.3739999999998</v>
      </c>
      <c r="X76" s="125">
        <v>0</v>
      </c>
      <c r="Y76" s="125">
        <v>3.1365489234470502E-2</v>
      </c>
      <c r="Z76" s="125">
        <v>5.5669698560746198E-3</v>
      </c>
    </row>
    <row r="77" spans="1:26" x14ac:dyDescent="0.25">
      <c r="A77">
        <v>1182</v>
      </c>
      <c r="B77">
        <v>1182</v>
      </c>
      <c r="C77" t="s">
        <v>667</v>
      </c>
      <c r="D77" t="s">
        <v>668</v>
      </c>
      <c r="E77" t="s">
        <v>211</v>
      </c>
      <c r="F77" t="s">
        <v>669</v>
      </c>
      <c r="G77">
        <v>62019013</v>
      </c>
      <c r="H77" t="s">
        <v>68</v>
      </c>
      <c r="I77" t="s">
        <v>400</v>
      </c>
      <c r="J77" t="s">
        <v>417</v>
      </c>
      <c r="K77" t="s">
        <v>70</v>
      </c>
      <c r="L77" t="s">
        <v>71</v>
      </c>
      <c r="M77" t="s">
        <v>71</v>
      </c>
      <c r="N77" t="s">
        <v>71</v>
      </c>
      <c r="O77" t="s">
        <v>51</v>
      </c>
      <c r="P77" s="129" t="s">
        <v>670</v>
      </c>
      <c r="Q77" t="s">
        <v>76</v>
      </c>
      <c r="R77" t="s">
        <v>234</v>
      </c>
      <c r="S77" t="s">
        <v>170</v>
      </c>
      <c r="T77" s="129" t="s">
        <v>171</v>
      </c>
      <c r="U77" s="123">
        <v>3.165</v>
      </c>
      <c r="V77" s="121">
        <v>422.238</v>
      </c>
      <c r="W77" s="121">
        <v>1336.384</v>
      </c>
      <c r="X77" s="125">
        <v>4.6999999999999997E-5</v>
      </c>
      <c r="Y77" s="125">
        <v>1.66905959820066E-2</v>
      </c>
      <c r="Z77" s="125">
        <v>2.9623655482356398E-3</v>
      </c>
    </row>
    <row r="78" spans="1:26" x14ac:dyDescent="0.25">
      <c r="A78">
        <v>1182</v>
      </c>
      <c r="B78">
        <v>1182</v>
      </c>
      <c r="C78" t="s">
        <v>671</v>
      </c>
      <c r="D78" t="s">
        <v>672</v>
      </c>
      <c r="E78" t="s">
        <v>211</v>
      </c>
      <c r="F78" t="s">
        <v>673</v>
      </c>
      <c r="G78">
        <v>62006705</v>
      </c>
      <c r="H78" t="s">
        <v>68</v>
      </c>
      <c r="I78" t="s">
        <v>400</v>
      </c>
      <c r="J78" t="s">
        <v>417</v>
      </c>
      <c r="K78" t="s">
        <v>70</v>
      </c>
      <c r="L78" t="s">
        <v>71</v>
      </c>
      <c r="M78" t="s">
        <v>71</v>
      </c>
      <c r="N78" t="s">
        <v>231</v>
      </c>
      <c r="O78" t="s">
        <v>51</v>
      </c>
      <c r="P78" s="129" t="s">
        <v>674</v>
      </c>
      <c r="Q78" t="s">
        <v>76</v>
      </c>
      <c r="R78" t="s">
        <v>234</v>
      </c>
      <c r="S78" t="s">
        <v>170</v>
      </c>
      <c r="T78" s="129" t="s">
        <v>171</v>
      </c>
      <c r="U78" s="123">
        <v>3.165</v>
      </c>
      <c r="V78" s="121">
        <v>254.56100000000001</v>
      </c>
      <c r="W78" s="121">
        <v>805.68499999999995</v>
      </c>
      <c r="X78" s="125">
        <v>4.9200000000000003E-4</v>
      </c>
      <c r="Y78" s="125">
        <v>1.00624982176924E-2</v>
      </c>
      <c r="Z78" s="125">
        <v>1.7859636696862099E-3</v>
      </c>
    </row>
    <row r="79" spans="1:26" x14ac:dyDescent="0.25">
      <c r="A79">
        <v>1182</v>
      </c>
      <c r="B79">
        <v>1182</v>
      </c>
      <c r="C79" t="s">
        <v>675</v>
      </c>
      <c r="D79" t="s">
        <v>676</v>
      </c>
      <c r="E79" t="s">
        <v>211</v>
      </c>
      <c r="F79" t="s">
        <v>677</v>
      </c>
      <c r="G79">
        <v>62017652</v>
      </c>
      <c r="H79" t="s">
        <v>68</v>
      </c>
      <c r="I79" t="s">
        <v>400</v>
      </c>
      <c r="J79" t="s">
        <v>678</v>
      </c>
      <c r="K79" t="s">
        <v>70</v>
      </c>
      <c r="L79" t="s">
        <v>406</v>
      </c>
      <c r="M79" t="s">
        <v>71</v>
      </c>
      <c r="N79" t="s">
        <v>231</v>
      </c>
      <c r="O79" t="s">
        <v>51</v>
      </c>
      <c r="P79" s="129" t="s">
        <v>679</v>
      </c>
      <c r="Q79" t="s">
        <v>76</v>
      </c>
      <c r="R79" t="s">
        <v>87</v>
      </c>
      <c r="S79" t="s">
        <v>170</v>
      </c>
      <c r="T79" s="129" t="s">
        <v>171</v>
      </c>
      <c r="U79" s="123">
        <v>3.165</v>
      </c>
      <c r="V79" s="121">
        <v>307.233</v>
      </c>
      <c r="W79" s="121">
        <v>972.39200000000005</v>
      </c>
      <c r="X79" s="125">
        <v>1.11E-4</v>
      </c>
      <c r="Y79" s="125">
        <v>1.21445702432209E-2</v>
      </c>
      <c r="Z79" s="125">
        <v>2.1555046042352199E-3</v>
      </c>
    </row>
    <row r="80" spans="1:26" x14ac:dyDescent="0.25">
      <c r="A80">
        <v>1182</v>
      </c>
      <c r="B80">
        <v>1182</v>
      </c>
      <c r="C80" t="s">
        <v>680</v>
      </c>
      <c r="D80" t="s">
        <v>681</v>
      </c>
      <c r="E80" t="s">
        <v>211</v>
      </c>
      <c r="F80" t="s">
        <v>682</v>
      </c>
      <c r="G80">
        <v>62021142</v>
      </c>
      <c r="H80" t="s">
        <v>68</v>
      </c>
      <c r="I80" t="s">
        <v>400</v>
      </c>
      <c r="J80" t="s">
        <v>678</v>
      </c>
      <c r="K80" t="s">
        <v>70</v>
      </c>
      <c r="L80" t="s">
        <v>406</v>
      </c>
      <c r="M80" t="s">
        <v>71</v>
      </c>
      <c r="N80" t="s">
        <v>231</v>
      </c>
      <c r="O80" t="s">
        <v>51</v>
      </c>
      <c r="P80" s="129" t="s">
        <v>683</v>
      </c>
      <c r="Q80" t="s">
        <v>76</v>
      </c>
      <c r="R80" t="s">
        <v>234</v>
      </c>
      <c r="S80" t="s">
        <v>170</v>
      </c>
      <c r="T80" s="129" t="s">
        <v>171</v>
      </c>
      <c r="U80" s="123">
        <v>3.165</v>
      </c>
      <c r="V80" s="121">
        <v>311.41500000000002</v>
      </c>
      <c r="W80" s="121">
        <v>985.62900000000002</v>
      </c>
      <c r="X80" s="125">
        <v>7.2000000000000002E-5</v>
      </c>
      <c r="Y80" s="125">
        <v>1.23098853993383E-2</v>
      </c>
      <c r="Z80" s="125">
        <v>2.1848459125750402E-3</v>
      </c>
    </row>
    <row r="81" spans="1:26" x14ac:dyDescent="0.25">
      <c r="A81">
        <v>1182</v>
      </c>
      <c r="B81">
        <v>1182</v>
      </c>
      <c r="C81" t="s">
        <v>684</v>
      </c>
      <c r="D81" t="s">
        <v>685</v>
      </c>
      <c r="E81" t="s">
        <v>211</v>
      </c>
      <c r="F81" t="s">
        <v>686</v>
      </c>
      <c r="G81">
        <v>62020953</v>
      </c>
      <c r="H81" t="s">
        <v>68</v>
      </c>
      <c r="I81" t="s">
        <v>400</v>
      </c>
      <c r="J81" t="s">
        <v>73</v>
      </c>
      <c r="K81" t="s">
        <v>70</v>
      </c>
      <c r="L81" t="s">
        <v>406</v>
      </c>
      <c r="M81" t="s">
        <v>45</v>
      </c>
      <c r="N81" t="s">
        <v>231</v>
      </c>
      <c r="O81" t="s">
        <v>51</v>
      </c>
      <c r="P81" s="129" t="s">
        <v>687</v>
      </c>
      <c r="Q81" t="s">
        <v>76</v>
      </c>
      <c r="R81" t="s">
        <v>87</v>
      </c>
      <c r="S81" t="s">
        <v>170</v>
      </c>
      <c r="T81" s="129" t="s">
        <v>171</v>
      </c>
      <c r="U81" s="123">
        <v>3.165</v>
      </c>
      <c r="V81" s="121">
        <v>263.55399999999997</v>
      </c>
      <c r="W81" s="121">
        <v>834.14800000000002</v>
      </c>
      <c r="X81" s="125">
        <v>1.3749999999999999E-3</v>
      </c>
      <c r="Y81" s="125">
        <v>1.0417987491530299E-2</v>
      </c>
      <c r="Z81" s="125">
        <v>1.8490584314742201E-3</v>
      </c>
    </row>
    <row r="82" spans="1:26" x14ac:dyDescent="0.25">
      <c r="A82">
        <v>1182</v>
      </c>
      <c r="B82">
        <v>1182</v>
      </c>
      <c r="C82" t="s">
        <v>688</v>
      </c>
      <c r="D82" t="s">
        <v>689</v>
      </c>
      <c r="E82" t="s">
        <v>211</v>
      </c>
      <c r="F82" t="s">
        <v>690</v>
      </c>
      <c r="G82">
        <v>62021951</v>
      </c>
      <c r="H82" t="s">
        <v>68</v>
      </c>
      <c r="I82" t="s">
        <v>400</v>
      </c>
      <c r="J82" t="s">
        <v>467</v>
      </c>
      <c r="K82" t="s">
        <v>70</v>
      </c>
      <c r="L82" t="s">
        <v>71</v>
      </c>
      <c r="M82" t="s">
        <v>71</v>
      </c>
      <c r="N82" t="s">
        <v>231</v>
      </c>
      <c r="O82" t="s">
        <v>51</v>
      </c>
      <c r="P82" s="129" t="s">
        <v>691</v>
      </c>
      <c r="Q82" t="s">
        <v>76</v>
      </c>
      <c r="R82" t="s">
        <v>87</v>
      </c>
      <c r="S82" t="s">
        <v>170</v>
      </c>
      <c r="T82" s="129" t="s">
        <v>171</v>
      </c>
      <c r="U82" s="123">
        <v>3.165</v>
      </c>
      <c r="V82" s="121">
        <v>207.50899999999999</v>
      </c>
      <c r="W82" s="121">
        <v>656.76700000000005</v>
      </c>
      <c r="X82" s="125">
        <v>0</v>
      </c>
      <c r="Y82" s="125">
        <v>8.2026068465060695E-3</v>
      </c>
      <c r="Z82" s="125">
        <v>1.45585693608587E-3</v>
      </c>
    </row>
    <row r="83" spans="1:26" x14ac:dyDescent="0.25">
      <c r="A83">
        <v>1182</v>
      </c>
      <c r="B83">
        <v>1182</v>
      </c>
      <c r="C83" t="s">
        <v>692</v>
      </c>
      <c r="D83" t="s">
        <v>693</v>
      </c>
      <c r="E83" t="s">
        <v>211</v>
      </c>
      <c r="F83" t="s">
        <v>694</v>
      </c>
      <c r="G83">
        <v>62020425</v>
      </c>
      <c r="H83" t="s">
        <v>68</v>
      </c>
      <c r="I83" t="s">
        <v>400</v>
      </c>
      <c r="J83" t="s">
        <v>467</v>
      </c>
      <c r="K83" t="s">
        <v>70</v>
      </c>
      <c r="L83" t="s">
        <v>71</v>
      </c>
      <c r="M83" t="s">
        <v>71</v>
      </c>
      <c r="N83" t="s">
        <v>71</v>
      </c>
      <c r="O83" t="s">
        <v>51</v>
      </c>
      <c r="P83" s="129" t="s">
        <v>695</v>
      </c>
      <c r="Q83" t="s">
        <v>76</v>
      </c>
      <c r="R83" t="s">
        <v>234</v>
      </c>
      <c r="S83" t="s">
        <v>170</v>
      </c>
      <c r="T83" s="129" t="s">
        <v>171</v>
      </c>
      <c r="U83" s="123">
        <v>3.165</v>
      </c>
      <c r="V83" s="121">
        <v>970.95399999999995</v>
      </c>
      <c r="W83" s="121">
        <v>3073.069</v>
      </c>
      <c r="X83" s="125">
        <v>2.33E-4</v>
      </c>
      <c r="Y83" s="125">
        <v>3.8380705419845798E-2</v>
      </c>
      <c r="Z83" s="125">
        <v>6.8120802621610601E-3</v>
      </c>
    </row>
    <row r="84" spans="1:26" x14ac:dyDescent="0.25">
      <c r="A84">
        <v>1182</v>
      </c>
      <c r="B84">
        <v>1182</v>
      </c>
      <c r="C84" t="s">
        <v>696</v>
      </c>
      <c r="D84" t="s">
        <v>697</v>
      </c>
      <c r="E84" t="s">
        <v>211</v>
      </c>
      <c r="F84" t="s">
        <v>698</v>
      </c>
      <c r="G84">
        <v>62021332</v>
      </c>
      <c r="H84" t="s">
        <v>68</v>
      </c>
      <c r="I84" t="s">
        <v>400</v>
      </c>
      <c r="J84" t="s">
        <v>573</v>
      </c>
      <c r="K84" t="s">
        <v>70</v>
      </c>
      <c r="L84" t="s">
        <v>406</v>
      </c>
      <c r="M84" t="s">
        <v>71</v>
      </c>
      <c r="N84" t="s">
        <v>71</v>
      </c>
      <c r="O84" t="s">
        <v>51</v>
      </c>
      <c r="P84" s="129" t="s">
        <v>699</v>
      </c>
      <c r="Q84" t="s">
        <v>76</v>
      </c>
      <c r="R84" t="s">
        <v>234</v>
      </c>
      <c r="S84" t="s">
        <v>170</v>
      </c>
      <c r="T84" s="129" t="s">
        <v>171</v>
      </c>
      <c r="U84" s="123">
        <v>3.165</v>
      </c>
      <c r="V84" s="121">
        <v>148.577</v>
      </c>
      <c r="W84" s="121">
        <v>470.24700000000001</v>
      </c>
      <c r="X84" s="125">
        <v>0</v>
      </c>
      <c r="Y84" s="125">
        <v>5.8730965800274102E-3</v>
      </c>
      <c r="Z84" s="125">
        <v>1.04239890468201E-3</v>
      </c>
    </row>
    <row r="85" spans="1:26" x14ac:dyDescent="0.25">
      <c r="A85">
        <v>1182</v>
      </c>
      <c r="B85">
        <v>1182</v>
      </c>
      <c r="C85" t="s">
        <v>700</v>
      </c>
      <c r="D85" t="s">
        <v>701</v>
      </c>
      <c r="E85" t="s">
        <v>211</v>
      </c>
      <c r="F85" t="s">
        <v>702</v>
      </c>
      <c r="G85">
        <v>62021324</v>
      </c>
      <c r="H85" t="s">
        <v>68</v>
      </c>
      <c r="I85" t="s">
        <v>400</v>
      </c>
      <c r="J85" t="s">
        <v>573</v>
      </c>
      <c r="K85" t="s">
        <v>70</v>
      </c>
      <c r="L85" t="s">
        <v>406</v>
      </c>
      <c r="M85" t="s">
        <v>71</v>
      </c>
      <c r="N85" t="s">
        <v>71</v>
      </c>
      <c r="O85" t="s">
        <v>51</v>
      </c>
      <c r="P85" s="129" t="s">
        <v>699</v>
      </c>
      <c r="Q85" t="s">
        <v>76</v>
      </c>
      <c r="R85" t="s">
        <v>234</v>
      </c>
      <c r="S85" t="s">
        <v>170</v>
      </c>
      <c r="T85" s="129" t="s">
        <v>171</v>
      </c>
      <c r="U85" s="123">
        <v>3.165</v>
      </c>
      <c r="V85" s="121">
        <v>30.09</v>
      </c>
      <c r="W85" s="121">
        <v>95.234999999999999</v>
      </c>
      <c r="X85" s="125">
        <v>0</v>
      </c>
      <c r="Y85" s="125">
        <v>1.1894221851302799E-3</v>
      </c>
      <c r="Z85" s="125">
        <v>2.1110709931123001E-4</v>
      </c>
    </row>
    <row r="86" spans="1:26" x14ac:dyDescent="0.25">
      <c r="A86">
        <v>1182</v>
      </c>
      <c r="B86">
        <v>1182</v>
      </c>
      <c r="C86" t="s">
        <v>703</v>
      </c>
      <c r="D86" t="s">
        <v>704</v>
      </c>
      <c r="E86" t="s">
        <v>65</v>
      </c>
      <c r="F86" t="s">
        <v>705</v>
      </c>
      <c r="G86">
        <v>62021894</v>
      </c>
      <c r="H86" t="s">
        <v>68</v>
      </c>
      <c r="I86" t="s">
        <v>400</v>
      </c>
      <c r="J86" t="s">
        <v>73</v>
      </c>
      <c r="K86" t="s">
        <v>70</v>
      </c>
      <c r="L86" t="s">
        <v>538</v>
      </c>
      <c r="M86" t="s">
        <v>551</v>
      </c>
      <c r="N86" t="s">
        <v>231</v>
      </c>
      <c r="O86" t="s">
        <v>51</v>
      </c>
      <c r="P86" s="129" t="s">
        <v>706</v>
      </c>
      <c r="Q86" t="s">
        <v>76</v>
      </c>
      <c r="R86" t="s">
        <v>87</v>
      </c>
      <c r="S86" t="s">
        <v>170</v>
      </c>
      <c r="T86" s="129" t="s">
        <v>171</v>
      </c>
      <c r="U86" s="123">
        <v>3.165</v>
      </c>
      <c r="V86" s="121">
        <v>96.715999999999994</v>
      </c>
      <c r="W86" s="121">
        <v>306.10700000000003</v>
      </c>
      <c r="X86" s="125">
        <v>1.18E-4</v>
      </c>
      <c r="Y86" s="125">
        <v>3.8230811366510402E-3</v>
      </c>
      <c r="Z86" s="125">
        <v>6.7854760006975901E-4</v>
      </c>
    </row>
    <row r="87" spans="1:26" x14ac:dyDescent="0.25">
      <c r="A87">
        <v>1182</v>
      </c>
      <c r="B87">
        <v>1182</v>
      </c>
      <c r="C87" t="s">
        <v>707</v>
      </c>
      <c r="D87" t="s">
        <v>708</v>
      </c>
      <c r="E87" t="s">
        <v>65</v>
      </c>
      <c r="F87" t="s">
        <v>709</v>
      </c>
      <c r="G87">
        <v>62021571</v>
      </c>
      <c r="H87" t="s">
        <v>68</v>
      </c>
      <c r="I87" t="s">
        <v>400</v>
      </c>
      <c r="J87" t="s">
        <v>73</v>
      </c>
      <c r="K87" t="s">
        <v>70</v>
      </c>
      <c r="L87" t="s">
        <v>538</v>
      </c>
      <c r="M87" t="s">
        <v>551</v>
      </c>
      <c r="N87" t="s">
        <v>92</v>
      </c>
      <c r="O87" t="s">
        <v>51</v>
      </c>
      <c r="P87" s="129" t="s">
        <v>710</v>
      </c>
      <c r="Q87" t="s">
        <v>94</v>
      </c>
      <c r="R87" t="s">
        <v>87</v>
      </c>
      <c r="S87" t="s">
        <v>170</v>
      </c>
      <c r="T87" s="129" t="s">
        <v>171</v>
      </c>
      <c r="U87" s="123">
        <v>3.6360000000000001</v>
      </c>
      <c r="V87" s="121">
        <v>214.43100000000001</v>
      </c>
      <c r="W87" s="121">
        <v>779.67200000000003</v>
      </c>
      <c r="X87" s="125">
        <v>8.7900000000000001E-4</v>
      </c>
      <c r="Y87" s="125">
        <v>9.7376151556549505E-3</v>
      </c>
      <c r="Z87" s="125">
        <v>1.72830111580122E-3</v>
      </c>
    </row>
    <row r="88" spans="1:26" x14ac:dyDescent="0.25">
      <c r="A88">
        <v>1182</v>
      </c>
      <c r="B88">
        <v>1182</v>
      </c>
      <c r="C88" t="s">
        <v>711</v>
      </c>
      <c r="D88" t="s">
        <v>712</v>
      </c>
      <c r="E88" t="s">
        <v>211</v>
      </c>
      <c r="F88" t="s">
        <v>713</v>
      </c>
      <c r="G88">
        <v>62019849</v>
      </c>
      <c r="H88" t="s">
        <v>68</v>
      </c>
      <c r="I88" t="s">
        <v>400</v>
      </c>
      <c r="J88" t="s">
        <v>73</v>
      </c>
      <c r="K88" t="s">
        <v>70</v>
      </c>
      <c r="L88" t="s">
        <v>538</v>
      </c>
      <c r="M88" t="s">
        <v>551</v>
      </c>
      <c r="N88" t="s">
        <v>71</v>
      </c>
      <c r="O88" t="s">
        <v>51</v>
      </c>
      <c r="P88" s="129" t="s">
        <v>714</v>
      </c>
      <c r="Q88" t="s">
        <v>76</v>
      </c>
      <c r="R88" t="s">
        <v>234</v>
      </c>
      <c r="S88" t="s">
        <v>170</v>
      </c>
      <c r="T88" s="129" t="s">
        <v>171</v>
      </c>
      <c r="U88" s="123">
        <v>3.165</v>
      </c>
      <c r="V88" s="121">
        <v>182.26300000000001</v>
      </c>
      <c r="W88" s="121">
        <v>576.86199999999997</v>
      </c>
      <c r="X88" s="125">
        <v>7.3899999999999997E-4</v>
      </c>
      <c r="Y88" s="125">
        <v>7.2046499583381003E-3</v>
      </c>
      <c r="Z88" s="125">
        <v>1.27873245788747E-3</v>
      </c>
    </row>
    <row r="89" spans="1:26" x14ac:dyDescent="0.25">
      <c r="A89">
        <v>1182</v>
      </c>
      <c r="B89">
        <v>1182</v>
      </c>
      <c r="C89" t="s">
        <v>715</v>
      </c>
      <c r="D89" t="s">
        <v>716</v>
      </c>
      <c r="E89" t="s">
        <v>211</v>
      </c>
      <c r="F89" t="s">
        <v>717</v>
      </c>
      <c r="G89">
        <v>62021944</v>
      </c>
      <c r="H89" t="s">
        <v>68</v>
      </c>
      <c r="I89" t="s">
        <v>400</v>
      </c>
      <c r="J89" t="s">
        <v>73</v>
      </c>
      <c r="K89" t="s">
        <v>70</v>
      </c>
      <c r="L89" t="s">
        <v>538</v>
      </c>
      <c r="M89" t="s">
        <v>551</v>
      </c>
      <c r="N89" t="s">
        <v>231</v>
      </c>
      <c r="O89" t="s">
        <v>51</v>
      </c>
      <c r="P89" s="129" t="s">
        <v>718</v>
      </c>
      <c r="Q89" t="s">
        <v>76</v>
      </c>
      <c r="R89" t="s">
        <v>87</v>
      </c>
      <c r="S89" t="s">
        <v>170</v>
      </c>
      <c r="T89" s="129" t="s">
        <v>171</v>
      </c>
      <c r="U89" s="123">
        <v>3.165</v>
      </c>
      <c r="V89" s="121">
        <v>155.79900000000001</v>
      </c>
      <c r="W89" s="121">
        <v>493.10500000000002</v>
      </c>
      <c r="X89" s="125">
        <v>0</v>
      </c>
      <c r="Y89" s="125">
        <v>6.1585760761801002E-3</v>
      </c>
      <c r="Z89" s="125">
        <v>1.0930678337629199E-3</v>
      </c>
    </row>
    <row r="90" spans="1:26" x14ac:dyDescent="0.25">
      <c r="A90">
        <v>1182</v>
      </c>
      <c r="B90">
        <v>1182</v>
      </c>
      <c r="C90" t="s">
        <v>719</v>
      </c>
      <c r="D90" t="s">
        <v>720</v>
      </c>
      <c r="E90" t="s">
        <v>211</v>
      </c>
      <c r="F90" t="s">
        <v>721</v>
      </c>
      <c r="G90">
        <v>62009204</v>
      </c>
      <c r="H90" t="s">
        <v>68</v>
      </c>
      <c r="I90" t="s">
        <v>400</v>
      </c>
      <c r="J90" t="s">
        <v>405</v>
      </c>
      <c r="K90" t="s">
        <v>70</v>
      </c>
      <c r="L90" t="s">
        <v>538</v>
      </c>
      <c r="M90" t="s">
        <v>551</v>
      </c>
      <c r="N90" t="s">
        <v>231</v>
      </c>
      <c r="O90" t="s">
        <v>51</v>
      </c>
      <c r="P90" s="129" t="s">
        <v>722</v>
      </c>
      <c r="Q90" t="s">
        <v>76</v>
      </c>
      <c r="R90" t="s">
        <v>87</v>
      </c>
      <c r="S90" t="s">
        <v>170</v>
      </c>
      <c r="T90" s="129" t="s">
        <v>171</v>
      </c>
      <c r="U90" s="123">
        <v>3.165</v>
      </c>
      <c r="V90" s="121">
        <v>308.06200000000001</v>
      </c>
      <c r="W90" s="121">
        <v>975.01499999999999</v>
      </c>
      <c r="X90" s="125">
        <v>3.6499999999999998E-4</v>
      </c>
      <c r="Y90" s="125">
        <v>1.2177327369615701E-2</v>
      </c>
      <c r="Z90" s="125">
        <v>2.1613185717409798E-3</v>
      </c>
    </row>
    <row r="91" spans="1:26" x14ac:dyDescent="0.25">
      <c r="A91">
        <v>1182</v>
      </c>
      <c r="B91">
        <v>1182</v>
      </c>
      <c r="C91" t="s">
        <v>723</v>
      </c>
      <c r="D91" t="s">
        <v>724</v>
      </c>
      <c r="E91" t="s">
        <v>211</v>
      </c>
      <c r="F91" t="s">
        <v>725</v>
      </c>
      <c r="G91">
        <v>62019807</v>
      </c>
      <c r="H91" t="s">
        <v>68</v>
      </c>
      <c r="I91" t="s">
        <v>400</v>
      </c>
      <c r="J91" t="s">
        <v>405</v>
      </c>
      <c r="K91" t="s">
        <v>70</v>
      </c>
      <c r="L91" t="s">
        <v>538</v>
      </c>
      <c r="M91" t="s">
        <v>551</v>
      </c>
      <c r="N91" t="s">
        <v>231</v>
      </c>
      <c r="O91" t="s">
        <v>51</v>
      </c>
      <c r="P91" s="129" t="s">
        <v>559</v>
      </c>
      <c r="Q91" t="s">
        <v>76</v>
      </c>
      <c r="R91" t="s">
        <v>234</v>
      </c>
      <c r="S91" t="s">
        <v>170</v>
      </c>
      <c r="T91" s="129" t="s">
        <v>171</v>
      </c>
      <c r="U91" s="123">
        <v>3.165</v>
      </c>
      <c r="V91" s="121">
        <v>265.90699999999998</v>
      </c>
      <c r="W91" s="121">
        <v>841.59500000000003</v>
      </c>
      <c r="X91" s="125">
        <v>1.4100000000000001E-4</v>
      </c>
      <c r="Y91" s="125">
        <v>1.0511001231964001E-2</v>
      </c>
      <c r="Z91" s="125">
        <v>1.8655671709147E-3</v>
      </c>
    </row>
    <row r="92" spans="1:26" x14ac:dyDescent="0.25">
      <c r="A92">
        <v>1182</v>
      </c>
      <c r="B92">
        <v>1182</v>
      </c>
      <c r="C92" t="s">
        <v>726</v>
      </c>
      <c r="D92" t="s">
        <v>727</v>
      </c>
      <c r="E92" t="s">
        <v>211</v>
      </c>
      <c r="F92" t="s">
        <v>728</v>
      </c>
      <c r="G92">
        <v>62022355</v>
      </c>
      <c r="H92" t="s">
        <v>68</v>
      </c>
      <c r="I92" t="s">
        <v>400</v>
      </c>
      <c r="J92" t="s">
        <v>73</v>
      </c>
      <c r="K92" t="s">
        <v>70</v>
      </c>
      <c r="L92" t="s">
        <v>538</v>
      </c>
      <c r="M92" t="s">
        <v>538</v>
      </c>
      <c r="N92" t="s">
        <v>231</v>
      </c>
      <c r="O92" t="s">
        <v>51</v>
      </c>
      <c r="P92" s="129" t="s">
        <v>578</v>
      </c>
      <c r="Q92" t="s">
        <v>76</v>
      </c>
      <c r="R92" t="s">
        <v>87</v>
      </c>
      <c r="S92" t="s">
        <v>170</v>
      </c>
      <c r="T92" s="129" t="s">
        <v>171</v>
      </c>
      <c r="U92" s="123">
        <v>3.165</v>
      </c>
      <c r="V92" s="121">
        <v>74.384</v>
      </c>
      <c r="W92" s="121">
        <v>235.42599999999999</v>
      </c>
      <c r="X92" s="125">
        <v>4.5000000000000003E-5</v>
      </c>
      <c r="Y92" s="125">
        <v>2.9403287654626198E-3</v>
      </c>
      <c r="Z92" s="125">
        <v>5.2187043798093897E-4</v>
      </c>
    </row>
    <row r="93" spans="1:26" x14ac:dyDescent="0.25">
      <c r="A93">
        <v>1182</v>
      </c>
      <c r="B93">
        <v>1182</v>
      </c>
      <c r="C93" t="s">
        <v>729</v>
      </c>
      <c r="D93" t="s">
        <v>720</v>
      </c>
      <c r="E93" t="s">
        <v>211</v>
      </c>
      <c r="F93" t="s">
        <v>730</v>
      </c>
      <c r="G93">
        <v>62020615</v>
      </c>
      <c r="H93" t="s">
        <v>68</v>
      </c>
      <c r="I93" t="s">
        <v>400</v>
      </c>
      <c r="J93" t="s">
        <v>417</v>
      </c>
      <c r="K93" t="s">
        <v>70</v>
      </c>
      <c r="L93" t="s">
        <v>538</v>
      </c>
      <c r="M93" t="s">
        <v>551</v>
      </c>
      <c r="N93" t="s">
        <v>231</v>
      </c>
      <c r="O93" t="s">
        <v>51</v>
      </c>
      <c r="P93" s="129" t="s">
        <v>731</v>
      </c>
      <c r="Q93" t="s">
        <v>76</v>
      </c>
      <c r="R93" t="s">
        <v>234</v>
      </c>
      <c r="S93" t="s">
        <v>170</v>
      </c>
      <c r="T93" s="129" t="s">
        <v>171</v>
      </c>
      <c r="U93" s="123">
        <v>3.165</v>
      </c>
      <c r="V93" s="121">
        <v>456.21800000000002</v>
      </c>
      <c r="W93" s="121">
        <v>1443.932</v>
      </c>
      <c r="X93" s="125">
        <v>0</v>
      </c>
      <c r="Y93" s="125">
        <v>1.8033801824302899E-2</v>
      </c>
      <c r="Z93" s="125">
        <v>3.2007672635307001E-3</v>
      </c>
    </row>
    <row r="94" spans="1:26" x14ac:dyDescent="0.25">
      <c r="A94">
        <v>1182</v>
      </c>
      <c r="B94">
        <v>1182</v>
      </c>
      <c r="C94" t="s">
        <v>732</v>
      </c>
      <c r="D94" t="s">
        <v>733</v>
      </c>
      <c r="E94" t="s">
        <v>211</v>
      </c>
      <c r="F94" t="s">
        <v>734</v>
      </c>
      <c r="G94">
        <v>62020813</v>
      </c>
      <c r="H94" t="s">
        <v>68</v>
      </c>
      <c r="I94" t="s">
        <v>400</v>
      </c>
      <c r="J94" t="s">
        <v>428</v>
      </c>
      <c r="K94" t="s">
        <v>70</v>
      </c>
      <c r="L94" t="s">
        <v>538</v>
      </c>
      <c r="M94" t="s">
        <v>551</v>
      </c>
      <c r="N94" t="s">
        <v>231</v>
      </c>
      <c r="O94" t="s">
        <v>51</v>
      </c>
      <c r="P94" s="129" t="s">
        <v>735</v>
      </c>
      <c r="Q94" t="s">
        <v>76</v>
      </c>
      <c r="R94" t="s">
        <v>87</v>
      </c>
      <c r="S94" t="s">
        <v>170</v>
      </c>
      <c r="T94" s="129" t="s">
        <v>171</v>
      </c>
      <c r="U94" s="123">
        <v>3.165</v>
      </c>
      <c r="V94" s="121">
        <v>219.37</v>
      </c>
      <c r="W94" s="121">
        <v>694.30600000000004</v>
      </c>
      <c r="X94" s="125">
        <v>8.7999999999999998E-5</v>
      </c>
      <c r="Y94" s="125">
        <v>8.6714486887513997E-3</v>
      </c>
      <c r="Z94" s="125">
        <v>1.53907031699427E-3</v>
      </c>
    </row>
    <row r="95" spans="1:26" x14ac:dyDescent="0.25">
      <c r="A95">
        <v>1182</v>
      </c>
      <c r="B95">
        <v>1182</v>
      </c>
      <c r="C95" t="s">
        <v>736</v>
      </c>
      <c r="D95" t="s">
        <v>737</v>
      </c>
      <c r="E95" t="s">
        <v>211</v>
      </c>
      <c r="F95" t="s">
        <v>738</v>
      </c>
      <c r="G95">
        <v>62022918</v>
      </c>
      <c r="H95" t="s">
        <v>68</v>
      </c>
      <c r="I95" t="s">
        <v>400</v>
      </c>
      <c r="J95" t="s">
        <v>73</v>
      </c>
      <c r="K95" t="s">
        <v>70</v>
      </c>
      <c r="L95" t="s">
        <v>538</v>
      </c>
      <c r="M95" t="s">
        <v>538</v>
      </c>
      <c r="N95" t="s">
        <v>231</v>
      </c>
      <c r="O95" t="s">
        <v>51</v>
      </c>
      <c r="P95" s="129" t="s">
        <v>739</v>
      </c>
      <c r="Q95" t="s">
        <v>76</v>
      </c>
      <c r="R95" t="s">
        <v>87</v>
      </c>
      <c r="S95" t="s">
        <v>170</v>
      </c>
      <c r="T95" s="129" t="s">
        <v>171</v>
      </c>
      <c r="U95" s="123">
        <v>3.165</v>
      </c>
      <c r="V95" s="121">
        <v>17.100000000000001</v>
      </c>
      <c r="W95" s="121">
        <v>54.121000000000002</v>
      </c>
      <c r="X95" s="125">
        <v>1.4E-5</v>
      </c>
      <c r="Y95" s="125">
        <v>6.7594370175934598E-4</v>
      </c>
      <c r="Z95" s="125">
        <v>1.1997129022818801E-4</v>
      </c>
    </row>
    <row r="96" spans="1:26" x14ac:dyDescent="0.25">
      <c r="A96">
        <v>1182</v>
      </c>
      <c r="B96">
        <v>1182</v>
      </c>
      <c r="C96" t="s">
        <v>740</v>
      </c>
      <c r="D96" t="s">
        <v>741</v>
      </c>
      <c r="E96" t="s">
        <v>211</v>
      </c>
      <c r="F96" t="s">
        <v>742</v>
      </c>
      <c r="G96">
        <v>62010137</v>
      </c>
      <c r="H96" t="s">
        <v>68</v>
      </c>
      <c r="I96" t="s">
        <v>400</v>
      </c>
      <c r="J96" t="s">
        <v>428</v>
      </c>
      <c r="K96" t="s">
        <v>70</v>
      </c>
      <c r="L96" t="s">
        <v>538</v>
      </c>
      <c r="M96" t="s">
        <v>551</v>
      </c>
      <c r="N96" t="s">
        <v>231</v>
      </c>
      <c r="O96" t="s">
        <v>51</v>
      </c>
      <c r="P96" s="129" t="s">
        <v>743</v>
      </c>
      <c r="Q96" t="s">
        <v>76</v>
      </c>
      <c r="R96" t="s">
        <v>234</v>
      </c>
      <c r="S96" t="s">
        <v>170</v>
      </c>
      <c r="T96" s="129" t="s">
        <v>171</v>
      </c>
      <c r="U96" s="123">
        <v>3.165</v>
      </c>
      <c r="V96" s="121">
        <v>210.42400000000001</v>
      </c>
      <c r="W96" s="121">
        <v>665.99099999999999</v>
      </c>
      <c r="X96" s="125">
        <v>1.1400000000000001E-4</v>
      </c>
      <c r="Y96" s="125">
        <v>8.3178053827357608E-3</v>
      </c>
      <c r="Z96" s="125">
        <v>1.47630319068948E-3</v>
      </c>
    </row>
    <row r="97" spans="1:26" x14ac:dyDescent="0.25">
      <c r="A97">
        <v>1182</v>
      </c>
      <c r="B97">
        <v>1182</v>
      </c>
      <c r="C97" t="s">
        <v>744</v>
      </c>
      <c r="D97" t="s">
        <v>745</v>
      </c>
      <c r="E97" t="s">
        <v>211</v>
      </c>
      <c r="F97" t="s">
        <v>746</v>
      </c>
      <c r="G97">
        <v>62006366</v>
      </c>
      <c r="H97" t="s">
        <v>68</v>
      </c>
      <c r="I97" t="s">
        <v>400</v>
      </c>
      <c r="J97" t="s">
        <v>747</v>
      </c>
      <c r="K97" t="s">
        <v>70</v>
      </c>
      <c r="L97" t="s">
        <v>45</v>
      </c>
      <c r="M97" t="s">
        <v>45</v>
      </c>
      <c r="N97" t="s">
        <v>71</v>
      </c>
      <c r="O97" t="s">
        <v>51</v>
      </c>
      <c r="P97" s="129" t="s">
        <v>748</v>
      </c>
      <c r="Q97" t="s">
        <v>76</v>
      </c>
      <c r="R97" t="s">
        <v>234</v>
      </c>
      <c r="S97" t="s">
        <v>170</v>
      </c>
      <c r="T97" s="129" t="s">
        <v>171</v>
      </c>
      <c r="U97" s="123">
        <v>3.165</v>
      </c>
      <c r="V97" s="121">
        <v>38.450000000000003</v>
      </c>
      <c r="W97" s="121">
        <v>121.694</v>
      </c>
      <c r="X97" s="125">
        <v>4.75E-4</v>
      </c>
      <c r="Y97" s="125">
        <v>1.5198857001054E-3</v>
      </c>
      <c r="Z97" s="125">
        <v>2.69760111628257E-4</v>
      </c>
    </row>
    <row r="98" spans="1:26" x14ac:dyDescent="0.25">
      <c r="A98">
        <v>1182</v>
      </c>
      <c r="B98">
        <v>1182</v>
      </c>
      <c r="C98" t="s">
        <v>749</v>
      </c>
      <c r="D98" t="s">
        <v>750</v>
      </c>
      <c r="E98" t="s">
        <v>211</v>
      </c>
      <c r="F98" t="s">
        <v>751</v>
      </c>
      <c r="G98">
        <v>62018387</v>
      </c>
      <c r="H98" t="s">
        <v>68</v>
      </c>
      <c r="I98" t="s">
        <v>400</v>
      </c>
      <c r="J98" t="s">
        <v>432</v>
      </c>
      <c r="K98" t="s">
        <v>70</v>
      </c>
      <c r="L98" t="s">
        <v>406</v>
      </c>
      <c r="M98" t="s">
        <v>563</v>
      </c>
      <c r="N98" t="s">
        <v>71</v>
      </c>
      <c r="O98" t="s">
        <v>51</v>
      </c>
      <c r="P98" s="129" t="s">
        <v>752</v>
      </c>
      <c r="Q98" t="s">
        <v>76</v>
      </c>
      <c r="R98" t="s">
        <v>234</v>
      </c>
      <c r="S98" t="s">
        <v>170</v>
      </c>
      <c r="T98" s="129" t="s">
        <v>171</v>
      </c>
      <c r="U98" s="123">
        <v>3.165</v>
      </c>
      <c r="V98" s="121">
        <v>199.518</v>
      </c>
      <c r="W98" s="121">
        <v>631.47500000000002</v>
      </c>
      <c r="X98" s="125">
        <v>8.5000000000000006E-5</v>
      </c>
      <c r="Y98" s="125">
        <v>7.8867242724012104E-3</v>
      </c>
      <c r="Z98" s="125">
        <v>1.39979185274043E-3</v>
      </c>
    </row>
    <row r="99" spans="1:26" x14ac:dyDescent="0.25">
      <c r="A99">
        <v>1182</v>
      </c>
      <c r="B99">
        <v>1182</v>
      </c>
      <c r="C99" t="s">
        <v>753</v>
      </c>
      <c r="D99" t="s">
        <v>754</v>
      </c>
      <c r="E99" t="s">
        <v>65</v>
      </c>
      <c r="F99" t="s">
        <v>755</v>
      </c>
      <c r="G99">
        <v>62018551</v>
      </c>
      <c r="H99" t="s">
        <v>68</v>
      </c>
      <c r="I99" t="s">
        <v>400</v>
      </c>
      <c r="J99" t="s">
        <v>432</v>
      </c>
      <c r="K99" t="s">
        <v>70</v>
      </c>
      <c r="L99" t="s">
        <v>538</v>
      </c>
      <c r="M99" t="s">
        <v>756</v>
      </c>
      <c r="N99" t="s">
        <v>563</v>
      </c>
      <c r="O99" t="s">
        <v>51</v>
      </c>
      <c r="P99" s="129" t="s">
        <v>757</v>
      </c>
      <c r="Q99" t="s">
        <v>76</v>
      </c>
      <c r="R99" t="s">
        <v>234</v>
      </c>
      <c r="S99" t="s">
        <v>170</v>
      </c>
      <c r="T99" s="129" t="s">
        <v>171</v>
      </c>
      <c r="U99" s="123">
        <v>3.165</v>
      </c>
      <c r="V99" s="121">
        <v>427.005</v>
      </c>
      <c r="W99" s="121">
        <v>1351.471</v>
      </c>
      <c r="X99" s="125">
        <v>1.6379999999999999E-3</v>
      </c>
      <c r="Y99" s="125">
        <v>1.6879027057069701E-2</v>
      </c>
      <c r="Z99" s="125">
        <v>2.9958096340900599E-3</v>
      </c>
    </row>
    <row r="100" spans="1:26" x14ac:dyDescent="0.25">
      <c r="A100">
        <v>1182</v>
      </c>
      <c r="B100">
        <v>1182</v>
      </c>
      <c r="C100" t="s">
        <v>758</v>
      </c>
      <c r="D100" t="s">
        <v>759</v>
      </c>
      <c r="E100" t="s">
        <v>65</v>
      </c>
      <c r="F100" t="s">
        <v>760</v>
      </c>
      <c r="G100">
        <v>62022306</v>
      </c>
      <c r="H100" t="s">
        <v>68</v>
      </c>
      <c r="I100" t="s">
        <v>400</v>
      </c>
      <c r="J100" t="s">
        <v>73</v>
      </c>
      <c r="K100" t="s">
        <v>70</v>
      </c>
      <c r="L100" t="s">
        <v>538</v>
      </c>
      <c r="M100" t="s">
        <v>756</v>
      </c>
      <c r="N100" t="s">
        <v>231</v>
      </c>
      <c r="O100" t="s">
        <v>51</v>
      </c>
      <c r="P100" s="129" t="s">
        <v>761</v>
      </c>
      <c r="Q100" t="s">
        <v>76</v>
      </c>
      <c r="R100" t="s">
        <v>87</v>
      </c>
      <c r="S100" t="s">
        <v>170</v>
      </c>
      <c r="T100" s="129" t="s">
        <v>171</v>
      </c>
      <c r="U100" s="123">
        <v>3.165</v>
      </c>
      <c r="V100" s="121">
        <v>86.100999999999999</v>
      </c>
      <c r="W100" s="121">
        <v>272.51</v>
      </c>
      <c r="X100" s="125">
        <v>0</v>
      </c>
      <c r="Y100" s="125">
        <v>3.4034813508875702E-3</v>
      </c>
      <c r="Z100" s="125">
        <v>6.0407404917123101E-4</v>
      </c>
    </row>
    <row r="101" spans="1:26" x14ac:dyDescent="0.25">
      <c r="A101">
        <v>1182</v>
      </c>
      <c r="B101">
        <v>1182</v>
      </c>
      <c r="C101" t="s">
        <v>762</v>
      </c>
      <c r="D101" t="s">
        <v>763</v>
      </c>
      <c r="E101" t="s">
        <v>65</v>
      </c>
      <c r="F101" t="s">
        <v>764</v>
      </c>
      <c r="G101">
        <v>62020169</v>
      </c>
      <c r="H101" t="s">
        <v>68</v>
      </c>
      <c r="I101" t="s">
        <v>400</v>
      </c>
      <c r="J101" t="s">
        <v>428</v>
      </c>
      <c r="K101" t="s">
        <v>70</v>
      </c>
      <c r="L101" t="s">
        <v>538</v>
      </c>
      <c r="M101" t="s">
        <v>756</v>
      </c>
      <c r="N101" t="s">
        <v>231</v>
      </c>
      <c r="O101" t="s">
        <v>51</v>
      </c>
      <c r="P101" s="129" t="s">
        <v>765</v>
      </c>
      <c r="Q101" t="s">
        <v>76</v>
      </c>
      <c r="R101" t="s">
        <v>234</v>
      </c>
      <c r="S101" t="s">
        <v>170</v>
      </c>
      <c r="T101" s="129" t="s">
        <v>171</v>
      </c>
      <c r="U101" s="123">
        <v>3.165</v>
      </c>
      <c r="V101" s="121">
        <v>554.02700000000004</v>
      </c>
      <c r="W101" s="121">
        <v>1753.4960000000001</v>
      </c>
      <c r="X101" s="125">
        <v>1.4580000000000001E-3</v>
      </c>
      <c r="Y101" s="125">
        <v>2.1900071943891802E-2</v>
      </c>
      <c r="Z101" s="125">
        <v>3.8869803511154999E-3</v>
      </c>
    </row>
    <row r="102" spans="1:26" x14ac:dyDescent="0.25">
      <c r="A102">
        <v>1182</v>
      </c>
      <c r="B102">
        <v>1182</v>
      </c>
      <c r="C102" t="s">
        <v>766</v>
      </c>
      <c r="D102" t="s">
        <v>767</v>
      </c>
      <c r="E102" t="s">
        <v>211</v>
      </c>
      <c r="F102" t="s">
        <v>768</v>
      </c>
      <c r="G102">
        <v>62022439</v>
      </c>
      <c r="H102" t="s">
        <v>68</v>
      </c>
      <c r="I102" t="s">
        <v>400</v>
      </c>
      <c r="J102" t="s">
        <v>73</v>
      </c>
      <c r="K102" t="s">
        <v>70</v>
      </c>
      <c r="L102" t="s">
        <v>538</v>
      </c>
      <c r="M102" t="s">
        <v>538</v>
      </c>
      <c r="N102" t="s">
        <v>92</v>
      </c>
      <c r="O102" t="s">
        <v>51</v>
      </c>
      <c r="P102" s="129" t="s">
        <v>769</v>
      </c>
      <c r="Q102" t="s">
        <v>94</v>
      </c>
      <c r="R102" t="s">
        <v>87</v>
      </c>
      <c r="S102" t="s">
        <v>170</v>
      </c>
      <c r="T102" s="129" t="s">
        <v>171</v>
      </c>
      <c r="U102" s="123">
        <v>3.6360000000000001</v>
      </c>
      <c r="V102" s="121">
        <v>106.429</v>
      </c>
      <c r="W102" s="121">
        <v>386.976</v>
      </c>
      <c r="X102" s="125">
        <v>0</v>
      </c>
      <c r="Y102" s="125">
        <v>4.8330898729636099E-3</v>
      </c>
      <c r="Z102" s="125">
        <v>8.57811125895615E-4</v>
      </c>
    </row>
    <row r="103" spans="1:26" x14ac:dyDescent="0.25">
      <c r="A103">
        <v>1182</v>
      </c>
      <c r="B103">
        <v>1182</v>
      </c>
      <c r="C103" t="s">
        <v>770</v>
      </c>
      <c r="D103" t="s">
        <v>771</v>
      </c>
      <c r="E103" t="s">
        <v>211</v>
      </c>
      <c r="F103" t="s">
        <v>772</v>
      </c>
      <c r="G103">
        <v>62022033</v>
      </c>
      <c r="H103" t="s">
        <v>68</v>
      </c>
      <c r="I103" t="s">
        <v>400</v>
      </c>
      <c r="J103" t="s">
        <v>73</v>
      </c>
      <c r="K103" t="s">
        <v>70</v>
      </c>
      <c r="L103" t="s">
        <v>538</v>
      </c>
      <c r="M103" t="s">
        <v>773</v>
      </c>
      <c r="N103" t="s">
        <v>71</v>
      </c>
      <c r="O103" t="s">
        <v>51</v>
      </c>
      <c r="P103" s="129" t="s">
        <v>774</v>
      </c>
      <c r="Q103" t="s">
        <v>76</v>
      </c>
      <c r="R103" t="s">
        <v>87</v>
      </c>
      <c r="S103" t="s">
        <v>170</v>
      </c>
      <c r="T103" s="129" t="s">
        <v>171</v>
      </c>
      <c r="U103" s="123">
        <v>3.165</v>
      </c>
      <c r="V103" s="121">
        <v>130.26300000000001</v>
      </c>
      <c r="W103" s="121">
        <v>412.28300000000002</v>
      </c>
      <c r="X103" s="125">
        <v>0</v>
      </c>
      <c r="Y103" s="125">
        <v>5.14916150573812E-3</v>
      </c>
      <c r="Z103" s="125">
        <v>9.1390976471685404E-4</v>
      </c>
    </row>
    <row r="104" spans="1:26" x14ac:dyDescent="0.25">
      <c r="A104">
        <v>1182</v>
      </c>
      <c r="B104">
        <v>1182</v>
      </c>
      <c r="C104" t="s">
        <v>775</v>
      </c>
      <c r="D104" t="s">
        <v>776</v>
      </c>
      <c r="E104" t="s">
        <v>211</v>
      </c>
      <c r="F104" t="s">
        <v>777</v>
      </c>
      <c r="G104">
        <v>62021852</v>
      </c>
      <c r="H104" t="s">
        <v>68</v>
      </c>
      <c r="I104" t="s">
        <v>400</v>
      </c>
      <c r="J104" t="s">
        <v>73</v>
      </c>
      <c r="K104" t="s">
        <v>70</v>
      </c>
      <c r="L104" t="s">
        <v>538</v>
      </c>
      <c r="M104" t="s">
        <v>773</v>
      </c>
      <c r="N104" t="s">
        <v>92</v>
      </c>
      <c r="O104" t="s">
        <v>51</v>
      </c>
      <c r="P104" s="129" t="s">
        <v>642</v>
      </c>
      <c r="Q104" t="s">
        <v>94</v>
      </c>
      <c r="R104" t="s">
        <v>87</v>
      </c>
      <c r="S104" t="s">
        <v>170</v>
      </c>
      <c r="T104" s="129" t="s">
        <v>171</v>
      </c>
      <c r="U104" s="123">
        <v>3.6360000000000001</v>
      </c>
      <c r="V104" s="121">
        <v>114.166</v>
      </c>
      <c r="W104" s="121">
        <v>415.10700000000003</v>
      </c>
      <c r="X104" s="125">
        <v>0</v>
      </c>
      <c r="Y104" s="125">
        <v>5.1844246900750596E-3</v>
      </c>
      <c r="Z104" s="125">
        <v>9.2016852518972403E-4</v>
      </c>
    </row>
    <row r="105" spans="1:26" x14ac:dyDescent="0.25">
      <c r="A105">
        <v>1182</v>
      </c>
      <c r="B105">
        <v>1182</v>
      </c>
      <c r="C105" t="s">
        <v>778</v>
      </c>
      <c r="D105" t="s">
        <v>779</v>
      </c>
      <c r="E105" t="s">
        <v>211</v>
      </c>
      <c r="F105" t="s">
        <v>780</v>
      </c>
      <c r="G105">
        <v>62020995</v>
      </c>
      <c r="H105" t="s">
        <v>68</v>
      </c>
      <c r="I105" t="s">
        <v>400</v>
      </c>
      <c r="J105" t="s">
        <v>476</v>
      </c>
      <c r="K105" t="s">
        <v>70</v>
      </c>
      <c r="L105" t="s">
        <v>71</v>
      </c>
      <c r="M105" t="s">
        <v>45</v>
      </c>
      <c r="N105" t="s">
        <v>71</v>
      </c>
      <c r="O105" t="s">
        <v>51</v>
      </c>
      <c r="P105" s="129" t="s">
        <v>781</v>
      </c>
      <c r="Q105" t="s">
        <v>76</v>
      </c>
      <c r="R105" t="s">
        <v>234</v>
      </c>
      <c r="S105" t="s">
        <v>170</v>
      </c>
      <c r="T105" s="129" t="s">
        <v>171</v>
      </c>
      <c r="U105" s="123">
        <v>3.165</v>
      </c>
      <c r="V105" s="121">
        <v>138.09100000000001</v>
      </c>
      <c r="W105" s="121">
        <v>437.05900000000003</v>
      </c>
      <c r="X105" s="125">
        <v>6.8999999999999997E-5</v>
      </c>
      <c r="Y105" s="125">
        <v>5.45859670455171E-3</v>
      </c>
      <c r="Z105" s="125">
        <v>9.6883052209214605E-4</v>
      </c>
    </row>
    <row r="106" spans="1:26" x14ac:dyDescent="0.25">
      <c r="A106">
        <v>1182</v>
      </c>
      <c r="B106">
        <v>14769</v>
      </c>
      <c r="C106" t="s">
        <v>443</v>
      </c>
      <c r="D106" t="s">
        <v>444</v>
      </c>
      <c r="E106" t="s">
        <v>211</v>
      </c>
      <c r="F106" t="s">
        <v>443</v>
      </c>
      <c r="G106">
        <v>50008440</v>
      </c>
      <c r="H106" t="s">
        <v>68</v>
      </c>
      <c r="I106" t="s">
        <v>445</v>
      </c>
      <c r="J106" t="s">
        <v>73</v>
      </c>
      <c r="K106" t="s">
        <v>45</v>
      </c>
      <c r="L106" t="s">
        <v>406</v>
      </c>
      <c r="M106" t="s">
        <v>45</v>
      </c>
      <c r="N106" t="s">
        <v>45</v>
      </c>
      <c r="O106" t="s">
        <v>51</v>
      </c>
      <c r="P106" s="129" t="s">
        <v>446</v>
      </c>
      <c r="Q106" t="s">
        <v>52</v>
      </c>
      <c r="R106" t="s">
        <v>87</v>
      </c>
      <c r="S106" t="s">
        <v>170</v>
      </c>
      <c r="T106" s="129" t="s">
        <v>171</v>
      </c>
      <c r="U106" s="123">
        <v>1</v>
      </c>
      <c r="V106" s="121">
        <v>134.84899999999999</v>
      </c>
      <c r="W106" s="121">
        <v>134.84899999999999</v>
      </c>
      <c r="X106" s="125">
        <v>0</v>
      </c>
      <c r="Y106" s="125">
        <v>0.43863858539994299</v>
      </c>
      <c r="Z106" s="125">
        <v>4.0386988154626699E-3</v>
      </c>
    </row>
    <row r="107" spans="1:26" x14ac:dyDescent="0.25">
      <c r="A107">
        <v>1182</v>
      </c>
      <c r="B107">
        <v>14769</v>
      </c>
      <c r="C107" t="s">
        <v>511</v>
      </c>
      <c r="D107" t="s">
        <v>512</v>
      </c>
      <c r="E107" t="s">
        <v>41</v>
      </c>
      <c r="F107" t="s">
        <v>782</v>
      </c>
      <c r="G107">
        <v>50008432</v>
      </c>
      <c r="H107" t="s">
        <v>68</v>
      </c>
      <c r="I107" t="s">
        <v>445</v>
      </c>
      <c r="J107" t="s">
        <v>73</v>
      </c>
      <c r="K107" t="s">
        <v>45</v>
      </c>
      <c r="L107" t="s">
        <v>406</v>
      </c>
      <c r="M107" t="s">
        <v>45</v>
      </c>
      <c r="N107" t="s">
        <v>45</v>
      </c>
      <c r="O107" t="s">
        <v>51</v>
      </c>
      <c r="P107" s="129" t="s">
        <v>446</v>
      </c>
      <c r="Q107" t="s">
        <v>52</v>
      </c>
      <c r="R107" t="s">
        <v>87</v>
      </c>
      <c r="S107" t="s">
        <v>170</v>
      </c>
      <c r="T107" s="129" t="s">
        <v>171</v>
      </c>
      <c r="U107" s="123">
        <v>1</v>
      </c>
      <c r="V107" s="121">
        <v>172.578</v>
      </c>
      <c r="W107" s="121">
        <v>172.578</v>
      </c>
      <c r="X107" s="125">
        <v>1.4270000000000001E-3</v>
      </c>
      <c r="Y107" s="125">
        <v>0.56136141460005695</v>
      </c>
      <c r="Z107" s="125">
        <v>5.1686508110647201E-3</v>
      </c>
    </row>
    <row r="108" spans="1:26" x14ac:dyDescent="0.25">
      <c r="A108">
        <v>12904</v>
      </c>
      <c r="B108">
        <v>12905</v>
      </c>
      <c r="C108" t="s">
        <v>443</v>
      </c>
      <c r="D108" t="s">
        <v>444</v>
      </c>
      <c r="E108" t="s">
        <v>211</v>
      </c>
      <c r="F108" t="s">
        <v>443</v>
      </c>
      <c r="G108">
        <v>50008440</v>
      </c>
      <c r="H108" t="s">
        <v>68</v>
      </c>
      <c r="I108" t="s">
        <v>445</v>
      </c>
      <c r="J108" t="s">
        <v>73</v>
      </c>
      <c r="K108" t="s">
        <v>45</v>
      </c>
      <c r="L108" t="s">
        <v>406</v>
      </c>
      <c r="M108" t="s">
        <v>45</v>
      </c>
      <c r="N108" t="s">
        <v>45</v>
      </c>
      <c r="O108" t="s">
        <v>51</v>
      </c>
      <c r="P108" s="129" t="s">
        <v>446</v>
      </c>
      <c r="Q108" t="s">
        <v>52</v>
      </c>
      <c r="R108" t="s">
        <v>87</v>
      </c>
      <c r="S108" t="s">
        <v>170</v>
      </c>
      <c r="T108" s="129" t="s">
        <v>171</v>
      </c>
      <c r="U108" s="123">
        <v>1</v>
      </c>
      <c r="V108" s="121">
        <v>134.84899999999999</v>
      </c>
      <c r="W108" s="121">
        <v>134.84899999999999</v>
      </c>
      <c r="X108" s="125">
        <v>0</v>
      </c>
      <c r="Y108" s="125">
        <v>0.168149478539317</v>
      </c>
      <c r="Z108" s="125">
        <v>2.4543943886911799E-3</v>
      </c>
    </row>
    <row r="109" spans="1:26" x14ac:dyDescent="0.25">
      <c r="A109">
        <v>12904</v>
      </c>
      <c r="B109">
        <v>12905</v>
      </c>
      <c r="C109" t="s">
        <v>511</v>
      </c>
      <c r="D109" t="s">
        <v>512</v>
      </c>
      <c r="E109" t="s">
        <v>41</v>
      </c>
      <c r="F109" t="s">
        <v>782</v>
      </c>
      <c r="G109">
        <v>50008432</v>
      </c>
      <c r="H109" t="s">
        <v>68</v>
      </c>
      <c r="I109" t="s">
        <v>445</v>
      </c>
      <c r="J109" t="s">
        <v>73</v>
      </c>
      <c r="K109" t="s">
        <v>45</v>
      </c>
      <c r="L109" t="s">
        <v>406</v>
      </c>
      <c r="M109" t="s">
        <v>45</v>
      </c>
      <c r="N109" t="s">
        <v>45</v>
      </c>
      <c r="O109" t="s">
        <v>51</v>
      </c>
      <c r="P109" s="129" t="s">
        <v>446</v>
      </c>
      <c r="Q109" t="s">
        <v>52</v>
      </c>
      <c r="R109" t="s">
        <v>87</v>
      </c>
      <c r="S109" t="s">
        <v>170</v>
      </c>
      <c r="T109" s="129" t="s">
        <v>171</v>
      </c>
      <c r="U109" s="123">
        <v>1</v>
      </c>
      <c r="V109" s="121">
        <v>345.15499999999997</v>
      </c>
      <c r="W109" s="121">
        <v>345.15499999999997</v>
      </c>
      <c r="X109" s="125">
        <v>2.8530000000000001E-3</v>
      </c>
      <c r="Y109" s="125">
        <v>0.43038908239696899</v>
      </c>
      <c r="Z109" s="125">
        <v>6.2821755854691498E-3</v>
      </c>
    </row>
    <row r="110" spans="1:26" x14ac:dyDescent="0.25">
      <c r="A110">
        <v>12904</v>
      </c>
      <c r="B110">
        <v>12905</v>
      </c>
      <c r="C110" t="s">
        <v>616</v>
      </c>
      <c r="D110" t="s">
        <v>617</v>
      </c>
      <c r="E110" t="s">
        <v>65</v>
      </c>
      <c r="F110" t="s">
        <v>618</v>
      </c>
      <c r="G110">
        <v>62022793</v>
      </c>
      <c r="H110" t="s">
        <v>68</v>
      </c>
      <c r="I110" t="s">
        <v>400</v>
      </c>
      <c r="J110" t="s">
        <v>73</v>
      </c>
      <c r="K110" t="s">
        <v>70</v>
      </c>
      <c r="L110" t="s">
        <v>45</v>
      </c>
      <c r="M110" t="s">
        <v>45</v>
      </c>
      <c r="N110" t="s">
        <v>71</v>
      </c>
      <c r="O110" t="s">
        <v>51</v>
      </c>
      <c r="P110" s="129" t="s">
        <v>619</v>
      </c>
      <c r="Q110" t="s">
        <v>76</v>
      </c>
      <c r="R110" t="s">
        <v>87</v>
      </c>
      <c r="S110" t="s">
        <v>170</v>
      </c>
      <c r="T110" s="129" t="s">
        <v>171</v>
      </c>
      <c r="U110" s="123">
        <v>3.165</v>
      </c>
      <c r="V110" s="121">
        <v>101.724</v>
      </c>
      <c r="W110" s="121">
        <v>321.95600000000002</v>
      </c>
      <c r="X110" s="125">
        <v>9.0000000000000002E-6</v>
      </c>
      <c r="Y110" s="125">
        <v>0.40146143906371401</v>
      </c>
      <c r="Z110" s="125">
        <v>5.8599331492037304E-3</v>
      </c>
    </row>
    <row r="111" spans="1:26" x14ac:dyDescent="0.25">
      <c r="A111">
        <v>12904</v>
      </c>
      <c r="B111">
        <v>13680</v>
      </c>
      <c r="C111" t="s">
        <v>443</v>
      </c>
      <c r="D111" t="s">
        <v>444</v>
      </c>
      <c r="E111" t="s">
        <v>211</v>
      </c>
      <c r="F111" t="s">
        <v>443</v>
      </c>
      <c r="G111">
        <v>50008440</v>
      </c>
      <c r="H111" t="s">
        <v>68</v>
      </c>
      <c r="I111" t="s">
        <v>445</v>
      </c>
      <c r="J111" t="s">
        <v>73</v>
      </c>
      <c r="K111" t="s">
        <v>45</v>
      </c>
      <c r="L111" t="s">
        <v>406</v>
      </c>
      <c r="M111" t="s">
        <v>45</v>
      </c>
      <c r="N111" t="s">
        <v>45</v>
      </c>
      <c r="O111" t="s">
        <v>51</v>
      </c>
      <c r="P111" s="129" t="s">
        <v>446</v>
      </c>
      <c r="Q111" t="s">
        <v>52</v>
      </c>
      <c r="R111" t="s">
        <v>87</v>
      </c>
      <c r="S111" t="s">
        <v>170</v>
      </c>
      <c r="T111" s="129" t="s">
        <v>171</v>
      </c>
      <c r="U111" s="123">
        <v>1</v>
      </c>
      <c r="V111" s="121">
        <v>269.678</v>
      </c>
      <c r="W111" s="121">
        <v>269.678</v>
      </c>
      <c r="X111" s="125">
        <v>9.9999999999999995E-7</v>
      </c>
      <c r="Y111" s="125">
        <v>0.43861926917389599</v>
      </c>
      <c r="Z111" s="125">
        <v>4.30607707194743E-3</v>
      </c>
    </row>
    <row r="112" spans="1:26" x14ac:dyDescent="0.25">
      <c r="A112">
        <v>12904</v>
      </c>
      <c r="B112">
        <v>13680</v>
      </c>
      <c r="C112" t="s">
        <v>511</v>
      </c>
      <c r="D112" t="s">
        <v>512</v>
      </c>
      <c r="E112" t="s">
        <v>41</v>
      </c>
      <c r="F112" t="s">
        <v>782</v>
      </c>
      <c r="G112">
        <v>50008432</v>
      </c>
      <c r="H112" t="s">
        <v>68</v>
      </c>
      <c r="I112" t="s">
        <v>445</v>
      </c>
      <c r="J112" t="s">
        <v>73</v>
      </c>
      <c r="K112" t="s">
        <v>45</v>
      </c>
      <c r="L112" t="s">
        <v>406</v>
      </c>
      <c r="M112" t="s">
        <v>45</v>
      </c>
      <c r="N112" t="s">
        <v>45</v>
      </c>
      <c r="O112" t="s">
        <v>51</v>
      </c>
      <c r="P112" s="129" t="s">
        <v>446</v>
      </c>
      <c r="Q112" t="s">
        <v>52</v>
      </c>
      <c r="R112" t="s">
        <v>87</v>
      </c>
      <c r="S112" t="s">
        <v>170</v>
      </c>
      <c r="T112" s="129" t="s">
        <v>171</v>
      </c>
      <c r="U112" s="123">
        <v>1</v>
      </c>
      <c r="V112" s="121">
        <v>345.15499999999997</v>
      </c>
      <c r="W112" s="121">
        <v>345.15499999999997</v>
      </c>
      <c r="X112" s="125">
        <v>2.8530000000000001E-3</v>
      </c>
      <c r="Y112" s="125">
        <v>0.56138073082610396</v>
      </c>
      <c r="Z112" s="125">
        <v>5.51126880083554E-3</v>
      </c>
    </row>
    <row r="113" spans="1:26" x14ac:dyDescent="0.25">
      <c r="A113">
        <v>424</v>
      </c>
      <c r="B113">
        <v>7228</v>
      </c>
      <c r="C113" t="s">
        <v>783</v>
      </c>
      <c r="D113" t="s">
        <v>784</v>
      </c>
      <c r="E113" t="s">
        <v>41</v>
      </c>
      <c r="F113" t="s">
        <v>785</v>
      </c>
      <c r="G113">
        <v>9840847</v>
      </c>
      <c r="H113" t="s">
        <v>68</v>
      </c>
      <c r="I113" t="s">
        <v>400</v>
      </c>
      <c r="J113" t="s">
        <v>476</v>
      </c>
      <c r="K113" t="s">
        <v>45</v>
      </c>
      <c r="L113" t="s">
        <v>45</v>
      </c>
      <c r="M113" t="s">
        <v>45</v>
      </c>
      <c r="N113" t="s">
        <v>45</v>
      </c>
      <c r="O113" t="s">
        <v>51</v>
      </c>
      <c r="P113" s="129" t="s">
        <v>151</v>
      </c>
      <c r="Q113" t="s">
        <v>76</v>
      </c>
      <c r="R113" t="s">
        <v>234</v>
      </c>
      <c r="S113" t="s">
        <v>170</v>
      </c>
      <c r="T113" s="129" t="s">
        <v>171</v>
      </c>
      <c r="U113" s="123">
        <v>3.165</v>
      </c>
      <c r="V113" s="121">
        <v>14.643000000000001</v>
      </c>
      <c r="W113" s="121">
        <v>46.344999999999999</v>
      </c>
      <c r="X113" s="125">
        <v>6.3160000000000004E-3</v>
      </c>
      <c r="Y113" s="125">
        <v>9.8749174478148102E-5</v>
      </c>
      <c r="Z113" s="125">
        <v>1.8132473804021199E-5</v>
      </c>
    </row>
    <row r="114" spans="1:26" x14ac:dyDescent="0.25">
      <c r="A114">
        <v>424</v>
      </c>
      <c r="B114">
        <v>7228</v>
      </c>
      <c r="C114" t="s">
        <v>786</v>
      </c>
      <c r="D114" t="s">
        <v>787</v>
      </c>
      <c r="E114" t="s">
        <v>41</v>
      </c>
      <c r="F114" t="s">
        <v>788</v>
      </c>
      <c r="G114">
        <v>9840848</v>
      </c>
      <c r="H114" t="s">
        <v>68</v>
      </c>
      <c r="I114" t="s">
        <v>400</v>
      </c>
      <c r="J114" t="s">
        <v>432</v>
      </c>
      <c r="K114" t="s">
        <v>45</v>
      </c>
      <c r="L114" t="s">
        <v>45</v>
      </c>
      <c r="M114" t="s">
        <v>45</v>
      </c>
      <c r="N114" t="s">
        <v>45</v>
      </c>
      <c r="O114" t="s">
        <v>51</v>
      </c>
      <c r="P114" s="129" t="s">
        <v>151</v>
      </c>
      <c r="Q114" t="s">
        <v>76</v>
      </c>
      <c r="R114" t="s">
        <v>234</v>
      </c>
      <c r="S114" t="s">
        <v>170</v>
      </c>
      <c r="T114" s="129" t="s">
        <v>171</v>
      </c>
      <c r="U114" s="123">
        <v>3.165</v>
      </c>
      <c r="V114" s="121">
        <v>0.93200000000000005</v>
      </c>
      <c r="W114" s="121">
        <v>2.95</v>
      </c>
      <c r="X114" s="125">
        <v>8.0649999999999993E-3</v>
      </c>
      <c r="Y114" s="125">
        <v>6.2852547185822801E-6</v>
      </c>
      <c r="Z114" s="125">
        <v>1.15410804331851E-6</v>
      </c>
    </row>
    <row r="115" spans="1:26" x14ac:dyDescent="0.25">
      <c r="A115">
        <v>424</v>
      </c>
      <c r="B115">
        <v>7228</v>
      </c>
      <c r="C115" t="s">
        <v>391</v>
      </c>
      <c r="D115" t="s">
        <v>392</v>
      </c>
      <c r="E115" t="s">
        <v>41</v>
      </c>
      <c r="F115" t="s">
        <v>393</v>
      </c>
      <c r="G115">
        <v>50007566</v>
      </c>
      <c r="H115" t="s">
        <v>68</v>
      </c>
      <c r="I115" t="s">
        <v>394</v>
      </c>
      <c r="J115" t="s">
        <v>395</v>
      </c>
      <c r="K115" t="s">
        <v>45</v>
      </c>
      <c r="L115" t="s">
        <v>45</v>
      </c>
      <c r="M115" t="s">
        <v>45</v>
      </c>
      <c r="N115" t="s">
        <v>45</v>
      </c>
      <c r="O115" t="s">
        <v>51</v>
      </c>
      <c r="P115" s="129" t="s">
        <v>396</v>
      </c>
      <c r="Q115" t="s">
        <v>52</v>
      </c>
      <c r="R115" t="s">
        <v>234</v>
      </c>
      <c r="S115" t="s">
        <v>170</v>
      </c>
      <c r="T115" s="129" t="s">
        <v>171</v>
      </c>
      <c r="U115" s="123">
        <v>1</v>
      </c>
      <c r="V115" s="121">
        <v>2232.9989999999998</v>
      </c>
      <c r="W115" s="121">
        <v>2232.9989999999998</v>
      </c>
      <c r="X115" s="125">
        <v>1.1720000000000001E-3</v>
      </c>
      <c r="Y115" s="125">
        <v>4.7579713574734898E-3</v>
      </c>
      <c r="Z115" s="125">
        <v>8.7366594663292605E-4</v>
      </c>
    </row>
    <row r="116" spans="1:26" x14ac:dyDescent="0.25">
      <c r="A116">
        <v>424</v>
      </c>
      <c r="B116">
        <v>7228</v>
      </c>
      <c r="C116" t="s">
        <v>397</v>
      </c>
      <c r="D116" t="s">
        <v>398</v>
      </c>
      <c r="E116" t="s">
        <v>55</v>
      </c>
      <c r="F116" t="s">
        <v>399</v>
      </c>
      <c r="G116">
        <v>62018312</v>
      </c>
      <c r="H116" t="s">
        <v>68</v>
      </c>
      <c r="I116" t="s">
        <v>400</v>
      </c>
      <c r="J116" t="s">
        <v>73</v>
      </c>
      <c r="K116" t="s">
        <v>45</v>
      </c>
      <c r="L116" t="s">
        <v>45</v>
      </c>
      <c r="M116" t="s">
        <v>45</v>
      </c>
      <c r="N116" t="s">
        <v>45</v>
      </c>
      <c r="O116" t="s">
        <v>51</v>
      </c>
      <c r="P116" s="129" t="s">
        <v>401</v>
      </c>
      <c r="Q116" t="s">
        <v>76</v>
      </c>
      <c r="R116" t="s">
        <v>234</v>
      </c>
      <c r="S116" t="s">
        <v>170</v>
      </c>
      <c r="T116" s="129" t="s">
        <v>171</v>
      </c>
      <c r="U116" s="123">
        <v>3.165</v>
      </c>
      <c r="V116" s="121">
        <v>2254.1019999999999</v>
      </c>
      <c r="W116" s="121">
        <v>7134.232</v>
      </c>
      <c r="X116" s="125">
        <v>1.0020000000000001E-3</v>
      </c>
      <c r="Y116" s="125">
        <v>1.5201290825563599E-2</v>
      </c>
      <c r="Z116" s="125">
        <v>2.7912841716245E-3</v>
      </c>
    </row>
    <row r="117" spans="1:26" x14ac:dyDescent="0.25">
      <c r="A117">
        <v>424</v>
      </c>
      <c r="B117">
        <v>7228</v>
      </c>
      <c r="C117" t="s">
        <v>397</v>
      </c>
      <c r="D117" t="s">
        <v>398</v>
      </c>
      <c r="E117" t="s">
        <v>55</v>
      </c>
      <c r="F117" t="s">
        <v>789</v>
      </c>
      <c r="G117">
        <v>60305448</v>
      </c>
      <c r="H117" t="s">
        <v>68</v>
      </c>
      <c r="I117" t="s">
        <v>400</v>
      </c>
      <c r="J117" t="s">
        <v>73</v>
      </c>
      <c r="K117" t="s">
        <v>45</v>
      </c>
      <c r="L117" t="s">
        <v>45</v>
      </c>
      <c r="M117" t="s">
        <v>45</v>
      </c>
      <c r="N117" t="s">
        <v>45</v>
      </c>
      <c r="O117" t="s">
        <v>51</v>
      </c>
      <c r="P117" s="129" t="s">
        <v>151</v>
      </c>
      <c r="Q117" t="s">
        <v>76</v>
      </c>
      <c r="R117" t="s">
        <v>87</v>
      </c>
      <c r="S117" t="s">
        <v>170</v>
      </c>
      <c r="T117" s="129" t="s">
        <v>171</v>
      </c>
      <c r="U117" s="123">
        <v>3.165</v>
      </c>
      <c r="V117" s="121">
        <v>664.52800000000002</v>
      </c>
      <c r="W117" s="121">
        <v>2103.2310000000002</v>
      </c>
      <c r="X117" s="125">
        <v>3.2325E-2</v>
      </c>
      <c r="Y117" s="125">
        <v>4.4814667950940903E-3</v>
      </c>
      <c r="Z117" s="125">
        <v>8.2289375779659002E-4</v>
      </c>
    </row>
    <row r="118" spans="1:26" x14ac:dyDescent="0.25">
      <c r="A118">
        <v>424</v>
      </c>
      <c r="B118">
        <v>7228</v>
      </c>
      <c r="C118" t="s">
        <v>402</v>
      </c>
      <c r="D118" t="s">
        <v>403</v>
      </c>
      <c r="E118" t="s">
        <v>211</v>
      </c>
      <c r="F118" t="s">
        <v>404</v>
      </c>
      <c r="G118">
        <v>60390093</v>
      </c>
      <c r="H118" t="s">
        <v>68</v>
      </c>
      <c r="I118" t="s">
        <v>400</v>
      </c>
      <c r="J118" t="s">
        <v>405</v>
      </c>
      <c r="K118" t="s">
        <v>70</v>
      </c>
      <c r="L118" t="s">
        <v>406</v>
      </c>
      <c r="M118" t="s">
        <v>45</v>
      </c>
      <c r="N118" t="s">
        <v>45</v>
      </c>
      <c r="O118" t="s">
        <v>51</v>
      </c>
      <c r="P118" s="129" t="s">
        <v>407</v>
      </c>
      <c r="Q118" t="s">
        <v>76</v>
      </c>
      <c r="R118" t="s">
        <v>234</v>
      </c>
      <c r="S118" t="s">
        <v>170</v>
      </c>
      <c r="T118" s="129" t="s">
        <v>171</v>
      </c>
      <c r="U118" s="123">
        <v>3.165</v>
      </c>
      <c r="V118" s="121">
        <v>286.22500000000002</v>
      </c>
      <c r="W118" s="121">
        <v>905.90300000000002</v>
      </c>
      <c r="X118" s="125">
        <v>1.5006E-2</v>
      </c>
      <c r="Y118" s="125">
        <v>1.9302556747609E-3</v>
      </c>
      <c r="Z118" s="125">
        <v>3.5443648660992501E-4</v>
      </c>
    </row>
    <row r="119" spans="1:26" x14ac:dyDescent="0.25">
      <c r="A119">
        <v>424</v>
      </c>
      <c r="B119">
        <v>7228</v>
      </c>
      <c r="C119" t="s">
        <v>402</v>
      </c>
      <c r="D119" t="s">
        <v>408</v>
      </c>
      <c r="E119" t="s">
        <v>211</v>
      </c>
      <c r="F119" t="s">
        <v>409</v>
      </c>
      <c r="G119">
        <v>62019724</v>
      </c>
      <c r="H119" t="s">
        <v>68</v>
      </c>
      <c r="I119" t="s">
        <v>400</v>
      </c>
      <c r="J119" t="s">
        <v>405</v>
      </c>
      <c r="K119" t="s">
        <v>70</v>
      </c>
      <c r="L119" t="s">
        <v>406</v>
      </c>
      <c r="M119" t="s">
        <v>45</v>
      </c>
      <c r="N119" t="s">
        <v>45</v>
      </c>
      <c r="O119" t="s">
        <v>51</v>
      </c>
      <c r="P119" s="129" t="s">
        <v>410</v>
      </c>
      <c r="Q119" t="s">
        <v>76</v>
      </c>
      <c r="R119" t="s">
        <v>234</v>
      </c>
      <c r="S119" t="s">
        <v>170</v>
      </c>
      <c r="T119" s="129" t="s">
        <v>171</v>
      </c>
      <c r="U119" s="123">
        <v>3.165</v>
      </c>
      <c r="V119" s="121">
        <v>462.73399999999998</v>
      </c>
      <c r="W119" s="121">
        <v>1464.5540000000001</v>
      </c>
      <c r="X119" s="125">
        <v>0</v>
      </c>
      <c r="Y119" s="125">
        <v>3.1206033041099699E-3</v>
      </c>
      <c r="Z119" s="125">
        <v>5.7300993110618302E-4</v>
      </c>
    </row>
    <row r="120" spans="1:26" x14ac:dyDescent="0.25">
      <c r="A120">
        <v>424</v>
      </c>
      <c r="B120">
        <v>7228</v>
      </c>
      <c r="C120" t="s">
        <v>402</v>
      </c>
      <c r="D120" t="s">
        <v>411</v>
      </c>
      <c r="E120" t="s">
        <v>211</v>
      </c>
      <c r="F120" t="s">
        <v>412</v>
      </c>
      <c r="G120">
        <v>62000563</v>
      </c>
      <c r="H120" t="s">
        <v>68</v>
      </c>
      <c r="I120" t="s">
        <v>400</v>
      </c>
      <c r="J120" t="s">
        <v>405</v>
      </c>
      <c r="K120" t="s">
        <v>70</v>
      </c>
      <c r="L120" t="s">
        <v>406</v>
      </c>
      <c r="M120" t="s">
        <v>45</v>
      </c>
      <c r="N120" t="s">
        <v>45</v>
      </c>
      <c r="O120" t="s">
        <v>51</v>
      </c>
      <c r="P120" s="129" t="s">
        <v>413</v>
      </c>
      <c r="Q120" t="s">
        <v>76</v>
      </c>
      <c r="R120" t="s">
        <v>234</v>
      </c>
      <c r="S120" t="s">
        <v>170</v>
      </c>
      <c r="T120" s="129" t="s">
        <v>171</v>
      </c>
      <c r="U120" s="123">
        <v>3.165</v>
      </c>
      <c r="V120" s="121">
        <v>570.65099999999995</v>
      </c>
      <c r="W120" s="121">
        <v>1806.1110000000001</v>
      </c>
      <c r="X120" s="125">
        <v>1.125E-2</v>
      </c>
      <c r="Y120" s="125">
        <v>3.8483785150108499E-3</v>
      </c>
      <c r="Z120" s="125">
        <v>7.06645123669705E-4</v>
      </c>
    </row>
    <row r="121" spans="1:26" x14ac:dyDescent="0.25">
      <c r="A121">
        <v>424</v>
      </c>
      <c r="B121">
        <v>7228</v>
      </c>
      <c r="C121" t="s">
        <v>414</v>
      </c>
      <c r="D121" t="s">
        <v>415</v>
      </c>
      <c r="E121" t="s">
        <v>211</v>
      </c>
      <c r="F121" t="s">
        <v>416</v>
      </c>
      <c r="G121">
        <v>60415775</v>
      </c>
      <c r="H121" t="s">
        <v>68</v>
      </c>
      <c r="I121" t="s">
        <v>400</v>
      </c>
      <c r="J121" t="s">
        <v>417</v>
      </c>
      <c r="K121" t="s">
        <v>70</v>
      </c>
      <c r="L121" t="s">
        <v>406</v>
      </c>
      <c r="M121" t="s">
        <v>45</v>
      </c>
      <c r="N121" t="s">
        <v>45</v>
      </c>
      <c r="O121" t="s">
        <v>51</v>
      </c>
      <c r="P121" s="129" t="s">
        <v>418</v>
      </c>
      <c r="Q121" t="s">
        <v>76</v>
      </c>
      <c r="R121" t="s">
        <v>234</v>
      </c>
      <c r="S121" t="s">
        <v>170</v>
      </c>
      <c r="T121" s="129" t="s">
        <v>171</v>
      </c>
      <c r="U121" s="123">
        <v>3.165</v>
      </c>
      <c r="V121" s="121">
        <v>964.25800000000004</v>
      </c>
      <c r="W121" s="121">
        <v>3051.877</v>
      </c>
      <c r="X121" s="125">
        <v>5.0000000000000001E-3</v>
      </c>
      <c r="Y121" s="125">
        <v>6.5027973652690002E-3</v>
      </c>
      <c r="Z121" s="125">
        <v>1.1940535554015299E-3</v>
      </c>
    </row>
    <row r="122" spans="1:26" x14ac:dyDescent="0.25">
      <c r="A122">
        <v>424</v>
      </c>
      <c r="B122">
        <v>7228</v>
      </c>
      <c r="C122" t="s">
        <v>790</v>
      </c>
      <c r="D122" t="s">
        <v>791</v>
      </c>
      <c r="E122" t="s">
        <v>41</v>
      </c>
      <c r="F122" t="s">
        <v>792</v>
      </c>
      <c r="G122">
        <v>60283439</v>
      </c>
      <c r="H122" t="s">
        <v>68</v>
      </c>
      <c r="I122" t="s">
        <v>422</v>
      </c>
      <c r="J122" t="s">
        <v>423</v>
      </c>
      <c r="K122" t="s">
        <v>70</v>
      </c>
      <c r="L122" t="s">
        <v>538</v>
      </c>
      <c r="M122" t="s">
        <v>538</v>
      </c>
      <c r="N122" t="s">
        <v>92</v>
      </c>
      <c r="O122" t="s">
        <v>51</v>
      </c>
      <c r="P122" s="129" t="s">
        <v>151</v>
      </c>
      <c r="Q122" t="s">
        <v>76</v>
      </c>
      <c r="R122" t="s">
        <v>234</v>
      </c>
      <c r="S122" t="s">
        <v>170</v>
      </c>
      <c r="T122" s="129" t="s">
        <v>171</v>
      </c>
      <c r="U122" s="123">
        <v>3.165</v>
      </c>
      <c r="V122" s="121">
        <v>16.902999999999999</v>
      </c>
      <c r="W122" s="121">
        <v>53.499000000000002</v>
      </c>
      <c r="X122" s="125">
        <v>1.277E-2</v>
      </c>
      <c r="Y122" s="125">
        <v>1.1399280544466E-4</v>
      </c>
      <c r="Z122" s="125">
        <v>2.0931532536806899E-5</v>
      </c>
    </row>
    <row r="123" spans="1:26" x14ac:dyDescent="0.25">
      <c r="A123">
        <v>424</v>
      </c>
      <c r="B123">
        <v>7228</v>
      </c>
      <c r="C123" t="s">
        <v>419</v>
      </c>
      <c r="D123" t="s">
        <v>420</v>
      </c>
      <c r="E123" t="s">
        <v>41</v>
      </c>
      <c r="F123" t="s">
        <v>421</v>
      </c>
      <c r="G123">
        <v>62017538</v>
      </c>
      <c r="H123" t="s">
        <v>68</v>
      </c>
      <c r="I123" t="s">
        <v>422</v>
      </c>
      <c r="J123" t="s">
        <v>423</v>
      </c>
      <c r="K123" t="s">
        <v>45</v>
      </c>
      <c r="L123" t="s">
        <v>45</v>
      </c>
      <c r="M123" t="s">
        <v>45</v>
      </c>
      <c r="N123" t="s">
        <v>45</v>
      </c>
      <c r="O123" t="s">
        <v>51</v>
      </c>
      <c r="P123" s="129" t="s">
        <v>424</v>
      </c>
      <c r="Q123" t="s">
        <v>76</v>
      </c>
      <c r="R123" t="s">
        <v>234</v>
      </c>
      <c r="S123" t="s">
        <v>170</v>
      </c>
      <c r="T123" s="129" t="s">
        <v>171</v>
      </c>
      <c r="U123" s="123">
        <v>3.165</v>
      </c>
      <c r="V123" s="121">
        <v>4936.4459999999999</v>
      </c>
      <c r="W123" s="121">
        <v>15623.851000000001</v>
      </c>
      <c r="X123" s="125">
        <v>1.357E-2</v>
      </c>
      <c r="Y123" s="125">
        <v>3.3290578251762203E-2</v>
      </c>
      <c r="Z123" s="125">
        <v>6.1128666772234603E-3</v>
      </c>
    </row>
    <row r="124" spans="1:26" x14ac:dyDescent="0.25">
      <c r="A124">
        <v>424</v>
      </c>
      <c r="B124">
        <v>7228</v>
      </c>
      <c r="C124" t="s">
        <v>425</v>
      </c>
      <c r="D124" t="s">
        <v>426</v>
      </c>
      <c r="E124" t="s">
        <v>41</v>
      </c>
      <c r="F124" t="s">
        <v>427</v>
      </c>
      <c r="G124">
        <v>62001189</v>
      </c>
      <c r="H124" t="s">
        <v>68</v>
      </c>
      <c r="I124" t="s">
        <v>400</v>
      </c>
      <c r="J124" t="s">
        <v>428</v>
      </c>
      <c r="K124" t="s">
        <v>45</v>
      </c>
      <c r="L124" t="s">
        <v>406</v>
      </c>
      <c r="M124" t="s">
        <v>45</v>
      </c>
      <c r="N124" t="s">
        <v>45</v>
      </c>
      <c r="O124" t="s">
        <v>51</v>
      </c>
      <c r="P124" s="129" t="s">
        <v>429</v>
      </c>
      <c r="Q124" t="s">
        <v>76</v>
      </c>
      <c r="R124" t="s">
        <v>234</v>
      </c>
      <c r="S124" t="s">
        <v>170</v>
      </c>
      <c r="T124" s="129" t="s">
        <v>171</v>
      </c>
      <c r="U124" s="123">
        <v>3.165</v>
      </c>
      <c r="V124" s="121">
        <v>570.39800000000002</v>
      </c>
      <c r="W124" s="121">
        <v>1805.3109999999999</v>
      </c>
      <c r="X124" s="125">
        <v>6.8989999999999998E-3</v>
      </c>
      <c r="Y124" s="125">
        <v>3.8466725498646102E-3</v>
      </c>
      <c r="Z124" s="125">
        <v>7.0633187175151704E-4</v>
      </c>
    </row>
    <row r="125" spans="1:26" x14ac:dyDescent="0.25">
      <c r="A125">
        <v>424</v>
      </c>
      <c r="B125">
        <v>7228</v>
      </c>
      <c r="C125" t="s">
        <v>793</v>
      </c>
      <c r="D125" t="s">
        <v>794</v>
      </c>
      <c r="E125" t="s">
        <v>211</v>
      </c>
      <c r="F125" t="s">
        <v>795</v>
      </c>
      <c r="G125">
        <v>9840793</v>
      </c>
      <c r="H125" t="s">
        <v>68</v>
      </c>
      <c r="I125" t="s">
        <v>400</v>
      </c>
      <c r="J125" t="s">
        <v>747</v>
      </c>
      <c r="K125" t="s">
        <v>70</v>
      </c>
      <c r="L125" t="s">
        <v>406</v>
      </c>
      <c r="M125" t="s">
        <v>45</v>
      </c>
      <c r="N125" t="s">
        <v>45</v>
      </c>
      <c r="O125" t="s">
        <v>51</v>
      </c>
      <c r="P125" s="129" t="s">
        <v>151</v>
      </c>
      <c r="Q125" t="s">
        <v>76</v>
      </c>
      <c r="R125" t="s">
        <v>234</v>
      </c>
      <c r="S125" t="s">
        <v>170</v>
      </c>
      <c r="T125" s="129" t="s">
        <v>171</v>
      </c>
      <c r="U125" s="123">
        <v>3.165</v>
      </c>
      <c r="V125" s="121">
        <v>28.468</v>
      </c>
      <c r="W125" s="121">
        <v>90.100999999999999</v>
      </c>
      <c r="X125" s="125">
        <v>1.8182E-2</v>
      </c>
      <c r="Y125" s="125">
        <v>1.91983510009228E-4</v>
      </c>
      <c r="Z125" s="125">
        <v>3.5252304481964998E-5</v>
      </c>
    </row>
    <row r="126" spans="1:26" x14ac:dyDescent="0.25">
      <c r="A126">
        <v>424</v>
      </c>
      <c r="B126">
        <v>7228</v>
      </c>
      <c r="C126" t="s">
        <v>796</v>
      </c>
      <c r="D126" t="s">
        <v>797</v>
      </c>
      <c r="E126" t="s">
        <v>211</v>
      </c>
      <c r="F126" t="s">
        <v>798</v>
      </c>
      <c r="G126">
        <v>60345527</v>
      </c>
      <c r="H126" t="s">
        <v>68</v>
      </c>
      <c r="I126" t="s">
        <v>400</v>
      </c>
      <c r="J126" t="s">
        <v>747</v>
      </c>
      <c r="K126" t="s">
        <v>70</v>
      </c>
      <c r="L126" t="s">
        <v>406</v>
      </c>
      <c r="M126" t="s">
        <v>45</v>
      </c>
      <c r="N126" t="s">
        <v>71</v>
      </c>
      <c r="O126" t="s">
        <v>51</v>
      </c>
      <c r="P126" s="129" t="s">
        <v>151</v>
      </c>
      <c r="Q126" t="s">
        <v>76</v>
      </c>
      <c r="R126" t="s">
        <v>234</v>
      </c>
      <c r="S126" t="s">
        <v>170</v>
      </c>
      <c r="T126" s="129" t="s">
        <v>171</v>
      </c>
      <c r="U126" s="123">
        <v>3.165</v>
      </c>
      <c r="V126" s="121">
        <v>1249.8109999999999</v>
      </c>
      <c r="W126" s="121">
        <v>3955.652</v>
      </c>
      <c r="X126" s="125">
        <v>3.63E-3</v>
      </c>
      <c r="Y126" s="125">
        <v>8.4285208453586304E-3</v>
      </c>
      <c r="Z126" s="125">
        <v>1.54765783352378E-3</v>
      </c>
    </row>
    <row r="127" spans="1:26" x14ac:dyDescent="0.25">
      <c r="A127">
        <v>424</v>
      </c>
      <c r="B127">
        <v>7228</v>
      </c>
      <c r="C127" t="s">
        <v>430</v>
      </c>
      <c r="D127" t="s">
        <v>431</v>
      </c>
      <c r="E127" t="s">
        <v>211</v>
      </c>
      <c r="F127" t="s">
        <v>430</v>
      </c>
      <c r="G127">
        <v>60401809</v>
      </c>
      <c r="H127" t="s">
        <v>68</v>
      </c>
      <c r="I127" t="s">
        <v>400</v>
      </c>
      <c r="J127" t="s">
        <v>432</v>
      </c>
      <c r="K127" t="s">
        <v>70</v>
      </c>
      <c r="L127" t="s">
        <v>406</v>
      </c>
      <c r="M127" t="s">
        <v>45</v>
      </c>
      <c r="N127" t="s">
        <v>71</v>
      </c>
      <c r="O127" t="s">
        <v>51</v>
      </c>
      <c r="P127" s="129" t="s">
        <v>433</v>
      </c>
      <c r="Q127" t="s">
        <v>76</v>
      </c>
      <c r="R127" t="s">
        <v>234</v>
      </c>
      <c r="S127" t="s">
        <v>170</v>
      </c>
      <c r="T127" s="129" t="s">
        <v>171</v>
      </c>
      <c r="U127" s="123">
        <v>3.165</v>
      </c>
      <c r="V127" s="121">
        <v>520.21500000000003</v>
      </c>
      <c r="W127" s="121">
        <v>1646.48</v>
      </c>
      <c r="X127" s="125">
        <v>7.92E-3</v>
      </c>
      <c r="Y127" s="125">
        <v>3.5082437554107599E-3</v>
      </c>
      <c r="Z127" s="125">
        <v>6.4418906111648902E-4</v>
      </c>
    </row>
    <row r="128" spans="1:26" x14ac:dyDescent="0.25">
      <c r="A128">
        <v>424</v>
      </c>
      <c r="B128">
        <v>7228</v>
      </c>
      <c r="C128" t="s">
        <v>799</v>
      </c>
      <c r="D128" t="s">
        <v>800</v>
      </c>
      <c r="E128" t="s">
        <v>211</v>
      </c>
      <c r="F128" t="s">
        <v>799</v>
      </c>
      <c r="G128">
        <v>62011408</v>
      </c>
      <c r="H128" t="s">
        <v>68</v>
      </c>
      <c r="I128" t="s">
        <v>400</v>
      </c>
      <c r="J128" t="s">
        <v>747</v>
      </c>
      <c r="K128" t="s">
        <v>70</v>
      </c>
      <c r="L128" t="s">
        <v>71</v>
      </c>
      <c r="M128" t="s">
        <v>45</v>
      </c>
      <c r="N128" t="s">
        <v>45</v>
      </c>
      <c r="O128" t="s">
        <v>51</v>
      </c>
      <c r="P128" s="129" t="s">
        <v>801</v>
      </c>
      <c r="Q128" t="s">
        <v>76</v>
      </c>
      <c r="R128" t="s">
        <v>234</v>
      </c>
      <c r="S128" t="s">
        <v>170</v>
      </c>
      <c r="T128" s="129" t="s">
        <v>171</v>
      </c>
      <c r="U128" s="123">
        <v>3.165</v>
      </c>
      <c r="V128" s="121">
        <v>1387.47</v>
      </c>
      <c r="W128" s="121">
        <v>4391.3429999999998</v>
      </c>
      <c r="X128" s="125">
        <v>0</v>
      </c>
      <c r="Y128" s="125">
        <v>9.3568694896902904E-3</v>
      </c>
      <c r="Z128" s="125">
        <v>1.7181226253896299E-3</v>
      </c>
    </row>
    <row r="129" spans="1:26" x14ac:dyDescent="0.25">
      <c r="A129">
        <v>424</v>
      </c>
      <c r="B129">
        <v>7228</v>
      </c>
      <c r="C129" t="s">
        <v>434</v>
      </c>
      <c r="D129" t="s">
        <v>435</v>
      </c>
      <c r="E129" t="s">
        <v>211</v>
      </c>
      <c r="F129" t="s">
        <v>436</v>
      </c>
      <c r="G129">
        <v>50000983</v>
      </c>
      <c r="H129" t="s">
        <v>68</v>
      </c>
      <c r="I129" t="s">
        <v>400</v>
      </c>
      <c r="J129" t="s">
        <v>437</v>
      </c>
      <c r="K129" t="s">
        <v>70</v>
      </c>
      <c r="L129" t="s">
        <v>406</v>
      </c>
      <c r="M129" t="s">
        <v>45</v>
      </c>
      <c r="N129" t="s">
        <v>231</v>
      </c>
      <c r="O129" t="s">
        <v>51</v>
      </c>
      <c r="P129" s="129" t="s">
        <v>438</v>
      </c>
      <c r="Q129" t="s">
        <v>52</v>
      </c>
      <c r="R129" t="s">
        <v>234</v>
      </c>
      <c r="S129" t="s">
        <v>170</v>
      </c>
      <c r="T129" s="129" t="s">
        <v>171</v>
      </c>
      <c r="U129" s="123">
        <v>1</v>
      </c>
      <c r="V129" s="121">
        <v>1048.2439999999999</v>
      </c>
      <c r="W129" s="121">
        <v>1048.2439999999999</v>
      </c>
      <c r="X129" s="125">
        <v>1.8259999999999999E-3</v>
      </c>
      <c r="Y129" s="125">
        <v>2.2335506584651899E-3</v>
      </c>
      <c r="Z129" s="125">
        <v>4.1012797340940298E-4</v>
      </c>
    </row>
    <row r="130" spans="1:26" x14ac:dyDescent="0.25">
      <c r="A130">
        <v>424</v>
      </c>
      <c r="B130">
        <v>7228</v>
      </c>
      <c r="C130" t="s">
        <v>434</v>
      </c>
      <c r="D130" t="s">
        <v>435</v>
      </c>
      <c r="E130" t="s">
        <v>211</v>
      </c>
      <c r="F130" t="s">
        <v>439</v>
      </c>
      <c r="G130">
        <v>50007897</v>
      </c>
      <c r="H130" t="s">
        <v>68</v>
      </c>
      <c r="I130" t="s">
        <v>400</v>
      </c>
      <c r="J130" t="s">
        <v>437</v>
      </c>
      <c r="K130" t="s">
        <v>70</v>
      </c>
      <c r="L130" t="s">
        <v>406</v>
      </c>
      <c r="M130" t="s">
        <v>45</v>
      </c>
      <c r="N130" t="s">
        <v>231</v>
      </c>
      <c r="O130" t="s">
        <v>51</v>
      </c>
      <c r="P130" s="129" t="s">
        <v>440</v>
      </c>
      <c r="Q130" t="s">
        <v>52</v>
      </c>
      <c r="R130" t="s">
        <v>87</v>
      </c>
      <c r="S130" t="s">
        <v>170</v>
      </c>
      <c r="T130" s="129" t="s">
        <v>171</v>
      </c>
      <c r="U130" s="123">
        <v>1</v>
      </c>
      <c r="V130" s="121">
        <v>4732.5519999999997</v>
      </c>
      <c r="W130" s="121">
        <v>4732.5519999999997</v>
      </c>
      <c r="X130" s="125">
        <v>1.3290000000000001E-3</v>
      </c>
      <c r="Y130" s="125">
        <v>1.0083903522367E-2</v>
      </c>
      <c r="Z130" s="125">
        <v>1.85162172167889E-3</v>
      </c>
    </row>
    <row r="131" spans="1:26" x14ac:dyDescent="0.25">
      <c r="A131">
        <v>424</v>
      </c>
      <c r="B131">
        <v>7228</v>
      </c>
      <c r="C131" t="s">
        <v>402</v>
      </c>
      <c r="D131" t="s">
        <v>411</v>
      </c>
      <c r="E131" t="s">
        <v>211</v>
      </c>
      <c r="F131" t="s">
        <v>441</v>
      </c>
      <c r="G131">
        <v>62013347</v>
      </c>
      <c r="H131" t="s">
        <v>68</v>
      </c>
      <c r="I131" t="s">
        <v>400</v>
      </c>
      <c r="J131" t="s">
        <v>405</v>
      </c>
      <c r="K131" t="s">
        <v>70</v>
      </c>
      <c r="L131" t="s">
        <v>406</v>
      </c>
      <c r="M131" t="s">
        <v>45</v>
      </c>
      <c r="N131" t="s">
        <v>45</v>
      </c>
      <c r="O131" t="s">
        <v>51</v>
      </c>
      <c r="P131" s="129" t="s">
        <v>442</v>
      </c>
      <c r="Q131" t="s">
        <v>76</v>
      </c>
      <c r="R131" t="s">
        <v>234</v>
      </c>
      <c r="S131" t="s">
        <v>170</v>
      </c>
      <c r="T131" s="129" t="s">
        <v>171</v>
      </c>
      <c r="U131" s="123">
        <v>3.165</v>
      </c>
      <c r="V131" s="121">
        <v>274.76400000000001</v>
      </c>
      <c r="W131" s="121">
        <v>869.62699999999995</v>
      </c>
      <c r="X131" s="125">
        <v>0.04</v>
      </c>
      <c r="Y131" s="125">
        <v>1.8529609107235899E-3</v>
      </c>
      <c r="Z131" s="125">
        <v>3.4024350432423803E-4</v>
      </c>
    </row>
    <row r="132" spans="1:26" x14ac:dyDescent="0.25">
      <c r="A132">
        <v>424</v>
      </c>
      <c r="B132">
        <v>7228</v>
      </c>
      <c r="C132" t="s">
        <v>443</v>
      </c>
      <c r="D132" t="s">
        <v>444</v>
      </c>
      <c r="E132" t="s">
        <v>211</v>
      </c>
      <c r="F132" t="s">
        <v>443</v>
      </c>
      <c r="G132">
        <v>50008440</v>
      </c>
      <c r="H132" t="s">
        <v>68</v>
      </c>
      <c r="I132" t="s">
        <v>445</v>
      </c>
      <c r="J132" t="s">
        <v>73</v>
      </c>
      <c r="K132" t="s">
        <v>45</v>
      </c>
      <c r="L132" t="s">
        <v>406</v>
      </c>
      <c r="M132" t="s">
        <v>45</v>
      </c>
      <c r="N132" t="s">
        <v>45</v>
      </c>
      <c r="O132" t="s">
        <v>51</v>
      </c>
      <c r="P132" s="129" t="s">
        <v>446</v>
      </c>
      <c r="Q132" t="s">
        <v>52</v>
      </c>
      <c r="R132" t="s">
        <v>87</v>
      </c>
      <c r="S132" t="s">
        <v>170</v>
      </c>
      <c r="T132" s="129" t="s">
        <v>171</v>
      </c>
      <c r="U132" s="123">
        <v>1</v>
      </c>
      <c r="V132" s="121">
        <v>6472.5150000000003</v>
      </c>
      <c r="W132" s="121">
        <v>6472.5150000000003</v>
      </c>
      <c r="X132" s="125">
        <v>1.7E-5</v>
      </c>
      <c r="Y132" s="125">
        <v>1.37913344523475E-2</v>
      </c>
      <c r="Z132" s="125">
        <v>2.5323858351344901E-3</v>
      </c>
    </row>
    <row r="133" spans="1:26" x14ac:dyDescent="0.25">
      <c r="A133">
        <v>424</v>
      </c>
      <c r="B133">
        <v>7228</v>
      </c>
      <c r="C133" t="s">
        <v>447</v>
      </c>
      <c r="D133" t="s">
        <v>448</v>
      </c>
      <c r="E133" t="s">
        <v>41</v>
      </c>
      <c r="F133" t="s">
        <v>449</v>
      </c>
      <c r="G133">
        <v>60364742</v>
      </c>
      <c r="H133" t="s">
        <v>68</v>
      </c>
      <c r="I133" t="s">
        <v>400</v>
      </c>
      <c r="J133" t="s">
        <v>432</v>
      </c>
      <c r="K133" t="s">
        <v>45</v>
      </c>
      <c r="L133" t="s">
        <v>406</v>
      </c>
      <c r="M133" t="s">
        <v>45</v>
      </c>
      <c r="N133" t="s">
        <v>45</v>
      </c>
      <c r="O133" t="s">
        <v>51</v>
      </c>
      <c r="P133" s="129" t="s">
        <v>151</v>
      </c>
      <c r="Q133" t="s">
        <v>76</v>
      </c>
      <c r="R133" t="s">
        <v>234</v>
      </c>
      <c r="S133" t="s">
        <v>170</v>
      </c>
      <c r="T133" s="129" t="s">
        <v>171</v>
      </c>
      <c r="U133" s="123">
        <v>3.165</v>
      </c>
      <c r="V133" s="121">
        <v>468.91500000000002</v>
      </c>
      <c r="W133" s="121">
        <v>1484.116</v>
      </c>
      <c r="X133" s="125">
        <v>1.1364000000000001E-2</v>
      </c>
      <c r="Y133" s="125">
        <v>3.16228563987555E-3</v>
      </c>
      <c r="Z133" s="125">
        <v>5.8066370507800405E-4</v>
      </c>
    </row>
    <row r="134" spans="1:26" x14ac:dyDescent="0.25">
      <c r="A134">
        <v>424</v>
      </c>
      <c r="B134">
        <v>7228</v>
      </c>
      <c r="C134" t="s">
        <v>447</v>
      </c>
      <c r="D134" t="s">
        <v>448</v>
      </c>
      <c r="E134" t="s">
        <v>41</v>
      </c>
      <c r="F134" t="s">
        <v>450</v>
      </c>
      <c r="G134">
        <v>62002785</v>
      </c>
      <c r="H134" t="s">
        <v>68</v>
      </c>
      <c r="I134" t="s">
        <v>400</v>
      </c>
      <c r="J134" t="s">
        <v>432</v>
      </c>
      <c r="K134" t="s">
        <v>45</v>
      </c>
      <c r="L134" t="s">
        <v>406</v>
      </c>
      <c r="M134" t="s">
        <v>45</v>
      </c>
      <c r="N134" t="s">
        <v>45</v>
      </c>
      <c r="O134" t="s">
        <v>51</v>
      </c>
      <c r="P134" s="129" t="s">
        <v>451</v>
      </c>
      <c r="Q134" t="s">
        <v>76</v>
      </c>
      <c r="R134" t="s">
        <v>234</v>
      </c>
      <c r="S134" t="s">
        <v>170</v>
      </c>
      <c r="T134" s="129" t="s">
        <v>171</v>
      </c>
      <c r="U134" s="123">
        <v>3.165</v>
      </c>
      <c r="V134" s="121">
        <v>831.79</v>
      </c>
      <c r="W134" s="121">
        <v>2632.6149999999998</v>
      </c>
      <c r="X134" s="125">
        <v>6.7999999999999996E-3</v>
      </c>
      <c r="Y134" s="125">
        <v>5.6094545549938502E-3</v>
      </c>
      <c r="Z134" s="125">
        <v>1.0300165880959499E-3</v>
      </c>
    </row>
    <row r="135" spans="1:26" x14ac:dyDescent="0.25">
      <c r="A135">
        <v>424</v>
      </c>
      <c r="B135">
        <v>7228</v>
      </c>
      <c r="C135" t="s">
        <v>447</v>
      </c>
      <c r="D135" t="s">
        <v>448</v>
      </c>
      <c r="E135" t="s">
        <v>41</v>
      </c>
      <c r="F135" t="s">
        <v>452</v>
      </c>
      <c r="G135">
        <v>62017827</v>
      </c>
      <c r="H135" t="s">
        <v>68</v>
      </c>
      <c r="I135" t="s">
        <v>400</v>
      </c>
      <c r="J135" t="s">
        <v>432</v>
      </c>
      <c r="K135" t="s">
        <v>45</v>
      </c>
      <c r="L135" t="s">
        <v>406</v>
      </c>
      <c r="M135" t="s">
        <v>45</v>
      </c>
      <c r="N135" t="s">
        <v>45</v>
      </c>
      <c r="O135" t="s">
        <v>51</v>
      </c>
      <c r="P135" s="129" t="s">
        <v>453</v>
      </c>
      <c r="Q135" t="s">
        <v>76</v>
      </c>
      <c r="R135" t="s">
        <v>234</v>
      </c>
      <c r="S135" t="s">
        <v>170</v>
      </c>
      <c r="T135" s="129" t="s">
        <v>171</v>
      </c>
      <c r="U135" s="123">
        <v>3.165</v>
      </c>
      <c r="V135" s="121">
        <v>307.08300000000003</v>
      </c>
      <c r="W135" s="121">
        <v>971.91800000000001</v>
      </c>
      <c r="X135" s="125">
        <v>1.7799999999999999E-3</v>
      </c>
      <c r="Y135" s="125">
        <v>2.0709179759162101E-3</v>
      </c>
      <c r="Z135" s="125">
        <v>3.8026511256442801E-4</v>
      </c>
    </row>
    <row r="136" spans="1:26" x14ac:dyDescent="0.25">
      <c r="A136">
        <v>424</v>
      </c>
      <c r="B136">
        <v>7228</v>
      </c>
      <c r="C136" t="s">
        <v>447</v>
      </c>
      <c r="D136" t="s">
        <v>448</v>
      </c>
      <c r="E136" t="s">
        <v>41</v>
      </c>
      <c r="F136" t="s">
        <v>454</v>
      </c>
      <c r="G136">
        <v>62018247</v>
      </c>
      <c r="H136" t="s">
        <v>68</v>
      </c>
      <c r="I136" t="s">
        <v>400</v>
      </c>
      <c r="J136" t="s">
        <v>432</v>
      </c>
      <c r="K136" t="s">
        <v>45</v>
      </c>
      <c r="L136" t="s">
        <v>406</v>
      </c>
      <c r="M136" t="s">
        <v>45</v>
      </c>
      <c r="N136" t="s">
        <v>45</v>
      </c>
      <c r="O136" t="s">
        <v>51</v>
      </c>
      <c r="P136" s="129" t="s">
        <v>455</v>
      </c>
      <c r="Q136" t="s">
        <v>76</v>
      </c>
      <c r="R136" t="s">
        <v>234</v>
      </c>
      <c r="S136" t="s">
        <v>170</v>
      </c>
      <c r="T136" s="129" t="s">
        <v>171</v>
      </c>
      <c r="U136" s="123">
        <v>3.165</v>
      </c>
      <c r="V136" s="121">
        <v>898.86800000000005</v>
      </c>
      <c r="W136" s="121">
        <v>2844.9169999999999</v>
      </c>
      <c r="X136" s="125">
        <v>6.7999999999999996E-3</v>
      </c>
      <c r="Y136" s="125">
        <v>6.0618170155010203E-3</v>
      </c>
      <c r="Z136" s="125">
        <v>1.1130800720026801E-3</v>
      </c>
    </row>
    <row r="137" spans="1:26" x14ac:dyDescent="0.25">
      <c r="A137">
        <v>424</v>
      </c>
      <c r="B137">
        <v>7228</v>
      </c>
      <c r="C137" t="s">
        <v>456</v>
      </c>
      <c r="D137" t="s">
        <v>457</v>
      </c>
      <c r="E137" t="s">
        <v>41</v>
      </c>
      <c r="F137" t="s">
        <v>458</v>
      </c>
      <c r="G137">
        <v>62013487</v>
      </c>
      <c r="H137" t="s">
        <v>68</v>
      </c>
      <c r="I137" t="s">
        <v>400</v>
      </c>
      <c r="J137" t="s">
        <v>405</v>
      </c>
      <c r="K137" t="s">
        <v>45</v>
      </c>
      <c r="L137" t="s">
        <v>45</v>
      </c>
      <c r="M137" t="s">
        <v>45</v>
      </c>
      <c r="N137" t="s">
        <v>45</v>
      </c>
      <c r="O137" t="s">
        <v>51</v>
      </c>
      <c r="P137" s="129" t="s">
        <v>459</v>
      </c>
      <c r="Q137" t="s">
        <v>76</v>
      </c>
      <c r="R137" t="s">
        <v>234</v>
      </c>
      <c r="S137" t="s">
        <v>170</v>
      </c>
      <c r="T137" s="129" t="s">
        <v>146</v>
      </c>
      <c r="U137" s="123">
        <v>3.165</v>
      </c>
      <c r="V137" s="121">
        <v>598.59500000000003</v>
      </c>
      <c r="W137" s="121">
        <v>1894.5540000000001</v>
      </c>
      <c r="X137" s="125">
        <v>9.5556000000000002E-2</v>
      </c>
      <c r="Y137" s="125">
        <v>4.0368279854463398E-3</v>
      </c>
      <c r="Z137" s="125">
        <v>7.4124850242310704E-4</v>
      </c>
    </row>
    <row r="138" spans="1:26" x14ac:dyDescent="0.25">
      <c r="A138">
        <v>424</v>
      </c>
      <c r="B138">
        <v>7228</v>
      </c>
      <c r="C138" t="s">
        <v>460</v>
      </c>
      <c r="D138" t="s">
        <v>461</v>
      </c>
      <c r="E138" t="s">
        <v>55</v>
      </c>
      <c r="F138" t="s">
        <v>462</v>
      </c>
      <c r="G138">
        <v>62017694</v>
      </c>
      <c r="H138" t="s">
        <v>68</v>
      </c>
      <c r="I138" t="s">
        <v>400</v>
      </c>
      <c r="J138" t="s">
        <v>73</v>
      </c>
      <c r="K138" t="s">
        <v>45</v>
      </c>
      <c r="L138" t="s">
        <v>45</v>
      </c>
      <c r="M138" t="s">
        <v>45</v>
      </c>
      <c r="N138" t="s">
        <v>45</v>
      </c>
      <c r="O138" t="s">
        <v>51</v>
      </c>
      <c r="P138" s="129" t="s">
        <v>463</v>
      </c>
      <c r="Q138" t="s">
        <v>76</v>
      </c>
      <c r="R138" t="s">
        <v>234</v>
      </c>
      <c r="S138" t="s">
        <v>170</v>
      </c>
      <c r="T138" s="129" t="s">
        <v>171</v>
      </c>
      <c r="U138" s="123">
        <v>3.165</v>
      </c>
      <c r="V138" s="121">
        <v>1736.854</v>
      </c>
      <c r="W138" s="121">
        <v>5497.143</v>
      </c>
      <c r="X138" s="125">
        <v>4.8780000000000004E-3</v>
      </c>
      <c r="Y138" s="125">
        <v>1.17130577242366E-2</v>
      </c>
      <c r="Z138" s="125">
        <v>2.15076949728533E-3</v>
      </c>
    </row>
    <row r="139" spans="1:26" x14ac:dyDescent="0.25">
      <c r="A139">
        <v>424</v>
      </c>
      <c r="B139">
        <v>7228</v>
      </c>
      <c r="C139" t="s">
        <v>464</v>
      </c>
      <c r="D139" t="s">
        <v>465</v>
      </c>
      <c r="E139" t="s">
        <v>55</v>
      </c>
      <c r="F139" t="s">
        <v>466</v>
      </c>
      <c r="G139">
        <v>62020375</v>
      </c>
      <c r="H139" t="s">
        <v>68</v>
      </c>
      <c r="I139" t="s">
        <v>400</v>
      </c>
      <c r="J139" t="s">
        <v>467</v>
      </c>
      <c r="K139" t="s">
        <v>45</v>
      </c>
      <c r="L139" t="s">
        <v>45</v>
      </c>
      <c r="M139" t="s">
        <v>45</v>
      </c>
      <c r="N139" t="s">
        <v>45</v>
      </c>
      <c r="O139" t="s">
        <v>51</v>
      </c>
      <c r="P139" s="129" t="s">
        <v>468</v>
      </c>
      <c r="Q139" t="s">
        <v>76</v>
      </c>
      <c r="R139" t="s">
        <v>87</v>
      </c>
      <c r="S139" t="s">
        <v>170</v>
      </c>
      <c r="T139" s="129" t="s">
        <v>171</v>
      </c>
      <c r="U139" s="123">
        <v>3.165</v>
      </c>
      <c r="V139" s="121">
        <v>1307.989</v>
      </c>
      <c r="W139" s="121">
        <v>4139.7860000000001</v>
      </c>
      <c r="X139" s="125">
        <v>2.6879999999999999E-3</v>
      </c>
      <c r="Y139" s="125">
        <v>8.8208640174531495E-3</v>
      </c>
      <c r="Z139" s="125">
        <v>1.6197004842880599E-3</v>
      </c>
    </row>
    <row r="140" spans="1:26" x14ac:dyDescent="0.25">
      <c r="A140">
        <v>424</v>
      </c>
      <c r="B140">
        <v>7228</v>
      </c>
      <c r="C140" t="s">
        <v>802</v>
      </c>
      <c r="D140" t="s">
        <v>803</v>
      </c>
      <c r="E140" t="s">
        <v>65</v>
      </c>
      <c r="F140" t="s">
        <v>804</v>
      </c>
      <c r="G140">
        <v>60346871</v>
      </c>
      <c r="H140" t="s">
        <v>68</v>
      </c>
      <c r="I140" t="s">
        <v>400</v>
      </c>
      <c r="J140" t="s">
        <v>73</v>
      </c>
      <c r="K140" t="s">
        <v>45</v>
      </c>
      <c r="L140" t="s">
        <v>45</v>
      </c>
      <c r="M140" t="s">
        <v>45</v>
      </c>
      <c r="N140" t="s">
        <v>45</v>
      </c>
      <c r="O140" t="s">
        <v>51</v>
      </c>
      <c r="P140" s="129" t="s">
        <v>151</v>
      </c>
      <c r="Q140" t="s">
        <v>76</v>
      </c>
      <c r="R140" t="s">
        <v>234</v>
      </c>
      <c r="S140" t="s">
        <v>170</v>
      </c>
      <c r="T140" s="129" t="s">
        <v>171</v>
      </c>
      <c r="U140" s="123">
        <v>3.165</v>
      </c>
      <c r="V140" s="121">
        <v>530.66899999999998</v>
      </c>
      <c r="W140" s="121">
        <v>1679.568</v>
      </c>
      <c r="X140" s="125">
        <v>2.1749999999999999E-3</v>
      </c>
      <c r="Y140" s="125">
        <v>3.5787454969124E-3</v>
      </c>
      <c r="Z140" s="125">
        <v>6.5713469825899801E-4</v>
      </c>
    </row>
    <row r="141" spans="1:26" x14ac:dyDescent="0.25">
      <c r="A141">
        <v>424</v>
      </c>
      <c r="B141">
        <v>7228</v>
      </c>
      <c r="C141" t="s">
        <v>469</v>
      </c>
      <c r="D141" t="s">
        <v>470</v>
      </c>
      <c r="E141" t="s">
        <v>65</v>
      </c>
      <c r="F141" t="s">
        <v>471</v>
      </c>
      <c r="G141">
        <v>62013024</v>
      </c>
      <c r="H141" t="s">
        <v>68</v>
      </c>
      <c r="I141" t="s">
        <v>400</v>
      </c>
      <c r="J141" t="s">
        <v>73</v>
      </c>
      <c r="K141" t="s">
        <v>45</v>
      </c>
      <c r="L141" t="s">
        <v>406</v>
      </c>
      <c r="M141" t="s">
        <v>45</v>
      </c>
      <c r="N141" t="s">
        <v>45</v>
      </c>
      <c r="O141" t="s">
        <v>51</v>
      </c>
      <c r="P141" s="129" t="s">
        <v>472</v>
      </c>
      <c r="Q141" t="s">
        <v>76</v>
      </c>
      <c r="R141" t="s">
        <v>87</v>
      </c>
      <c r="S141" t="s">
        <v>170</v>
      </c>
      <c r="T141" s="129" t="s">
        <v>171</v>
      </c>
      <c r="U141" s="123">
        <v>3.165</v>
      </c>
      <c r="V141" s="121">
        <v>791.39200000000005</v>
      </c>
      <c r="W141" s="121">
        <v>2504.7559999999999</v>
      </c>
      <c r="X141" s="125">
        <v>0</v>
      </c>
      <c r="Y141" s="125">
        <v>5.3370185706963702E-3</v>
      </c>
      <c r="Z141" s="125">
        <v>9.7999147776310202E-4</v>
      </c>
    </row>
    <row r="142" spans="1:26" x14ac:dyDescent="0.25">
      <c r="A142">
        <v>424</v>
      </c>
      <c r="B142">
        <v>7228</v>
      </c>
      <c r="C142" t="s">
        <v>469</v>
      </c>
      <c r="D142" t="s">
        <v>470</v>
      </c>
      <c r="E142" t="s">
        <v>65</v>
      </c>
      <c r="F142" t="s">
        <v>805</v>
      </c>
      <c r="G142">
        <v>60382116</v>
      </c>
      <c r="H142" t="s">
        <v>68</v>
      </c>
      <c r="I142" t="s">
        <v>400</v>
      </c>
      <c r="J142" t="s">
        <v>73</v>
      </c>
      <c r="K142" t="s">
        <v>45</v>
      </c>
      <c r="L142" t="s">
        <v>406</v>
      </c>
      <c r="M142" t="s">
        <v>45</v>
      </c>
      <c r="N142" t="s">
        <v>45</v>
      </c>
      <c r="O142" t="s">
        <v>51</v>
      </c>
      <c r="P142" s="129" t="s">
        <v>806</v>
      </c>
      <c r="Q142" t="s">
        <v>76</v>
      </c>
      <c r="R142" t="s">
        <v>87</v>
      </c>
      <c r="S142" t="s">
        <v>170</v>
      </c>
      <c r="T142" s="129" t="s">
        <v>171</v>
      </c>
      <c r="U142" s="123">
        <v>3.165</v>
      </c>
      <c r="V142" s="121">
        <v>305.69499999999999</v>
      </c>
      <c r="W142" s="121">
        <v>967.524</v>
      </c>
      <c r="X142" s="125">
        <v>3.1667000000000001E-2</v>
      </c>
      <c r="Y142" s="125">
        <v>2.0615554550923502E-3</v>
      </c>
      <c r="Z142" s="125">
        <v>3.7854595223245E-4</v>
      </c>
    </row>
    <row r="143" spans="1:26" x14ac:dyDescent="0.25">
      <c r="A143">
        <v>424</v>
      </c>
      <c r="B143">
        <v>7228</v>
      </c>
      <c r="C143" t="s">
        <v>473</v>
      </c>
      <c r="D143" t="s">
        <v>474</v>
      </c>
      <c r="E143" t="s">
        <v>211</v>
      </c>
      <c r="F143" t="s">
        <v>475</v>
      </c>
      <c r="G143">
        <v>60406600</v>
      </c>
      <c r="H143" t="s">
        <v>68</v>
      </c>
      <c r="I143" t="s">
        <v>400</v>
      </c>
      <c r="J143" t="s">
        <v>476</v>
      </c>
      <c r="K143" t="s">
        <v>70</v>
      </c>
      <c r="L143" t="s">
        <v>406</v>
      </c>
      <c r="M143" t="s">
        <v>45</v>
      </c>
      <c r="N143" t="s">
        <v>45</v>
      </c>
      <c r="O143" t="s">
        <v>51</v>
      </c>
      <c r="P143" s="129" t="s">
        <v>477</v>
      </c>
      <c r="Q143" t="s">
        <v>76</v>
      </c>
      <c r="R143" t="s">
        <v>234</v>
      </c>
      <c r="S143" t="s">
        <v>170</v>
      </c>
      <c r="T143" s="129" t="s">
        <v>171</v>
      </c>
      <c r="U143" s="123">
        <v>3.165</v>
      </c>
      <c r="V143" s="121">
        <v>2102.9920000000002</v>
      </c>
      <c r="W143" s="121">
        <v>6655.9709999999995</v>
      </c>
      <c r="X143" s="125">
        <v>0</v>
      </c>
      <c r="Y143" s="125">
        <v>1.4182234081022999E-2</v>
      </c>
      <c r="Z143" s="125">
        <v>2.60416342025779E-3</v>
      </c>
    </row>
    <row r="144" spans="1:26" x14ac:dyDescent="0.25">
      <c r="A144">
        <v>424</v>
      </c>
      <c r="B144">
        <v>7228</v>
      </c>
      <c r="C144" t="s">
        <v>478</v>
      </c>
      <c r="D144" t="s">
        <v>479</v>
      </c>
      <c r="E144" t="s">
        <v>211</v>
      </c>
      <c r="F144" t="s">
        <v>480</v>
      </c>
      <c r="G144">
        <v>62009048</v>
      </c>
      <c r="H144" t="s">
        <v>68</v>
      </c>
      <c r="I144" t="s">
        <v>400</v>
      </c>
      <c r="J144" t="s">
        <v>476</v>
      </c>
      <c r="K144" t="s">
        <v>70</v>
      </c>
      <c r="L144" t="s">
        <v>406</v>
      </c>
      <c r="M144" t="s">
        <v>45</v>
      </c>
      <c r="N144" t="s">
        <v>71</v>
      </c>
      <c r="O144" t="s">
        <v>51</v>
      </c>
      <c r="P144" s="129" t="s">
        <v>481</v>
      </c>
      <c r="Q144" t="s">
        <v>76</v>
      </c>
      <c r="R144" t="s">
        <v>234</v>
      </c>
      <c r="S144" t="s">
        <v>170</v>
      </c>
      <c r="T144" s="129" t="s">
        <v>171</v>
      </c>
      <c r="U144" s="123">
        <v>3.165</v>
      </c>
      <c r="V144" s="121">
        <v>1454.9739999999999</v>
      </c>
      <c r="W144" s="121">
        <v>4604.991</v>
      </c>
      <c r="X144" s="125">
        <v>7.7600000000000004E-3</v>
      </c>
      <c r="Y144" s="125">
        <v>9.8121027740093597E-3</v>
      </c>
      <c r="Z144" s="125">
        <v>1.80171325433672E-3</v>
      </c>
    </row>
    <row r="145" spans="1:26" x14ac:dyDescent="0.25">
      <c r="A145">
        <v>424</v>
      </c>
      <c r="B145">
        <v>7228</v>
      </c>
      <c r="C145" t="s">
        <v>482</v>
      </c>
      <c r="D145" t="s">
        <v>483</v>
      </c>
      <c r="E145" t="s">
        <v>211</v>
      </c>
      <c r="F145" t="s">
        <v>484</v>
      </c>
      <c r="G145">
        <v>62015334</v>
      </c>
      <c r="H145" t="s">
        <v>68</v>
      </c>
      <c r="I145" t="s">
        <v>400</v>
      </c>
      <c r="J145" t="s">
        <v>476</v>
      </c>
      <c r="K145" t="s">
        <v>70</v>
      </c>
      <c r="L145" t="s">
        <v>406</v>
      </c>
      <c r="M145" t="s">
        <v>45</v>
      </c>
      <c r="N145" t="s">
        <v>45</v>
      </c>
      <c r="O145" t="s">
        <v>51</v>
      </c>
      <c r="P145" s="129" t="s">
        <v>485</v>
      </c>
      <c r="Q145" t="s">
        <v>76</v>
      </c>
      <c r="R145" t="s">
        <v>234</v>
      </c>
      <c r="S145" t="s">
        <v>170</v>
      </c>
      <c r="T145" s="129" t="s">
        <v>171</v>
      </c>
      <c r="U145" s="123">
        <v>3.165</v>
      </c>
      <c r="V145" s="121">
        <v>1942.309</v>
      </c>
      <c r="W145" s="121">
        <v>6147.4089999999997</v>
      </c>
      <c r="X145" s="125">
        <v>1.32E-2</v>
      </c>
      <c r="Y145" s="125">
        <v>1.3098614126542899E-2</v>
      </c>
      <c r="Z145" s="125">
        <v>2.4051874739578699E-3</v>
      </c>
    </row>
    <row r="146" spans="1:26" x14ac:dyDescent="0.25">
      <c r="A146">
        <v>424</v>
      </c>
      <c r="B146">
        <v>7228</v>
      </c>
      <c r="C146" t="s">
        <v>486</v>
      </c>
      <c r="D146" t="s">
        <v>487</v>
      </c>
      <c r="E146" t="s">
        <v>211</v>
      </c>
      <c r="F146" t="s">
        <v>488</v>
      </c>
      <c r="G146">
        <v>62017835</v>
      </c>
      <c r="H146" t="s">
        <v>68</v>
      </c>
      <c r="I146" t="s">
        <v>400</v>
      </c>
      <c r="J146" t="s">
        <v>476</v>
      </c>
      <c r="K146" t="s">
        <v>45</v>
      </c>
      <c r="L146" t="s">
        <v>71</v>
      </c>
      <c r="M146" t="s">
        <v>45</v>
      </c>
      <c r="N146" t="s">
        <v>45</v>
      </c>
      <c r="O146" t="s">
        <v>51</v>
      </c>
      <c r="P146" s="129" t="s">
        <v>453</v>
      </c>
      <c r="Q146" t="s">
        <v>76</v>
      </c>
      <c r="R146" t="s">
        <v>87</v>
      </c>
      <c r="S146" t="s">
        <v>170</v>
      </c>
      <c r="T146" s="129" t="s">
        <v>171</v>
      </c>
      <c r="U146" s="123">
        <v>3.165</v>
      </c>
      <c r="V146" s="121">
        <v>895.23699999999997</v>
      </c>
      <c r="W146" s="121">
        <v>2833.4259999999999</v>
      </c>
      <c r="X146" s="125">
        <v>2.3140000000000001E-3</v>
      </c>
      <c r="Y146" s="125">
        <v>6.0373324415776697E-3</v>
      </c>
      <c r="Z146" s="125">
        <v>1.10858417725101E-3</v>
      </c>
    </row>
    <row r="147" spans="1:26" x14ac:dyDescent="0.25">
      <c r="A147">
        <v>424</v>
      </c>
      <c r="B147">
        <v>7228</v>
      </c>
      <c r="C147" t="s">
        <v>489</v>
      </c>
      <c r="D147" t="s">
        <v>490</v>
      </c>
      <c r="E147" t="s">
        <v>211</v>
      </c>
      <c r="F147" t="s">
        <v>491</v>
      </c>
      <c r="G147">
        <v>62020011</v>
      </c>
      <c r="H147" t="s">
        <v>68</v>
      </c>
      <c r="I147" t="s">
        <v>400</v>
      </c>
      <c r="J147" t="s">
        <v>476</v>
      </c>
      <c r="K147" t="s">
        <v>70</v>
      </c>
      <c r="L147" t="s">
        <v>71</v>
      </c>
      <c r="M147" t="s">
        <v>45</v>
      </c>
      <c r="N147" t="s">
        <v>45</v>
      </c>
      <c r="O147" t="s">
        <v>51</v>
      </c>
      <c r="P147" s="129" t="s">
        <v>492</v>
      </c>
      <c r="Q147" t="s">
        <v>76</v>
      </c>
      <c r="R147" t="s">
        <v>234</v>
      </c>
      <c r="S147" t="s">
        <v>170</v>
      </c>
      <c r="T147" s="129" t="s">
        <v>171</v>
      </c>
      <c r="U147" s="123">
        <v>3.165</v>
      </c>
      <c r="V147" s="121">
        <v>944.52200000000005</v>
      </c>
      <c r="W147" s="121">
        <v>2989.4110000000001</v>
      </c>
      <c r="X147" s="125">
        <v>1.2189999999999999E-2</v>
      </c>
      <c r="Y147" s="125">
        <v>6.3696985454195602E-3</v>
      </c>
      <c r="Z147" s="125">
        <v>1.16961374740293E-3</v>
      </c>
    </row>
    <row r="148" spans="1:26" x14ac:dyDescent="0.25">
      <c r="A148">
        <v>424</v>
      </c>
      <c r="B148">
        <v>7228</v>
      </c>
      <c r="C148" t="s">
        <v>493</v>
      </c>
      <c r="D148" t="s">
        <v>494</v>
      </c>
      <c r="E148" t="s">
        <v>211</v>
      </c>
      <c r="F148" t="s">
        <v>495</v>
      </c>
      <c r="G148">
        <v>62020748</v>
      </c>
      <c r="H148" t="s">
        <v>68</v>
      </c>
      <c r="I148" t="s">
        <v>400</v>
      </c>
      <c r="J148" t="s">
        <v>476</v>
      </c>
      <c r="K148" t="s">
        <v>70</v>
      </c>
      <c r="L148" t="s">
        <v>71</v>
      </c>
      <c r="M148" t="s">
        <v>45</v>
      </c>
      <c r="N148" t="s">
        <v>71</v>
      </c>
      <c r="O148" t="s">
        <v>51</v>
      </c>
      <c r="P148" s="129" t="s">
        <v>496</v>
      </c>
      <c r="Q148" t="s">
        <v>76</v>
      </c>
      <c r="R148" t="s">
        <v>87</v>
      </c>
      <c r="S148" t="s">
        <v>170</v>
      </c>
      <c r="T148" s="129" t="s">
        <v>171</v>
      </c>
      <c r="U148" s="123">
        <v>3.165</v>
      </c>
      <c r="V148" s="121">
        <v>810.69399999999996</v>
      </c>
      <c r="W148" s="121">
        <v>2565.846</v>
      </c>
      <c r="X148" s="125">
        <v>1.8749999999999999E-3</v>
      </c>
      <c r="Y148" s="125">
        <v>5.4671853192195903E-3</v>
      </c>
      <c r="Z148" s="125">
        <v>1.00389289435949E-3</v>
      </c>
    </row>
    <row r="149" spans="1:26" x14ac:dyDescent="0.25">
      <c r="A149">
        <v>424</v>
      </c>
      <c r="B149">
        <v>7228</v>
      </c>
      <c r="C149" t="s">
        <v>497</v>
      </c>
      <c r="D149" t="s">
        <v>494</v>
      </c>
      <c r="E149" t="s">
        <v>211</v>
      </c>
      <c r="F149" t="s">
        <v>498</v>
      </c>
      <c r="G149">
        <v>62022710</v>
      </c>
      <c r="H149" t="s">
        <v>68</v>
      </c>
      <c r="I149" t="s">
        <v>400</v>
      </c>
      <c r="J149" t="s">
        <v>73</v>
      </c>
      <c r="K149" t="s">
        <v>45</v>
      </c>
      <c r="L149" t="s">
        <v>406</v>
      </c>
      <c r="M149" t="s">
        <v>45</v>
      </c>
      <c r="N149" t="s">
        <v>231</v>
      </c>
      <c r="O149" t="s">
        <v>51</v>
      </c>
      <c r="P149" s="129" t="s">
        <v>499</v>
      </c>
      <c r="Q149" t="s">
        <v>76</v>
      </c>
      <c r="R149" t="s">
        <v>87</v>
      </c>
      <c r="S149" t="s">
        <v>170</v>
      </c>
      <c r="T149" s="129" t="s">
        <v>171</v>
      </c>
      <c r="U149" s="123">
        <v>3.165</v>
      </c>
      <c r="V149" s="121">
        <v>255.39</v>
      </c>
      <c r="W149" s="121">
        <v>808.31</v>
      </c>
      <c r="X149" s="125">
        <v>7.7700000000000002E-4</v>
      </c>
      <c r="Y149" s="125">
        <v>1.7223084809774201E-3</v>
      </c>
      <c r="Z149" s="125">
        <v>3.1625290620204E-4</v>
      </c>
    </row>
    <row r="150" spans="1:26" x14ac:dyDescent="0.25">
      <c r="A150">
        <v>424</v>
      </c>
      <c r="B150">
        <v>7228</v>
      </c>
      <c r="C150" t="s">
        <v>807</v>
      </c>
      <c r="D150" t="s">
        <v>808</v>
      </c>
      <c r="E150" t="s">
        <v>55</v>
      </c>
      <c r="F150" t="s">
        <v>807</v>
      </c>
      <c r="G150">
        <v>60297512</v>
      </c>
      <c r="H150" t="s">
        <v>68</v>
      </c>
      <c r="I150" t="s">
        <v>400</v>
      </c>
      <c r="J150" t="s">
        <v>432</v>
      </c>
      <c r="K150" t="s">
        <v>45</v>
      </c>
      <c r="L150" t="s">
        <v>45</v>
      </c>
      <c r="M150" t="s">
        <v>45</v>
      </c>
      <c r="N150" t="s">
        <v>45</v>
      </c>
      <c r="O150" t="s">
        <v>51</v>
      </c>
      <c r="P150" s="129" t="s">
        <v>151</v>
      </c>
      <c r="Q150" t="s">
        <v>76</v>
      </c>
      <c r="R150" t="s">
        <v>234</v>
      </c>
      <c r="S150" t="s">
        <v>170</v>
      </c>
      <c r="T150" s="129" t="s">
        <v>171</v>
      </c>
      <c r="U150" s="123">
        <v>3.165</v>
      </c>
      <c r="V150" s="121">
        <v>72.918999999999997</v>
      </c>
      <c r="W150" s="121">
        <v>230.78899999999999</v>
      </c>
      <c r="X150" s="125">
        <v>7.4999999999999997E-3</v>
      </c>
      <c r="Y150" s="125">
        <v>4.9175509214082098E-4</v>
      </c>
      <c r="Z150" s="125">
        <v>9.0296818918831798E-5</v>
      </c>
    </row>
    <row r="151" spans="1:26" x14ac:dyDescent="0.25">
      <c r="A151">
        <v>424</v>
      </c>
      <c r="B151">
        <v>7228</v>
      </c>
      <c r="C151" t="s">
        <v>500</v>
      </c>
      <c r="D151" t="s">
        <v>501</v>
      </c>
      <c r="E151" t="s">
        <v>211</v>
      </c>
      <c r="F151" t="s">
        <v>502</v>
      </c>
      <c r="G151">
        <v>62015151</v>
      </c>
      <c r="H151" t="s">
        <v>68</v>
      </c>
      <c r="I151" t="s">
        <v>400</v>
      </c>
      <c r="J151" t="s">
        <v>432</v>
      </c>
      <c r="K151" t="s">
        <v>70</v>
      </c>
      <c r="L151" t="s">
        <v>71</v>
      </c>
      <c r="M151" t="s">
        <v>45</v>
      </c>
      <c r="N151" t="s">
        <v>45</v>
      </c>
      <c r="O151" t="s">
        <v>51</v>
      </c>
      <c r="P151" s="129" t="s">
        <v>503</v>
      </c>
      <c r="Q151" t="s">
        <v>76</v>
      </c>
      <c r="R151" t="s">
        <v>234</v>
      </c>
      <c r="S151" t="s">
        <v>170</v>
      </c>
      <c r="T151" s="129" t="s">
        <v>171</v>
      </c>
      <c r="U151" s="123">
        <v>3.165</v>
      </c>
      <c r="V151" s="121">
        <v>890.67200000000003</v>
      </c>
      <c r="W151" s="121">
        <v>2818.9769999999999</v>
      </c>
      <c r="X151" s="125">
        <v>6.96E-3</v>
      </c>
      <c r="Y151" s="125">
        <v>6.0065459556619596E-3</v>
      </c>
      <c r="Z151" s="125">
        <v>1.10293111582205E-3</v>
      </c>
    </row>
    <row r="152" spans="1:26" x14ac:dyDescent="0.25">
      <c r="A152">
        <v>424</v>
      </c>
      <c r="B152">
        <v>7228</v>
      </c>
      <c r="C152" t="s">
        <v>809</v>
      </c>
      <c r="D152" t="s">
        <v>810</v>
      </c>
      <c r="E152" t="s">
        <v>55</v>
      </c>
      <c r="F152" t="s">
        <v>811</v>
      </c>
      <c r="G152">
        <v>60335908</v>
      </c>
      <c r="H152" t="s">
        <v>68</v>
      </c>
      <c r="I152" t="s">
        <v>400</v>
      </c>
      <c r="J152" t="s">
        <v>428</v>
      </c>
      <c r="K152" t="s">
        <v>45</v>
      </c>
      <c r="L152" t="s">
        <v>45</v>
      </c>
      <c r="M152" t="s">
        <v>45</v>
      </c>
      <c r="N152" t="s">
        <v>45</v>
      </c>
      <c r="O152" t="s">
        <v>51</v>
      </c>
      <c r="P152" s="129" t="s">
        <v>151</v>
      </c>
      <c r="Q152" t="s">
        <v>76</v>
      </c>
      <c r="R152" t="s">
        <v>234</v>
      </c>
      <c r="S152" t="s">
        <v>170</v>
      </c>
      <c r="T152" s="129" t="s">
        <v>171</v>
      </c>
      <c r="U152" s="123">
        <v>3.165</v>
      </c>
      <c r="V152" s="121">
        <v>135.47200000000001</v>
      </c>
      <c r="W152" s="121">
        <v>428.76900000000001</v>
      </c>
      <c r="X152" s="125">
        <v>4.8000000000000001E-4</v>
      </c>
      <c r="Y152" s="125">
        <v>9.1360211177352599E-4</v>
      </c>
      <c r="Z152" s="125">
        <v>1.6775701109985201E-4</v>
      </c>
    </row>
    <row r="153" spans="1:26" x14ac:dyDescent="0.25">
      <c r="A153">
        <v>424</v>
      </c>
      <c r="B153">
        <v>7228</v>
      </c>
      <c r="C153" t="s">
        <v>504</v>
      </c>
      <c r="D153" t="s">
        <v>505</v>
      </c>
      <c r="E153" t="s">
        <v>211</v>
      </c>
      <c r="F153" t="s">
        <v>506</v>
      </c>
      <c r="G153">
        <v>62007349</v>
      </c>
      <c r="H153" t="s">
        <v>68</v>
      </c>
      <c r="I153" t="s">
        <v>400</v>
      </c>
      <c r="J153" t="s">
        <v>428</v>
      </c>
      <c r="K153" t="s">
        <v>70</v>
      </c>
      <c r="L153" t="s">
        <v>406</v>
      </c>
      <c r="M153" t="s">
        <v>45</v>
      </c>
      <c r="N153" t="s">
        <v>45</v>
      </c>
      <c r="O153" t="s">
        <v>51</v>
      </c>
      <c r="P153" s="129" t="s">
        <v>812</v>
      </c>
      <c r="Q153" t="s">
        <v>76</v>
      </c>
      <c r="R153" t="s">
        <v>234</v>
      </c>
      <c r="S153" t="s">
        <v>170</v>
      </c>
      <c r="T153" s="129" t="s">
        <v>171</v>
      </c>
      <c r="U153" s="123">
        <v>3.165</v>
      </c>
      <c r="V153" s="121">
        <v>1055.0039999999999</v>
      </c>
      <c r="W153" s="121">
        <v>3339.087</v>
      </c>
      <c r="X153" s="125">
        <v>3.349E-3</v>
      </c>
      <c r="Y153" s="125">
        <v>7.1147720166948201E-3</v>
      </c>
      <c r="Z153" s="125">
        <v>1.3064252728801299E-3</v>
      </c>
    </row>
    <row r="154" spans="1:26" x14ac:dyDescent="0.25">
      <c r="A154">
        <v>424</v>
      </c>
      <c r="B154">
        <v>7228</v>
      </c>
      <c r="C154" t="s">
        <v>508</v>
      </c>
      <c r="D154" t="s">
        <v>509</v>
      </c>
      <c r="E154" t="s">
        <v>211</v>
      </c>
      <c r="F154" t="s">
        <v>510</v>
      </c>
      <c r="G154">
        <v>62020755</v>
      </c>
      <c r="H154" t="s">
        <v>68</v>
      </c>
      <c r="I154" t="s">
        <v>400</v>
      </c>
      <c r="J154" t="s">
        <v>428</v>
      </c>
      <c r="K154" t="s">
        <v>70</v>
      </c>
      <c r="L154" t="s">
        <v>71</v>
      </c>
      <c r="M154" t="s">
        <v>45</v>
      </c>
      <c r="N154" t="s">
        <v>45</v>
      </c>
      <c r="O154" t="s">
        <v>51</v>
      </c>
      <c r="P154" s="129" t="s">
        <v>496</v>
      </c>
      <c r="Q154" t="s">
        <v>76</v>
      </c>
      <c r="R154" t="s">
        <v>87</v>
      </c>
      <c r="S154" t="s">
        <v>170</v>
      </c>
      <c r="T154" s="129" t="s">
        <v>171</v>
      </c>
      <c r="U154" s="123">
        <v>3.165</v>
      </c>
      <c r="V154" s="121">
        <v>1878.491</v>
      </c>
      <c r="W154" s="121">
        <v>5945.4229999999998</v>
      </c>
      <c r="X154" s="125">
        <v>3.3830000000000002E-3</v>
      </c>
      <c r="Y154" s="125">
        <v>1.2668231606416801E-2</v>
      </c>
      <c r="Z154" s="125">
        <v>2.3261599801774201E-3</v>
      </c>
    </row>
    <row r="155" spans="1:26" x14ac:dyDescent="0.25">
      <c r="A155">
        <v>424</v>
      </c>
      <c r="B155">
        <v>7228</v>
      </c>
      <c r="C155" t="s">
        <v>813</v>
      </c>
      <c r="D155" t="s">
        <v>814</v>
      </c>
      <c r="E155" t="s">
        <v>211</v>
      </c>
      <c r="F155" t="s">
        <v>815</v>
      </c>
      <c r="G155">
        <v>9840809</v>
      </c>
      <c r="H155" t="s">
        <v>68</v>
      </c>
      <c r="I155" t="s">
        <v>400</v>
      </c>
      <c r="J155" t="s">
        <v>73</v>
      </c>
      <c r="K155" t="s">
        <v>70</v>
      </c>
      <c r="L155" t="s">
        <v>406</v>
      </c>
      <c r="M155" t="s">
        <v>45</v>
      </c>
      <c r="N155" t="s">
        <v>45</v>
      </c>
      <c r="O155" t="s">
        <v>51</v>
      </c>
      <c r="P155" s="129" t="s">
        <v>151</v>
      </c>
      <c r="Q155" t="s">
        <v>76</v>
      </c>
      <c r="R155" t="s">
        <v>234</v>
      </c>
      <c r="S155" t="s">
        <v>170</v>
      </c>
      <c r="T155" s="129" t="s">
        <v>171</v>
      </c>
      <c r="U155" s="123">
        <v>3.165</v>
      </c>
      <c r="V155" s="121">
        <v>235.23400000000001</v>
      </c>
      <c r="W155" s="121">
        <v>744.51599999999996</v>
      </c>
      <c r="X155" s="125">
        <v>3.98E-3</v>
      </c>
      <c r="Y155" s="125">
        <v>1.5863794925286101E-3</v>
      </c>
      <c r="Z155" s="125">
        <v>2.9129341833512601E-4</v>
      </c>
    </row>
    <row r="156" spans="1:26" x14ac:dyDescent="0.25">
      <c r="A156">
        <v>424</v>
      </c>
      <c r="B156">
        <v>7228</v>
      </c>
      <c r="C156" t="s">
        <v>511</v>
      </c>
      <c r="D156" t="s">
        <v>512</v>
      </c>
      <c r="E156" t="s">
        <v>41</v>
      </c>
      <c r="F156" t="s">
        <v>816</v>
      </c>
      <c r="G156">
        <v>50007376</v>
      </c>
      <c r="H156" t="s">
        <v>68</v>
      </c>
      <c r="I156" t="s">
        <v>445</v>
      </c>
      <c r="J156" t="s">
        <v>73</v>
      </c>
      <c r="K156" t="s">
        <v>45</v>
      </c>
      <c r="L156" t="s">
        <v>406</v>
      </c>
      <c r="M156" t="s">
        <v>45</v>
      </c>
      <c r="N156" t="s">
        <v>45</v>
      </c>
      <c r="O156" t="s">
        <v>51</v>
      </c>
      <c r="P156" s="129" t="s">
        <v>817</v>
      </c>
      <c r="Q156" t="s">
        <v>52</v>
      </c>
      <c r="R156" t="s">
        <v>234</v>
      </c>
      <c r="S156" t="s">
        <v>170</v>
      </c>
      <c r="T156" s="129" t="s">
        <v>171</v>
      </c>
      <c r="U156" s="123">
        <v>1</v>
      </c>
      <c r="V156" s="121">
        <v>19014.133000000002</v>
      </c>
      <c r="W156" s="121">
        <v>19014.133000000002</v>
      </c>
      <c r="X156" s="125">
        <v>0.10886999999999999</v>
      </c>
      <c r="Y156" s="125">
        <v>4.0514435100858198E-2</v>
      </c>
      <c r="Z156" s="125">
        <v>7.4393222731557202E-3</v>
      </c>
    </row>
    <row r="157" spans="1:26" x14ac:dyDescent="0.25">
      <c r="A157">
        <v>424</v>
      </c>
      <c r="B157">
        <v>7228</v>
      </c>
      <c r="C157" t="s">
        <v>515</v>
      </c>
      <c r="D157" t="s">
        <v>516</v>
      </c>
      <c r="E157" t="s">
        <v>41</v>
      </c>
      <c r="F157" t="s">
        <v>517</v>
      </c>
      <c r="G157">
        <v>50007004</v>
      </c>
      <c r="H157" t="s">
        <v>68</v>
      </c>
      <c r="I157" t="s">
        <v>400</v>
      </c>
      <c r="J157" t="s">
        <v>518</v>
      </c>
      <c r="K157" t="s">
        <v>45</v>
      </c>
      <c r="L157" t="s">
        <v>45</v>
      </c>
      <c r="M157" t="s">
        <v>45</v>
      </c>
      <c r="N157" t="s">
        <v>45</v>
      </c>
      <c r="O157" t="s">
        <v>51</v>
      </c>
      <c r="P157" s="129" t="s">
        <v>519</v>
      </c>
      <c r="Q157" t="s">
        <v>52</v>
      </c>
      <c r="R157" t="s">
        <v>234</v>
      </c>
      <c r="S157" t="s">
        <v>170</v>
      </c>
      <c r="T157" s="129" t="s">
        <v>171</v>
      </c>
      <c r="U157" s="123">
        <v>1</v>
      </c>
      <c r="V157" s="121">
        <v>5661.2290000000003</v>
      </c>
      <c r="W157" s="121">
        <v>5661.2290000000003</v>
      </c>
      <c r="X157" s="125">
        <v>0</v>
      </c>
      <c r="Y157" s="125">
        <v>1.2062685412609599E-2</v>
      </c>
      <c r="Z157" s="125">
        <v>2.2149686658767399E-3</v>
      </c>
    </row>
    <row r="158" spans="1:26" x14ac:dyDescent="0.25">
      <c r="A158">
        <v>424</v>
      </c>
      <c r="B158">
        <v>7228</v>
      </c>
      <c r="C158" t="s">
        <v>520</v>
      </c>
      <c r="D158" t="s">
        <v>521</v>
      </c>
      <c r="E158" t="s">
        <v>41</v>
      </c>
      <c r="F158" t="s">
        <v>520</v>
      </c>
      <c r="G158">
        <v>50007350</v>
      </c>
      <c r="H158" t="s">
        <v>68</v>
      </c>
      <c r="I158" t="s">
        <v>400</v>
      </c>
      <c r="J158" t="s">
        <v>522</v>
      </c>
      <c r="K158" t="s">
        <v>45</v>
      </c>
      <c r="L158" t="s">
        <v>45</v>
      </c>
      <c r="M158" t="s">
        <v>45</v>
      </c>
      <c r="N158" t="s">
        <v>45</v>
      </c>
      <c r="O158" t="s">
        <v>51</v>
      </c>
      <c r="P158" s="129" t="s">
        <v>523</v>
      </c>
      <c r="Q158" t="s">
        <v>52</v>
      </c>
      <c r="R158" t="s">
        <v>87</v>
      </c>
      <c r="S158" t="s">
        <v>170</v>
      </c>
      <c r="T158" s="129" t="s">
        <v>171</v>
      </c>
      <c r="U158" s="123">
        <v>1</v>
      </c>
      <c r="V158" s="121">
        <v>6092.27</v>
      </c>
      <c r="W158" s="121">
        <v>6092.27</v>
      </c>
      <c r="X158" s="125">
        <v>7.809E-3</v>
      </c>
      <c r="Y158" s="125">
        <v>1.2981126279729799E-2</v>
      </c>
      <c r="Z158" s="125">
        <v>2.38361417660234E-3</v>
      </c>
    </row>
    <row r="159" spans="1:26" x14ac:dyDescent="0.25">
      <c r="A159">
        <v>424</v>
      </c>
      <c r="B159">
        <v>7228</v>
      </c>
      <c r="C159" t="s">
        <v>818</v>
      </c>
      <c r="D159" t="s">
        <v>819</v>
      </c>
      <c r="E159" t="s">
        <v>41</v>
      </c>
      <c r="F159" t="s">
        <v>820</v>
      </c>
      <c r="G159">
        <v>26427</v>
      </c>
      <c r="H159" t="s">
        <v>68</v>
      </c>
      <c r="I159" t="s">
        <v>400</v>
      </c>
      <c r="J159" t="s">
        <v>437</v>
      </c>
      <c r="K159" t="s">
        <v>45</v>
      </c>
      <c r="L159" t="s">
        <v>45</v>
      </c>
      <c r="M159" t="s">
        <v>45</v>
      </c>
      <c r="N159" t="s">
        <v>45</v>
      </c>
      <c r="O159" t="s">
        <v>51</v>
      </c>
      <c r="P159" s="129" t="s">
        <v>151</v>
      </c>
      <c r="Q159" t="s">
        <v>52</v>
      </c>
      <c r="R159" t="s">
        <v>234</v>
      </c>
      <c r="S159" t="s">
        <v>170</v>
      </c>
      <c r="T159" s="129" t="s">
        <v>171</v>
      </c>
      <c r="U159" s="123">
        <v>1</v>
      </c>
      <c r="V159" s="121">
        <v>4.0679999999999996</v>
      </c>
      <c r="W159" s="121">
        <v>4.0679999999999996</v>
      </c>
      <c r="X159" s="125">
        <v>1.2238000000000001E-2</v>
      </c>
      <c r="Y159" s="125">
        <v>8.66788726030242E-6</v>
      </c>
      <c r="Z159" s="125">
        <v>1.59161065916984E-6</v>
      </c>
    </row>
    <row r="160" spans="1:26" x14ac:dyDescent="0.25">
      <c r="A160">
        <v>424</v>
      </c>
      <c r="B160">
        <v>7228</v>
      </c>
      <c r="C160" t="s">
        <v>524</v>
      </c>
      <c r="D160" t="s">
        <v>525</v>
      </c>
      <c r="E160" t="s">
        <v>55</v>
      </c>
      <c r="F160" t="s">
        <v>526</v>
      </c>
      <c r="G160">
        <v>50008325</v>
      </c>
      <c r="H160" t="s">
        <v>68</v>
      </c>
      <c r="I160" t="s">
        <v>400</v>
      </c>
      <c r="J160" t="s">
        <v>73</v>
      </c>
      <c r="K160" t="s">
        <v>45</v>
      </c>
      <c r="L160" t="s">
        <v>45</v>
      </c>
      <c r="M160" t="s">
        <v>45</v>
      </c>
      <c r="N160" t="s">
        <v>45</v>
      </c>
      <c r="O160" t="s">
        <v>51</v>
      </c>
      <c r="P160" s="129" t="s">
        <v>527</v>
      </c>
      <c r="Q160" t="s">
        <v>52</v>
      </c>
      <c r="R160" t="s">
        <v>87</v>
      </c>
      <c r="S160" t="s">
        <v>170</v>
      </c>
      <c r="T160" s="129" t="s">
        <v>171</v>
      </c>
      <c r="U160" s="123">
        <v>1</v>
      </c>
      <c r="V160" s="121">
        <v>1825.7809999999999</v>
      </c>
      <c r="W160" s="121">
        <v>1825.7809999999999</v>
      </c>
      <c r="X160" s="125">
        <v>0</v>
      </c>
      <c r="Y160" s="125">
        <v>3.89029053265627E-3</v>
      </c>
      <c r="Z160" s="125">
        <v>7.1434107217808996E-4</v>
      </c>
    </row>
    <row r="161" spans="1:26" x14ac:dyDescent="0.25">
      <c r="A161">
        <v>424</v>
      </c>
      <c r="B161">
        <v>7228</v>
      </c>
      <c r="C161" t="s">
        <v>397</v>
      </c>
      <c r="D161" t="s">
        <v>398</v>
      </c>
      <c r="E161" t="s">
        <v>55</v>
      </c>
      <c r="F161" t="s">
        <v>821</v>
      </c>
      <c r="G161">
        <v>9840906</v>
      </c>
      <c r="H161" t="s">
        <v>68</v>
      </c>
      <c r="I161" t="s">
        <v>400</v>
      </c>
      <c r="J161" t="s">
        <v>73</v>
      </c>
      <c r="K161" t="s">
        <v>45</v>
      </c>
      <c r="L161" t="s">
        <v>45</v>
      </c>
      <c r="M161" t="s">
        <v>45</v>
      </c>
      <c r="N161" t="s">
        <v>45</v>
      </c>
      <c r="O161" t="s">
        <v>51</v>
      </c>
      <c r="P161" s="129" t="s">
        <v>151</v>
      </c>
      <c r="Q161" t="s">
        <v>76</v>
      </c>
      <c r="R161" t="s">
        <v>234</v>
      </c>
      <c r="S161" t="s">
        <v>170</v>
      </c>
      <c r="T161" s="129" t="s">
        <v>171</v>
      </c>
      <c r="U161" s="123">
        <v>3.165</v>
      </c>
      <c r="V161" s="121">
        <v>33.709000000000003</v>
      </c>
      <c r="W161" s="121">
        <v>106.688</v>
      </c>
      <c r="X161" s="125">
        <v>5.2469999999999999E-3</v>
      </c>
      <c r="Y161" s="125">
        <v>2.2732566453893699E-4</v>
      </c>
      <c r="Z161" s="125">
        <v>4.17418847197161E-5</v>
      </c>
    </row>
    <row r="162" spans="1:26" x14ac:dyDescent="0.25">
      <c r="A162">
        <v>424</v>
      </c>
      <c r="B162">
        <v>7228</v>
      </c>
      <c r="C162" t="s">
        <v>397</v>
      </c>
      <c r="D162" t="s">
        <v>398</v>
      </c>
      <c r="E162" t="s">
        <v>55</v>
      </c>
      <c r="F162" t="s">
        <v>822</v>
      </c>
      <c r="G162">
        <v>9840909</v>
      </c>
      <c r="H162" t="s">
        <v>68</v>
      </c>
      <c r="I162" t="s">
        <v>400</v>
      </c>
      <c r="J162" t="s">
        <v>73</v>
      </c>
      <c r="K162" t="s">
        <v>45</v>
      </c>
      <c r="L162" t="s">
        <v>45</v>
      </c>
      <c r="M162" t="s">
        <v>45</v>
      </c>
      <c r="N162" t="s">
        <v>45</v>
      </c>
      <c r="O162" t="s">
        <v>51</v>
      </c>
      <c r="P162" s="129" t="s">
        <v>151</v>
      </c>
      <c r="Q162" t="s">
        <v>76</v>
      </c>
      <c r="R162" t="s">
        <v>234</v>
      </c>
      <c r="S162" t="s">
        <v>170</v>
      </c>
      <c r="T162" s="129" t="s">
        <v>171</v>
      </c>
      <c r="U162" s="123">
        <v>3.165</v>
      </c>
      <c r="V162" s="121">
        <v>20.405999999999999</v>
      </c>
      <c r="W162" s="121">
        <v>64.584999999999994</v>
      </c>
      <c r="X162" s="125">
        <v>7.9109999999999996E-3</v>
      </c>
      <c r="Y162" s="125">
        <v>1.3761490338971301E-4</v>
      </c>
      <c r="Z162" s="125">
        <v>2.52690581358638E-5</v>
      </c>
    </row>
    <row r="163" spans="1:26" x14ac:dyDescent="0.25">
      <c r="A163">
        <v>424</v>
      </c>
      <c r="B163">
        <v>7228</v>
      </c>
      <c r="C163" t="s">
        <v>397</v>
      </c>
      <c r="D163" t="s">
        <v>398</v>
      </c>
      <c r="E163" t="s">
        <v>55</v>
      </c>
      <c r="F163" t="s">
        <v>528</v>
      </c>
      <c r="G163">
        <v>60400892</v>
      </c>
      <c r="H163" t="s">
        <v>68</v>
      </c>
      <c r="I163" t="s">
        <v>400</v>
      </c>
      <c r="J163" t="s">
        <v>73</v>
      </c>
      <c r="K163" t="s">
        <v>45</v>
      </c>
      <c r="L163" t="s">
        <v>45</v>
      </c>
      <c r="M163" t="s">
        <v>45</v>
      </c>
      <c r="N163" t="s">
        <v>45</v>
      </c>
      <c r="O163" t="s">
        <v>51</v>
      </c>
      <c r="P163" s="129" t="s">
        <v>529</v>
      </c>
      <c r="Q163" t="s">
        <v>76</v>
      </c>
      <c r="R163" t="s">
        <v>234</v>
      </c>
      <c r="S163" t="s">
        <v>170</v>
      </c>
      <c r="T163" s="129" t="s">
        <v>171</v>
      </c>
      <c r="U163" s="123">
        <v>3.165</v>
      </c>
      <c r="V163" s="121">
        <v>2877.5430000000001</v>
      </c>
      <c r="W163" s="121">
        <v>9107.4240000000009</v>
      </c>
      <c r="X163" s="125">
        <v>0</v>
      </c>
      <c r="Y163" s="125">
        <v>1.9405677964017199E-2</v>
      </c>
      <c r="Z163" s="125">
        <v>3.5633001409007101E-3</v>
      </c>
    </row>
    <row r="164" spans="1:26" x14ac:dyDescent="0.25">
      <c r="A164">
        <v>424</v>
      </c>
      <c r="B164">
        <v>7228</v>
      </c>
      <c r="C164" t="s">
        <v>823</v>
      </c>
      <c r="D164" t="s">
        <v>824</v>
      </c>
      <c r="E164" t="s">
        <v>41</v>
      </c>
      <c r="F164" t="s">
        <v>825</v>
      </c>
      <c r="G164">
        <v>9840913</v>
      </c>
      <c r="H164" t="s">
        <v>68</v>
      </c>
      <c r="I164" t="s">
        <v>400</v>
      </c>
      <c r="J164" t="s">
        <v>417</v>
      </c>
      <c r="K164" t="s">
        <v>45</v>
      </c>
      <c r="L164" t="s">
        <v>45</v>
      </c>
      <c r="M164" t="s">
        <v>45</v>
      </c>
      <c r="N164" t="s">
        <v>45</v>
      </c>
      <c r="O164" t="s">
        <v>51</v>
      </c>
      <c r="P164" s="129" t="s">
        <v>151</v>
      </c>
      <c r="Q164" t="s">
        <v>76</v>
      </c>
      <c r="R164" t="s">
        <v>234</v>
      </c>
      <c r="S164" t="s">
        <v>170</v>
      </c>
      <c r="T164" s="129" t="s">
        <v>171</v>
      </c>
      <c r="U164" s="123">
        <v>3.165</v>
      </c>
      <c r="V164" s="121">
        <v>3.806</v>
      </c>
      <c r="W164" s="121">
        <v>12.045</v>
      </c>
      <c r="X164" s="125">
        <v>1.1132E-2</v>
      </c>
      <c r="Y164" s="125">
        <v>2.5665534710238502E-5</v>
      </c>
      <c r="Z164" s="125">
        <v>4.7127445698554101E-6</v>
      </c>
    </row>
    <row r="165" spans="1:26" x14ac:dyDescent="0.25">
      <c r="A165">
        <v>424</v>
      </c>
      <c r="B165">
        <v>7228</v>
      </c>
      <c r="C165" t="s">
        <v>826</v>
      </c>
      <c r="D165" t="s">
        <v>827</v>
      </c>
      <c r="E165" t="s">
        <v>55</v>
      </c>
      <c r="F165" t="s">
        <v>828</v>
      </c>
      <c r="G165">
        <v>9840922</v>
      </c>
      <c r="H165" t="s">
        <v>68</v>
      </c>
      <c r="I165" t="s">
        <v>829</v>
      </c>
      <c r="J165" t="s">
        <v>830</v>
      </c>
      <c r="K165" t="s">
        <v>45</v>
      </c>
      <c r="L165" t="s">
        <v>45</v>
      </c>
      <c r="M165" t="s">
        <v>45</v>
      </c>
      <c r="N165" t="s">
        <v>45</v>
      </c>
      <c r="O165" t="s">
        <v>51</v>
      </c>
      <c r="P165" s="129" t="s">
        <v>151</v>
      </c>
      <c r="Q165" t="s">
        <v>76</v>
      </c>
      <c r="R165" t="s">
        <v>234</v>
      </c>
      <c r="S165" t="s">
        <v>170</v>
      </c>
      <c r="T165" s="129" t="s">
        <v>171</v>
      </c>
      <c r="U165" s="123">
        <v>3.165</v>
      </c>
      <c r="V165" s="121">
        <v>2.8879999999999999</v>
      </c>
      <c r="W165" s="121">
        <v>9.14</v>
      </c>
      <c r="X165" s="125">
        <v>5.9369999999999996E-3</v>
      </c>
      <c r="Y165" s="125">
        <v>1.9475179380180901E-5</v>
      </c>
      <c r="Z165" s="125">
        <v>3.5760620967812499E-6</v>
      </c>
    </row>
    <row r="166" spans="1:26" x14ac:dyDescent="0.25">
      <c r="A166">
        <v>424</v>
      </c>
      <c r="B166">
        <v>7228</v>
      </c>
      <c r="C166" t="s">
        <v>831</v>
      </c>
      <c r="D166" t="s">
        <v>832</v>
      </c>
      <c r="E166" t="s">
        <v>41</v>
      </c>
      <c r="F166" t="s">
        <v>833</v>
      </c>
      <c r="G166">
        <v>9840936</v>
      </c>
      <c r="H166" t="s">
        <v>68</v>
      </c>
      <c r="I166" t="s">
        <v>400</v>
      </c>
      <c r="J166" t="s">
        <v>432</v>
      </c>
      <c r="K166" t="s">
        <v>45</v>
      </c>
      <c r="L166" t="s">
        <v>45</v>
      </c>
      <c r="M166" t="s">
        <v>45</v>
      </c>
      <c r="N166" t="s">
        <v>45</v>
      </c>
      <c r="O166" t="s">
        <v>51</v>
      </c>
      <c r="P166" s="129" t="s">
        <v>151</v>
      </c>
      <c r="Q166" t="s">
        <v>76</v>
      </c>
      <c r="R166" t="s">
        <v>234</v>
      </c>
      <c r="S166" t="s">
        <v>170</v>
      </c>
      <c r="T166" s="129" t="s">
        <v>171</v>
      </c>
      <c r="U166" s="123">
        <v>3.165</v>
      </c>
      <c r="V166" s="121">
        <v>111.014</v>
      </c>
      <c r="W166" s="121">
        <v>351.35899999999998</v>
      </c>
      <c r="X166" s="125">
        <v>2.0996000000000001E-2</v>
      </c>
      <c r="Y166" s="125">
        <v>7.4865843772555201E-4</v>
      </c>
      <c r="Z166" s="125">
        <v>1.3746980247639399E-4</v>
      </c>
    </row>
    <row r="167" spans="1:26" x14ac:dyDescent="0.25">
      <c r="A167">
        <v>424</v>
      </c>
      <c r="B167">
        <v>7228</v>
      </c>
      <c r="C167" t="s">
        <v>515</v>
      </c>
      <c r="D167" t="s">
        <v>516</v>
      </c>
      <c r="E167" t="s">
        <v>41</v>
      </c>
      <c r="F167" t="s">
        <v>515</v>
      </c>
      <c r="G167">
        <v>18952</v>
      </c>
      <c r="H167" t="s">
        <v>68</v>
      </c>
      <c r="I167" t="s">
        <v>400</v>
      </c>
      <c r="J167" t="s">
        <v>518</v>
      </c>
      <c r="K167" t="s">
        <v>45</v>
      </c>
      <c r="L167" t="s">
        <v>45</v>
      </c>
      <c r="M167" t="s">
        <v>45</v>
      </c>
      <c r="N167" t="s">
        <v>45</v>
      </c>
      <c r="O167" t="s">
        <v>51</v>
      </c>
      <c r="P167" s="129" t="s">
        <v>530</v>
      </c>
      <c r="Q167" t="s">
        <v>52</v>
      </c>
      <c r="R167" t="s">
        <v>234</v>
      </c>
      <c r="S167" t="s">
        <v>170</v>
      </c>
      <c r="T167" s="129" t="s">
        <v>171</v>
      </c>
      <c r="U167" s="123">
        <v>1</v>
      </c>
      <c r="V167" s="121">
        <v>933.31899999999996</v>
      </c>
      <c r="W167" s="121">
        <v>933.31899999999996</v>
      </c>
      <c r="X167" s="125">
        <v>3.277E-3</v>
      </c>
      <c r="Y167" s="125">
        <v>1.9886728574607399E-3</v>
      </c>
      <c r="Z167" s="125">
        <v>3.6516313866152199E-4</v>
      </c>
    </row>
    <row r="168" spans="1:26" x14ac:dyDescent="0.25">
      <c r="A168">
        <v>424</v>
      </c>
      <c r="B168">
        <v>7228</v>
      </c>
      <c r="C168" t="s">
        <v>834</v>
      </c>
      <c r="D168" t="s">
        <v>835</v>
      </c>
      <c r="E168" t="s">
        <v>211</v>
      </c>
      <c r="F168" t="s">
        <v>836</v>
      </c>
      <c r="G168">
        <v>9840777</v>
      </c>
      <c r="H168" t="s">
        <v>68</v>
      </c>
      <c r="I168" t="s">
        <v>400</v>
      </c>
      <c r="J168" t="s">
        <v>747</v>
      </c>
      <c r="K168" t="s">
        <v>70</v>
      </c>
      <c r="L168" t="s">
        <v>406</v>
      </c>
      <c r="M168" t="s">
        <v>45</v>
      </c>
      <c r="N168" t="s">
        <v>45</v>
      </c>
      <c r="O168" t="s">
        <v>51</v>
      </c>
      <c r="P168" s="129" t="s">
        <v>151</v>
      </c>
      <c r="Q168" t="s">
        <v>76</v>
      </c>
      <c r="R168" t="s">
        <v>234</v>
      </c>
      <c r="S168" t="s">
        <v>170</v>
      </c>
      <c r="T168" s="129" t="s">
        <v>171</v>
      </c>
      <c r="U168" s="123">
        <v>3.165</v>
      </c>
      <c r="V168" s="121">
        <v>58.128999999999998</v>
      </c>
      <c r="W168" s="121">
        <v>183.97800000000001</v>
      </c>
      <c r="X168" s="125">
        <v>4.3480000000000003E-3</v>
      </c>
      <c r="Y168" s="125">
        <v>3.9201241581166203E-4</v>
      </c>
      <c r="Z168" s="125">
        <v>7.1981916791911797E-5</v>
      </c>
    </row>
    <row r="169" spans="1:26" x14ac:dyDescent="0.25">
      <c r="A169">
        <v>424</v>
      </c>
      <c r="B169">
        <v>7228</v>
      </c>
      <c r="C169" t="s">
        <v>531</v>
      </c>
      <c r="D169" t="s">
        <v>532</v>
      </c>
      <c r="E169" t="s">
        <v>41</v>
      </c>
      <c r="F169" t="s">
        <v>533</v>
      </c>
      <c r="G169">
        <v>50007160</v>
      </c>
      <c r="H169" t="s">
        <v>68</v>
      </c>
      <c r="I169" t="s">
        <v>400</v>
      </c>
      <c r="J169" t="s">
        <v>73</v>
      </c>
      <c r="K169" t="s">
        <v>45</v>
      </c>
      <c r="L169" t="s">
        <v>45</v>
      </c>
      <c r="M169" t="s">
        <v>45</v>
      </c>
      <c r="N169" t="s">
        <v>45</v>
      </c>
      <c r="O169" t="s">
        <v>51</v>
      </c>
      <c r="P169" s="129" t="s">
        <v>534</v>
      </c>
      <c r="Q169" t="s">
        <v>52</v>
      </c>
      <c r="R169" t="s">
        <v>87</v>
      </c>
      <c r="S169" t="s">
        <v>170</v>
      </c>
      <c r="T169" s="129" t="s">
        <v>171</v>
      </c>
      <c r="U169" s="123">
        <v>1</v>
      </c>
      <c r="V169" s="121">
        <v>1474.652</v>
      </c>
      <c r="W169" s="121">
        <v>1474.652</v>
      </c>
      <c r="X169" s="125">
        <v>1.5674E-2</v>
      </c>
      <c r="Y169" s="125">
        <v>3.14211974960146E-3</v>
      </c>
      <c r="Z169" s="125">
        <v>5.76960813594992E-4</v>
      </c>
    </row>
    <row r="170" spans="1:26" x14ac:dyDescent="0.25">
      <c r="A170">
        <v>424</v>
      </c>
      <c r="B170">
        <v>7228</v>
      </c>
      <c r="C170" t="s">
        <v>837</v>
      </c>
      <c r="D170" t="s">
        <v>838</v>
      </c>
      <c r="E170" t="s">
        <v>41</v>
      </c>
      <c r="F170" t="s">
        <v>839</v>
      </c>
      <c r="G170">
        <v>9840947</v>
      </c>
      <c r="H170" t="s">
        <v>68</v>
      </c>
      <c r="I170" t="s">
        <v>400</v>
      </c>
      <c r="J170" t="s">
        <v>417</v>
      </c>
      <c r="K170" t="s">
        <v>70</v>
      </c>
      <c r="L170" t="s">
        <v>406</v>
      </c>
      <c r="M170" t="s">
        <v>45</v>
      </c>
      <c r="N170" t="s">
        <v>71</v>
      </c>
      <c r="O170" t="s">
        <v>51</v>
      </c>
      <c r="P170" s="129" t="s">
        <v>151</v>
      </c>
      <c r="Q170" t="s">
        <v>76</v>
      </c>
      <c r="R170" t="s">
        <v>234</v>
      </c>
      <c r="S170" t="s">
        <v>170</v>
      </c>
      <c r="T170" s="129" t="s">
        <v>171</v>
      </c>
      <c r="U170" s="123">
        <v>3.165</v>
      </c>
      <c r="V170" s="121">
        <v>1E-3</v>
      </c>
      <c r="W170" s="121">
        <v>3.0000000000000001E-3</v>
      </c>
      <c r="X170" s="125">
        <v>1.4841999999999999E-2</v>
      </c>
      <c r="Y170" s="125">
        <v>6.3056278457333908E-9</v>
      </c>
      <c r="Z170" s="125">
        <v>1.1578489879524901E-9</v>
      </c>
    </row>
    <row r="171" spans="1:26" x14ac:dyDescent="0.25">
      <c r="A171">
        <v>424</v>
      </c>
      <c r="B171">
        <v>7228</v>
      </c>
      <c r="C171" t="s">
        <v>535</v>
      </c>
      <c r="D171" t="s">
        <v>536</v>
      </c>
      <c r="E171" t="s">
        <v>65</v>
      </c>
      <c r="F171" t="s">
        <v>537</v>
      </c>
      <c r="G171">
        <v>62022124</v>
      </c>
      <c r="H171" t="s">
        <v>68</v>
      </c>
      <c r="I171" t="s">
        <v>400</v>
      </c>
      <c r="J171" t="s">
        <v>73</v>
      </c>
      <c r="K171" t="s">
        <v>70</v>
      </c>
      <c r="L171" t="s">
        <v>538</v>
      </c>
      <c r="M171" t="s">
        <v>538</v>
      </c>
      <c r="N171" t="s">
        <v>539</v>
      </c>
      <c r="O171" t="s">
        <v>51</v>
      </c>
      <c r="P171" s="129" t="s">
        <v>540</v>
      </c>
      <c r="Q171" t="s">
        <v>94</v>
      </c>
      <c r="R171" t="s">
        <v>87</v>
      </c>
      <c r="S171" t="s">
        <v>170</v>
      </c>
      <c r="T171" s="129" t="s">
        <v>171</v>
      </c>
      <c r="U171" s="123">
        <v>3.6360000000000001</v>
      </c>
      <c r="V171" s="121">
        <v>851.02599999999995</v>
      </c>
      <c r="W171" s="121">
        <v>3094.3310000000001</v>
      </c>
      <c r="X171" s="125">
        <v>5.3899999999999998E-4</v>
      </c>
      <c r="Y171" s="125">
        <v>6.5932563198305202E-3</v>
      </c>
      <c r="Z171" s="125">
        <v>1.2106637663991801E-3</v>
      </c>
    </row>
    <row r="172" spans="1:26" x14ac:dyDescent="0.25">
      <c r="A172">
        <v>424</v>
      </c>
      <c r="B172">
        <v>7228</v>
      </c>
      <c r="C172" t="s">
        <v>541</v>
      </c>
      <c r="D172" t="s">
        <v>542</v>
      </c>
      <c r="E172" t="s">
        <v>65</v>
      </c>
      <c r="F172" t="s">
        <v>543</v>
      </c>
      <c r="G172">
        <v>62020672</v>
      </c>
      <c r="H172" t="s">
        <v>68</v>
      </c>
      <c r="I172" t="s">
        <v>400</v>
      </c>
      <c r="J172" t="s">
        <v>73</v>
      </c>
      <c r="K172" t="s">
        <v>70</v>
      </c>
      <c r="L172" t="s">
        <v>71</v>
      </c>
      <c r="M172" t="s">
        <v>71</v>
      </c>
      <c r="N172" t="s">
        <v>71</v>
      </c>
      <c r="O172" t="s">
        <v>51</v>
      </c>
      <c r="P172" s="129" t="s">
        <v>544</v>
      </c>
      <c r="Q172" t="s">
        <v>76</v>
      </c>
      <c r="R172" t="s">
        <v>87</v>
      </c>
      <c r="S172" t="s">
        <v>170</v>
      </c>
      <c r="T172" s="129" t="s">
        <v>171</v>
      </c>
      <c r="U172" s="123">
        <v>3.165</v>
      </c>
      <c r="V172" s="121">
        <v>1301.48</v>
      </c>
      <c r="W172" s="121">
        <v>4119.1840000000002</v>
      </c>
      <c r="X172" s="125">
        <v>3.1389999999999999E-3</v>
      </c>
      <c r="Y172" s="125">
        <v>8.7769657870012605E-3</v>
      </c>
      <c r="Z172" s="125">
        <v>1.61163982435932E-3</v>
      </c>
    </row>
    <row r="173" spans="1:26" x14ac:dyDescent="0.25">
      <c r="A173">
        <v>424</v>
      </c>
      <c r="B173">
        <v>7228</v>
      </c>
      <c r="C173" t="s">
        <v>545</v>
      </c>
      <c r="D173" t="s">
        <v>546</v>
      </c>
      <c r="E173" t="s">
        <v>65</v>
      </c>
      <c r="F173" t="s">
        <v>545</v>
      </c>
      <c r="G173">
        <v>62021365</v>
      </c>
      <c r="H173" t="s">
        <v>68</v>
      </c>
      <c r="I173" t="s">
        <v>400</v>
      </c>
      <c r="J173" t="s">
        <v>547</v>
      </c>
      <c r="K173" t="s">
        <v>70</v>
      </c>
      <c r="L173" t="s">
        <v>538</v>
      </c>
      <c r="M173" t="s">
        <v>538</v>
      </c>
      <c r="N173" t="s">
        <v>92</v>
      </c>
      <c r="O173" t="s">
        <v>51</v>
      </c>
      <c r="P173" s="129" t="s">
        <v>548</v>
      </c>
      <c r="Q173" t="s">
        <v>76</v>
      </c>
      <c r="R173" t="s">
        <v>234</v>
      </c>
      <c r="S173" t="s">
        <v>170</v>
      </c>
      <c r="T173" s="129" t="s">
        <v>171</v>
      </c>
      <c r="U173" s="123">
        <v>3.165</v>
      </c>
      <c r="V173" s="121">
        <v>783.57799999999997</v>
      </c>
      <c r="W173" s="121">
        <v>2480.0230000000001</v>
      </c>
      <c r="X173" s="125">
        <v>0</v>
      </c>
      <c r="Y173" s="125">
        <v>5.2843190317717701E-3</v>
      </c>
      <c r="Z173" s="125">
        <v>9.7031470816898299E-4</v>
      </c>
    </row>
    <row r="174" spans="1:26" x14ac:dyDescent="0.25">
      <c r="A174">
        <v>424</v>
      </c>
      <c r="B174">
        <v>7228</v>
      </c>
      <c r="C174" t="s">
        <v>549</v>
      </c>
      <c r="D174" t="s">
        <v>550</v>
      </c>
      <c r="E174" t="s">
        <v>211</v>
      </c>
      <c r="F174" t="s">
        <v>549</v>
      </c>
      <c r="G174">
        <v>62020896</v>
      </c>
      <c r="H174" t="s">
        <v>68</v>
      </c>
      <c r="I174" t="s">
        <v>400</v>
      </c>
      <c r="J174" t="s">
        <v>428</v>
      </c>
      <c r="K174" t="s">
        <v>70</v>
      </c>
      <c r="L174" t="s">
        <v>551</v>
      </c>
      <c r="M174" t="s">
        <v>552</v>
      </c>
      <c r="N174" t="s">
        <v>231</v>
      </c>
      <c r="O174" t="s">
        <v>51</v>
      </c>
      <c r="P174" s="129" t="s">
        <v>553</v>
      </c>
      <c r="Q174" t="s">
        <v>76</v>
      </c>
      <c r="R174" t="s">
        <v>234</v>
      </c>
      <c r="S174" t="s">
        <v>170</v>
      </c>
      <c r="T174" s="129" t="s">
        <v>171</v>
      </c>
      <c r="U174" s="123">
        <v>3.165</v>
      </c>
      <c r="V174" s="121">
        <v>1317.615</v>
      </c>
      <c r="W174" s="121">
        <v>4170.2520000000004</v>
      </c>
      <c r="X174" s="125">
        <v>8.3999999999999995E-5</v>
      </c>
      <c r="Y174" s="125">
        <v>8.8857810147371097E-3</v>
      </c>
      <c r="Z174" s="125">
        <v>1.63162064219224E-3</v>
      </c>
    </row>
    <row r="175" spans="1:26" x14ac:dyDescent="0.25">
      <c r="A175">
        <v>424</v>
      </c>
      <c r="B175">
        <v>7228</v>
      </c>
      <c r="C175" t="s">
        <v>554</v>
      </c>
      <c r="D175" t="s">
        <v>555</v>
      </c>
      <c r="E175" t="s">
        <v>65</v>
      </c>
      <c r="F175" t="s">
        <v>556</v>
      </c>
      <c r="G175">
        <v>62022447</v>
      </c>
      <c r="H175" t="s">
        <v>68</v>
      </c>
      <c r="I175" t="s">
        <v>400</v>
      </c>
      <c r="J175" t="s">
        <v>73</v>
      </c>
      <c r="K175" t="s">
        <v>70</v>
      </c>
      <c r="L175" t="s">
        <v>538</v>
      </c>
      <c r="M175" t="s">
        <v>538</v>
      </c>
      <c r="N175" t="s">
        <v>92</v>
      </c>
      <c r="O175" t="s">
        <v>51</v>
      </c>
      <c r="P175" s="129" t="s">
        <v>164</v>
      </c>
      <c r="Q175" t="s">
        <v>76</v>
      </c>
      <c r="R175" t="s">
        <v>87</v>
      </c>
      <c r="S175" t="s">
        <v>170</v>
      </c>
      <c r="T175" s="129" t="s">
        <v>171</v>
      </c>
      <c r="U175" s="123">
        <v>3.165</v>
      </c>
      <c r="V175" s="121">
        <v>3.6190000000000002</v>
      </c>
      <c r="W175" s="121">
        <v>11.454000000000001</v>
      </c>
      <c r="X175" s="125">
        <v>0</v>
      </c>
      <c r="Y175" s="125">
        <v>2.44059413405254E-5</v>
      </c>
      <c r="Z175" s="125">
        <v>4.4814561170582997E-6</v>
      </c>
    </row>
    <row r="176" spans="1:26" x14ac:dyDescent="0.25">
      <c r="A176">
        <v>424</v>
      </c>
      <c r="B176">
        <v>7228</v>
      </c>
      <c r="C176" t="s">
        <v>557</v>
      </c>
      <c r="D176" t="s">
        <v>558</v>
      </c>
      <c r="E176" t="s">
        <v>65</v>
      </c>
      <c r="F176" t="s">
        <v>557</v>
      </c>
      <c r="G176">
        <v>62019815</v>
      </c>
      <c r="H176" t="s">
        <v>68</v>
      </c>
      <c r="I176" t="s">
        <v>400</v>
      </c>
      <c r="J176" t="s">
        <v>428</v>
      </c>
      <c r="K176" t="s">
        <v>70</v>
      </c>
      <c r="L176" t="s">
        <v>551</v>
      </c>
      <c r="M176" t="s">
        <v>552</v>
      </c>
      <c r="N176" t="s">
        <v>231</v>
      </c>
      <c r="O176" t="s">
        <v>51</v>
      </c>
      <c r="P176" s="129" t="s">
        <v>559</v>
      </c>
      <c r="Q176" t="s">
        <v>76</v>
      </c>
      <c r="R176" t="s">
        <v>234</v>
      </c>
      <c r="S176" t="s">
        <v>170</v>
      </c>
      <c r="T176" s="129" t="s">
        <v>171</v>
      </c>
      <c r="U176" s="123">
        <v>3.165</v>
      </c>
      <c r="V176" s="121">
        <v>2551.5459999999998</v>
      </c>
      <c r="W176" s="121">
        <v>8075.643</v>
      </c>
      <c r="X176" s="125">
        <v>9.5E-4</v>
      </c>
      <c r="Y176" s="125">
        <v>1.72072068440071E-2</v>
      </c>
      <c r="Z176" s="125">
        <v>3.1596135257654801E-3</v>
      </c>
    </row>
    <row r="177" spans="1:26" x14ac:dyDescent="0.25">
      <c r="A177">
        <v>424</v>
      </c>
      <c r="B177">
        <v>7228</v>
      </c>
      <c r="C177" t="s">
        <v>560</v>
      </c>
      <c r="D177" t="s">
        <v>561</v>
      </c>
      <c r="E177" t="s">
        <v>211</v>
      </c>
      <c r="F177" t="s">
        <v>562</v>
      </c>
      <c r="G177">
        <v>62019757</v>
      </c>
      <c r="H177" t="s">
        <v>68</v>
      </c>
      <c r="I177" t="s">
        <v>400</v>
      </c>
      <c r="J177" t="s">
        <v>405</v>
      </c>
      <c r="K177" t="s">
        <v>70</v>
      </c>
      <c r="L177" t="s">
        <v>406</v>
      </c>
      <c r="M177" t="s">
        <v>406</v>
      </c>
      <c r="N177" t="s">
        <v>563</v>
      </c>
      <c r="O177" t="s">
        <v>51</v>
      </c>
      <c r="P177" s="129" t="s">
        <v>564</v>
      </c>
      <c r="Q177" t="s">
        <v>76</v>
      </c>
      <c r="R177" t="s">
        <v>234</v>
      </c>
      <c r="S177" t="s">
        <v>170</v>
      </c>
      <c r="T177" s="129" t="s">
        <v>171</v>
      </c>
      <c r="U177" s="123">
        <v>3.165</v>
      </c>
      <c r="V177" s="121">
        <v>1041.211</v>
      </c>
      <c r="W177" s="121">
        <v>3295.433</v>
      </c>
      <c r="X177" s="125">
        <v>0</v>
      </c>
      <c r="Y177" s="125">
        <v>7.0217553571697696E-3</v>
      </c>
      <c r="Z177" s="125">
        <v>1.2893454122019101E-3</v>
      </c>
    </row>
    <row r="178" spans="1:26" x14ac:dyDescent="0.25">
      <c r="A178">
        <v>424</v>
      </c>
      <c r="B178">
        <v>7228</v>
      </c>
      <c r="C178" t="s">
        <v>565</v>
      </c>
      <c r="D178" t="s">
        <v>566</v>
      </c>
      <c r="E178" t="s">
        <v>211</v>
      </c>
      <c r="F178" t="s">
        <v>567</v>
      </c>
      <c r="G178">
        <v>62013909</v>
      </c>
      <c r="H178" t="s">
        <v>68</v>
      </c>
      <c r="I178" t="s">
        <v>400</v>
      </c>
      <c r="J178" t="s">
        <v>568</v>
      </c>
      <c r="K178" t="s">
        <v>70</v>
      </c>
      <c r="L178" t="s">
        <v>406</v>
      </c>
      <c r="M178" t="s">
        <v>71</v>
      </c>
      <c r="N178" t="s">
        <v>71</v>
      </c>
      <c r="O178" t="s">
        <v>51</v>
      </c>
      <c r="P178" s="129" t="s">
        <v>569</v>
      </c>
      <c r="Q178" t="s">
        <v>76</v>
      </c>
      <c r="R178" t="s">
        <v>234</v>
      </c>
      <c r="S178" t="s">
        <v>170</v>
      </c>
      <c r="T178" s="129" t="s">
        <v>171</v>
      </c>
      <c r="U178" s="123">
        <v>3.165</v>
      </c>
      <c r="V178" s="121">
        <v>1247.2439999999999</v>
      </c>
      <c r="W178" s="121">
        <v>3947.527</v>
      </c>
      <c r="X178" s="125">
        <v>2.6667E-2</v>
      </c>
      <c r="Y178" s="125">
        <v>8.4112084079650592E-3</v>
      </c>
      <c r="Z178" s="125">
        <v>1.5444788974042401E-3</v>
      </c>
    </row>
    <row r="179" spans="1:26" x14ac:dyDescent="0.25">
      <c r="A179">
        <v>424</v>
      </c>
      <c r="B179">
        <v>7228</v>
      </c>
      <c r="C179" t="s">
        <v>570</v>
      </c>
      <c r="D179" t="s">
        <v>571</v>
      </c>
      <c r="E179" t="s">
        <v>211</v>
      </c>
      <c r="F179" t="s">
        <v>572</v>
      </c>
      <c r="G179">
        <v>62011226</v>
      </c>
      <c r="H179" t="s">
        <v>68</v>
      </c>
      <c r="I179" t="s">
        <v>400</v>
      </c>
      <c r="J179" t="s">
        <v>573</v>
      </c>
      <c r="K179" t="s">
        <v>70</v>
      </c>
      <c r="L179" t="s">
        <v>406</v>
      </c>
      <c r="M179" t="s">
        <v>71</v>
      </c>
      <c r="N179" t="s">
        <v>71</v>
      </c>
      <c r="O179" t="s">
        <v>51</v>
      </c>
      <c r="P179" s="129" t="s">
        <v>574</v>
      </c>
      <c r="Q179" t="s">
        <v>76</v>
      </c>
      <c r="R179" t="s">
        <v>234</v>
      </c>
      <c r="S179" t="s">
        <v>170</v>
      </c>
      <c r="T179" s="129" t="s">
        <v>171</v>
      </c>
      <c r="U179" s="123">
        <v>3.165</v>
      </c>
      <c r="V179" s="121">
        <v>47.158999999999999</v>
      </c>
      <c r="W179" s="121">
        <v>149.26</v>
      </c>
      <c r="X179" s="125">
        <v>0</v>
      </c>
      <c r="Y179" s="125">
        <v>3.1803557460261401E-4</v>
      </c>
      <c r="Z179" s="125">
        <v>5.8398176548856398E-5</v>
      </c>
    </row>
    <row r="180" spans="1:26" x14ac:dyDescent="0.25">
      <c r="A180">
        <v>424</v>
      </c>
      <c r="B180">
        <v>7228</v>
      </c>
      <c r="C180" t="s">
        <v>575</v>
      </c>
      <c r="D180" t="s">
        <v>576</v>
      </c>
      <c r="E180" t="s">
        <v>211</v>
      </c>
      <c r="F180" t="s">
        <v>577</v>
      </c>
      <c r="G180">
        <v>62022348</v>
      </c>
      <c r="H180" t="s">
        <v>68</v>
      </c>
      <c r="I180" t="s">
        <v>400</v>
      </c>
      <c r="J180" t="s">
        <v>73</v>
      </c>
      <c r="K180" t="s">
        <v>70</v>
      </c>
      <c r="L180" t="s">
        <v>406</v>
      </c>
      <c r="M180" t="s">
        <v>551</v>
      </c>
      <c r="N180" t="s">
        <v>231</v>
      </c>
      <c r="O180" t="s">
        <v>51</v>
      </c>
      <c r="P180" s="129" t="s">
        <v>578</v>
      </c>
      <c r="Q180" t="s">
        <v>76</v>
      </c>
      <c r="R180" t="s">
        <v>87</v>
      </c>
      <c r="S180" t="s">
        <v>170</v>
      </c>
      <c r="T180" s="129" t="s">
        <v>171</v>
      </c>
      <c r="U180" s="123">
        <v>3.165</v>
      </c>
      <c r="V180" s="121">
        <v>854.68799999999999</v>
      </c>
      <c r="W180" s="121">
        <v>2705.087</v>
      </c>
      <c r="X180" s="125">
        <v>2.2499999999999999E-4</v>
      </c>
      <c r="Y180" s="125">
        <v>5.7638742327316E-3</v>
      </c>
      <c r="Z180" s="125">
        <v>1.0583713644897999E-3</v>
      </c>
    </row>
    <row r="181" spans="1:26" x14ac:dyDescent="0.25">
      <c r="A181">
        <v>424</v>
      </c>
      <c r="B181">
        <v>7228</v>
      </c>
      <c r="C181" t="s">
        <v>579</v>
      </c>
      <c r="D181" t="s">
        <v>576</v>
      </c>
      <c r="E181" t="s">
        <v>211</v>
      </c>
      <c r="F181" t="s">
        <v>580</v>
      </c>
      <c r="G181">
        <v>62022504</v>
      </c>
      <c r="H181" t="s">
        <v>68</v>
      </c>
      <c r="I181" t="s">
        <v>400</v>
      </c>
      <c r="J181" t="s">
        <v>73</v>
      </c>
      <c r="K181" t="s">
        <v>70</v>
      </c>
      <c r="L181" t="s">
        <v>551</v>
      </c>
      <c r="M181" t="s">
        <v>551</v>
      </c>
      <c r="N181" t="s">
        <v>231</v>
      </c>
      <c r="O181" t="s">
        <v>51</v>
      </c>
      <c r="P181" s="129" t="s">
        <v>581</v>
      </c>
      <c r="Q181" t="s">
        <v>76</v>
      </c>
      <c r="R181" t="s">
        <v>87</v>
      </c>
      <c r="S181" t="s">
        <v>170</v>
      </c>
      <c r="T181" s="129" t="s">
        <v>171</v>
      </c>
      <c r="U181" s="123">
        <v>3.165</v>
      </c>
      <c r="V181" s="121">
        <v>590.94399999999996</v>
      </c>
      <c r="W181" s="121">
        <v>1870.3389999999999</v>
      </c>
      <c r="X181" s="125">
        <v>5.7000000000000003E-5</v>
      </c>
      <c r="Y181" s="125">
        <v>3.9852308528021303E-3</v>
      </c>
      <c r="Z181" s="125">
        <v>7.3177415834906501E-4</v>
      </c>
    </row>
    <row r="182" spans="1:26" x14ac:dyDescent="0.25">
      <c r="A182">
        <v>424</v>
      </c>
      <c r="B182">
        <v>7228</v>
      </c>
      <c r="C182" t="s">
        <v>582</v>
      </c>
      <c r="D182" t="s">
        <v>583</v>
      </c>
      <c r="E182" t="s">
        <v>211</v>
      </c>
      <c r="F182" t="s">
        <v>584</v>
      </c>
      <c r="G182">
        <v>60419041</v>
      </c>
      <c r="H182" t="s">
        <v>68</v>
      </c>
      <c r="I182" t="s">
        <v>400</v>
      </c>
      <c r="J182" t="s">
        <v>428</v>
      </c>
      <c r="K182" t="s">
        <v>70</v>
      </c>
      <c r="L182" t="s">
        <v>406</v>
      </c>
      <c r="M182" t="s">
        <v>71</v>
      </c>
      <c r="N182" t="s">
        <v>231</v>
      </c>
      <c r="O182" t="s">
        <v>51</v>
      </c>
      <c r="P182" s="129" t="s">
        <v>585</v>
      </c>
      <c r="Q182" t="s">
        <v>76</v>
      </c>
      <c r="R182" t="s">
        <v>234</v>
      </c>
      <c r="S182" t="s">
        <v>170</v>
      </c>
      <c r="T182" s="129" t="s">
        <v>171</v>
      </c>
      <c r="U182" s="123">
        <v>3.165</v>
      </c>
      <c r="V182" s="121">
        <v>395.11700000000002</v>
      </c>
      <c r="W182" s="121">
        <v>1250.547</v>
      </c>
      <c r="X182" s="125">
        <v>2.5300000000000002E-4</v>
      </c>
      <c r="Y182" s="125">
        <v>2.6646070997925898E-3</v>
      </c>
      <c r="Z182" s="125">
        <v>4.8927921362714605E-4</v>
      </c>
    </row>
    <row r="183" spans="1:26" x14ac:dyDescent="0.25">
      <c r="A183">
        <v>424</v>
      </c>
      <c r="B183">
        <v>7228</v>
      </c>
      <c r="C183" t="s">
        <v>586</v>
      </c>
      <c r="D183" t="s">
        <v>587</v>
      </c>
      <c r="E183" t="s">
        <v>211</v>
      </c>
      <c r="F183" t="s">
        <v>588</v>
      </c>
      <c r="G183">
        <v>62016654</v>
      </c>
      <c r="H183" t="s">
        <v>68</v>
      </c>
      <c r="I183" t="s">
        <v>400</v>
      </c>
      <c r="J183" t="s">
        <v>428</v>
      </c>
      <c r="K183" t="s">
        <v>70</v>
      </c>
      <c r="L183" t="s">
        <v>406</v>
      </c>
      <c r="M183" t="s">
        <v>71</v>
      </c>
      <c r="N183" t="s">
        <v>231</v>
      </c>
      <c r="O183" t="s">
        <v>51</v>
      </c>
      <c r="P183" s="129" t="s">
        <v>589</v>
      </c>
      <c r="Q183" t="s">
        <v>76</v>
      </c>
      <c r="R183" t="s">
        <v>234</v>
      </c>
      <c r="S183" t="s">
        <v>170</v>
      </c>
      <c r="T183" s="129" t="s">
        <v>171</v>
      </c>
      <c r="U183" s="123">
        <v>3.165</v>
      </c>
      <c r="V183" s="121">
        <v>1915.549</v>
      </c>
      <c r="W183" s="121">
        <v>6062.7129999999997</v>
      </c>
      <c r="X183" s="125">
        <v>3.21E-4</v>
      </c>
      <c r="Y183" s="125">
        <v>1.29181481569781E-2</v>
      </c>
      <c r="Z183" s="125">
        <v>2.3720500377925101E-3</v>
      </c>
    </row>
    <row r="184" spans="1:26" x14ac:dyDescent="0.25">
      <c r="A184">
        <v>424</v>
      </c>
      <c r="B184">
        <v>7228</v>
      </c>
      <c r="C184" t="s">
        <v>590</v>
      </c>
      <c r="D184" t="s">
        <v>591</v>
      </c>
      <c r="E184" t="s">
        <v>65</v>
      </c>
      <c r="F184" t="s">
        <v>592</v>
      </c>
      <c r="G184">
        <v>62021241</v>
      </c>
      <c r="H184" t="s">
        <v>68</v>
      </c>
      <c r="I184" t="s">
        <v>400</v>
      </c>
      <c r="J184" t="s">
        <v>428</v>
      </c>
      <c r="K184" t="s">
        <v>70</v>
      </c>
      <c r="L184" t="s">
        <v>406</v>
      </c>
      <c r="M184" t="s">
        <v>71</v>
      </c>
      <c r="N184" t="s">
        <v>231</v>
      </c>
      <c r="O184" t="s">
        <v>51</v>
      </c>
      <c r="P184" s="129" t="s">
        <v>593</v>
      </c>
      <c r="Q184" t="s">
        <v>76</v>
      </c>
      <c r="R184" t="s">
        <v>87</v>
      </c>
      <c r="S184" t="s">
        <v>170</v>
      </c>
      <c r="T184" s="129" t="s">
        <v>171</v>
      </c>
      <c r="U184" s="123">
        <v>3.165</v>
      </c>
      <c r="V184" s="121">
        <v>992.46100000000001</v>
      </c>
      <c r="W184" s="121">
        <v>3141.14</v>
      </c>
      <c r="X184" s="125">
        <v>0</v>
      </c>
      <c r="Y184" s="125">
        <v>6.6929961866422603E-3</v>
      </c>
      <c r="Z184" s="125">
        <v>1.2289781526382299E-3</v>
      </c>
    </row>
    <row r="185" spans="1:26" x14ac:dyDescent="0.25">
      <c r="A185">
        <v>424</v>
      </c>
      <c r="B185">
        <v>7228</v>
      </c>
      <c r="C185" t="s">
        <v>594</v>
      </c>
      <c r="D185" t="s">
        <v>595</v>
      </c>
      <c r="E185" t="s">
        <v>65</v>
      </c>
      <c r="F185" t="s">
        <v>596</v>
      </c>
      <c r="G185">
        <v>62018064</v>
      </c>
      <c r="H185" t="s">
        <v>68</v>
      </c>
      <c r="I185" t="s">
        <v>400</v>
      </c>
      <c r="J185" t="s">
        <v>417</v>
      </c>
      <c r="K185" t="s">
        <v>70</v>
      </c>
      <c r="L185" t="s">
        <v>406</v>
      </c>
      <c r="M185" t="s">
        <v>71</v>
      </c>
      <c r="N185" t="s">
        <v>597</v>
      </c>
      <c r="O185" t="s">
        <v>51</v>
      </c>
      <c r="P185" s="129" t="s">
        <v>309</v>
      </c>
      <c r="Q185" t="s">
        <v>76</v>
      </c>
      <c r="R185" t="s">
        <v>87</v>
      </c>
      <c r="S185" t="s">
        <v>170</v>
      </c>
      <c r="T185" s="129" t="s">
        <v>171</v>
      </c>
      <c r="U185" s="123">
        <v>3.165</v>
      </c>
      <c r="V185" s="121">
        <v>15.301</v>
      </c>
      <c r="W185" s="121">
        <v>48.427999999999997</v>
      </c>
      <c r="X185" s="125">
        <v>8.7699999999999996E-4</v>
      </c>
      <c r="Y185" s="125">
        <v>1.0318711555058399E-4</v>
      </c>
      <c r="Z185" s="125">
        <v>1.8947375302337402E-5</v>
      </c>
    </row>
    <row r="186" spans="1:26" x14ac:dyDescent="0.25">
      <c r="A186">
        <v>424</v>
      </c>
      <c r="B186">
        <v>7228</v>
      </c>
      <c r="C186" t="s">
        <v>594</v>
      </c>
      <c r="D186" t="s">
        <v>595</v>
      </c>
      <c r="E186" t="s">
        <v>65</v>
      </c>
      <c r="F186" t="s">
        <v>598</v>
      </c>
      <c r="G186">
        <v>62021340</v>
      </c>
      <c r="H186" t="s">
        <v>68</v>
      </c>
      <c r="I186" t="s">
        <v>400</v>
      </c>
      <c r="J186" t="s">
        <v>423</v>
      </c>
      <c r="K186" t="s">
        <v>70</v>
      </c>
      <c r="L186" t="s">
        <v>406</v>
      </c>
      <c r="M186" t="s">
        <v>71</v>
      </c>
      <c r="N186" t="s">
        <v>597</v>
      </c>
      <c r="O186" t="s">
        <v>51</v>
      </c>
      <c r="P186" s="129" t="s">
        <v>599</v>
      </c>
      <c r="Q186" t="s">
        <v>76</v>
      </c>
      <c r="R186" t="s">
        <v>234</v>
      </c>
      <c r="S186" t="s">
        <v>170</v>
      </c>
      <c r="T186" s="129" t="s">
        <v>171</v>
      </c>
      <c r="U186" s="123">
        <v>3.165</v>
      </c>
      <c r="V186" s="121">
        <v>1564.5930000000001</v>
      </c>
      <c r="W186" s="121">
        <v>4951.9359999999997</v>
      </c>
      <c r="X186" s="125">
        <v>3.9399999999999998E-4</v>
      </c>
      <c r="Y186" s="125">
        <v>1.0551356778951001E-2</v>
      </c>
      <c r="Z186" s="125">
        <v>1.93745620054321E-3</v>
      </c>
    </row>
    <row r="187" spans="1:26" x14ac:dyDescent="0.25">
      <c r="A187">
        <v>424</v>
      </c>
      <c r="B187">
        <v>7228</v>
      </c>
      <c r="C187" t="s">
        <v>600</v>
      </c>
      <c r="D187" t="s">
        <v>601</v>
      </c>
      <c r="E187" t="s">
        <v>211</v>
      </c>
      <c r="F187" t="s">
        <v>602</v>
      </c>
      <c r="G187">
        <v>62018908</v>
      </c>
      <c r="H187" t="s">
        <v>68</v>
      </c>
      <c r="I187" t="s">
        <v>400</v>
      </c>
      <c r="J187" t="s">
        <v>417</v>
      </c>
      <c r="K187" t="s">
        <v>70</v>
      </c>
      <c r="L187" t="s">
        <v>538</v>
      </c>
      <c r="M187" t="s">
        <v>538</v>
      </c>
      <c r="N187" t="s">
        <v>231</v>
      </c>
      <c r="O187" t="s">
        <v>51</v>
      </c>
      <c r="P187" s="129" t="s">
        <v>840</v>
      </c>
      <c r="Q187" t="s">
        <v>76</v>
      </c>
      <c r="R187" t="s">
        <v>234</v>
      </c>
      <c r="S187" t="s">
        <v>170</v>
      </c>
      <c r="T187" s="129" t="s">
        <v>171</v>
      </c>
      <c r="U187" s="123">
        <v>3.165</v>
      </c>
      <c r="V187" s="121">
        <v>3792.1350000000002</v>
      </c>
      <c r="W187" s="121">
        <v>12002.109</v>
      </c>
      <c r="X187" s="125">
        <v>1.83E-4</v>
      </c>
      <c r="Y187" s="125">
        <v>2.5573538015494401E-2</v>
      </c>
      <c r="Z187" s="125">
        <v>4.6958519966635902E-3</v>
      </c>
    </row>
    <row r="188" spans="1:26" x14ac:dyDescent="0.25">
      <c r="A188">
        <v>424</v>
      </c>
      <c r="B188">
        <v>7228</v>
      </c>
      <c r="C188" t="s">
        <v>604</v>
      </c>
      <c r="D188" t="s">
        <v>605</v>
      </c>
      <c r="E188" t="s">
        <v>211</v>
      </c>
      <c r="F188" t="s">
        <v>606</v>
      </c>
      <c r="G188">
        <v>62019559</v>
      </c>
      <c r="H188" t="s">
        <v>68</v>
      </c>
      <c r="I188" t="s">
        <v>400</v>
      </c>
      <c r="J188" t="s">
        <v>568</v>
      </c>
      <c r="K188" t="s">
        <v>70</v>
      </c>
      <c r="L188" t="s">
        <v>71</v>
      </c>
      <c r="M188" t="s">
        <v>71</v>
      </c>
      <c r="N188" t="s">
        <v>71</v>
      </c>
      <c r="O188" t="s">
        <v>51</v>
      </c>
      <c r="P188" s="129" t="s">
        <v>607</v>
      </c>
      <c r="Q188" t="s">
        <v>76</v>
      </c>
      <c r="R188" t="s">
        <v>234</v>
      </c>
      <c r="S188" t="s">
        <v>170</v>
      </c>
      <c r="T188" s="129" t="s">
        <v>171</v>
      </c>
      <c r="U188" s="123">
        <v>3.165</v>
      </c>
      <c r="V188" s="121">
        <v>3255.5630000000001</v>
      </c>
      <c r="W188" s="121">
        <v>10303.856</v>
      </c>
      <c r="X188" s="125">
        <v>6.4289999999999998E-3</v>
      </c>
      <c r="Y188" s="125">
        <v>2.1954980096932301E-2</v>
      </c>
      <c r="Z188" s="125">
        <v>4.03140688091045E-3</v>
      </c>
    </row>
    <row r="189" spans="1:26" x14ac:dyDescent="0.25">
      <c r="A189">
        <v>424</v>
      </c>
      <c r="B189">
        <v>7228</v>
      </c>
      <c r="C189" t="s">
        <v>608</v>
      </c>
      <c r="D189" t="s">
        <v>609</v>
      </c>
      <c r="E189" t="s">
        <v>65</v>
      </c>
      <c r="F189" t="s">
        <v>610</v>
      </c>
      <c r="G189">
        <v>62020946</v>
      </c>
      <c r="H189" t="s">
        <v>68</v>
      </c>
      <c r="I189" t="s">
        <v>400</v>
      </c>
      <c r="J189" t="s">
        <v>568</v>
      </c>
      <c r="K189" t="s">
        <v>70</v>
      </c>
      <c r="L189" t="s">
        <v>71</v>
      </c>
      <c r="M189" t="s">
        <v>71</v>
      </c>
      <c r="N189" t="s">
        <v>71</v>
      </c>
      <c r="O189" t="s">
        <v>51</v>
      </c>
      <c r="P189" s="129" t="s">
        <v>611</v>
      </c>
      <c r="Q189" t="s">
        <v>76</v>
      </c>
      <c r="R189" t="s">
        <v>234</v>
      </c>
      <c r="S189" t="s">
        <v>170</v>
      </c>
      <c r="T189" s="129" t="s">
        <v>171</v>
      </c>
      <c r="U189" s="123">
        <v>3.165</v>
      </c>
      <c r="V189" s="121">
        <v>2798.165</v>
      </c>
      <c r="W189" s="121">
        <v>8856.1919999999991</v>
      </c>
      <c r="X189" s="125">
        <v>3.4199999999999999E-3</v>
      </c>
      <c r="Y189" s="125">
        <v>1.8870363875571901E-2</v>
      </c>
      <c r="Z189" s="125">
        <v>3.4650049527439001E-3</v>
      </c>
    </row>
    <row r="190" spans="1:26" x14ac:dyDescent="0.25">
      <c r="A190">
        <v>424</v>
      </c>
      <c r="B190">
        <v>7228</v>
      </c>
      <c r="C190" t="s">
        <v>612</v>
      </c>
      <c r="D190" t="s">
        <v>613</v>
      </c>
      <c r="E190" t="s">
        <v>55</v>
      </c>
      <c r="F190" t="s">
        <v>614</v>
      </c>
      <c r="G190">
        <v>62021431</v>
      </c>
      <c r="H190" t="s">
        <v>68</v>
      </c>
      <c r="I190" t="s">
        <v>400</v>
      </c>
      <c r="J190" t="s">
        <v>467</v>
      </c>
      <c r="K190" t="s">
        <v>45</v>
      </c>
      <c r="L190" t="s">
        <v>406</v>
      </c>
      <c r="M190" t="s">
        <v>45</v>
      </c>
      <c r="N190" t="s">
        <v>45</v>
      </c>
      <c r="O190" t="s">
        <v>51</v>
      </c>
      <c r="P190" s="129" t="s">
        <v>615</v>
      </c>
      <c r="Q190" t="s">
        <v>76</v>
      </c>
      <c r="R190" t="s">
        <v>234</v>
      </c>
      <c r="S190" t="s">
        <v>170</v>
      </c>
      <c r="T190" s="129" t="s">
        <v>171</v>
      </c>
      <c r="U190" s="123">
        <v>3.165</v>
      </c>
      <c r="V190" s="121">
        <v>617.77</v>
      </c>
      <c r="W190" s="121">
        <v>1955.2429999999999</v>
      </c>
      <c r="X190" s="125">
        <v>5.1000000000000004E-4</v>
      </c>
      <c r="Y190" s="125">
        <v>4.1661409239278201E-3</v>
      </c>
      <c r="Z190" s="125">
        <v>7.6499314111935595E-4</v>
      </c>
    </row>
    <row r="191" spans="1:26" x14ac:dyDescent="0.25">
      <c r="A191">
        <v>424</v>
      </c>
      <c r="B191">
        <v>7228</v>
      </c>
      <c r="C191" t="s">
        <v>616</v>
      </c>
      <c r="D191" t="s">
        <v>617</v>
      </c>
      <c r="E191" t="s">
        <v>65</v>
      </c>
      <c r="F191" t="s">
        <v>618</v>
      </c>
      <c r="G191">
        <v>62022793</v>
      </c>
      <c r="H191" t="s">
        <v>68</v>
      </c>
      <c r="I191" t="s">
        <v>400</v>
      </c>
      <c r="J191" t="s">
        <v>73</v>
      </c>
      <c r="K191" t="s">
        <v>70</v>
      </c>
      <c r="L191" t="s">
        <v>45</v>
      </c>
      <c r="M191" t="s">
        <v>45</v>
      </c>
      <c r="N191" t="s">
        <v>71</v>
      </c>
      <c r="O191" t="s">
        <v>51</v>
      </c>
      <c r="P191" s="129" t="s">
        <v>619</v>
      </c>
      <c r="Q191" t="s">
        <v>76</v>
      </c>
      <c r="R191" t="s">
        <v>87</v>
      </c>
      <c r="S191" t="s">
        <v>170</v>
      </c>
      <c r="T191" s="129" t="s">
        <v>171</v>
      </c>
      <c r="U191" s="123">
        <v>3.165</v>
      </c>
      <c r="V191" s="121">
        <v>1322.412</v>
      </c>
      <c r="W191" s="121">
        <v>4185.4340000000002</v>
      </c>
      <c r="X191" s="125">
        <v>1.18E-4</v>
      </c>
      <c r="Y191" s="125">
        <v>8.9181290374569008E-3</v>
      </c>
      <c r="Z191" s="125">
        <v>1.6375604353872501E-3</v>
      </c>
    </row>
    <row r="192" spans="1:26" x14ac:dyDescent="0.25">
      <c r="A192">
        <v>424</v>
      </c>
      <c r="B192">
        <v>7228</v>
      </c>
      <c r="C192" t="s">
        <v>616</v>
      </c>
      <c r="D192" t="s">
        <v>617</v>
      </c>
      <c r="E192" t="s">
        <v>65</v>
      </c>
      <c r="F192" t="s">
        <v>620</v>
      </c>
      <c r="G192">
        <v>62021662</v>
      </c>
      <c r="H192" t="s">
        <v>68</v>
      </c>
      <c r="I192" t="s">
        <v>400</v>
      </c>
      <c r="J192" t="s">
        <v>73</v>
      </c>
      <c r="K192" t="s">
        <v>70</v>
      </c>
      <c r="L192" t="s">
        <v>406</v>
      </c>
      <c r="M192" t="s">
        <v>71</v>
      </c>
      <c r="N192" t="s">
        <v>231</v>
      </c>
      <c r="O192" t="s">
        <v>51</v>
      </c>
      <c r="P192" s="129" t="s">
        <v>621</v>
      </c>
      <c r="Q192" t="s">
        <v>76</v>
      </c>
      <c r="R192" t="s">
        <v>87</v>
      </c>
      <c r="S192" t="s">
        <v>170</v>
      </c>
      <c r="T192" s="129" t="s">
        <v>171</v>
      </c>
      <c r="U192" s="123">
        <v>3.165</v>
      </c>
      <c r="V192" s="121">
        <v>2023.4670000000001</v>
      </c>
      <c r="W192" s="121">
        <v>6404.2730000000001</v>
      </c>
      <c r="X192" s="125">
        <v>0</v>
      </c>
      <c r="Y192" s="125">
        <v>1.3645929198599201E-2</v>
      </c>
      <c r="Z192" s="125">
        <v>2.50568630100175E-3</v>
      </c>
    </row>
    <row r="193" spans="1:26" x14ac:dyDescent="0.25">
      <c r="A193">
        <v>424</v>
      </c>
      <c r="B193">
        <v>7228</v>
      </c>
      <c r="C193" t="s">
        <v>622</v>
      </c>
      <c r="D193" t="s">
        <v>623</v>
      </c>
      <c r="E193" t="s">
        <v>65</v>
      </c>
      <c r="F193" t="s">
        <v>624</v>
      </c>
      <c r="G193">
        <v>62003800</v>
      </c>
      <c r="H193" t="s">
        <v>68</v>
      </c>
      <c r="I193" t="s">
        <v>400</v>
      </c>
      <c r="J193" t="s">
        <v>625</v>
      </c>
      <c r="K193" t="s">
        <v>70</v>
      </c>
      <c r="L193" t="s">
        <v>406</v>
      </c>
      <c r="M193" t="s">
        <v>71</v>
      </c>
      <c r="N193" t="s">
        <v>231</v>
      </c>
      <c r="O193" t="s">
        <v>51</v>
      </c>
      <c r="P193" s="129" t="s">
        <v>841</v>
      </c>
      <c r="Q193" t="s">
        <v>76</v>
      </c>
      <c r="R193" t="s">
        <v>87</v>
      </c>
      <c r="S193" t="s">
        <v>170</v>
      </c>
      <c r="T193" s="129" t="s">
        <v>171</v>
      </c>
      <c r="U193" s="123">
        <v>3.165</v>
      </c>
      <c r="V193" s="121">
        <v>1966.414</v>
      </c>
      <c r="W193" s="121">
        <v>6223.701</v>
      </c>
      <c r="X193" s="125">
        <v>6.45E-3</v>
      </c>
      <c r="Y193" s="125">
        <v>1.32611731491487E-2</v>
      </c>
      <c r="Z193" s="125">
        <v>2.4350368092519001E-3</v>
      </c>
    </row>
    <row r="194" spans="1:26" x14ac:dyDescent="0.25">
      <c r="A194">
        <v>424</v>
      </c>
      <c r="B194">
        <v>7228</v>
      </c>
      <c r="C194" t="s">
        <v>622</v>
      </c>
      <c r="D194" t="s">
        <v>623</v>
      </c>
      <c r="E194" t="s">
        <v>65</v>
      </c>
      <c r="F194" t="s">
        <v>627</v>
      </c>
      <c r="G194">
        <v>620101031</v>
      </c>
      <c r="H194" t="s">
        <v>68</v>
      </c>
      <c r="I194" t="s">
        <v>400</v>
      </c>
      <c r="J194" t="s">
        <v>73</v>
      </c>
      <c r="K194" t="s">
        <v>70</v>
      </c>
      <c r="L194" t="s">
        <v>406</v>
      </c>
      <c r="M194" t="s">
        <v>71</v>
      </c>
      <c r="N194" t="s">
        <v>71</v>
      </c>
      <c r="O194" t="s">
        <v>51</v>
      </c>
      <c r="P194" s="129" t="s">
        <v>459</v>
      </c>
      <c r="Q194" t="s">
        <v>76</v>
      </c>
      <c r="R194" t="s">
        <v>87</v>
      </c>
      <c r="S194" t="s">
        <v>170</v>
      </c>
      <c r="T194" s="129" t="s">
        <v>171</v>
      </c>
      <c r="U194" s="123">
        <v>3.165</v>
      </c>
      <c r="V194" s="121">
        <v>1357.07</v>
      </c>
      <c r="W194" s="121">
        <v>4295.1260000000002</v>
      </c>
      <c r="X194" s="125">
        <v>0</v>
      </c>
      <c r="Y194" s="125">
        <v>9.1518565522357501E-3</v>
      </c>
      <c r="Z194" s="125">
        <v>1.68047783759748E-3</v>
      </c>
    </row>
    <row r="195" spans="1:26" x14ac:dyDescent="0.25">
      <c r="A195">
        <v>424</v>
      </c>
      <c r="B195">
        <v>7228</v>
      </c>
      <c r="C195" t="s">
        <v>622</v>
      </c>
      <c r="D195" t="s">
        <v>623</v>
      </c>
      <c r="E195" t="s">
        <v>65</v>
      </c>
      <c r="F195" t="s">
        <v>628</v>
      </c>
      <c r="G195">
        <v>62014857</v>
      </c>
      <c r="H195" t="s">
        <v>68</v>
      </c>
      <c r="I195" t="s">
        <v>400</v>
      </c>
      <c r="J195" t="s">
        <v>625</v>
      </c>
      <c r="K195" t="s">
        <v>70</v>
      </c>
      <c r="L195" t="s">
        <v>406</v>
      </c>
      <c r="M195" t="s">
        <v>71</v>
      </c>
      <c r="N195" t="s">
        <v>231</v>
      </c>
      <c r="O195" t="s">
        <v>51</v>
      </c>
      <c r="P195" s="129" t="s">
        <v>629</v>
      </c>
      <c r="Q195" t="s">
        <v>76</v>
      </c>
      <c r="R195" t="s">
        <v>234</v>
      </c>
      <c r="S195" t="s">
        <v>170</v>
      </c>
      <c r="T195" s="129" t="s">
        <v>171</v>
      </c>
      <c r="U195" s="123">
        <v>3.165</v>
      </c>
      <c r="V195" s="121">
        <v>1418.5940000000001</v>
      </c>
      <c r="W195" s="121">
        <v>4489.8490000000002</v>
      </c>
      <c r="X195" s="125">
        <v>1.9380000000000001E-3</v>
      </c>
      <c r="Y195" s="125">
        <v>9.5667624688529993E-3</v>
      </c>
      <c r="Z195" s="125">
        <v>1.75666349387211E-3</v>
      </c>
    </row>
    <row r="196" spans="1:26" x14ac:dyDescent="0.25">
      <c r="A196">
        <v>424</v>
      </c>
      <c r="B196">
        <v>7228</v>
      </c>
      <c r="C196" t="s">
        <v>622</v>
      </c>
      <c r="D196" t="s">
        <v>623</v>
      </c>
      <c r="E196" t="s">
        <v>65</v>
      </c>
      <c r="F196" t="s">
        <v>630</v>
      </c>
      <c r="G196">
        <v>62019476</v>
      </c>
      <c r="H196" t="s">
        <v>68</v>
      </c>
      <c r="I196" t="s">
        <v>400</v>
      </c>
      <c r="J196" t="s">
        <v>625</v>
      </c>
      <c r="K196" t="s">
        <v>70</v>
      </c>
      <c r="L196" t="s">
        <v>406</v>
      </c>
      <c r="M196" t="s">
        <v>71</v>
      </c>
      <c r="N196" t="s">
        <v>231</v>
      </c>
      <c r="O196" t="s">
        <v>51</v>
      </c>
      <c r="P196" s="129" t="s">
        <v>519</v>
      </c>
      <c r="Q196" t="s">
        <v>76</v>
      </c>
      <c r="R196" t="s">
        <v>87</v>
      </c>
      <c r="S196" t="s">
        <v>170</v>
      </c>
      <c r="T196" s="129" t="s">
        <v>171</v>
      </c>
      <c r="U196" s="123">
        <v>3.165</v>
      </c>
      <c r="V196" s="121">
        <v>1542.3030000000001</v>
      </c>
      <c r="W196" s="121">
        <v>4881.3890000000001</v>
      </c>
      <c r="X196" s="125">
        <v>1.4239999999999999E-3</v>
      </c>
      <c r="Y196" s="125">
        <v>1.04010384995755E-2</v>
      </c>
      <c r="Z196" s="125">
        <v>1.9098545291627001E-3</v>
      </c>
    </row>
    <row r="197" spans="1:26" x14ac:dyDescent="0.25">
      <c r="A197">
        <v>424</v>
      </c>
      <c r="B197">
        <v>7228</v>
      </c>
      <c r="C197" t="s">
        <v>631</v>
      </c>
      <c r="D197" t="s">
        <v>632</v>
      </c>
      <c r="E197" t="s">
        <v>55</v>
      </c>
      <c r="F197" t="s">
        <v>633</v>
      </c>
      <c r="G197">
        <v>62022074</v>
      </c>
      <c r="H197" t="s">
        <v>68</v>
      </c>
      <c r="I197" t="s">
        <v>400</v>
      </c>
      <c r="J197" t="s">
        <v>73</v>
      </c>
      <c r="K197" t="s">
        <v>70</v>
      </c>
      <c r="L197" t="s">
        <v>406</v>
      </c>
      <c r="M197" t="s">
        <v>71</v>
      </c>
      <c r="N197" t="s">
        <v>231</v>
      </c>
      <c r="O197" t="s">
        <v>51</v>
      </c>
      <c r="P197" s="129" t="s">
        <v>634</v>
      </c>
      <c r="Q197" t="s">
        <v>76</v>
      </c>
      <c r="R197" t="s">
        <v>87</v>
      </c>
      <c r="S197" t="s">
        <v>170</v>
      </c>
      <c r="T197" s="129" t="s">
        <v>171</v>
      </c>
      <c r="U197" s="123">
        <v>3.165</v>
      </c>
      <c r="V197" s="121">
        <v>521.83000000000004</v>
      </c>
      <c r="W197" s="121">
        <v>1651.5930000000001</v>
      </c>
      <c r="X197" s="125">
        <v>3.8099999999999999E-4</v>
      </c>
      <c r="Y197" s="125">
        <v>3.5191372617777699E-3</v>
      </c>
      <c r="Z197" s="125">
        <v>6.4618934334545605E-4</v>
      </c>
    </row>
    <row r="198" spans="1:26" x14ac:dyDescent="0.25">
      <c r="A198">
        <v>424</v>
      </c>
      <c r="B198">
        <v>7228</v>
      </c>
      <c r="C198" t="s">
        <v>622</v>
      </c>
      <c r="D198" t="s">
        <v>623</v>
      </c>
      <c r="E198" t="s">
        <v>65</v>
      </c>
      <c r="F198" t="s">
        <v>635</v>
      </c>
      <c r="G198">
        <v>62020458</v>
      </c>
      <c r="H198" t="s">
        <v>68</v>
      </c>
      <c r="I198" t="s">
        <v>400</v>
      </c>
      <c r="J198" t="s">
        <v>522</v>
      </c>
      <c r="K198" t="s">
        <v>70</v>
      </c>
      <c r="L198" t="s">
        <v>406</v>
      </c>
      <c r="M198" t="s">
        <v>71</v>
      </c>
      <c r="N198" t="s">
        <v>231</v>
      </c>
      <c r="O198" t="s">
        <v>51</v>
      </c>
      <c r="P198" s="129" t="s">
        <v>636</v>
      </c>
      <c r="Q198" t="s">
        <v>76</v>
      </c>
      <c r="R198" t="s">
        <v>87</v>
      </c>
      <c r="S198" t="s">
        <v>170</v>
      </c>
      <c r="T198" s="129" t="s">
        <v>171</v>
      </c>
      <c r="U198" s="123">
        <v>3.165</v>
      </c>
      <c r="V198" s="121">
        <v>1137.9970000000001</v>
      </c>
      <c r="W198" s="121">
        <v>3601.761</v>
      </c>
      <c r="X198" s="125">
        <v>5.0000000000000001E-4</v>
      </c>
      <c r="Y198" s="125">
        <v>7.6744646072773402E-3</v>
      </c>
      <c r="Z198" s="125">
        <v>1.40919687872568E-3</v>
      </c>
    </row>
    <row r="199" spans="1:26" x14ac:dyDescent="0.25">
      <c r="A199">
        <v>424</v>
      </c>
      <c r="B199">
        <v>7228</v>
      </c>
      <c r="C199" t="s">
        <v>622</v>
      </c>
      <c r="D199" t="s">
        <v>623</v>
      </c>
      <c r="E199" t="s">
        <v>65</v>
      </c>
      <c r="F199" t="s">
        <v>637</v>
      </c>
      <c r="G199">
        <v>62017678</v>
      </c>
      <c r="H199" t="s">
        <v>68</v>
      </c>
      <c r="I199" t="s">
        <v>400</v>
      </c>
      <c r="J199" t="s">
        <v>522</v>
      </c>
      <c r="K199" t="s">
        <v>70</v>
      </c>
      <c r="L199" t="s">
        <v>406</v>
      </c>
      <c r="M199" t="s">
        <v>71</v>
      </c>
      <c r="N199" t="s">
        <v>231</v>
      </c>
      <c r="O199" t="s">
        <v>51</v>
      </c>
      <c r="P199" s="129" t="s">
        <v>638</v>
      </c>
      <c r="Q199" t="s">
        <v>76</v>
      </c>
      <c r="R199" t="s">
        <v>87</v>
      </c>
      <c r="S199" t="s">
        <v>170</v>
      </c>
      <c r="T199" s="129" t="s">
        <v>171</v>
      </c>
      <c r="U199" s="123">
        <v>3.165</v>
      </c>
      <c r="V199" s="121">
        <v>2493.672</v>
      </c>
      <c r="W199" s="121">
        <v>7892.4719999999998</v>
      </c>
      <c r="X199" s="125">
        <v>4.8500000000000001E-3</v>
      </c>
      <c r="Y199" s="125">
        <v>1.6816914655393901E-2</v>
      </c>
      <c r="Z199" s="125">
        <v>3.0879474797115098E-3</v>
      </c>
    </row>
    <row r="200" spans="1:26" x14ac:dyDescent="0.25">
      <c r="A200">
        <v>424</v>
      </c>
      <c r="B200">
        <v>7228</v>
      </c>
      <c r="C200" t="s">
        <v>622</v>
      </c>
      <c r="D200" t="s">
        <v>623</v>
      </c>
      <c r="E200" t="s">
        <v>65</v>
      </c>
      <c r="F200" t="s">
        <v>639</v>
      </c>
      <c r="G200">
        <v>62019237</v>
      </c>
      <c r="H200" t="s">
        <v>68</v>
      </c>
      <c r="I200" t="s">
        <v>400</v>
      </c>
      <c r="J200" t="s">
        <v>573</v>
      </c>
      <c r="K200" t="s">
        <v>70</v>
      </c>
      <c r="L200" t="s">
        <v>406</v>
      </c>
      <c r="M200" t="s">
        <v>71</v>
      </c>
      <c r="N200" t="s">
        <v>71</v>
      </c>
      <c r="O200" t="s">
        <v>51</v>
      </c>
      <c r="P200" s="129" t="s">
        <v>640</v>
      </c>
      <c r="Q200" t="s">
        <v>76</v>
      </c>
      <c r="R200" t="s">
        <v>234</v>
      </c>
      <c r="S200" t="s">
        <v>170</v>
      </c>
      <c r="T200" s="129" t="s">
        <v>171</v>
      </c>
      <c r="U200" s="123">
        <v>3.165</v>
      </c>
      <c r="V200" s="121">
        <v>1697.595</v>
      </c>
      <c r="W200" s="121">
        <v>5372.8890000000001</v>
      </c>
      <c r="X200" s="125">
        <v>3.0000000000000001E-3</v>
      </c>
      <c r="Y200" s="125">
        <v>1.1448303508120299E-2</v>
      </c>
      <c r="Z200" s="125">
        <v>2.1021549249245698E-3</v>
      </c>
    </row>
    <row r="201" spans="1:26" x14ac:dyDescent="0.25">
      <c r="A201">
        <v>424</v>
      </c>
      <c r="B201">
        <v>7228</v>
      </c>
      <c r="C201" t="s">
        <v>631</v>
      </c>
      <c r="D201" t="s">
        <v>632</v>
      </c>
      <c r="E201" t="s">
        <v>55</v>
      </c>
      <c r="F201" t="s">
        <v>641</v>
      </c>
      <c r="G201">
        <v>62021845</v>
      </c>
      <c r="H201" t="s">
        <v>68</v>
      </c>
      <c r="I201" t="s">
        <v>400</v>
      </c>
      <c r="J201" t="s">
        <v>73</v>
      </c>
      <c r="K201" t="s">
        <v>70</v>
      </c>
      <c r="L201" t="s">
        <v>71</v>
      </c>
      <c r="M201" t="s">
        <v>71</v>
      </c>
      <c r="N201" t="s">
        <v>71</v>
      </c>
      <c r="O201" t="s">
        <v>51</v>
      </c>
      <c r="P201" s="129" t="s">
        <v>642</v>
      </c>
      <c r="Q201" t="s">
        <v>76</v>
      </c>
      <c r="R201" t="s">
        <v>87</v>
      </c>
      <c r="S201" t="s">
        <v>170</v>
      </c>
      <c r="T201" s="129" t="s">
        <v>171</v>
      </c>
      <c r="U201" s="123">
        <v>3.165</v>
      </c>
      <c r="V201" s="121">
        <v>748.39400000000001</v>
      </c>
      <c r="W201" s="121">
        <v>2368.6680000000001</v>
      </c>
      <c r="X201" s="125">
        <v>0</v>
      </c>
      <c r="Y201" s="125">
        <v>5.0470482430970496E-3</v>
      </c>
      <c r="Z201" s="125">
        <v>9.2674668460990197E-4</v>
      </c>
    </row>
    <row r="202" spans="1:26" x14ac:dyDescent="0.25">
      <c r="A202">
        <v>424</v>
      </c>
      <c r="B202">
        <v>7228</v>
      </c>
      <c r="C202" t="s">
        <v>643</v>
      </c>
      <c r="D202" t="s">
        <v>644</v>
      </c>
      <c r="E202" t="s">
        <v>65</v>
      </c>
      <c r="F202" t="s">
        <v>645</v>
      </c>
      <c r="G202">
        <v>62022389</v>
      </c>
      <c r="H202" t="s">
        <v>68</v>
      </c>
      <c r="I202" t="s">
        <v>400</v>
      </c>
      <c r="J202" t="s">
        <v>73</v>
      </c>
      <c r="K202" t="s">
        <v>70</v>
      </c>
      <c r="L202" t="s">
        <v>406</v>
      </c>
      <c r="M202" t="s">
        <v>71</v>
      </c>
      <c r="N202" t="s">
        <v>45</v>
      </c>
      <c r="O202" t="s">
        <v>51</v>
      </c>
      <c r="P202" s="129" t="s">
        <v>646</v>
      </c>
      <c r="Q202" t="s">
        <v>76</v>
      </c>
      <c r="R202" t="s">
        <v>87</v>
      </c>
      <c r="S202" t="s">
        <v>170</v>
      </c>
      <c r="T202" s="129" t="s">
        <v>171</v>
      </c>
      <c r="U202" s="123">
        <v>3.165</v>
      </c>
      <c r="V202" s="121">
        <v>202.607</v>
      </c>
      <c r="W202" s="121">
        <v>641.25099999999998</v>
      </c>
      <c r="X202" s="125">
        <v>0</v>
      </c>
      <c r="Y202" s="125">
        <v>1.3663479625274401E-3</v>
      </c>
      <c r="Z202" s="125">
        <v>2.5089089370756198E-4</v>
      </c>
    </row>
    <row r="203" spans="1:26" x14ac:dyDescent="0.25">
      <c r="A203">
        <v>424</v>
      </c>
      <c r="B203">
        <v>7228</v>
      </c>
      <c r="C203" t="s">
        <v>842</v>
      </c>
      <c r="D203" t="s">
        <v>843</v>
      </c>
      <c r="E203" t="s">
        <v>211</v>
      </c>
      <c r="F203" t="s">
        <v>844</v>
      </c>
      <c r="G203">
        <v>62001875</v>
      </c>
      <c r="H203" t="s">
        <v>68</v>
      </c>
      <c r="I203" t="s">
        <v>400</v>
      </c>
      <c r="J203" t="s">
        <v>73</v>
      </c>
      <c r="K203" t="s">
        <v>70</v>
      </c>
      <c r="L203" t="s">
        <v>406</v>
      </c>
      <c r="M203" t="s">
        <v>71</v>
      </c>
      <c r="N203" t="s">
        <v>71</v>
      </c>
      <c r="O203" t="s">
        <v>51</v>
      </c>
      <c r="P203" s="129" t="s">
        <v>845</v>
      </c>
      <c r="Q203" t="s">
        <v>76</v>
      </c>
      <c r="R203" t="s">
        <v>87</v>
      </c>
      <c r="S203" t="s">
        <v>170</v>
      </c>
      <c r="T203" s="129" t="s">
        <v>171</v>
      </c>
      <c r="U203" s="123">
        <v>3.165</v>
      </c>
      <c r="V203" s="121">
        <v>150.94399999999999</v>
      </c>
      <c r="W203" s="121">
        <v>477.738</v>
      </c>
      <c r="X203" s="125">
        <v>7.5900000000000002E-4</v>
      </c>
      <c r="Y203" s="125">
        <v>1.0179419383182699E-3</v>
      </c>
      <c r="Z203" s="125">
        <v>1.8691604895041601E-4</v>
      </c>
    </row>
    <row r="204" spans="1:26" x14ac:dyDescent="0.25">
      <c r="A204">
        <v>424</v>
      </c>
      <c r="B204">
        <v>7228</v>
      </c>
      <c r="C204" t="s">
        <v>647</v>
      </c>
      <c r="D204" t="s">
        <v>648</v>
      </c>
      <c r="E204" t="s">
        <v>65</v>
      </c>
      <c r="F204" t="s">
        <v>649</v>
      </c>
      <c r="G204">
        <v>62022744</v>
      </c>
      <c r="H204" t="s">
        <v>68</v>
      </c>
      <c r="I204" t="s">
        <v>400</v>
      </c>
      <c r="J204" t="s">
        <v>73</v>
      </c>
      <c r="K204" t="s">
        <v>70</v>
      </c>
      <c r="L204" t="s">
        <v>71</v>
      </c>
      <c r="M204" t="s">
        <v>71</v>
      </c>
      <c r="N204" t="s">
        <v>231</v>
      </c>
      <c r="O204" t="s">
        <v>51</v>
      </c>
      <c r="P204" s="129" t="s">
        <v>650</v>
      </c>
      <c r="Q204" t="s">
        <v>76</v>
      </c>
      <c r="R204" t="s">
        <v>87</v>
      </c>
      <c r="S204" t="s">
        <v>170</v>
      </c>
      <c r="T204" s="129" t="s">
        <v>171</v>
      </c>
      <c r="U204" s="123">
        <v>3.165</v>
      </c>
      <c r="V204" s="121">
        <v>819.27</v>
      </c>
      <c r="W204" s="121">
        <v>2592.9899999999998</v>
      </c>
      <c r="X204" s="125">
        <v>5.1800000000000001E-4</v>
      </c>
      <c r="Y204" s="125">
        <v>5.5250233332753704E-3</v>
      </c>
      <c r="Z204" s="125">
        <v>1.01451319858264E-3</v>
      </c>
    </row>
    <row r="205" spans="1:26" x14ac:dyDescent="0.25">
      <c r="A205">
        <v>424</v>
      </c>
      <c r="B205">
        <v>7228</v>
      </c>
      <c r="C205" t="s">
        <v>651</v>
      </c>
      <c r="D205" t="s">
        <v>652</v>
      </c>
      <c r="E205" t="s">
        <v>65</v>
      </c>
      <c r="F205" t="s">
        <v>653</v>
      </c>
      <c r="G205">
        <v>62020565</v>
      </c>
      <c r="H205" t="s">
        <v>68</v>
      </c>
      <c r="I205" t="s">
        <v>400</v>
      </c>
      <c r="J205" t="s">
        <v>73</v>
      </c>
      <c r="K205" t="s">
        <v>70</v>
      </c>
      <c r="L205" t="s">
        <v>551</v>
      </c>
      <c r="M205" t="s">
        <v>551</v>
      </c>
      <c r="N205" t="s">
        <v>92</v>
      </c>
      <c r="O205" t="s">
        <v>51</v>
      </c>
      <c r="P205" s="129" t="s">
        <v>396</v>
      </c>
      <c r="Q205" t="s">
        <v>94</v>
      </c>
      <c r="R205" t="s">
        <v>87</v>
      </c>
      <c r="S205" t="s">
        <v>170</v>
      </c>
      <c r="T205" s="129" t="s">
        <v>171</v>
      </c>
      <c r="U205" s="123">
        <v>3.6360000000000001</v>
      </c>
      <c r="V205" s="121">
        <v>849.25199999999995</v>
      </c>
      <c r="W205" s="121">
        <v>3087.8789999999999</v>
      </c>
      <c r="X205" s="125">
        <v>8.4599999999999996E-4</v>
      </c>
      <c r="Y205" s="125">
        <v>6.5795099178573299E-3</v>
      </c>
      <c r="Z205" s="125">
        <v>1.20813963113429E-3</v>
      </c>
    </row>
    <row r="206" spans="1:26" x14ac:dyDescent="0.25">
      <c r="A206">
        <v>424</v>
      </c>
      <c r="B206">
        <v>7228</v>
      </c>
      <c r="C206" t="s">
        <v>654</v>
      </c>
      <c r="D206" t="s">
        <v>655</v>
      </c>
      <c r="E206" t="s">
        <v>211</v>
      </c>
      <c r="F206" t="s">
        <v>656</v>
      </c>
      <c r="G206">
        <v>62017702</v>
      </c>
      <c r="H206" t="s">
        <v>68</v>
      </c>
      <c r="I206" t="s">
        <v>400</v>
      </c>
      <c r="J206" t="s">
        <v>657</v>
      </c>
      <c r="K206" t="s">
        <v>70</v>
      </c>
      <c r="L206" t="s">
        <v>71</v>
      </c>
      <c r="M206" t="s">
        <v>71</v>
      </c>
      <c r="N206" t="s">
        <v>71</v>
      </c>
      <c r="O206" t="s">
        <v>51</v>
      </c>
      <c r="P206" s="129" t="s">
        <v>658</v>
      </c>
      <c r="Q206" t="s">
        <v>76</v>
      </c>
      <c r="R206" t="s">
        <v>234</v>
      </c>
      <c r="S206" t="s">
        <v>170</v>
      </c>
      <c r="T206" s="129" t="s">
        <v>171</v>
      </c>
      <c r="U206" s="123">
        <v>3.165</v>
      </c>
      <c r="V206" s="121">
        <v>2027.1769999999999</v>
      </c>
      <c r="W206" s="121">
        <v>6416.0140000000001</v>
      </c>
      <c r="X206" s="125">
        <v>0</v>
      </c>
      <c r="Y206" s="125">
        <v>1.3670944973118E-2</v>
      </c>
      <c r="Z206" s="125">
        <v>2.51027973561573E-3</v>
      </c>
    </row>
    <row r="207" spans="1:26" x14ac:dyDescent="0.25">
      <c r="A207">
        <v>424</v>
      </c>
      <c r="B207">
        <v>7228</v>
      </c>
      <c r="C207" t="s">
        <v>659</v>
      </c>
      <c r="D207" t="s">
        <v>660</v>
      </c>
      <c r="E207" t="s">
        <v>211</v>
      </c>
      <c r="F207" t="s">
        <v>846</v>
      </c>
      <c r="G207">
        <v>62006754</v>
      </c>
      <c r="H207" t="s">
        <v>68</v>
      </c>
      <c r="I207" t="s">
        <v>400</v>
      </c>
      <c r="J207" t="s">
        <v>467</v>
      </c>
      <c r="K207" t="s">
        <v>70</v>
      </c>
      <c r="L207" t="s">
        <v>71</v>
      </c>
      <c r="M207" t="s">
        <v>71</v>
      </c>
      <c r="N207" t="s">
        <v>231</v>
      </c>
      <c r="O207" t="s">
        <v>51</v>
      </c>
      <c r="P207" s="129" t="s">
        <v>847</v>
      </c>
      <c r="Q207" t="s">
        <v>76</v>
      </c>
      <c r="R207" t="s">
        <v>234</v>
      </c>
      <c r="S207" t="s">
        <v>170</v>
      </c>
      <c r="T207" s="129" t="s">
        <v>848</v>
      </c>
      <c r="U207" s="123">
        <v>3.165</v>
      </c>
      <c r="V207" s="121">
        <v>768.74699999999996</v>
      </c>
      <c r="W207" s="121">
        <v>2433.0830000000001</v>
      </c>
      <c r="X207" s="125">
        <v>3.4499999999999998E-4</v>
      </c>
      <c r="Y207" s="125">
        <v>5.1843014134030302E-3</v>
      </c>
      <c r="Z207" s="125">
        <v>9.5194932076604405E-4</v>
      </c>
    </row>
    <row r="208" spans="1:26" x14ac:dyDescent="0.25">
      <c r="A208">
        <v>424</v>
      </c>
      <c r="B208">
        <v>7228</v>
      </c>
      <c r="C208" t="s">
        <v>659</v>
      </c>
      <c r="D208" t="s">
        <v>660</v>
      </c>
      <c r="E208" t="s">
        <v>211</v>
      </c>
      <c r="F208" t="s">
        <v>661</v>
      </c>
      <c r="G208">
        <v>62022231</v>
      </c>
      <c r="H208" t="s">
        <v>68</v>
      </c>
      <c r="I208" t="s">
        <v>400</v>
      </c>
      <c r="J208" t="s">
        <v>73</v>
      </c>
      <c r="K208" t="s">
        <v>70</v>
      </c>
      <c r="L208" t="s">
        <v>71</v>
      </c>
      <c r="M208" t="s">
        <v>71</v>
      </c>
      <c r="N208" t="s">
        <v>231</v>
      </c>
      <c r="O208" t="s">
        <v>51</v>
      </c>
      <c r="P208" s="129" t="s">
        <v>662</v>
      </c>
      <c r="Q208" t="s">
        <v>76</v>
      </c>
      <c r="R208" t="s">
        <v>87</v>
      </c>
      <c r="S208" t="s">
        <v>170</v>
      </c>
      <c r="T208" s="129" t="s">
        <v>171</v>
      </c>
      <c r="U208" s="123">
        <v>3.165</v>
      </c>
      <c r="V208" s="121">
        <v>485.88499999999999</v>
      </c>
      <c r="W208" s="121">
        <v>1537.826</v>
      </c>
      <c r="X208" s="125">
        <v>1.4300000000000001E-4</v>
      </c>
      <c r="Y208" s="125">
        <v>3.2767287634821898E-3</v>
      </c>
      <c r="Z208" s="125">
        <v>6.0167792572150998E-4</v>
      </c>
    </row>
    <row r="209" spans="1:26" x14ac:dyDescent="0.25">
      <c r="A209">
        <v>424</v>
      </c>
      <c r="B209">
        <v>7228</v>
      </c>
      <c r="C209" t="s">
        <v>663</v>
      </c>
      <c r="D209" t="s">
        <v>664</v>
      </c>
      <c r="E209" t="s">
        <v>65</v>
      </c>
      <c r="F209" t="s">
        <v>665</v>
      </c>
      <c r="G209">
        <v>77847846</v>
      </c>
      <c r="H209" t="s">
        <v>68</v>
      </c>
      <c r="I209" t="s">
        <v>400</v>
      </c>
      <c r="J209" t="s">
        <v>73</v>
      </c>
      <c r="K209" t="s">
        <v>70</v>
      </c>
      <c r="L209" t="s">
        <v>538</v>
      </c>
      <c r="M209" t="s">
        <v>538</v>
      </c>
      <c r="N209" t="s">
        <v>71</v>
      </c>
      <c r="O209" t="s">
        <v>51</v>
      </c>
      <c r="P209" s="129" t="s">
        <v>666</v>
      </c>
      <c r="Q209" t="s">
        <v>76</v>
      </c>
      <c r="R209" t="s">
        <v>234</v>
      </c>
      <c r="S209" t="s">
        <v>170</v>
      </c>
      <c r="T209" s="129" t="s">
        <v>171</v>
      </c>
      <c r="U209" s="123">
        <v>3.165</v>
      </c>
      <c r="V209" s="121">
        <v>5200.9129999999996</v>
      </c>
      <c r="W209" s="121">
        <v>16460.887999999999</v>
      </c>
      <c r="X209" s="125">
        <v>9.9999999999999995E-7</v>
      </c>
      <c r="Y209" s="125">
        <v>3.5074098750215499E-2</v>
      </c>
      <c r="Z209" s="125">
        <v>6.44035942729495E-3</v>
      </c>
    </row>
    <row r="210" spans="1:26" x14ac:dyDescent="0.25">
      <c r="A210">
        <v>424</v>
      </c>
      <c r="B210">
        <v>7228</v>
      </c>
      <c r="C210" t="s">
        <v>667</v>
      </c>
      <c r="D210" t="s">
        <v>668</v>
      </c>
      <c r="E210" t="s">
        <v>211</v>
      </c>
      <c r="F210" t="s">
        <v>669</v>
      </c>
      <c r="G210">
        <v>62019013</v>
      </c>
      <c r="H210" t="s">
        <v>68</v>
      </c>
      <c r="I210" t="s">
        <v>400</v>
      </c>
      <c r="J210" t="s">
        <v>417</v>
      </c>
      <c r="K210" t="s">
        <v>70</v>
      </c>
      <c r="L210" t="s">
        <v>71</v>
      </c>
      <c r="M210" t="s">
        <v>71</v>
      </c>
      <c r="N210" t="s">
        <v>71</v>
      </c>
      <c r="O210" t="s">
        <v>51</v>
      </c>
      <c r="P210" s="129" t="s">
        <v>670</v>
      </c>
      <c r="Q210" t="s">
        <v>76</v>
      </c>
      <c r="R210" t="s">
        <v>234</v>
      </c>
      <c r="S210" t="s">
        <v>170</v>
      </c>
      <c r="T210" s="129" t="s">
        <v>171</v>
      </c>
      <c r="U210" s="123">
        <v>3.165</v>
      </c>
      <c r="V210" s="121">
        <v>3800.1480000000001</v>
      </c>
      <c r="W210" s="121">
        <v>12027.468000000001</v>
      </c>
      <c r="X210" s="125">
        <v>4.2099999999999999E-4</v>
      </c>
      <c r="Y210" s="125">
        <v>2.5627571541370901E-2</v>
      </c>
      <c r="Z210" s="125">
        <v>4.7057737149733504E-3</v>
      </c>
    </row>
    <row r="211" spans="1:26" x14ac:dyDescent="0.25">
      <c r="A211">
        <v>424</v>
      </c>
      <c r="B211">
        <v>7228</v>
      </c>
      <c r="C211" t="s">
        <v>671</v>
      </c>
      <c r="D211" t="s">
        <v>672</v>
      </c>
      <c r="E211" t="s">
        <v>211</v>
      </c>
      <c r="F211" t="s">
        <v>673</v>
      </c>
      <c r="G211">
        <v>62006705</v>
      </c>
      <c r="H211" t="s">
        <v>68</v>
      </c>
      <c r="I211" t="s">
        <v>400</v>
      </c>
      <c r="J211" t="s">
        <v>417</v>
      </c>
      <c r="K211" t="s">
        <v>70</v>
      </c>
      <c r="L211" t="s">
        <v>71</v>
      </c>
      <c r="M211" t="s">
        <v>71</v>
      </c>
      <c r="N211" t="s">
        <v>231</v>
      </c>
      <c r="O211" t="s">
        <v>51</v>
      </c>
      <c r="P211" s="129" t="s">
        <v>674</v>
      </c>
      <c r="Q211" t="s">
        <v>76</v>
      </c>
      <c r="R211" t="s">
        <v>234</v>
      </c>
      <c r="S211" t="s">
        <v>170</v>
      </c>
      <c r="T211" s="129" t="s">
        <v>171</v>
      </c>
      <c r="U211" s="123">
        <v>3.165</v>
      </c>
      <c r="V211" s="121">
        <v>1272.8040000000001</v>
      </c>
      <c r="W211" s="121">
        <v>4028.424</v>
      </c>
      <c r="X211" s="125">
        <v>2.4599999999999999E-3</v>
      </c>
      <c r="Y211" s="125">
        <v>8.5835792342632104E-3</v>
      </c>
      <c r="Z211" s="125">
        <v>1.5761298910347799E-3</v>
      </c>
    </row>
    <row r="212" spans="1:26" x14ac:dyDescent="0.25">
      <c r="A212">
        <v>424</v>
      </c>
      <c r="B212">
        <v>7228</v>
      </c>
      <c r="C212" t="s">
        <v>675</v>
      </c>
      <c r="D212" t="s">
        <v>676</v>
      </c>
      <c r="E212" t="s">
        <v>211</v>
      </c>
      <c r="F212" t="s">
        <v>677</v>
      </c>
      <c r="G212">
        <v>62017652</v>
      </c>
      <c r="H212" t="s">
        <v>68</v>
      </c>
      <c r="I212" t="s">
        <v>400</v>
      </c>
      <c r="J212" t="s">
        <v>678</v>
      </c>
      <c r="K212" t="s">
        <v>70</v>
      </c>
      <c r="L212" t="s">
        <v>406</v>
      </c>
      <c r="M212" t="s">
        <v>71</v>
      </c>
      <c r="N212" t="s">
        <v>231</v>
      </c>
      <c r="O212" t="s">
        <v>51</v>
      </c>
      <c r="P212" s="129" t="s">
        <v>679</v>
      </c>
      <c r="Q212" t="s">
        <v>76</v>
      </c>
      <c r="R212" t="s">
        <v>87</v>
      </c>
      <c r="S212" t="s">
        <v>170</v>
      </c>
      <c r="T212" s="129" t="s">
        <v>171</v>
      </c>
      <c r="U212" s="123">
        <v>3.165</v>
      </c>
      <c r="V212" s="121">
        <v>1689.7840000000001</v>
      </c>
      <c r="W212" s="121">
        <v>5348.1670000000004</v>
      </c>
      <c r="X212" s="125">
        <v>6.0899999999999995E-4</v>
      </c>
      <c r="Y212" s="125">
        <v>1.13956277967428E-2</v>
      </c>
      <c r="Z212" s="125">
        <v>2.09248253058094E-3</v>
      </c>
    </row>
    <row r="213" spans="1:26" x14ac:dyDescent="0.25">
      <c r="A213">
        <v>424</v>
      </c>
      <c r="B213">
        <v>7228</v>
      </c>
      <c r="C213" t="s">
        <v>680</v>
      </c>
      <c r="D213" t="s">
        <v>681</v>
      </c>
      <c r="E213" t="s">
        <v>211</v>
      </c>
      <c r="F213" t="s">
        <v>682</v>
      </c>
      <c r="G213">
        <v>62021142</v>
      </c>
      <c r="H213" t="s">
        <v>68</v>
      </c>
      <c r="I213" t="s">
        <v>400</v>
      </c>
      <c r="J213" t="s">
        <v>678</v>
      </c>
      <c r="K213" t="s">
        <v>70</v>
      </c>
      <c r="L213" t="s">
        <v>406</v>
      </c>
      <c r="M213" t="s">
        <v>71</v>
      </c>
      <c r="N213" t="s">
        <v>231</v>
      </c>
      <c r="O213" t="s">
        <v>51</v>
      </c>
      <c r="P213" s="129" t="s">
        <v>683</v>
      </c>
      <c r="Q213" t="s">
        <v>76</v>
      </c>
      <c r="R213" t="s">
        <v>234</v>
      </c>
      <c r="S213" t="s">
        <v>170</v>
      </c>
      <c r="T213" s="129" t="s">
        <v>171</v>
      </c>
      <c r="U213" s="123">
        <v>3.165</v>
      </c>
      <c r="V213" s="121">
        <v>2906.54</v>
      </c>
      <c r="W213" s="121">
        <v>9199.2009999999991</v>
      </c>
      <c r="X213" s="125">
        <v>6.7199999999999996E-4</v>
      </c>
      <c r="Y213" s="125">
        <v>1.9601230757019601E-2</v>
      </c>
      <c r="Z213" s="125">
        <v>3.5992078425615801E-3</v>
      </c>
    </row>
    <row r="214" spans="1:26" x14ac:dyDescent="0.25">
      <c r="A214">
        <v>424</v>
      </c>
      <c r="B214">
        <v>7228</v>
      </c>
      <c r="C214" t="s">
        <v>684</v>
      </c>
      <c r="D214" t="s">
        <v>685</v>
      </c>
      <c r="E214" t="s">
        <v>211</v>
      </c>
      <c r="F214" t="s">
        <v>686</v>
      </c>
      <c r="G214">
        <v>62020953</v>
      </c>
      <c r="H214" t="s">
        <v>68</v>
      </c>
      <c r="I214" t="s">
        <v>400</v>
      </c>
      <c r="J214" t="s">
        <v>73</v>
      </c>
      <c r="K214" t="s">
        <v>70</v>
      </c>
      <c r="L214" t="s">
        <v>406</v>
      </c>
      <c r="M214" t="s">
        <v>45</v>
      </c>
      <c r="N214" t="s">
        <v>231</v>
      </c>
      <c r="O214" t="s">
        <v>51</v>
      </c>
      <c r="P214" s="129" t="s">
        <v>687</v>
      </c>
      <c r="Q214" t="s">
        <v>76</v>
      </c>
      <c r="R214" t="s">
        <v>87</v>
      </c>
      <c r="S214" t="s">
        <v>170</v>
      </c>
      <c r="T214" s="129" t="s">
        <v>171</v>
      </c>
      <c r="U214" s="123">
        <v>3.165</v>
      </c>
      <c r="V214" s="121">
        <v>1437.567</v>
      </c>
      <c r="W214" s="121">
        <v>4549.8980000000001</v>
      </c>
      <c r="X214" s="125">
        <v>7.4999999999999997E-3</v>
      </c>
      <c r="Y214" s="125">
        <v>9.6947128895468401E-3</v>
      </c>
      <c r="Z214" s="125">
        <v>1.7801579449772001E-3</v>
      </c>
    </row>
    <row r="215" spans="1:26" x14ac:dyDescent="0.25">
      <c r="A215">
        <v>424</v>
      </c>
      <c r="B215">
        <v>7228</v>
      </c>
      <c r="C215" t="s">
        <v>688</v>
      </c>
      <c r="D215" t="s">
        <v>689</v>
      </c>
      <c r="E215" t="s">
        <v>211</v>
      </c>
      <c r="F215" t="s">
        <v>690</v>
      </c>
      <c r="G215">
        <v>62021951</v>
      </c>
      <c r="H215" t="s">
        <v>68</v>
      </c>
      <c r="I215" t="s">
        <v>400</v>
      </c>
      <c r="J215" t="s">
        <v>467</v>
      </c>
      <c r="K215" t="s">
        <v>70</v>
      </c>
      <c r="L215" t="s">
        <v>71</v>
      </c>
      <c r="M215" t="s">
        <v>71</v>
      </c>
      <c r="N215" t="s">
        <v>231</v>
      </c>
      <c r="O215" t="s">
        <v>51</v>
      </c>
      <c r="P215" s="129" t="s">
        <v>691</v>
      </c>
      <c r="Q215" t="s">
        <v>76</v>
      </c>
      <c r="R215" t="s">
        <v>87</v>
      </c>
      <c r="S215" t="s">
        <v>170</v>
      </c>
      <c r="T215" s="129" t="s">
        <v>171</v>
      </c>
      <c r="U215" s="123">
        <v>3.165</v>
      </c>
      <c r="V215" s="121">
        <v>1175.873</v>
      </c>
      <c r="W215" s="121">
        <v>3721.6379999999999</v>
      </c>
      <c r="X215" s="125">
        <v>0</v>
      </c>
      <c r="Y215" s="125">
        <v>7.9298944025430196E-3</v>
      </c>
      <c r="Z215" s="125">
        <v>1.45609928672957E-3</v>
      </c>
    </row>
    <row r="216" spans="1:26" x14ac:dyDescent="0.25">
      <c r="A216">
        <v>424</v>
      </c>
      <c r="B216">
        <v>7228</v>
      </c>
      <c r="C216" t="s">
        <v>692</v>
      </c>
      <c r="D216" t="s">
        <v>693</v>
      </c>
      <c r="E216" t="s">
        <v>211</v>
      </c>
      <c r="F216" t="s">
        <v>694</v>
      </c>
      <c r="G216">
        <v>62020425</v>
      </c>
      <c r="H216" t="s">
        <v>68</v>
      </c>
      <c r="I216" t="s">
        <v>400</v>
      </c>
      <c r="J216" t="s">
        <v>467</v>
      </c>
      <c r="K216" t="s">
        <v>70</v>
      </c>
      <c r="L216" t="s">
        <v>71</v>
      </c>
      <c r="M216" t="s">
        <v>71</v>
      </c>
      <c r="N216" t="s">
        <v>71</v>
      </c>
      <c r="O216" t="s">
        <v>51</v>
      </c>
      <c r="P216" s="129" t="s">
        <v>695</v>
      </c>
      <c r="Q216" t="s">
        <v>76</v>
      </c>
      <c r="R216" t="s">
        <v>234</v>
      </c>
      <c r="S216" t="s">
        <v>170</v>
      </c>
      <c r="T216" s="129" t="s">
        <v>171</v>
      </c>
      <c r="U216" s="123">
        <v>3.165</v>
      </c>
      <c r="V216" s="121">
        <v>4161.2269999999999</v>
      </c>
      <c r="W216" s="121">
        <v>13170.282999999999</v>
      </c>
      <c r="X216" s="125">
        <v>1E-3</v>
      </c>
      <c r="Y216" s="125">
        <v>2.8062630304543298E-2</v>
      </c>
      <c r="Z216" s="125">
        <v>5.1529029134482996E-3</v>
      </c>
    </row>
    <row r="217" spans="1:26" x14ac:dyDescent="0.25">
      <c r="A217">
        <v>424</v>
      </c>
      <c r="B217">
        <v>7228</v>
      </c>
      <c r="C217" t="s">
        <v>696</v>
      </c>
      <c r="D217" t="s">
        <v>697</v>
      </c>
      <c r="E217" t="s">
        <v>211</v>
      </c>
      <c r="F217" t="s">
        <v>698</v>
      </c>
      <c r="G217">
        <v>62021332</v>
      </c>
      <c r="H217" t="s">
        <v>68</v>
      </c>
      <c r="I217" t="s">
        <v>400</v>
      </c>
      <c r="J217" t="s">
        <v>573</v>
      </c>
      <c r="K217" t="s">
        <v>70</v>
      </c>
      <c r="L217" t="s">
        <v>406</v>
      </c>
      <c r="M217" t="s">
        <v>71</v>
      </c>
      <c r="N217" t="s">
        <v>71</v>
      </c>
      <c r="O217" t="s">
        <v>51</v>
      </c>
      <c r="P217" s="129" t="s">
        <v>699</v>
      </c>
      <c r="Q217" t="s">
        <v>76</v>
      </c>
      <c r="R217" t="s">
        <v>234</v>
      </c>
      <c r="S217" t="s">
        <v>170</v>
      </c>
      <c r="T217" s="129" t="s">
        <v>171</v>
      </c>
      <c r="U217" s="123">
        <v>3.165</v>
      </c>
      <c r="V217" s="121">
        <v>1100.48</v>
      </c>
      <c r="W217" s="121">
        <v>3483.0189999999998</v>
      </c>
      <c r="X217" s="125">
        <v>0</v>
      </c>
      <c r="Y217" s="125">
        <v>7.4214561030912602E-3</v>
      </c>
      <c r="Z217" s="125">
        <v>1.36273907187724E-3</v>
      </c>
    </row>
    <row r="218" spans="1:26" x14ac:dyDescent="0.25">
      <c r="A218">
        <v>424</v>
      </c>
      <c r="B218">
        <v>7228</v>
      </c>
      <c r="C218" t="s">
        <v>700</v>
      </c>
      <c r="D218" t="s">
        <v>701</v>
      </c>
      <c r="E218" t="s">
        <v>211</v>
      </c>
      <c r="F218" t="s">
        <v>702</v>
      </c>
      <c r="G218">
        <v>62021324</v>
      </c>
      <c r="H218" t="s">
        <v>68</v>
      </c>
      <c r="I218" t="s">
        <v>400</v>
      </c>
      <c r="J218" t="s">
        <v>573</v>
      </c>
      <c r="K218" t="s">
        <v>70</v>
      </c>
      <c r="L218" t="s">
        <v>406</v>
      </c>
      <c r="M218" t="s">
        <v>71</v>
      </c>
      <c r="N218" t="s">
        <v>71</v>
      </c>
      <c r="O218" t="s">
        <v>51</v>
      </c>
      <c r="P218" s="129" t="s">
        <v>699</v>
      </c>
      <c r="Q218" t="s">
        <v>76</v>
      </c>
      <c r="R218" t="s">
        <v>234</v>
      </c>
      <c r="S218" t="s">
        <v>170</v>
      </c>
      <c r="T218" s="129" t="s">
        <v>171</v>
      </c>
      <c r="U218" s="123">
        <v>3.165</v>
      </c>
      <c r="V218" s="121">
        <v>231.45599999999999</v>
      </c>
      <c r="W218" s="121">
        <v>732.55899999999997</v>
      </c>
      <c r="X218" s="125">
        <v>0</v>
      </c>
      <c r="Y218" s="125">
        <v>1.5609035912808201E-3</v>
      </c>
      <c r="Z218" s="125">
        <v>2.86615494550439E-4</v>
      </c>
    </row>
    <row r="219" spans="1:26" x14ac:dyDescent="0.25">
      <c r="A219">
        <v>424</v>
      </c>
      <c r="B219">
        <v>7228</v>
      </c>
      <c r="C219" t="s">
        <v>703</v>
      </c>
      <c r="D219" t="s">
        <v>704</v>
      </c>
      <c r="E219" t="s">
        <v>65</v>
      </c>
      <c r="F219" t="s">
        <v>705</v>
      </c>
      <c r="G219">
        <v>62021894</v>
      </c>
      <c r="H219" t="s">
        <v>68</v>
      </c>
      <c r="I219" t="s">
        <v>400</v>
      </c>
      <c r="J219" t="s">
        <v>73</v>
      </c>
      <c r="K219" t="s">
        <v>70</v>
      </c>
      <c r="L219" t="s">
        <v>538</v>
      </c>
      <c r="M219" t="s">
        <v>551</v>
      </c>
      <c r="N219" t="s">
        <v>231</v>
      </c>
      <c r="O219" t="s">
        <v>51</v>
      </c>
      <c r="P219" s="129" t="s">
        <v>706</v>
      </c>
      <c r="Q219" t="s">
        <v>76</v>
      </c>
      <c r="R219" t="s">
        <v>87</v>
      </c>
      <c r="S219" t="s">
        <v>170</v>
      </c>
      <c r="T219" s="129" t="s">
        <v>171</v>
      </c>
      <c r="U219" s="123">
        <v>3.165</v>
      </c>
      <c r="V219" s="121">
        <v>483.58100000000002</v>
      </c>
      <c r="W219" s="121">
        <v>1530.5329999999999</v>
      </c>
      <c r="X219" s="125">
        <v>5.8799999999999998E-4</v>
      </c>
      <c r="Y219" s="125">
        <v>3.26118971945935E-3</v>
      </c>
      <c r="Z219" s="125">
        <v>5.9882462279343301E-4</v>
      </c>
    </row>
    <row r="220" spans="1:26" x14ac:dyDescent="0.25">
      <c r="A220">
        <v>424</v>
      </c>
      <c r="B220">
        <v>7228</v>
      </c>
      <c r="C220" t="s">
        <v>707</v>
      </c>
      <c r="D220" t="s">
        <v>708</v>
      </c>
      <c r="E220" t="s">
        <v>65</v>
      </c>
      <c r="F220" t="s">
        <v>709</v>
      </c>
      <c r="G220">
        <v>62021571</v>
      </c>
      <c r="H220" t="s">
        <v>68</v>
      </c>
      <c r="I220" t="s">
        <v>400</v>
      </c>
      <c r="J220" t="s">
        <v>73</v>
      </c>
      <c r="K220" t="s">
        <v>70</v>
      </c>
      <c r="L220" t="s">
        <v>538</v>
      </c>
      <c r="M220" t="s">
        <v>551</v>
      </c>
      <c r="N220" t="s">
        <v>92</v>
      </c>
      <c r="O220" t="s">
        <v>51</v>
      </c>
      <c r="P220" s="129" t="s">
        <v>710</v>
      </c>
      <c r="Q220" t="s">
        <v>94</v>
      </c>
      <c r="R220" t="s">
        <v>87</v>
      </c>
      <c r="S220" t="s">
        <v>170</v>
      </c>
      <c r="T220" s="129" t="s">
        <v>171</v>
      </c>
      <c r="U220" s="123">
        <v>3.6360000000000001</v>
      </c>
      <c r="V220" s="121">
        <v>1143.633</v>
      </c>
      <c r="W220" s="121">
        <v>4158.25</v>
      </c>
      <c r="X220" s="125">
        <v>4.6880000000000003E-3</v>
      </c>
      <c r="Y220" s="125">
        <v>8.8602073316662398E-3</v>
      </c>
      <c r="Z220" s="125">
        <v>1.6269247635602899E-3</v>
      </c>
    </row>
    <row r="221" spans="1:26" x14ac:dyDescent="0.25">
      <c r="A221">
        <v>424</v>
      </c>
      <c r="B221">
        <v>7228</v>
      </c>
      <c r="C221" t="s">
        <v>711</v>
      </c>
      <c r="D221" t="s">
        <v>712</v>
      </c>
      <c r="E221" t="s">
        <v>211</v>
      </c>
      <c r="F221" t="s">
        <v>713</v>
      </c>
      <c r="G221">
        <v>62019849</v>
      </c>
      <c r="H221" t="s">
        <v>68</v>
      </c>
      <c r="I221" t="s">
        <v>400</v>
      </c>
      <c r="J221" t="s">
        <v>73</v>
      </c>
      <c r="K221" t="s">
        <v>70</v>
      </c>
      <c r="L221" t="s">
        <v>538</v>
      </c>
      <c r="M221" t="s">
        <v>551</v>
      </c>
      <c r="N221" t="s">
        <v>71</v>
      </c>
      <c r="O221" t="s">
        <v>51</v>
      </c>
      <c r="P221" s="129" t="s">
        <v>714</v>
      </c>
      <c r="Q221" t="s">
        <v>76</v>
      </c>
      <c r="R221" t="s">
        <v>234</v>
      </c>
      <c r="S221" t="s">
        <v>170</v>
      </c>
      <c r="T221" s="129" t="s">
        <v>171</v>
      </c>
      <c r="U221" s="123">
        <v>3.165</v>
      </c>
      <c r="V221" s="121">
        <v>1822.6420000000001</v>
      </c>
      <c r="W221" s="121">
        <v>5768.6620000000003</v>
      </c>
      <c r="X221" s="125">
        <v>7.3850000000000001E-3</v>
      </c>
      <c r="Y221" s="125">
        <v>1.22915988084757E-2</v>
      </c>
      <c r="Z221" s="125">
        <v>2.25700209224072E-3</v>
      </c>
    </row>
    <row r="222" spans="1:26" x14ac:dyDescent="0.25">
      <c r="A222">
        <v>424</v>
      </c>
      <c r="B222">
        <v>7228</v>
      </c>
      <c r="C222" t="s">
        <v>715</v>
      </c>
      <c r="D222" t="s">
        <v>716</v>
      </c>
      <c r="E222" t="s">
        <v>211</v>
      </c>
      <c r="F222" t="s">
        <v>717</v>
      </c>
      <c r="G222">
        <v>62021944</v>
      </c>
      <c r="H222" t="s">
        <v>68</v>
      </c>
      <c r="I222" t="s">
        <v>400</v>
      </c>
      <c r="J222" t="s">
        <v>73</v>
      </c>
      <c r="K222" t="s">
        <v>70</v>
      </c>
      <c r="L222" t="s">
        <v>538</v>
      </c>
      <c r="M222" t="s">
        <v>551</v>
      </c>
      <c r="N222" t="s">
        <v>231</v>
      </c>
      <c r="O222" t="s">
        <v>51</v>
      </c>
      <c r="P222" s="129" t="s">
        <v>718</v>
      </c>
      <c r="Q222" t="s">
        <v>76</v>
      </c>
      <c r="R222" t="s">
        <v>87</v>
      </c>
      <c r="S222" t="s">
        <v>170</v>
      </c>
      <c r="T222" s="129" t="s">
        <v>171</v>
      </c>
      <c r="U222" s="123">
        <v>3.165</v>
      </c>
      <c r="V222" s="121">
        <v>778.99699999999996</v>
      </c>
      <c r="W222" s="121">
        <v>2465.5259999999998</v>
      </c>
      <c r="X222" s="125">
        <v>0</v>
      </c>
      <c r="Y222" s="125">
        <v>5.25342876521069E-3</v>
      </c>
      <c r="Z222" s="125">
        <v>9.6464259037986699E-4</v>
      </c>
    </row>
    <row r="223" spans="1:26" x14ac:dyDescent="0.25">
      <c r="A223">
        <v>424</v>
      </c>
      <c r="B223">
        <v>7228</v>
      </c>
      <c r="C223" t="s">
        <v>719</v>
      </c>
      <c r="D223" t="s">
        <v>720</v>
      </c>
      <c r="E223" t="s">
        <v>211</v>
      </c>
      <c r="F223" t="s">
        <v>721</v>
      </c>
      <c r="G223">
        <v>62009204</v>
      </c>
      <c r="H223" t="s">
        <v>68</v>
      </c>
      <c r="I223" t="s">
        <v>400</v>
      </c>
      <c r="J223" t="s">
        <v>405</v>
      </c>
      <c r="K223" t="s">
        <v>70</v>
      </c>
      <c r="L223" t="s">
        <v>538</v>
      </c>
      <c r="M223" t="s">
        <v>551</v>
      </c>
      <c r="N223" t="s">
        <v>231</v>
      </c>
      <c r="O223" t="s">
        <v>51</v>
      </c>
      <c r="P223" s="129" t="s">
        <v>722</v>
      </c>
      <c r="Q223" t="s">
        <v>76</v>
      </c>
      <c r="R223" t="s">
        <v>87</v>
      </c>
      <c r="S223" t="s">
        <v>170</v>
      </c>
      <c r="T223" s="129" t="s">
        <v>171</v>
      </c>
      <c r="U223" s="123">
        <v>3.165</v>
      </c>
      <c r="V223" s="121">
        <v>1540.3050000000001</v>
      </c>
      <c r="W223" s="121">
        <v>4875.0640000000003</v>
      </c>
      <c r="X223" s="125">
        <v>1.8259999999999999E-3</v>
      </c>
      <c r="Y223" s="125">
        <v>1.03875610639282E-2</v>
      </c>
      <c r="Z223" s="125">
        <v>1.9073797819042001E-3</v>
      </c>
    </row>
    <row r="224" spans="1:26" x14ac:dyDescent="0.25">
      <c r="A224">
        <v>424</v>
      </c>
      <c r="B224">
        <v>7228</v>
      </c>
      <c r="C224" t="s">
        <v>723</v>
      </c>
      <c r="D224" t="s">
        <v>724</v>
      </c>
      <c r="E224" t="s">
        <v>211</v>
      </c>
      <c r="F224" t="s">
        <v>725</v>
      </c>
      <c r="G224">
        <v>62019807</v>
      </c>
      <c r="H224" t="s">
        <v>68</v>
      </c>
      <c r="I224" t="s">
        <v>400</v>
      </c>
      <c r="J224" t="s">
        <v>405</v>
      </c>
      <c r="K224" t="s">
        <v>70</v>
      </c>
      <c r="L224" t="s">
        <v>538</v>
      </c>
      <c r="M224" t="s">
        <v>551</v>
      </c>
      <c r="N224" t="s">
        <v>231</v>
      </c>
      <c r="O224" t="s">
        <v>51</v>
      </c>
      <c r="P224" s="129" t="s">
        <v>559</v>
      </c>
      <c r="Q224" t="s">
        <v>76</v>
      </c>
      <c r="R224" t="s">
        <v>234</v>
      </c>
      <c r="S224" t="s">
        <v>170</v>
      </c>
      <c r="T224" s="129" t="s">
        <v>171</v>
      </c>
      <c r="U224" s="123">
        <v>3.165</v>
      </c>
      <c r="V224" s="121">
        <v>2871.7860000000001</v>
      </c>
      <c r="W224" s="121">
        <v>9089.2029999999995</v>
      </c>
      <c r="X224" s="125">
        <v>1.521E-3</v>
      </c>
      <c r="Y224" s="125">
        <v>1.9366853408116599E-2</v>
      </c>
      <c r="Z224" s="125">
        <v>3.5561711168198402E-3</v>
      </c>
    </row>
    <row r="225" spans="1:26" x14ac:dyDescent="0.25">
      <c r="A225">
        <v>424</v>
      </c>
      <c r="B225">
        <v>7228</v>
      </c>
      <c r="C225" t="s">
        <v>726</v>
      </c>
      <c r="D225" t="s">
        <v>727</v>
      </c>
      <c r="E225" t="s">
        <v>211</v>
      </c>
      <c r="F225" t="s">
        <v>728</v>
      </c>
      <c r="G225">
        <v>62022355</v>
      </c>
      <c r="H225" t="s">
        <v>68</v>
      </c>
      <c r="I225" t="s">
        <v>400</v>
      </c>
      <c r="J225" t="s">
        <v>73</v>
      </c>
      <c r="K225" t="s">
        <v>70</v>
      </c>
      <c r="L225" t="s">
        <v>538</v>
      </c>
      <c r="M225" t="s">
        <v>538</v>
      </c>
      <c r="N225" t="s">
        <v>231</v>
      </c>
      <c r="O225" t="s">
        <v>51</v>
      </c>
      <c r="P225" s="129" t="s">
        <v>578</v>
      </c>
      <c r="Q225" t="s">
        <v>76</v>
      </c>
      <c r="R225" t="s">
        <v>87</v>
      </c>
      <c r="S225" t="s">
        <v>170</v>
      </c>
      <c r="T225" s="129" t="s">
        <v>171</v>
      </c>
      <c r="U225" s="123">
        <v>3.165</v>
      </c>
      <c r="V225" s="121">
        <v>421.51100000000002</v>
      </c>
      <c r="W225" s="121">
        <v>1334.0830000000001</v>
      </c>
      <c r="X225" s="125">
        <v>2.5599999999999999E-4</v>
      </c>
      <c r="Y225" s="125">
        <v>2.8426022550912299E-3</v>
      </c>
      <c r="Z225" s="125">
        <v>5.2196295511411296E-4</v>
      </c>
    </row>
    <row r="226" spans="1:26" x14ac:dyDescent="0.25">
      <c r="A226">
        <v>424</v>
      </c>
      <c r="B226">
        <v>7228</v>
      </c>
      <c r="C226" t="s">
        <v>729</v>
      </c>
      <c r="D226" t="s">
        <v>720</v>
      </c>
      <c r="E226" t="s">
        <v>211</v>
      </c>
      <c r="F226" t="s">
        <v>730</v>
      </c>
      <c r="G226">
        <v>62020615</v>
      </c>
      <c r="H226" t="s">
        <v>68</v>
      </c>
      <c r="I226" t="s">
        <v>400</v>
      </c>
      <c r="J226" t="s">
        <v>417</v>
      </c>
      <c r="K226" t="s">
        <v>70</v>
      </c>
      <c r="L226" t="s">
        <v>538</v>
      </c>
      <c r="M226" t="s">
        <v>551</v>
      </c>
      <c r="N226" t="s">
        <v>231</v>
      </c>
      <c r="O226" t="s">
        <v>51</v>
      </c>
      <c r="P226" s="129" t="s">
        <v>731</v>
      </c>
      <c r="Q226" t="s">
        <v>76</v>
      </c>
      <c r="R226" t="s">
        <v>234</v>
      </c>
      <c r="S226" t="s">
        <v>170</v>
      </c>
      <c r="T226" s="129" t="s">
        <v>171</v>
      </c>
      <c r="U226" s="123">
        <v>3.165</v>
      </c>
      <c r="V226" s="121">
        <v>2372.3339999999998</v>
      </c>
      <c r="W226" s="121">
        <v>7508.4369999999999</v>
      </c>
      <c r="X226" s="125">
        <v>0</v>
      </c>
      <c r="Y226" s="125">
        <v>1.5998631143494799E-2</v>
      </c>
      <c r="Z226" s="125">
        <v>2.9376930150824898E-3</v>
      </c>
    </row>
    <row r="227" spans="1:26" x14ac:dyDescent="0.25">
      <c r="A227">
        <v>424</v>
      </c>
      <c r="B227">
        <v>7228</v>
      </c>
      <c r="C227" t="s">
        <v>732</v>
      </c>
      <c r="D227" t="s">
        <v>733</v>
      </c>
      <c r="E227" t="s">
        <v>211</v>
      </c>
      <c r="F227" t="s">
        <v>734</v>
      </c>
      <c r="G227">
        <v>62020813</v>
      </c>
      <c r="H227" t="s">
        <v>68</v>
      </c>
      <c r="I227" t="s">
        <v>400</v>
      </c>
      <c r="J227" t="s">
        <v>428</v>
      </c>
      <c r="K227" t="s">
        <v>70</v>
      </c>
      <c r="L227" t="s">
        <v>538</v>
      </c>
      <c r="M227" t="s">
        <v>551</v>
      </c>
      <c r="N227" t="s">
        <v>231</v>
      </c>
      <c r="O227" t="s">
        <v>51</v>
      </c>
      <c r="P227" s="129" t="s">
        <v>735</v>
      </c>
      <c r="Q227" t="s">
        <v>76</v>
      </c>
      <c r="R227" t="s">
        <v>87</v>
      </c>
      <c r="S227" t="s">
        <v>170</v>
      </c>
      <c r="T227" s="129" t="s">
        <v>171</v>
      </c>
      <c r="U227" s="123">
        <v>3.165</v>
      </c>
      <c r="V227" s="121">
        <v>1508.1679999999999</v>
      </c>
      <c r="W227" s="121">
        <v>4773.3509999999997</v>
      </c>
      <c r="X227" s="125">
        <v>6.0800000000000003E-4</v>
      </c>
      <c r="Y227" s="125">
        <v>1.0170835921210699E-2</v>
      </c>
      <c r="Z227" s="125">
        <v>1.8675843811449999E-3</v>
      </c>
    </row>
    <row r="228" spans="1:26" x14ac:dyDescent="0.25">
      <c r="A228">
        <v>424</v>
      </c>
      <c r="B228">
        <v>7228</v>
      </c>
      <c r="C228" t="s">
        <v>736</v>
      </c>
      <c r="D228" t="s">
        <v>737</v>
      </c>
      <c r="E228" t="s">
        <v>211</v>
      </c>
      <c r="F228" t="s">
        <v>738</v>
      </c>
      <c r="G228">
        <v>62022918</v>
      </c>
      <c r="H228" t="s">
        <v>68</v>
      </c>
      <c r="I228" t="s">
        <v>400</v>
      </c>
      <c r="J228" t="s">
        <v>73</v>
      </c>
      <c r="K228" t="s">
        <v>70</v>
      </c>
      <c r="L228" t="s">
        <v>538</v>
      </c>
      <c r="M228" t="s">
        <v>538</v>
      </c>
      <c r="N228" t="s">
        <v>231</v>
      </c>
      <c r="O228" t="s">
        <v>51</v>
      </c>
      <c r="P228" s="129" t="s">
        <v>739</v>
      </c>
      <c r="Q228" t="s">
        <v>76</v>
      </c>
      <c r="R228" t="s">
        <v>87</v>
      </c>
      <c r="S228" t="s">
        <v>170</v>
      </c>
      <c r="T228" s="129" t="s">
        <v>171</v>
      </c>
      <c r="U228" s="123">
        <v>3.165</v>
      </c>
      <c r="V228" s="121">
        <v>96.9</v>
      </c>
      <c r="W228" s="121">
        <v>306.68799999999999</v>
      </c>
      <c r="X228" s="125">
        <v>7.7999999999999999E-5</v>
      </c>
      <c r="Y228" s="125">
        <v>6.5347766333757797E-4</v>
      </c>
      <c r="Z228" s="125">
        <v>1.1999256373129201E-4</v>
      </c>
    </row>
    <row r="229" spans="1:26" x14ac:dyDescent="0.25">
      <c r="A229">
        <v>424</v>
      </c>
      <c r="B229">
        <v>7228</v>
      </c>
      <c r="C229" t="s">
        <v>740</v>
      </c>
      <c r="D229" t="s">
        <v>741</v>
      </c>
      <c r="E229" t="s">
        <v>211</v>
      </c>
      <c r="F229" t="s">
        <v>742</v>
      </c>
      <c r="G229">
        <v>62010137</v>
      </c>
      <c r="H229" t="s">
        <v>68</v>
      </c>
      <c r="I229" t="s">
        <v>400</v>
      </c>
      <c r="J229" t="s">
        <v>428</v>
      </c>
      <c r="K229" t="s">
        <v>70</v>
      </c>
      <c r="L229" t="s">
        <v>538</v>
      </c>
      <c r="M229" t="s">
        <v>551</v>
      </c>
      <c r="N229" t="s">
        <v>231</v>
      </c>
      <c r="O229" t="s">
        <v>51</v>
      </c>
      <c r="P229" s="129" t="s">
        <v>743</v>
      </c>
      <c r="Q229" t="s">
        <v>76</v>
      </c>
      <c r="R229" t="s">
        <v>234</v>
      </c>
      <c r="S229" t="s">
        <v>170</v>
      </c>
      <c r="T229" s="129" t="s">
        <v>171</v>
      </c>
      <c r="U229" s="123">
        <v>3.165</v>
      </c>
      <c r="V229" s="121">
        <v>1052.1199999999999</v>
      </c>
      <c r="W229" s="121">
        <v>3329.9589999999998</v>
      </c>
      <c r="X229" s="125">
        <v>5.6800000000000004E-4</v>
      </c>
      <c r="Y229" s="125">
        <v>7.0953214906732797E-3</v>
      </c>
      <c r="Z229" s="125">
        <v>1.3028537376706E-3</v>
      </c>
    </row>
    <row r="230" spans="1:26" x14ac:dyDescent="0.25">
      <c r="A230">
        <v>424</v>
      </c>
      <c r="B230">
        <v>7228</v>
      </c>
      <c r="C230" t="s">
        <v>744</v>
      </c>
      <c r="D230" t="s">
        <v>745</v>
      </c>
      <c r="E230" t="s">
        <v>211</v>
      </c>
      <c r="F230" t="s">
        <v>746</v>
      </c>
      <c r="G230">
        <v>62006366</v>
      </c>
      <c r="H230" t="s">
        <v>68</v>
      </c>
      <c r="I230" t="s">
        <v>400</v>
      </c>
      <c r="J230" t="s">
        <v>747</v>
      </c>
      <c r="K230" t="s">
        <v>70</v>
      </c>
      <c r="L230" t="s">
        <v>45</v>
      </c>
      <c r="M230" t="s">
        <v>45</v>
      </c>
      <c r="N230" t="s">
        <v>71</v>
      </c>
      <c r="O230" t="s">
        <v>51</v>
      </c>
      <c r="P230" s="129" t="s">
        <v>748</v>
      </c>
      <c r="Q230" t="s">
        <v>76</v>
      </c>
      <c r="R230" t="s">
        <v>234</v>
      </c>
      <c r="S230" t="s">
        <v>170</v>
      </c>
      <c r="T230" s="129" t="s">
        <v>171</v>
      </c>
      <c r="U230" s="123">
        <v>3.165</v>
      </c>
      <c r="V230" s="121">
        <v>153.80000000000001</v>
      </c>
      <c r="W230" s="121">
        <v>486.77699999999999</v>
      </c>
      <c r="X230" s="125">
        <v>1.9E-3</v>
      </c>
      <c r="Y230" s="125">
        <v>1.0372023099069099E-3</v>
      </c>
      <c r="Z230" s="125">
        <v>1.9045266771338E-4</v>
      </c>
    </row>
    <row r="231" spans="1:26" x14ac:dyDescent="0.25">
      <c r="A231">
        <v>424</v>
      </c>
      <c r="B231">
        <v>7228</v>
      </c>
      <c r="C231" t="s">
        <v>749</v>
      </c>
      <c r="D231" t="s">
        <v>750</v>
      </c>
      <c r="E231" t="s">
        <v>211</v>
      </c>
      <c r="F231" t="s">
        <v>751</v>
      </c>
      <c r="G231">
        <v>62018387</v>
      </c>
      <c r="H231" t="s">
        <v>68</v>
      </c>
      <c r="I231" t="s">
        <v>400</v>
      </c>
      <c r="J231" t="s">
        <v>432</v>
      </c>
      <c r="K231" t="s">
        <v>70</v>
      </c>
      <c r="L231" t="s">
        <v>406</v>
      </c>
      <c r="M231" t="s">
        <v>563</v>
      </c>
      <c r="N231" t="s">
        <v>71</v>
      </c>
      <c r="O231" t="s">
        <v>51</v>
      </c>
      <c r="P231" s="129" t="s">
        <v>752</v>
      </c>
      <c r="Q231" t="s">
        <v>76</v>
      </c>
      <c r="R231" t="s">
        <v>234</v>
      </c>
      <c r="S231" t="s">
        <v>170</v>
      </c>
      <c r="T231" s="129" t="s">
        <v>171</v>
      </c>
      <c r="U231" s="123">
        <v>3.165</v>
      </c>
      <c r="V231" s="121">
        <v>1193.067</v>
      </c>
      <c r="W231" s="121">
        <v>3776.0569999999998</v>
      </c>
      <c r="X231" s="125">
        <v>5.0699999999999996E-4</v>
      </c>
      <c r="Y231" s="125">
        <v>8.0458464822089105E-3</v>
      </c>
      <c r="Z231" s="125">
        <v>1.4773905841826899E-3</v>
      </c>
    </row>
    <row r="232" spans="1:26" x14ac:dyDescent="0.25">
      <c r="A232">
        <v>424</v>
      </c>
      <c r="B232">
        <v>7228</v>
      </c>
      <c r="C232" t="s">
        <v>753</v>
      </c>
      <c r="D232" t="s">
        <v>754</v>
      </c>
      <c r="E232" t="s">
        <v>65</v>
      </c>
      <c r="F232" t="s">
        <v>755</v>
      </c>
      <c r="G232">
        <v>62018551</v>
      </c>
      <c r="H232" t="s">
        <v>68</v>
      </c>
      <c r="I232" t="s">
        <v>400</v>
      </c>
      <c r="J232" t="s">
        <v>432</v>
      </c>
      <c r="K232" t="s">
        <v>70</v>
      </c>
      <c r="L232" t="s">
        <v>538</v>
      </c>
      <c r="M232" t="s">
        <v>756</v>
      </c>
      <c r="N232" t="s">
        <v>563</v>
      </c>
      <c r="O232" t="s">
        <v>51</v>
      </c>
      <c r="P232" s="129" t="s">
        <v>757</v>
      </c>
      <c r="Q232" t="s">
        <v>76</v>
      </c>
      <c r="R232" t="s">
        <v>234</v>
      </c>
      <c r="S232" t="s">
        <v>170</v>
      </c>
      <c r="T232" s="129" t="s">
        <v>171</v>
      </c>
      <c r="U232" s="123">
        <v>3.165</v>
      </c>
      <c r="V232" s="121">
        <v>2114.692</v>
      </c>
      <c r="W232" s="121">
        <v>6692.9989999999998</v>
      </c>
      <c r="X232" s="125">
        <v>8.1119999999999994E-3</v>
      </c>
      <c r="Y232" s="125">
        <v>1.4261132303609699E-2</v>
      </c>
      <c r="Z232" s="125">
        <v>2.6186508320442401E-3</v>
      </c>
    </row>
    <row r="233" spans="1:26" x14ac:dyDescent="0.25">
      <c r="A233">
        <v>424</v>
      </c>
      <c r="B233">
        <v>7228</v>
      </c>
      <c r="C233" t="s">
        <v>758</v>
      </c>
      <c r="D233" t="s">
        <v>759</v>
      </c>
      <c r="E233" t="s">
        <v>65</v>
      </c>
      <c r="F233" t="s">
        <v>760</v>
      </c>
      <c r="G233">
        <v>62022306</v>
      </c>
      <c r="H233" t="s">
        <v>68</v>
      </c>
      <c r="I233" t="s">
        <v>400</v>
      </c>
      <c r="J233" t="s">
        <v>73</v>
      </c>
      <c r="K233" t="s">
        <v>70</v>
      </c>
      <c r="L233" t="s">
        <v>538</v>
      </c>
      <c r="M233" t="s">
        <v>756</v>
      </c>
      <c r="N233" t="s">
        <v>231</v>
      </c>
      <c r="O233" t="s">
        <v>51</v>
      </c>
      <c r="P233" s="129" t="s">
        <v>761</v>
      </c>
      <c r="Q233" t="s">
        <v>76</v>
      </c>
      <c r="R233" t="s">
        <v>87</v>
      </c>
      <c r="S233" t="s">
        <v>170</v>
      </c>
      <c r="T233" s="129" t="s">
        <v>171</v>
      </c>
      <c r="U233" s="123">
        <v>3.165</v>
      </c>
      <c r="V233" s="121">
        <v>487.90600000000001</v>
      </c>
      <c r="W233" s="121">
        <v>1544.2239999999999</v>
      </c>
      <c r="X233" s="125">
        <v>0</v>
      </c>
      <c r="Y233" s="125">
        <v>3.2903608571978899E-3</v>
      </c>
      <c r="Z233" s="125">
        <v>6.04181071530071E-4</v>
      </c>
    </row>
    <row r="234" spans="1:26" x14ac:dyDescent="0.25">
      <c r="A234">
        <v>424</v>
      </c>
      <c r="B234">
        <v>7228</v>
      </c>
      <c r="C234" t="s">
        <v>762</v>
      </c>
      <c r="D234" t="s">
        <v>763</v>
      </c>
      <c r="E234" t="s">
        <v>65</v>
      </c>
      <c r="F234" t="s">
        <v>764</v>
      </c>
      <c r="G234">
        <v>62020169</v>
      </c>
      <c r="H234" t="s">
        <v>68</v>
      </c>
      <c r="I234" t="s">
        <v>400</v>
      </c>
      <c r="J234" t="s">
        <v>428</v>
      </c>
      <c r="K234" t="s">
        <v>70</v>
      </c>
      <c r="L234" t="s">
        <v>538</v>
      </c>
      <c r="M234" t="s">
        <v>756</v>
      </c>
      <c r="N234" t="s">
        <v>231</v>
      </c>
      <c r="O234" t="s">
        <v>51</v>
      </c>
      <c r="P234" s="129" t="s">
        <v>765</v>
      </c>
      <c r="Q234" t="s">
        <v>76</v>
      </c>
      <c r="R234" t="s">
        <v>234</v>
      </c>
      <c r="S234" t="s">
        <v>170</v>
      </c>
      <c r="T234" s="129" t="s">
        <v>171</v>
      </c>
      <c r="U234" s="123">
        <v>3.165</v>
      </c>
      <c r="V234" s="121">
        <v>2770.136</v>
      </c>
      <c r="W234" s="121">
        <v>8767.4809999999998</v>
      </c>
      <c r="X234" s="125">
        <v>7.2919999999999999E-3</v>
      </c>
      <c r="Y234" s="125">
        <v>1.86813432794295E-2</v>
      </c>
      <c r="Z234" s="125">
        <v>3.4302967030184301E-3</v>
      </c>
    </row>
    <row r="235" spans="1:26" x14ac:dyDescent="0.25">
      <c r="A235">
        <v>424</v>
      </c>
      <c r="B235">
        <v>7228</v>
      </c>
      <c r="C235" t="s">
        <v>766</v>
      </c>
      <c r="D235" t="s">
        <v>767</v>
      </c>
      <c r="E235" t="s">
        <v>211</v>
      </c>
      <c r="F235" t="s">
        <v>768</v>
      </c>
      <c r="G235">
        <v>62022439</v>
      </c>
      <c r="H235" t="s">
        <v>68</v>
      </c>
      <c r="I235" t="s">
        <v>400</v>
      </c>
      <c r="J235" t="s">
        <v>73</v>
      </c>
      <c r="K235" t="s">
        <v>70</v>
      </c>
      <c r="L235" t="s">
        <v>538</v>
      </c>
      <c r="M235" t="s">
        <v>538</v>
      </c>
      <c r="N235" t="s">
        <v>92</v>
      </c>
      <c r="O235" t="s">
        <v>51</v>
      </c>
      <c r="P235" s="129" t="s">
        <v>769</v>
      </c>
      <c r="Q235" t="s">
        <v>94</v>
      </c>
      <c r="R235" t="s">
        <v>87</v>
      </c>
      <c r="S235" t="s">
        <v>170</v>
      </c>
      <c r="T235" s="129" t="s">
        <v>171</v>
      </c>
      <c r="U235" s="123">
        <v>3.6360000000000001</v>
      </c>
      <c r="V235" s="121">
        <v>745.00400000000002</v>
      </c>
      <c r="W235" s="121">
        <v>2708.8330000000001</v>
      </c>
      <c r="X235" s="125">
        <v>0</v>
      </c>
      <c r="Y235" s="125">
        <v>5.7718568879866101E-3</v>
      </c>
      <c r="Z235" s="125">
        <v>1.05983715180461E-3</v>
      </c>
    </row>
    <row r="236" spans="1:26" x14ac:dyDescent="0.25">
      <c r="A236">
        <v>424</v>
      </c>
      <c r="B236">
        <v>7228</v>
      </c>
      <c r="C236" t="s">
        <v>770</v>
      </c>
      <c r="D236" t="s">
        <v>771</v>
      </c>
      <c r="E236" t="s">
        <v>211</v>
      </c>
      <c r="F236" t="s">
        <v>772</v>
      </c>
      <c r="G236">
        <v>62022033</v>
      </c>
      <c r="H236" t="s">
        <v>68</v>
      </c>
      <c r="I236" t="s">
        <v>400</v>
      </c>
      <c r="J236" t="s">
        <v>73</v>
      </c>
      <c r="K236" t="s">
        <v>70</v>
      </c>
      <c r="L236" t="s">
        <v>538</v>
      </c>
      <c r="M236" t="s">
        <v>773</v>
      </c>
      <c r="N236" t="s">
        <v>71</v>
      </c>
      <c r="O236" t="s">
        <v>51</v>
      </c>
      <c r="P236" s="129" t="s">
        <v>774</v>
      </c>
      <c r="Q236" t="s">
        <v>76</v>
      </c>
      <c r="R236" t="s">
        <v>87</v>
      </c>
      <c r="S236" t="s">
        <v>170</v>
      </c>
      <c r="T236" s="129" t="s">
        <v>171</v>
      </c>
      <c r="U236" s="123">
        <v>3.165</v>
      </c>
      <c r="V236" s="121">
        <v>738.15899999999999</v>
      </c>
      <c r="W236" s="121">
        <v>2336.2730000000001</v>
      </c>
      <c r="X236" s="125">
        <v>0</v>
      </c>
      <c r="Y236" s="125">
        <v>4.9780215201031498E-3</v>
      </c>
      <c r="Z236" s="125">
        <v>9.1407189261210903E-4</v>
      </c>
    </row>
    <row r="237" spans="1:26" x14ac:dyDescent="0.25">
      <c r="A237">
        <v>424</v>
      </c>
      <c r="B237">
        <v>7228</v>
      </c>
      <c r="C237" t="s">
        <v>775</v>
      </c>
      <c r="D237" t="s">
        <v>776</v>
      </c>
      <c r="E237" t="s">
        <v>211</v>
      </c>
      <c r="F237" t="s">
        <v>777</v>
      </c>
      <c r="G237">
        <v>62021852</v>
      </c>
      <c r="H237" t="s">
        <v>68</v>
      </c>
      <c r="I237" t="s">
        <v>400</v>
      </c>
      <c r="J237" t="s">
        <v>73</v>
      </c>
      <c r="K237" t="s">
        <v>70</v>
      </c>
      <c r="L237" t="s">
        <v>538</v>
      </c>
      <c r="M237" t="s">
        <v>773</v>
      </c>
      <c r="N237" t="s">
        <v>92</v>
      </c>
      <c r="O237" t="s">
        <v>51</v>
      </c>
      <c r="P237" s="129" t="s">
        <v>642</v>
      </c>
      <c r="Q237" t="s">
        <v>94</v>
      </c>
      <c r="R237" t="s">
        <v>87</v>
      </c>
      <c r="S237" t="s">
        <v>170</v>
      </c>
      <c r="T237" s="129" t="s">
        <v>171</v>
      </c>
      <c r="U237" s="123">
        <v>3.6360000000000001</v>
      </c>
      <c r="V237" s="121">
        <v>799.16099999999994</v>
      </c>
      <c r="W237" s="121">
        <v>2905.748</v>
      </c>
      <c r="X237" s="125">
        <v>0</v>
      </c>
      <c r="Y237" s="125">
        <v>6.1914325670763201E-3</v>
      </c>
      <c r="Z237" s="125">
        <v>1.13688027697607E-3</v>
      </c>
    </row>
    <row r="238" spans="1:26" x14ac:dyDescent="0.25">
      <c r="A238">
        <v>424</v>
      </c>
      <c r="B238">
        <v>7228</v>
      </c>
      <c r="C238" t="s">
        <v>778</v>
      </c>
      <c r="D238" t="s">
        <v>779</v>
      </c>
      <c r="E238" t="s">
        <v>211</v>
      </c>
      <c r="F238" t="s">
        <v>780</v>
      </c>
      <c r="G238">
        <v>62020995</v>
      </c>
      <c r="H238" t="s">
        <v>68</v>
      </c>
      <c r="I238" t="s">
        <v>400</v>
      </c>
      <c r="J238" t="s">
        <v>476</v>
      </c>
      <c r="K238" t="s">
        <v>70</v>
      </c>
      <c r="L238" t="s">
        <v>71</v>
      </c>
      <c r="M238" t="s">
        <v>45</v>
      </c>
      <c r="N238" t="s">
        <v>71</v>
      </c>
      <c r="O238" t="s">
        <v>51</v>
      </c>
      <c r="P238" s="129" t="s">
        <v>781</v>
      </c>
      <c r="Q238" t="s">
        <v>76</v>
      </c>
      <c r="R238" t="s">
        <v>234</v>
      </c>
      <c r="S238" t="s">
        <v>170</v>
      </c>
      <c r="T238" s="129" t="s">
        <v>171</v>
      </c>
      <c r="U238" s="123">
        <v>3.165</v>
      </c>
      <c r="V238" s="121">
        <v>690.45699999999999</v>
      </c>
      <c r="W238" s="121">
        <v>2185.2959999999998</v>
      </c>
      <c r="X238" s="125">
        <v>3.4400000000000001E-4</v>
      </c>
      <c r="Y238" s="125">
        <v>4.6563280304718303E-3</v>
      </c>
      <c r="Z238" s="125">
        <v>8.5500204413499698E-4</v>
      </c>
    </row>
    <row r="239" spans="1:26" x14ac:dyDescent="0.25">
      <c r="A239">
        <v>424</v>
      </c>
      <c r="B239">
        <v>7229</v>
      </c>
      <c r="C239" t="s">
        <v>419</v>
      </c>
      <c r="D239" t="s">
        <v>420</v>
      </c>
      <c r="E239" t="s">
        <v>41</v>
      </c>
      <c r="F239" t="s">
        <v>421</v>
      </c>
      <c r="G239">
        <v>62017538</v>
      </c>
      <c r="H239" t="s">
        <v>68</v>
      </c>
      <c r="I239" t="s">
        <v>422</v>
      </c>
      <c r="J239" t="s">
        <v>423</v>
      </c>
      <c r="K239" t="s">
        <v>45</v>
      </c>
      <c r="L239" t="s">
        <v>45</v>
      </c>
      <c r="M239" t="s">
        <v>45</v>
      </c>
      <c r="N239" t="s">
        <v>45</v>
      </c>
      <c r="O239" t="s">
        <v>51</v>
      </c>
      <c r="P239" s="129" t="s">
        <v>424</v>
      </c>
      <c r="Q239" t="s">
        <v>76</v>
      </c>
      <c r="R239" t="s">
        <v>234</v>
      </c>
      <c r="S239" t="s">
        <v>170</v>
      </c>
      <c r="T239" s="129" t="s">
        <v>171</v>
      </c>
      <c r="U239" s="123">
        <v>3.165</v>
      </c>
      <c r="V239" s="121">
        <v>321.94200000000001</v>
      </c>
      <c r="W239" s="121">
        <v>1018.947</v>
      </c>
      <c r="X239" s="125">
        <v>8.8500000000000004E-4</v>
      </c>
      <c r="Y239" s="125">
        <v>7.6016902925858401E-2</v>
      </c>
      <c r="Z239" s="125">
        <v>6.6191466397804502E-3</v>
      </c>
    </row>
    <row r="240" spans="1:26" x14ac:dyDescent="0.25">
      <c r="A240">
        <v>424</v>
      </c>
      <c r="B240">
        <v>7229</v>
      </c>
      <c r="C240" t="s">
        <v>425</v>
      </c>
      <c r="D240" t="s">
        <v>426</v>
      </c>
      <c r="E240" t="s">
        <v>41</v>
      </c>
      <c r="F240" t="s">
        <v>427</v>
      </c>
      <c r="G240">
        <v>62001189</v>
      </c>
      <c r="H240" t="s">
        <v>68</v>
      </c>
      <c r="I240" t="s">
        <v>400</v>
      </c>
      <c r="J240" t="s">
        <v>428</v>
      </c>
      <c r="K240" t="s">
        <v>45</v>
      </c>
      <c r="L240" t="s">
        <v>406</v>
      </c>
      <c r="M240" t="s">
        <v>45</v>
      </c>
      <c r="N240" t="s">
        <v>45</v>
      </c>
      <c r="O240" t="s">
        <v>51</v>
      </c>
      <c r="P240" s="129" t="s">
        <v>849</v>
      </c>
      <c r="Q240" t="s">
        <v>76</v>
      </c>
      <c r="R240" t="s">
        <v>234</v>
      </c>
      <c r="S240" t="s">
        <v>170</v>
      </c>
      <c r="T240" s="129" t="s">
        <v>171</v>
      </c>
      <c r="U240" s="123">
        <v>3.165</v>
      </c>
      <c r="V240" s="121">
        <v>54.695999999999998</v>
      </c>
      <c r="W240" s="121">
        <v>173.11199999999999</v>
      </c>
      <c r="X240" s="125">
        <v>6.6100000000000002E-4</v>
      </c>
      <c r="Y240" s="125">
        <v>1.29147441812447E-2</v>
      </c>
      <c r="Z240" s="125">
        <v>1.12454707125184E-3</v>
      </c>
    </row>
    <row r="241" spans="1:26" x14ac:dyDescent="0.25">
      <c r="A241">
        <v>424</v>
      </c>
      <c r="B241">
        <v>7229</v>
      </c>
      <c r="C241" t="s">
        <v>434</v>
      </c>
      <c r="D241" t="s">
        <v>435</v>
      </c>
      <c r="E241" t="s">
        <v>211</v>
      </c>
      <c r="F241" t="s">
        <v>436</v>
      </c>
      <c r="G241">
        <v>50000983</v>
      </c>
      <c r="H241" t="s">
        <v>68</v>
      </c>
      <c r="I241" t="s">
        <v>400</v>
      </c>
      <c r="J241" t="s">
        <v>437</v>
      </c>
      <c r="K241" t="s">
        <v>70</v>
      </c>
      <c r="L241" t="s">
        <v>406</v>
      </c>
      <c r="M241" t="s">
        <v>45</v>
      </c>
      <c r="N241" t="s">
        <v>231</v>
      </c>
      <c r="O241" t="s">
        <v>51</v>
      </c>
      <c r="P241" s="129" t="s">
        <v>438</v>
      </c>
      <c r="Q241" t="s">
        <v>52</v>
      </c>
      <c r="R241" t="s">
        <v>234</v>
      </c>
      <c r="S241" t="s">
        <v>170</v>
      </c>
      <c r="T241" s="129" t="s">
        <v>171</v>
      </c>
      <c r="U241" s="123">
        <v>1</v>
      </c>
      <c r="V241" s="121">
        <v>87.353999999999999</v>
      </c>
      <c r="W241" s="121">
        <v>87.353999999999999</v>
      </c>
      <c r="X241" s="125">
        <v>1.5200000000000001E-4</v>
      </c>
      <c r="Y241" s="125">
        <v>6.5168837009005002E-3</v>
      </c>
      <c r="Z241" s="125">
        <v>5.6745548937619302E-4</v>
      </c>
    </row>
    <row r="242" spans="1:26" x14ac:dyDescent="0.25">
      <c r="A242">
        <v>424</v>
      </c>
      <c r="B242">
        <v>7229</v>
      </c>
      <c r="C242" t="s">
        <v>443</v>
      </c>
      <c r="D242" t="s">
        <v>444</v>
      </c>
      <c r="E242" t="s">
        <v>211</v>
      </c>
      <c r="F242" t="s">
        <v>443</v>
      </c>
      <c r="G242">
        <v>50008440</v>
      </c>
      <c r="H242" t="s">
        <v>68</v>
      </c>
      <c r="I242" t="s">
        <v>445</v>
      </c>
      <c r="J242" t="s">
        <v>73</v>
      </c>
      <c r="K242" t="s">
        <v>45</v>
      </c>
      <c r="L242" t="s">
        <v>406</v>
      </c>
      <c r="M242" t="s">
        <v>45</v>
      </c>
      <c r="N242" t="s">
        <v>45</v>
      </c>
      <c r="O242" t="s">
        <v>51</v>
      </c>
      <c r="P242" s="129" t="s">
        <v>446</v>
      </c>
      <c r="Q242" t="s">
        <v>52</v>
      </c>
      <c r="R242" t="s">
        <v>87</v>
      </c>
      <c r="S242" t="s">
        <v>170</v>
      </c>
      <c r="T242" s="129" t="s">
        <v>171</v>
      </c>
      <c r="U242" s="123">
        <v>1</v>
      </c>
      <c r="V242" s="121">
        <v>404.52699999999999</v>
      </c>
      <c r="W242" s="121">
        <v>404.52699999999999</v>
      </c>
      <c r="X242" s="125">
        <v>9.9999999999999995E-7</v>
      </c>
      <c r="Y242" s="125">
        <v>3.0179083003544299E-2</v>
      </c>
      <c r="Z242" s="125">
        <v>2.6278336549621999E-3</v>
      </c>
    </row>
    <row r="243" spans="1:26" x14ac:dyDescent="0.25">
      <c r="A243">
        <v>424</v>
      </c>
      <c r="B243">
        <v>7229</v>
      </c>
      <c r="C243" t="s">
        <v>447</v>
      </c>
      <c r="D243" t="s">
        <v>448</v>
      </c>
      <c r="E243" t="s">
        <v>41</v>
      </c>
      <c r="F243" t="s">
        <v>450</v>
      </c>
      <c r="G243">
        <v>62002785</v>
      </c>
      <c r="H243" t="s">
        <v>68</v>
      </c>
      <c r="I243" t="s">
        <v>400</v>
      </c>
      <c r="J243" t="s">
        <v>432</v>
      </c>
      <c r="K243" t="s">
        <v>45</v>
      </c>
      <c r="L243" t="s">
        <v>406</v>
      </c>
      <c r="M243" t="s">
        <v>45</v>
      </c>
      <c r="N243" t="s">
        <v>45</v>
      </c>
      <c r="O243" t="s">
        <v>51</v>
      </c>
      <c r="P243" s="129" t="s">
        <v>850</v>
      </c>
      <c r="Q243" t="s">
        <v>76</v>
      </c>
      <c r="R243" t="s">
        <v>234</v>
      </c>
      <c r="S243" t="s">
        <v>170</v>
      </c>
      <c r="T243" s="129" t="s">
        <v>171</v>
      </c>
      <c r="U243" s="123">
        <v>3.165</v>
      </c>
      <c r="V243" s="121">
        <v>51.987000000000002</v>
      </c>
      <c r="W243" s="121">
        <v>164.53800000000001</v>
      </c>
      <c r="X243" s="125">
        <v>4.2499999999999998E-4</v>
      </c>
      <c r="Y243" s="125">
        <v>1.22751288923646E-2</v>
      </c>
      <c r="Z243" s="125">
        <v>1.0688527818610799E-3</v>
      </c>
    </row>
    <row r="244" spans="1:26" x14ac:dyDescent="0.25">
      <c r="A244">
        <v>424</v>
      </c>
      <c r="B244">
        <v>7229</v>
      </c>
      <c r="C244" t="s">
        <v>456</v>
      </c>
      <c r="D244" t="s">
        <v>457</v>
      </c>
      <c r="E244" t="s">
        <v>41</v>
      </c>
      <c r="F244" t="s">
        <v>458</v>
      </c>
      <c r="G244">
        <v>62013487</v>
      </c>
      <c r="H244" t="s">
        <v>68</v>
      </c>
      <c r="I244" t="s">
        <v>400</v>
      </c>
      <c r="J244" t="s">
        <v>405</v>
      </c>
      <c r="K244" t="s">
        <v>45</v>
      </c>
      <c r="L244" t="s">
        <v>45</v>
      </c>
      <c r="M244" t="s">
        <v>45</v>
      </c>
      <c r="N244" t="s">
        <v>45</v>
      </c>
      <c r="O244" t="s">
        <v>51</v>
      </c>
      <c r="P244" s="129" t="s">
        <v>459</v>
      </c>
      <c r="Q244" t="s">
        <v>76</v>
      </c>
      <c r="R244" t="s">
        <v>234</v>
      </c>
      <c r="S244" t="s">
        <v>170</v>
      </c>
      <c r="T244" s="129" t="s">
        <v>146</v>
      </c>
      <c r="U244" s="123">
        <v>3.165</v>
      </c>
      <c r="V244" s="121">
        <v>41.762</v>
      </c>
      <c r="W244" s="121">
        <v>132.178</v>
      </c>
      <c r="X244" s="125">
        <v>6.6670000000000002E-3</v>
      </c>
      <c r="Y244" s="125">
        <v>9.8609431003644603E-3</v>
      </c>
      <c r="Z244" s="125">
        <v>8.5863835378171595E-4</v>
      </c>
    </row>
    <row r="245" spans="1:26" x14ac:dyDescent="0.25">
      <c r="A245">
        <v>424</v>
      </c>
      <c r="B245">
        <v>7229</v>
      </c>
      <c r="C245" t="s">
        <v>511</v>
      </c>
      <c r="D245" t="s">
        <v>512</v>
      </c>
      <c r="E245" t="s">
        <v>41</v>
      </c>
      <c r="F245" t="s">
        <v>782</v>
      </c>
      <c r="G245">
        <v>50008432</v>
      </c>
      <c r="H245" t="s">
        <v>68</v>
      </c>
      <c r="I245" t="s">
        <v>445</v>
      </c>
      <c r="J245" t="s">
        <v>73</v>
      </c>
      <c r="K245" t="s">
        <v>45</v>
      </c>
      <c r="L245" t="s">
        <v>406</v>
      </c>
      <c r="M245" t="s">
        <v>45</v>
      </c>
      <c r="N245" t="s">
        <v>45</v>
      </c>
      <c r="O245" t="s">
        <v>51</v>
      </c>
      <c r="P245" s="129" t="s">
        <v>446</v>
      </c>
      <c r="Q245" t="s">
        <v>52</v>
      </c>
      <c r="R245" t="s">
        <v>87</v>
      </c>
      <c r="S245" t="s">
        <v>170</v>
      </c>
      <c r="T245" s="129" t="s">
        <v>171</v>
      </c>
      <c r="U245" s="123">
        <v>1</v>
      </c>
      <c r="V245" s="121">
        <v>517.73299999999995</v>
      </c>
      <c r="W245" s="121">
        <v>517.73299999999995</v>
      </c>
      <c r="X245" s="125">
        <v>4.28E-3</v>
      </c>
      <c r="Y245" s="125">
        <v>3.8624642926645601E-2</v>
      </c>
      <c r="Z245" s="125">
        <v>3.36322798746458E-3</v>
      </c>
    </row>
    <row r="246" spans="1:26" x14ac:dyDescent="0.25">
      <c r="A246">
        <v>424</v>
      </c>
      <c r="B246">
        <v>7229</v>
      </c>
      <c r="C246" t="s">
        <v>515</v>
      </c>
      <c r="D246" t="s">
        <v>516</v>
      </c>
      <c r="E246" t="s">
        <v>41</v>
      </c>
      <c r="F246" t="s">
        <v>517</v>
      </c>
      <c r="G246">
        <v>50007004</v>
      </c>
      <c r="H246" t="s">
        <v>68</v>
      </c>
      <c r="I246" t="s">
        <v>400</v>
      </c>
      <c r="J246" t="s">
        <v>518</v>
      </c>
      <c r="K246" t="s">
        <v>45</v>
      </c>
      <c r="L246" t="s">
        <v>45</v>
      </c>
      <c r="M246" t="s">
        <v>45</v>
      </c>
      <c r="N246" t="s">
        <v>45</v>
      </c>
      <c r="O246" t="s">
        <v>51</v>
      </c>
      <c r="P246" s="129" t="s">
        <v>519</v>
      </c>
      <c r="Q246" t="s">
        <v>52</v>
      </c>
      <c r="R246" t="s">
        <v>234</v>
      </c>
      <c r="S246" t="s">
        <v>170</v>
      </c>
      <c r="T246" s="129" t="s">
        <v>171</v>
      </c>
      <c r="U246" s="123">
        <v>1</v>
      </c>
      <c r="V246" s="121">
        <v>566.12199999999996</v>
      </c>
      <c r="W246" s="121">
        <v>566.12199999999996</v>
      </c>
      <c r="X246" s="125">
        <v>0</v>
      </c>
      <c r="Y246" s="125">
        <v>4.2234650117947602E-2</v>
      </c>
      <c r="Z246" s="125">
        <v>3.6775681677425902E-3</v>
      </c>
    </row>
    <row r="247" spans="1:26" x14ac:dyDescent="0.25">
      <c r="A247">
        <v>424</v>
      </c>
      <c r="B247">
        <v>7229</v>
      </c>
      <c r="C247" t="s">
        <v>520</v>
      </c>
      <c r="D247" t="s">
        <v>521</v>
      </c>
      <c r="E247" t="s">
        <v>41</v>
      </c>
      <c r="F247" t="s">
        <v>520</v>
      </c>
      <c r="G247">
        <v>50007350</v>
      </c>
      <c r="H247" t="s">
        <v>68</v>
      </c>
      <c r="I247" t="s">
        <v>400</v>
      </c>
      <c r="J247" t="s">
        <v>522</v>
      </c>
      <c r="K247" t="s">
        <v>45</v>
      </c>
      <c r="L247" t="s">
        <v>45</v>
      </c>
      <c r="M247" t="s">
        <v>45</v>
      </c>
      <c r="N247" t="s">
        <v>45</v>
      </c>
      <c r="O247" t="s">
        <v>51</v>
      </c>
      <c r="P247" s="129" t="s">
        <v>523</v>
      </c>
      <c r="Q247" t="s">
        <v>52</v>
      </c>
      <c r="R247" t="s">
        <v>87</v>
      </c>
      <c r="S247" t="s">
        <v>170</v>
      </c>
      <c r="T247" s="129" t="s">
        <v>171</v>
      </c>
      <c r="U247" s="123">
        <v>1</v>
      </c>
      <c r="V247" s="121">
        <v>582.81899999999996</v>
      </c>
      <c r="W247" s="121">
        <v>582.81899999999996</v>
      </c>
      <c r="X247" s="125">
        <v>7.4700000000000005E-4</v>
      </c>
      <c r="Y247" s="125">
        <v>4.3480255778737702E-2</v>
      </c>
      <c r="Z247" s="125">
        <v>3.7860288680180501E-3</v>
      </c>
    </row>
    <row r="248" spans="1:26" x14ac:dyDescent="0.25">
      <c r="A248">
        <v>424</v>
      </c>
      <c r="B248">
        <v>7229</v>
      </c>
      <c r="C248" t="s">
        <v>515</v>
      </c>
      <c r="D248" t="s">
        <v>516</v>
      </c>
      <c r="E248" t="s">
        <v>41</v>
      </c>
      <c r="F248" t="s">
        <v>515</v>
      </c>
      <c r="G248">
        <v>18952</v>
      </c>
      <c r="H248" t="s">
        <v>68</v>
      </c>
      <c r="I248" t="s">
        <v>400</v>
      </c>
      <c r="J248" t="s">
        <v>518</v>
      </c>
      <c r="K248" t="s">
        <v>45</v>
      </c>
      <c r="L248" t="s">
        <v>45</v>
      </c>
      <c r="M248" t="s">
        <v>45</v>
      </c>
      <c r="N248" t="s">
        <v>45</v>
      </c>
      <c r="O248" t="s">
        <v>51</v>
      </c>
      <c r="P248" s="129" t="s">
        <v>530</v>
      </c>
      <c r="Q248" t="s">
        <v>52</v>
      </c>
      <c r="R248" t="s">
        <v>234</v>
      </c>
      <c r="S248" t="s">
        <v>170</v>
      </c>
      <c r="T248" s="129" t="s">
        <v>171</v>
      </c>
      <c r="U248" s="123">
        <v>1</v>
      </c>
      <c r="V248" s="121">
        <v>74.665000000000006</v>
      </c>
      <c r="W248" s="121">
        <v>74.665000000000006</v>
      </c>
      <c r="X248" s="125">
        <v>2.6200000000000003E-4</v>
      </c>
      <c r="Y248" s="125">
        <v>5.5702814619891603E-3</v>
      </c>
      <c r="Z248" s="125">
        <v>4.8503041300850902E-4</v>
      </c>
    </row>
    <row r="249" spans="1:26" x14ac:dyDescent="0.25">
      <c r="A249">
        <v>424</v>
      </c>
      <c r="B249">
        <v>7229</v>
      </c>
      <c r="C249" t="s">
        <v>531</v>
      </c>
      <c r="D249" t="s">
        <v>532</v>
      </c>
      <c r="E249" t="s">
        <v>41</v>
      </c>
      <c r="F249" t="s">
        <v>533</v>
      </c>
      <c r="G249">
        <v>50007160</v>
      </c>
      <c r="H249" t="s">
        <v>68</v>
      </c>
      <c r="I249" t="s">
        <v>400</v>
      </c>
      <c r="J249" t="s">
        <v>73</v>
      </c>
      <c r="K249" t="s">
        <v>45</v>
      </c>
      <c r="L249" t="s">
        <v>45</v>
      </c>
      <c r="M249" t="s">
        <v>45</v>
      </c>
      <c r="N249" t="s">
        <v>45</v>
      </c>
      <c r="O249" t="s">
        <v>51</v>
      </c>
      <c r="P249" s="129" t="s">
        <v>534</v>
      </c>
      <c r="Q249" t="s">
        <v>52</v>
      </c>
      <c r="R249" t="s">
        <v>87</v>
      </c>
      <c r="S249" t="s">
        <v>170</v>
      </c>
      <c r="T249" s="129" t="s">
        <v>171</v>
      </c>
      <c r="U249" s="123">
        <v>1</v>
      </c>
      <c r="V249" s="121">
        <v>196.62</v>
      </c>
      <c r="W249" s="121">
        <v>196.62</v>
      </c>
      <c r="X249" s="125">
        <v>2.0899999999999998E-3</v>
      </c>
      <c r="Y249" s="125">
        <v>1.4668536518899499E-2</v>
      </c>
      <c r="Z249" s="125">
        <v>1.27725795806583E-3</v>
      </c>
    </row>
    <row r="250" spans="1:26" x14ac:dyDescent="0.25">
      <c r="A250">
        <v>424</v>
      </c>
      <c r="B250">
        <v>7229</v>
      </c>
      <c r="C250" t="s">
        <v>545</v>
      </c>
      <c r="D250" t="s">
        <v>546</v>
      </c>
      <c r="E250" t="s">
        <v>65</v>
      </c>
      <c r="F250" t="s">
        <v>545</v>
      </c>
      <c r="G250">
        <v>62021365</v>
      </c>
      <c r="H250" t="s">
        <v>68</v>
      </c>
      <c r="I250" t="s">
        <v>400</v>
      </c>
      <c r="J250" t="s">
        <v>547</v>
      </c>
      <c r="K250" t="s">
        <v>70</v>
      </c>
      <c r="L250" t="s">
        <v>538</v>
      </c>
      <c r="M250" t="s">
        <v>538</v>
      </c>
      <c r="N250" t="s">
        <v>92</v>
      </c>
      <c r="O250" t="s">
        <v>51</v>
      </c>
      <c r="P250" s="129" t="s">
        <v>548</v>
      </c>
      <c r="Q250" t="s">
        <v>76</v>
      </c>
      <c r="R250" t="s">
        <v>234</v>
      </c>
      <c r="S250" t="s">
        <v>170</v>
      </c>
      <c r="T250" s="129" t="s">
        <v>171</v>
      </c>
      <c r="U250" s="123">
        <v>3.165</v>
      </c>
      <c r="V250" s="121">
        <v>57.462000000000003</v>
      </c>
      <c r="W250" s="121">
        <v>181.86799999999999</v>
      </c>
      <c r="X250" s="125">
        <v>0</v>
      </c>
      <c r="Y250" s="125">
        <v>1.35680085372526E-2</v>
      </c>
      <c r="Z250" s="125">
        <v>1.18142984864118E-3</v>
      </c>
    </row>
    <row r="251" spans="1:26" x14ac:dyDescent="0.25">
      <c r="A251">
        <v>424</v>
      </c>
      <c r="B251">
        <v>7229</v>
      </c>
      <c r="C251" t="s">
        <v>557</v>
      </c>
      <c r="D251" t="s">
        <v>558</v>
      </c>
      <c r="E251" t="s">
        <v>65</v>
      </c>
      <c r="F251" t="s">
        <v>557</v>
      </c>
      <c r="G251">
        <v>62019815</v>
      </c>
      <c r="H251" t="s">
        <v>68</v>
      </c>
      <c r="I251" t="s">
        <v>400</v>
      </c>
      <c r="J251" t="s">
        <v>428</v>
      </c>
      <c r="K251" t="s">
        <v>70</v>
      </c>
      <c r="L251" t="s">
        <v>551</v>
      </c>
      <c r="M251" t="s">
        <v>552</v>
      </c>
      <c r="N251" t="s">
        <v>231</v>
      </c>
      <c r="O251" t="s">
        <v>51</v>
      </c>
      <c r="P251" s="129" t="s">
        <v>559</v>
      </c>
      <c r="Q251" t="s">
        <v>76</v>
      </c>
      <c r="R251" t="s">
        <v>234</v>
      </c>
      <c r="S251" t="s">
        <v>170</v>
      </c>
      <c r="T251" s="129" t="s">
        <v>171</v>
      </c>
      <c r="U251" s="123">
        <v>3.165</v>
      </c>
      <c r="V251" s="121">
        <v>209.976</v>
      </c>
      <c r="W251" s="121">
        <v>664.57500000000005</v>
      </c>
      <c r="X251" s="125">
        <v>7.7999999999999999E-5</v>
      </c>
      <c r="Y251" s="125">
        <v>4.9579547929996297E-2</v>
      </c>
      <c r="Z251" s="125">
        <v>4.31712271154675E-3</v>
      </c>
    </row>
    <row r="252" spans="1:26" x14ac:dyDescent="0.25">
      <c r="A252">
        <v>424</v>
      </c>
      <c r="B252">
        <v>7229</v>
      </c>
      <c r="C252" t="s">
        <v>565</v>
      </c>
      <c r="D252" t="s">
        <v>566</v>
      </c>
      <c r="E252" t="s">
        <v>211</v>
      </c>
      <c r="F252" t="s">
        <v>567</v>
      </c>
      <c r="G252">
        <v>62013909</v>
      </c>
      <c r="H252" t="s">
        <v>68</v>
      </c>
      <c r="I252" t="s">
        <v>400</v>
      </c>
      <c r="J252" t="s">
        <v>568</v>
      </c>
      <c r="K252" t="s">
        <v>70</v>
      </c>
      <c r="L252" t="s">
        <v>406</v>
      </c>
      <c r="M252" t="s">
        <v>71</v>
      </c>
      <c r="N252" t="s">
        <v>71</v>
      </c>
      <c r="O252" t="s">
        <v>51</v>
      </c>
      <c r="P252" s="129" t="s">
        <v>569</v>
      </c>
      <c r="Q252" t="s">
        <v>76</v>
      </c>
      <c r="R252" t="s">
        <v>234</v>
      </c>
      <c r="S252" t="s">
        <v>170</v>
      </c>
      <c r="T252" s="129" t="s">
        <v>171</v>
      </c>
      <c r="U252" s="123">
        <v>3.165</v>
      </c>
      <c r="V252" s="121">
        <v>93.543000000000006</v>
      </c>
      <c r="W252" s="121">
        <v>296.065</v>
      </c>
      <c r="X252" s="125">
        <v>2E-3</v>
      </c>
      <c r="Y252" s="125">
        <v>2.2087423938156998E-2</v>
      </c>
      <c r="Z252" s="125">
        <v>1.9232551224068E-3</v>
      </c>
    </row>
    <row r="253" spans="1:26" x14ac:dyDescent="0.25">
      <c r="A253">
        <v>424</v>
      </c>
      <c r="B253">
        <v>7229</v>
      </c>
      <c r="C253" t="s">
        <v>570</v>
      </c>
      <c r="D253" t="s">
        <v>571</v>
      </c>
      <c r="E253" t="s">
        <v>211</v>
      </c>
      <c r="F253" t="s">
        <v>572</v>
      </c>
      <c r="G253">
        <v>62011226</v>
      </c>
      <c r="H253" t="s">
        <v>68</v>
      </c>
      <c r="I253" t="s">
        <v>400</v>
      </c>
      <c r="J253" t="s">
        <v>573</v>
      </c>
      <c r="K253" t="s">
        <v>70</v>
      </c>
      <c r="L253" t="s">
        <v>406</v>
      </c>
      <c r="M253" t="s">
        <v>71</v>
      </c>
      <c r="N253" t="s">
        <v>71</v>
      </c>
      <c r="O253" t="s">
        <v>51</v>
      </c>
      <c r="P253" s="129" t="s">
        <v>574</v>
      </c>
      <c r="Q253" t="s">
        <v>76</v>
      </c>
      <c r="R253" t="s">
        <v>234</v>
      </c>
      <c r="S253" t="s">
        <v>170</v>
      </c>
      <c r="T253" s="129" t="s">
        <v>171</v>
      </c>
      <c r="U253" s="123">
        <v>3.165</v>
      </c>
      <c r="V253" s="121">
        <v>2.0739999999999998</v>
      </c>
      <c r="W253" s="121">
        <v>6.5640000000000001</v>
      </c>
      <c r="X253" s="125">
        <v>0</v>
      </c>
      <c r="Y253" s="125">
        <v>4.89674674745956E-4</v>
      </c>
      <c r="Z253" s="125">
        <v>4.26382600865961E-5</v>
      </c>
    </row>
    <row r="254" spans="1:26" x14ac:dyDescent="0.25">
      <c r="A254">
        <v>424</v>
      </c>
      <c r="B254">
        <v>7229</v>
      </c>
      <c r="C254" t="s">
        <v>586</v>
      </c>
      <c r="D254" t="s">
        <v>587</v>
      </c>
      <c r="E254" t="s">
        <v>211</v>
      </c>
      <c r="F254" t="s">
        <v>588</v>
      </c>
      <c r="G254">
        <v>62016654</v>
      </c>
      <c r="H254" t="s">
        <v>68</v>
      </c>
      <c r="I254" t="s">
        <v>400</v>
      </c>
      <c r="J254" t="s">
        <v>428</v>
      </c>
      <c r="K254" t="s">
        <v>70</v>
      </c>
      <c r="L254" t="s">
        <v>406</v>
      </c>
      <c r="M254" t="s">
        <v>71</v>
      </c>
      <c r="N254" t="s">
        <v>231</v>
      </c>
      <c r="O254" t="s">
        <v>51</v>
      </c>
      <c r="P254" s="129" t="s">
        <v>589</v>
      </c>
      <c r="Q254" t="s">
        <v>76</v>
      </c>
      <c r="R254" t="s">
        <v>234</v>
      </c>
      <c r="S254" t="s">
        <v>170</v>
      </c>
      <c r="T254" s="129" t="s">
        <v>171</v>
      </c>
      <c r="U254" s="123">
        <v>3.165</v>
      </c>
      <c r="V254" s="121">
        <v>153.244</v>
      </c>
      <c r="W254" s="121">
        <v>485.017</v>
      </c>
      <c r="X254" s="125">
        <v>2.5999999999999998E-5</v>
      </c>
      <c r="Y254" s="125">
        <v>3.6183923609219897E-2</v>
      </c>
      <c r="Z254" s="125">
        <v>3.1507031614486898E-3</v>
      </c>
    </row>
    <row r="255" spans="1:26" x14ac:dyDescent="0.25">
      <c r="A255">
        <v>424</v>
      </c>
      <c r="B255">
        <v>7229</v>
      </c>
      <c r="C255" t="s">
        <v>594</v>
      </c>
      <c r="D255" t="s">
        <v>595</v>
      </c>
      <c r="E255" t="s">
        <v>65</v>
      </c>
      <c r="F255" t="s">
        <v>596</v>
      </c>
      <c r="G255">
        <v>62018064</v>
      </c>
      <c r="H255" t="s">
        <v>68</v>
      </c>
      <c r="I255" t="s">
        <v>400</v>
      </c>
      <c r="J255" t="s">
        <v>417</v>
      </c>
      <c r="K255" t="s">
        <v>70</v>
      </c>
      <c r="L255" t="s">
        <v>406</v>
      </c>
      <c r="M255" t="s">
        <v>71</v>
      </c>
      <c r="N255" t="s">
        <v>597</v>
      </c>
      <c r="O255" t="s">
        <v>51</v>
      </c>
      <c r="P255" s="129" t="s">
        <v>309</v>
      </c>
      <c r="Q255" t="s">
        <v>76</v>
      </c>
      <c r="R255" t="s">
        <v>87</v>
      </c>
      <c r="S255" t="s">
        <v>170</v>
      </c>
      <c r="T255" s="129" t="s">
        <v>171</v>
      </c>
      <c r="U255" s="123">
        <v>3.165</v>
      </c>
      <c r="V255" s="121">
        <v>1.53</v>
      </c>
      <c r="W255" s="121">
        <v>4.843</v>
      </c>
      <c r="X255" s="125">
        <v>8.7999999999999998E-5</v>
      </c>
      <c r="Y255" s="125">
        <v>3.6128785200235702E-4</v>
      </c>
      <c r="Z255" s="125">
        <v>3.1459020027523603E-5</v>
      </c>
    </row>
    <row r="256" spans="1:26" x14ac:dyDescent="0.25">
      <c r="A256">
        <v>424</v>
      </c>
      <c r="B256">
        <v>7229</v>
      </c>
      <c r="C256" t="s">
        <v>600</v>
      </c>
      <c r="D256" t="s">
        <v>601</v>
      </c>
      <c r="E256" t="s">
        <v>211</v>
      </c>
      <c r="F256" t="s">
        <v>602</v>
      </c>
      <c r="G256">
        <v>62018908</v>
      </c>
      <c r="H256" t="s">
        <v>68</v>
      </c>
      <c r="I256" t="s">
        <v>400</v>
      </c>
      <c r="J256" t="s">
        <v>417</v>
      </c>
      <c r="K256" t="s">
        <v>70</v>
      </c>
      <c r="L256" t="s">
        <v>538</v>
      </c>
      <c r="M256" t="s">
        <v>538</v>
      </c>
      <c r="N256" t="s">
        <v>231</v>
      </c>
      <c r="O256" t="s">
        <v>51</v>
      </c>
      <c r="P256" s="129" t="s">
        <v>603</v>
      </c>
      <c r="Q256" t="s">
        <v>76</v>
      </c>
      <c r="R256" t="s">
        <v>234</v>
      </c>
      <c r="S256" t="s">
        <v>170</v>
      </c>
      <c r="T256" s="129" t="s">
        <v>171</v>
      </c>
      <c r="U256" s="123">
        <v>3.165</v>
      </c>
      <c r="V256" s="121">
        <v>223.06899999999999</v>
      </c>
      <c r="W256" s="121">
        <v>706.01300000000003</v>
      </c>
      <c r="X256" s="125">
        <v>1.1E-5</v>
      </c>
      <c r="Y256" s="125">
        <v>5.2670940886213199E-2</v>
      </c>
      <c r="Z256" s="125">
        <v>4.5863047291085802E-3</v>
      </c>
    </row>
    <row r="257" spans="1:26" x14ac:dyDescent="0.25">
      <c r="A257">
        <v>424</v>
      </c>
      <c r="B257">
        <v>7229</v>
      </c>
      <c r="C257" t="s">
        <v>616</v>
      </c>
      <c r="D257" t="s">
        <v>617</v>
      </c>
      <c r="E257" t="s">
        <v>65</v>
      </c>
      <c r="F257" t="s">
        <v>618</v>
      </c>
      <c r="G257">
        <v>62022793</v>
      </c>
      <c r="H257" t="s">
        <v>68</v>
      </c>
      <c r="I257" t="s">
        <v>400</v>
      </c>
      <c r="J257" t="s">
        <v>73</v>
      </c>
      <c r="K257" t="s">
        <v>70</v>
      </c>
      <c r="L257" t="s">
        <v>45</v>
      </c>
      <c r="M257" t="s">
        <v>45</v>
      </c>
      <c r="N257" t="s">
        <v>71</v>
      </c>
      <c r="O257" t="s">
        <v>51</v>
      </c>
      <c r="P257" s="129" t="s">
        <v>619</v>
      </c>
      <c r="Q257" t="s">
        <v>76</v>
      </c>
      <c r="R257" t="s">
        <v>87</v>
      </c>
      <c r="S257" t="s">
        <v>170</v>
      </c>
      <c r="T257" s="129" t="s">
        <v>171</v>
      </c>
      <c r="U257" s="123">
        <v>3.165</v>
      </c>
      <c r="V257" s="121">
        <v>122.069</v>
      </c>
      <c r="W257" s="121">
        <v>386.34800000000001</v>
      </c>
      <c r="X257" s="125">
        <v>1.1E-5</v>
      </c>
      <c r="Y257" s="125">
        <v>2.8822858881631198E-2</v>
      </c>
      <c r="Z257" s="125">
        <v>2.5097408888295702E-3</v>
      </c>
    </row>
    <row r="258" spans="1:26" x14ac:dyDescent="0.25">
      <c r="A258">
        <v>424</v>
      </c>
      <c r="B258">
        <v>7229</v>
      </c>
      <c r="C258" t="s">
        <v>622</v>
      </c>
      <c r="D258" t="s">
        <v>623</v>
      </c>
      <c r="E258" t="s">
        <v>65</v>
      </c>
      <c r="F258" t="s">
        <v>624</v>
      </c>
      <c r="G258">
        <v>62003800</v>
      </c>
      <c r="H258" t="s">
        <v>68</v>
      </c>
      <c r="I258" t="s">
        <v>400</v>
      </c>
      <c r="J258" t="s">
        <v>625</v>
      </c>
      <c r="K258" t="s">
        <v>70</v>
      </c>
      <c r="L258" t="s">
        <v>406</v>
      </c>
      <c r="M258" t="s">
        <v>71</v>
      </c>
      <c r="N258" t="s">
        <v>231</v>
      </c>
      <c r="O258" t="s">
        <v>51</v>
      </c>
      <c r="P258" s="129" t="s">
        <v>743</v>
      </c>
      <c r="Q258" t="s">
        <v>76</v>
      </c>
      <c r="R258" t="s">
        <v>87</v>
      </c>
      <c r="S258" t="s">
        <v>170</v>
      </c>
      <c r="T258" s="129" t="s">
        <v>171</v>
      </c>
      <c r="U258" s="123">
        <v>3.165</v>
      </c>
      <c r="V258" s="121">
        <v>157.31299999999999</v>
      </c>
      <c r="W258" s="121">
        <v>497.89600000000002</v>
      </c>
      <c r="X258" s="125">
        <v>5.1599999999999997E-4</v>
      </c>
      <c r="Y258" s="125">
        <v>3.7144741674002002E-2</v>
      </c>
      <c r="Z258" s="125">
        <v>3.2343660761447201E-3</v>
      </c>
    </row>
    <row r="259" spans="1:26" x14ac:dyDescent="0.25">
      <c r="A259">
        <v>424</v>
      </c>
      <c r="B259">
        <v>7229</v>
      </c>
      <c r="C259" t="s">
        <v>622</v>
      </c>
      <c r="D259" t="s">
        <v>623</v>
      </c>
      <c r="E259" t="s">
        <v>65</v>
      </c>
      <c r="F259" t="s">
        <v>627</v>
      </c>
      <c r="G259">
        <v>620101031</v>
      </c>
      <c r="H259" t="s">
        <v>68</v>
      </c>
      <c r="I259" t="s">
        <v>400</v>
      </c>
      <c r="J259" t="s">
        <v>73</v>
      </c>
      <c r="K259" t="s">
        <v>70</v>
      </c>
      <c r="L259" t="s">
        <v>406</v>
      </c>
      <c r="M259" t="s">
        <v>71</v>
      </c>
      <c r="N259" t="s">
        <v>71</v>
      </c>
      <c r="O259" t="s">
        <v>51</v>
      </c>
      <c r="P259" s="129" t="s">
        <v>459</v>
      </c>
      <c r="Q259" t="s">
        <v>76</v>
      </c>
      <c r="R259" t="s">
        <v>87</v>
      </c>
      <c r="S259" t="s">
        <v>170</v>
      </c>
      <c r="T259" s="129" t="s">
        <v>171</v>
      </c>
      <c r="U259" s="123">
        <v>3.165</v>
      </c>
      <c r="V259" s="121">
        <v>108.566</v>
      </c>
      <c r="W259" s="121">
        <v>343.61</v>
      </c>
      <c r="X259" s="125">
        <v>0</v>
      </c>
      <c r="Y259" s="125">
        <v>2.5634485248549901E-2</v>
      </c>
      <c r="Z259" s="125">
        <v>2.23211431095704E-3</v>
      </c>
    </row>
    <row r="260" spans="1:26" x14ac:dyDescent="0.25">
      <c r="A260">
        <v>424</v>
      </c>
      <c r="B260">
        <v>7229</v>
      </c>
      <c r="C260" t="s">
        <v>622</v>
      </c>
      <c r="D260" t="s">
        <v>623</v>
      </c>
      <c r="E260" t="s">
        <v>65</v>
      </c>
      <c r="F260" t="s">
        <v>628</v>
      </c>
      <c r="G260">
        <v>62014857</v>
      </c>
      <c r="H260" t="s">
        <v>68</v>
      </c>
      <c r="I260" t="s">
        <v>400</v>
      </c>
      <c r="J260" t="s">
        <v>625</v>
      </c>
      <c r="K260" t="s">
        <v>70</v>
      </c>
      <c r="L260" t="s">
        <v>406</v>
      </c>
      <c r="M260" t="s">
        <v>71</v>
      </c>
      <c r="N260" t="s">
        <v>231</v>
      </c>
      <c r="O260" t="s">
        <v>51</v>
      </c>
      <c r="P260" s="129" t="s">
        <v>629</v>
      </c>
      <c r="Q260" t="s">
        <v>76</v>
      </c>
      <c r="R260" t="s">
        <v>234</v>
      </c>
      <c r="S260" t="s">
        <v>170</v>
      </c>
      <c r="T260" s="129" t="s">
        <v>171</v>
      </c>
      <c r="U260" s="123">
        <v>3.165</v>
      </c>
      <c r="V260" s="121">
        <v>113.48699999999999</v>
      </c>
      <c r="W260" s="121">
        <v>359.18799999999999</v>
      </c>
      <c r="X260" s="125">
        <v>1.55E-4</v>
      </c>
      <c r="Y260" s="125">
        <v>2.6796642843389201E-2</v>
      </c>
      <c r="Z260" s="125">
        <v>2.3333087985340801E-3</v>
      </c>
    </row>
    <row r="261" spans="1:26" x14ac:dyDescent="0.25">
      <c r="A261">
        <v>424</v>
      </c>
      <c r="B261">
        <v>7229</v>
      </c>
      <c r="C261" t="s">
        <v>622</v>
      </c>
      <c r="D261" t="s">
        <v>623</v>
      </c>
      <c r="E261" t="s">
        <v>65</v>
      </c>
      <c r="F261" t="s">
        <v>630</v>
      </c>
      <c r="G261">
        <v>62019476</v>
      </c>
      <c r="H261" t="s">
        <v>68</v>
      </c>
      <c r="I261" t="s">
        <v>400</v>
      </c>
      <c r="J261" t="s">
        <v>625</v>
      </c>
      <c r="K261" t="s">
        <v>70</v>
      </c>
      <c r="L261" t="s">
        <v>406</v>
      </c>
      <c r="M261" t="s">
        <v>71</v>
      </c>
      <c r="N261" t="s">
        <v>231</v>
      </c>
      <c r="O261" t="s">
        <v>51</v>
      </c>
      <c r="P261" s="129" t="s">
        <v>519</v>
      </c>
      <c r="Q261" t="s">
        <v>76</v>
      </c>
      <c r="R261" t="s">
        <v>87</v>
      </c>
      <c r="S261" t="s">
        <v>170</v>
      </c>
      <c r="T261" s="129" t="s">
        <v>171</v>
      </c>
      <c r="U261" s="123">
        <v>3.165</v>
      </c>
      <c r="V261" s="121">
        <v>105.758</v>
      </c>
      <c r="W261" s="121">
        <v>334.72399999999999</v>
      </c>
      <c r="X261" s="125">
        <v>9.7999999999999997E-5</v>
      </c>
      <c r="Y261" s="125">
        <v>2.49715498948225E-2</v>
      </c>
      <c r="Z261" s="125">
        <v>2.1743894346450401E-3</v>
      </c>
    </row>
    <row r="262" spans="1:26" x14ac:dyDescent="0.25">
      <c r="A262">
        <v>424</v>
      </c>
      <c r="B262">
        <v>7229</v>
      </c>
      <c r="C262" t="s">
        <v>622</v>
      </c>
      <c r="D262" t="s">
        <v>623</v>
      </c>
      <c r="E262" t="s">
        <v>65</v>
      </c>
      <c r="F262" t="s">
        <v>635</v>
      </c>
      <c r="G262">
        <v>62020458</v>
      </c>
      <c r="H262" t="s">
        <v>68</v>
      </c>
      <c r="I262" t="s">
        <v>400</v>
      </c>
      <c r="J262" t="s">
        <v>522</v>
      </c>
      <c r="K262" t="s">
        <v>70</v>
      </c>
      <c r="L262" t="s">
        <v>406</v>
      </c>
      <c r="M262" t="s">
        <v>71</v>
      </c>
      <c r="N262" t="s">
        <v>231</v>
      </c>
      <c r="O262" t="s">
        <v>51</v>
      </c>
      <c r="P262" s="129" t="s">
        <v>636</v>
      </c>
      <c r="Q262" t="s">
        <v>76</v>
      </c>
      <c r="R262" t="s">
        <v>87</v>
      </c>
      <c r="S262" t="s">
        <v>170</v>
      </c>
      <c r="T262" s="129" t="s">
        <v>171</v>
      </c>
      <c r="U262" s="123">
        <v>3.165</v>
      </c>
      <c r="V262" s="121">
        <v>113.8</v>
      </c>
      <c r="W262" s="121">
        <v>360.17599999999999</v>
      </c>
      <c r="X262" s="125">
        <v>5.0000000000000002E-5</v>
      </c>
      <c r="Y262" s="125">
        <v>2.6870360762717201E-2</v>
      </c>
      <c r="Z262" s="125">
        <v>2.3397277619386699E-3</v>
      </c>
    </row>
    <row r="263" spans="1:26" x14ac:dyDescent="0.25">
      <c r="A263">
        <v>424</v>
      </c>
      <c r="B263">
        <v>7229</v>
      </c>
      <c r="C263" t="s">
        <v>622</v>
      </c>
      <c r="D263" t="s">
        <v>623</v>
      </c>
      <c r="E263" t="s">
        <v>65</v>
      </c>
      <c r="F263" t="s">
        <v>637</v>
      </c>
      <c r="G263">
        <v>62017678</v>
      </c>
      <c r="H263" t="s">
        <v>68</v>
      </c>
      <c r="I263" t="s">
        <v>400</v>
      </c>
      <c r="J263" t="s">
        <v>522</v>
      </c>
      <c r="K263" t="s">
        <v>70</v>
      </c>
      <c r="L263" t="s">
        <v>406</v>
      </c>
      <c r="M263" t="s">
        <v>71</v>
      </c>
      <c r="N263" t="s">
        <v>231</v>
      </c>
      <c r="O263" t="s">
        <v>51</v>
      </c>
      <c r="P263" s="129" t="s">
        <v>638</v>
      </c>
      <c r="Q263" t="s">
        <v>76</v>
      </c>
      <c r="R263" t="s">
        <v>87</v>
      </c>
      <c r="S263" t="s">
        <v>170</v>
      </c>
      <c r="T263" s="129" t="s">
        <v>171</v>
      </c>
      <c r="U263" s="123">
        <v>3.165</v>
      </c>
      <c r="V263" s="121">
        <v>199.494</v>
      </c>
      <c r="W263" s="121">
        <v>631.39800000000002</v>
      </c>
      <c r="X263" s="125">
        <v>3.88E-4</v>
      </c>
      <c r="Y263" s="125">
        <v>4.7104426101882299E-2</v>
      </c>
      <c r="Z263" s="125">
        <v>4.1016022983093601E-3</v>
      </c>
    </row>
    <row r="264" spans="1:26" x14ac:dyDescent="0.25">
      <c r="A264">
        <v>424</v>
      </c>
      <c r="B264">
        <v>7229</v>
      </c>
      <c r="C264" t="s">
        <v>651</v>
      </c>
      <c r="D264" t="s">
        <v>652</v>
      </c>
      <c r="E264" t="s">
        <v>65</v>
      </c>
      <c r="F264" t="s">
        <v>653</v>
      </c>
      <c r="G264">
        <v>62020565</v>
      </c>
      <c r="H264" t="s">
        <v>68</v>
      </c>
      <c r="I264" t="s">
        <v>400</v>
      </c>
      <c r="J264" t="s">
        <v>73</v>
      </c>
      <c r="K264" t="s">
        <v>70</v>
      </c>
      <c r="L264" t="s">
        <v>551</v>
      </c>
      <c r="M264" t="s">
        <v>551</v>
      </c>
      <c r="N264" t="s">
        <v>92</v>
      </c>
      <c r="O264" t="s">
        <v>51</v>
      </c>
      <c r="P264" s="129" t="s">
        <v>396</v>
      </c>
      <c r="Q264" t="s">
        <v>94</v>
      </c>
      <c r="R264" t="s">
        <v>87</v>
      </c>
      <c r="S264" t="s">
        <v>170</v>
      </c>
      <c r="T264" s="129" t="s">
        <v>171</v>
      </c>
      <c r="U264" s="123">
        <v>3.6360000000000001</v>
      </c>
      <c r="V264" s="121">
        <v>112.64</v>
      </c>
      <c r="W264" s="121">
        <v>409.56</v>
      </c>
      <c r="X264" s="125">
        <v>1.12E-4</v>
      </c>
      <c r="Y264" s="125">
        <v>3.05545998683526E-2</v>
      </c>
      <c r="Z264" s="125">
        <v>2.6605316615660899E-3</v>
      </c>
    </row>
    <row r="265" spans="1:26" x14ac:dyDescent="0.25">
      <c r="A265">
        <v>424</v>
      </c>
      <c r="B265">
        <v>7229</v>
      </c>
      <c r="C265" t="s">
        <v>663</v>
      </c>
      <c r="D265" t="s">
        <v>664</v>
      </c>
      <c r="E265" t="s">
        <v>65</v>
      </c>
      <c r="F265" t="s">
        <v>665</v>
      </c>
      <c r="G265">
        <v>77847846</v>
      </c>
      <c r="H265" t="s">
        <v>68</v>
      </c>
      <c r="I265" t="s">
        <v>400</v>
      </c>
      <c r="J265" t="s">
        <v>73</v>
      </c>
      <c r="K265" t="s">
        <v>70</v>
      </c>
      <c r="L265" t="s">
        <v>538</v>
      </c>
      <c r="M265" t="s">
        <v>538</v>
      </c>
      <c r="N265" t="s">
        <v>71</v>
      </c>
      <c r="O265" t="s">
        <v>51</v>
      </c>
      <c r="P265" s="129" t="s">
        <v>666</v>
      </c>
      <c r="Q265" t="s">
        <v>76</v>
      </c>
      <c r="R265" t="s">
        <v>234</v>
      </c>
      <c r="S265" t="s">
        <v>170</v>
      </c>
      <c r="T265" s="129" t="s">
        <v>171</v>
      </c>
      <c r="U265" s="123">
        <v>3.165</v>
      </c>
      <c r="V265" s="121">
        <v>269.82100000000003</v>
      </c>
      <c r="W265" s="121">
        <v>853.98400000000004</v>
      </c>
      <c r="X265" s="125">
        <v>0</v>
      </c>
      <c r="Y265" s="125">
        <v>6.3710110145934196E-2</v>
      </c>
      <c r="Z265" s="125">
        <v>5.5475367353995603E-3</v>
      </c>
    </row>
    <row r="266" spans="1:26" x14ac:dyDescent="0.25">
      <c r="A266">
        <v>424</v>
      </c>
      <c r="B266">
        <v>7229</v>
      </c>
      <c r="C266" t="s">
        <v>675</v>
      </c>
      <c r="D266" t="s">
        <v>676</v>
      </c>
      <c r="E266" t="s">
        <v>211</v>
      </c>
      <c r="F266" t="s">
        <v>677</v>
      </c>
      <c r="G266">
        <v>62017652</v>
      </c>
      <c r="H266" t="s">
        <v>68</v>
      </c>
      <c r="I266" t="s">
        <v>400</v>
      </c>
      <c r="J266" t="s">
        <v>678</v>
      </c>
      <c r="K266" t="s">
        <v>70</v>
      </c>
      <c r="L266" t="s">
        <v>406</v>
      </c>
      <c r="M266" t="s">
        <v>71</v>
      </c>
      <c r="N266" t="s">
        <v>231</v>
      </c>
      <c r="O266" t="s">
        <v>51</v>
      </c>
      <c r="P266" s="129" t="s">
        <v>679</v>
      </c>
      <c r="Q266" t="s">
        <v>76</v>
      </c>
      <c r="R266" t="s">
        <v>87</v>
      </c>
      <c r="S266" t="s">
        <v>170</v>
      </c>
      <c r="T266" s="129" t="s">
        <v>171</v>
      </c>
      <c r="U266" s="123">
        <v>3.165</v>
      </c>
      <c r="V266" s="121">
        <v>153.61600000000001</v>
      </c>
      <c r="W266" s="121">
        <v>486.19600000000003</v>
      </c>
      <c r="X266" s="125">
        <v>5.5000000000000002E-5</v>
      </c>
      <c r="Y266" s="125">
        <v>3.62718858435776E-2</v>
      </c>
      <c r="Z266" s="125">
        <v>3.1583624438657099E-3</v>
      </c>
    </row>
    <row r="267" spans="1:26" x14ac:dyDescent="0.25">
      <c r="A267">
        <v>424</v>
      </c>
      <c r="B267">
        <v>7229</v>
      </c>
      <c r="C267" t="s">
        <v>680</v>
      </c>
      <c r="D267" t="s">
        <v>681</v>
      </c>
      <c r="E267" t="s">
        <v>211</v>
      </c>
      <c r="F267" t="s">
        <v>682</v>
      </c>
      <c r="G267">
        <v>62021142</v>
      </c>
      <c r="H267" t="s">
        <v>68</v>
      </c>
      <c r="I267" t="s">
        <v>400</v>
      </c>
      <c r="J267" t="s">
        <v>678</v>
      </c>
      <c r="K267" t="s">
        <v>70</v>
      </c>
      <c r="L267" t="s">
        <v>406</v>
      </c>
      <c r="M267" t="s">
        <v>71</v>
      </c>
      <c r="N267" t="s">
        <v>231</v>
      </c>
      <c r="O267" t="s">
        <v>51</v>
      </c>
      <c r="P267" s="129" t="s">
        <v>683</v>
      </c>
      <c r="Q267" t="s">
        <v>76</v>
      </c>
      <c r="R267" t="s">
        <v>234</v>
      </c>
      <c r="S267" t="s">
        <v>170</v>
      </c>
      <c r="T267" s="129" t="s">
        <v>171</v>
      </c>
      <c r="U267" s="123">
        <v>3.165</v>
      </c>
      <c r="V267" s="121">
        <v>217.99100000000001</v>
      </c>
      <c r="W267" s="121">
        <v>689.94</v>
      </c>
      <c r="X267" s="125">
        <v>5.0000000000000002E-5</v>
      </c>
      <c r="Y267" s="125">
        <v>5.1471878051429103E-2</v>
      </c>
      <c r="Z267" s="125">
        <v>4.4818967299891299E-3</v>
      </c>
    </row>
    <row r="268" spans="1:26" x14ac:dyDescent="0.25">
      <c r="A268">
        <v>424</v>
      </c>
      <c r="B268">
        <v>7229</v>
      </c>
      <c r="C268" t="s">
        <v>700</v>
      </c>
      <c r="D268" t="s">
        <v>701</v>
      </c>
      <c r="E268" t="s">
        <v>211</v>
      </c>
      <c r="F268" t="s">
        <v>702</v>
      </c>
      <c r="G268">
        <v>62021324</v>
      </c>
      <c r="H268" t="s">
        <v>68</v>
      </c>
      <c r="I268" t="s">
        <v>400</v>
      </c>
      <c r="J268" t="s">
        <v>573</v>
      </c>
      <c r="K268" t="s">
        <v>70</v>
      </c>
      <c r="L268" t="s">
        <v>406</v>
      </c>
      <c r="M268" t="s">
        <v>71</v>
      </c>
      <c r="N268" t="s">
        <v>71</v>
      </c>
      <c r="O268" t="s">
        <v>51</v>
      </c>
      <c r="P268" s="129" t="s">
        <v>699</v>
      </c>
      <c r="Q268" t="s">
        <v>76</v>
      </c>
      <c r="R268" t="s">
        <v>234</v>
      </c>
      <c r="S268" t="s">
        <v>170</v>
      </c>
      <c r="T268" s="129" t="s">
        <v>171</v>
      </c>
      <c r="U268" s="123">
        <v>3.165</v>
      </c>
      <c r="V268" s="121">
        <v>9.4009999999999998</v>
      </c>
      <c r="W268" s="121">
        <v>29.754000000000001</v>
      </c>
      <c r="X268" s="125">
        <v>0</v>
      </c>
      <c r="Y268" s="125">
        <v>2.2197147631785401E-3</v>
      </c>
      <c r="Z268" s="125">
        <v>1.9328092766807999E-4</v>
      </c>
    </row>
    <row r="269" spans="1:26" x14ac:dyDescent="0.25">
      <c r="A269">
        <v>424</v>
      </c>
      <c r="B269">
        <v>7229</v>
      </c>
      <c r="C269" t="s">
        <v>707</v>
      </c>
      <c r="D269" t="s">
        <v>708</v>
      </c>
      <c r="E269" t="s">
        <v>65</v>
      </c>
      <c r="F269" t="s">
        <v>709</v>
      </c>
      <c r="G269">
        <v>62021571</v>
      </c>
      <c r="H269" t="s">
        <v>68</v>
      </c>
      <c r="I269" t="s">
        <v>400</v>
      </c>
      <c r="J269" t="s">
        <v>73</v>
      </c>
      <c r="K269" t="s">
        <v>70</v>
      </c>
      <c r="L269" t="s">
        <v>538</v>
      </c>
      <c r="M269" t="s">
        <v>551</v>
      </c>
      <c r="N269" t="s">
        <v>92</v>
      </c>
      <c r="O269" t="s">
        <v>51</v>
      </c>
      <c r="P269" s="129" t="s">
        <v>710</v>
      </c>
      <c r="Q269" t="s">
        <v>94</v>
      </c>
      <c r="R269" t="s">
        <v>87</v>
      </c>
      <c r="S269" t="s">
        <v>170</v>
      </c>
      <c r="T269" s="129" t="s">
        <v>171</v>
      </c>
      <c r="U269" s="123">
        <v>3.6360000000000001</v>
      </c>
      <c r="V269" s="121">
        <v>71.477000000000004</v>
      </c>
      <c r="W269" s="121">
        <v>259.89100000000002</v>
      </c>
      <c r="X269" s="125">
        <v>2.9300000000000002E-4</v>
      </c>
      <c r="Y269" s="125">
        <v>1.9388727055548099E-2</v>
      </c>
      <c r="Z269" s="125">
        <v>1.68826698536406E-3</v>
      </c>
    </row>
    <row r="270" spans="1:26" x14ac:dyDescent="0.25">
      <c r="A270">
        <v>424</v>
      </c>
      <c r="B270">
        <v>7229</v>
      </c>
      <c r="C270" t="s">
        <v>719</v>
      </c>
      <c r="D270" t="s">
        <v>720</v>
      </c>
      <c r="E270" t="s">
        <v>211</v>
      </c>
      <c r="F270" t="s">
        <v>721</v>
      </c>
      <c r="G270">
        <v>62009204</v>
      </c>
      <c r="H270" t="s">
        <v>68</v>
      </c>
      <c r="I270" t="s">
        <v>400</v>
      </c>
      <c r="J270" t="s">
        <v>405</v>
      </c>
      <c r="K270" t="s">
        <v>70</v>
      </c>
      <c r="L270" t="s">
        <v>538</v>
      </c>
      <c r="M270" t="s">
        <v>551</v>
      </c>
      <c r="N270" t="s">
        <v>231</v>
      </c>
      <c r="O270" t="s">
        <v>51</v>
      </c>
      <c r="P270" s="129" t="s">
        <v>722</v>
      </c>
      <c r="Q270" t="s">
        <v>76</v>
      </c>
      <c r="R270" t="s">
        <v>87</v>
      </c>
      <c r="S270" t="s">
        <v>170</v>
      </c>
      <c r="T270" s="129" t="s">
        <v>171</v>
      </c>
      <c r="U270" s="123">
        <v>3.165</v>
      </c>
      <c r="V270" s="121">
        <v>123.224</v>
      </c>
      <c r="W270" s="121">
        <v>390.00200000000001</v>
      </c>
      <c r="X270" s="125">
        <v>1.46E-4</v>
      </c>
      <c r="Y270" s="125">
        <v>2.9095510042545802E-2</v>
      </c>
      <c r="Z270" s="125">
        <v>2.5334818983437299E-3</v>
      </c>
    </row>
    <row r="271" spans="1:26" x14ac:dyDescent="0.25">
      <c r="A271">
        <v>424</v>
      </c>
      <c r="B271">
        <v>7229</v>
      </c>
      <c r="C271" t="s">
        <v>723</v>
      </c>
      <c r="D271" t="s">
        <v>724</v>
      </c>
      <c r="E271" t="s">
        <v>211</v>
      </c>
      <c r="F271" t="s">
        <v>725</v>
      </c>
      <c r="G271">
        <v>62019807</v>
      </c>
      <c r="H271" t="s">
        <v>68</v>
      </c>
      <c r="I271" t="s">
        <v>400</v>
      </c>
      <c r="J271" t="s">
        <v>405</v>
      </c>
      <c r="K271" t="s">
        <v>70</v>
      </c>
      <c r="L271" t="s">
        <v>538</v>
      </c>
      <c r="M271" t="s">
        <v>551</v>
      </c>
      <c r="N271" t="s">
        <v>231</v>
      </c>
      <c r="O271" t="s">
        <v>51</v>
      </c>
      <c r="P271" s="129" t="s">
        <v>559</v>
      </c>
      <c r="Q271" t="s">
        <v>76</v>
      </c>
      <c r="R271" t="s">
        <v>234</v>
      </c>
      <c r="S271" t="s">
        <v>170</v>
      </c>
      <c r="T271" s="129" t="s">
        <v>171</v>
      </c>
      <c r="U271" s="123">
        <v>3.165</v>
      </c>
      <c r="V271" s="121">
        <v>265.90699999999998</v>
      </c>
      <c r="W271" s="121">
        <v>841.59500000000003</v>
      </c>
      <c r="X271" s="125">
        <v>1.4100000000000001E-4</v>
      </c>
      <c r="Y271" s="125">
        <v>6.2785889558223604E-2</v>
      </c>
      <c r="Z271" s="125">
        <v>5.4670605338957203E-3</v>
      </c>
    </row>
    <row r="272" spans="1:26" x14ac:dyDescent="0.25">
      <c r="A272">
        <v>424</v>
      </c>
      <c r="B272">
        <v>7229</v>
      </c>
      <c r="C272" t="s">
        <v>740</v>
      </c>
      <c r="D272" t="s">
        <v>741</v>
      </c>
      <c r="E272" t="s">
        <v>211</v>
      </c>
      <c r="F272" t="s">
        <v>742</v>
      </c>
      <c r="G272">
        <v>62010137</v>
      </c>
      <c r="H272" t="s">
        <v>68</v>
      </c>
      <c r="I272" t="s">
        <v>400</v>
      </c>
      <c r="J272" t="s">
        <v>428</v>
      </c>
      <c r="K272" t="s">
        <v>70</v>
      </c>
      <c r="L272" t="s">
        <v>538</v>
      </c>
      <c r="M272" t="s">
        <v>551</v>
      </c>
      <c r="N272" t="s">
        <v>231</v>
      </c>
      <c r="O272" t="s">
        <v>51</v>
      </c>
      <c r="P272" s="129" t="s">
        <v>743</v>
      </c>
      <c r="Q272" t="s">
        <v>76</v>
      </c>
      <c r="R272" t="s">
        <v>234</v>
      </c>
      <c r="S272" t="s">
        <v>170</v>
      </c>
      <c r="T272" s="129" t="s">
        <v>171</v>
      </c>
      <c r="U272" s="123">
        <v>3.165</v>
      </c>
      <c r="V272" s="121">
        <v>84.168000000000006</v>
      </c>
      <c r="W272" s="121">
        <v>266.392</v>
      </c>
      <c r="X272" s="125">
        <v>4.5000000000000003E-5</v>
      </c>
      <c r="Y272" s="125">
        <v>1.98737592281324E-2</v>
      </c>
      <c r="Z272" s="125">
        <v>1.73050100111287E-3</v>
      </c>
    </row>
    <row r="273" spans="1:26" x14ac:dyDescent="0.25">
      <c r="A273">
        <v>969</v>
      </c>
      <c r="B273">
        <v>969</v>
      </c>
      <c r="C273" t="s">
        <v>397</v>
      </c>
      <c r="D273" t="s">
        <v>398</v>
      </c>
      <c r="E273" t="s">
        <v>55</v>
      </c>
      <c r="F273" t="s">
        <v>399</v>
      </c>
      <c r="G273">
        <v>62018312</v>
      </c>
      <c r="H273" t="s">
        <v>68</v>
      </c>
      <c r="I273" t="s">
        <v>400</v>
      </c>
      <c r="J273" t="s">
        <v>73</v>
      </c>
      <c r="K273" t="s">
        <v>45</v>
      </c>
      <c r="L273" t="s">
        <v>45</v>
      </c>
      <c r="M273" t="s">
        <v>45</v>
      </c>
      <c r="N273" t="s">
        <v>45</v>
      </c>
      <c r="O273" t="s">
        <v>51</v>
      </c>
      <c r="P273" s="129" t="s">
        <v>401</v>
      </c>
      <c r="Q273" t="s">
        <v>76</v>
      </c>
      <c r="R273" t="s">
        <v>234</v>
      </c>
      <c r="S273" t="s">
        <v>170</v>
      </c>
      <c r="T273" s="129" t="s">
        <v>171</v>
      </c>
      <c r="U273" s="123">
        <v>3.165</v>
      </c>
      <c r="V273" s="121">
        <v>225.41</v>
      </c>
      <c r="W273" s="121">
        <v>713.423</v>
      </c>
      <c r="X273" s="125">
        <v>1E-4</v>
      </c>
      <c r="Y273" s="125">
        <v>8.8143725238820803E-2</v>
      </c>
      <c r="Z273" s="125">
        <v>9.9634933167925491E-3</v>
      </c>
    </row>
    <row r="274" spans="1:26" x14ac:dyDescent="0.25">
      <c r="A274">
        <v>969</v>
      </c>
      <c r="B274">
        <v>969</v>
      </c>
      <c r="C274" t="s">
        <v>414</v>
      </c>
      <c r="D274" t="s">
        <v>415</v>
      </c>
      <c r="E274" t="s">
        <v>211</v>
      </c>
      <c r="F274" t="s">
        <v>416</v>
      </c>
      <c r="G274">
        <v>60415775</v>
      </c>
      <c r="H274" t="s">
        <v>68</v>
      </c>
      <c r="I274" t="s">
        <v>400</v>
      </c>
      <c r="J274" t="s">
        <v>417</v>
      </c>
      <c r="K274" t="s">
        <v>70</v>
      </c>
      <c r="L274" t="s">
        <v>406</v>
      </c>
      <c r="M274" t="s">
        <v>45</v>
      </c>
      <c r="N274" t="s">
        <v>45</v>
      </c>
      <c r="O274" t="s">
        <v>51</v>
      </c>
      <c r="P274" s="129" t="s">
        <v>851</v>
      </c>
      <c r="Q274" t="s">
        <v>76</v>
      </c>
      <c r="R274" t="s">
        <v>234</v>
      </c>
      <c r="S274" t="s">
        <v>170</v>
      </c>
      <c r="T274" s="129" t="s">
        <v>171</v>
      </c>
      <c r="U274" s="123">
        <v>3.165</v>
      </c>
      <c r="V274" s="121">
        <v>96.426000000000002</v>
      </c>
      <c r="W274" s="121">
        <v>305.18799999999999</v>
      </c>
      <c r="X274" s="125">
        <v>5.0000000000000001E-4</v>
      </c>
      <c r="Y274" s="125">
        <v>3.7706060019856602E-2</v>
      </c>
      <c r="Z274" s="125">
        <v>4.26217607654458E-3</v>
      </c>
    </row>
    <row r="275" spans="1:26" x14ac:dyDescent="0.25">
      <c r="A275">
        <v>969</v>
      </c>
      <c r="B275">
        <v>969</v>
      </c>
      <c r="C275" t="s">
        <v>425</v>
      </c>
      <c r="D275" t="s">
        <v>426</v>
      </c>
      <c r="E275" t="s">
        <v>41</v>
      </c>
      <c r="F275" t="s">
        <v>427</v>
      </c>
      <c r="G275">
        <v>62001189</v>
      </c>
      <c r="H275" t="s">
        <v>68</v>
      </c>
      <c r="I275" t="s">
        <v>400</v>
      </c>
      <c r="J275" t="s">
        <v>428</v>
      </c>
      <c r="K275" t="s">
        <v>45</v>
      </c>
      <c r="L275" t="s">
        <v>406</v>
      </c>
      <c r="M275" t="s">
        <v>45</v>
      </c>
      <c r="N275" t="s">
        <v>45</v>
      </c>
      <c r="O275" t="s">
        <v>51</v>
      </c>
      <c r="P275" s="129" t="s">
        <v>849</v>
      </c>
      <c r="Q275" t="s">
        <v>76</v>
      </c>
      <c r="R275" t="s">
        <v>234</v>
      </c>
      <c r="S275" t="s">
        <v>170</v>
      </c>
      <c r="T275" s="129" t="s">
        <v>171</v>
      </c>
      <c r="U275" s="123">
        <v>3.165</v>
      </c>
      <c r="V275" s="121">
        <v>39.067999999999998</v>
      </c>
      <c r="W275" s="121">
        <v>123.651</v>
      </c>
      <c r="X275" s="125">
        <v>4.7199999999999998E-4</v>
      </c>
      <c r="Y275" s="125">
        <v>1.5277183528189599E-2</v>
      </c>
      <c r="Z275" s="125">
        <v>1.72688544272567E-3</v>
      </c>
    </row>
    <row r="276" spans="1:26" x14ac:dyDescent="0.25">
      <c r="A276">
        <v>969</v>
      </c>
      <c r="B276">
        <v>969</v>
      </c>
      <c r="C276" t="s">
        <v>430</v>
      </c>
      <c r="D276" t="s">
        <v>431</v>
      </c>
      <c r="E276" t="s">
        <v>211</v>
      </c>
      <c r="F276" t="s">
        <v>430</v>
      </c>
      <c r="G276">
        <v>60401809</v>
      </c>
      <c r="H276" t="s">
        <v>68</v>
      </c>
      <c r="I276" t="s">
        <v>400</v>
      </c>
      <c r="J276" t="s">
        <v>432</v>
      </c>
      <c r="K276" t="s">
        <v>70</v>
      </c>
      <c r="L276" t="s">
        <v>406</v>
      </c>
      <c r="M276" t="s">
        <v>45</v>
      </c>
      <c r="N276" t="s">
        <v>71</v>
      </c>
      <c r="O276" t="s">
        <v>51</v>
      </c>
      <c r="P276" s="129" t="s">
        <v>852</v>
      </c>
      <c r="Q276" t="s">
        <v>76</v>
      </c>
      <c r="R276" t="s">
        <v>234</v>
      </c>
      <c r="S276" t="s">
        <v>170</v>
      </c>
      <c r="T276" s="129" t="s">
        <v>171</v>
      </c>
      <c r="U276" s="123">
        <v>3.165</v>
      </c>
      <c r="V276" s="121">
        <v>65.027000000000001</v>
      </c>
      <c r="W276" s="121">
        <v>205.81</v>
      </c>
      <c r="X276" s="125">
        <v>9.8999999999999999E-4</v>
      </c>
      <c r="Y276" s="125">
        <v>2.5427912438175201E-2</v>
      </c>
      <c r="Z276" s="125">
        <v>2.8742923554830901E-3</v>
      </c>
    </row>
    <row r="277" spans="1:26" x14ac:dyDescent="0.25">
      <c r="A277">
        <v>969</v>
      </c>
      <c r="B277">
        <v>969</v>
      </c>
      <c r="C277" t="s">
        <v>434</v>
      </c>
      <c r="D277" t="s">
        <v>435</v>
      </c>
      <c r="E277" t="s">
        <v>211</v>
      </c>
      <c r="F277" t="s">
        <v>436</v>
      </c>
      <c r="G277">
        <v>50000983</v>
      </c>
      <c r="H277" t="s">
        <v>68</v>
      </c>
      <c r="I277" t="s">
        <v>400</v>
      </c>
      <c r="J277" t="s">
        <v>437</v>
      </c>
      <c r="K277" t="s">
        <v>70</v>
      </c>
      <c r="L277" t="s">
        <v>406</v>
      </c>
      <c r="M277" t="s">
        <v>45</v>
      </c>
      <c r="N277" t="s">
        <v>231</v>
      </c>
      <c r="O277" t="s">
        <v>51</v>
      </c>
      <c r="P277" s="129" t="s">
        <v>438</v>
      </c>
      <c r="Q277" t="s">
        <v>52</v>
      </c>
      <c r="R277" t="s">
        <v>234</v>
      </c>
      <c r="S277" t="s">
        <v>170</v>
      </c>
      <c r="T277" s="129" t="s">
        <v>171</v>
      </c>
      <c r="U277" s="123">
        <v>1</v>
      </c>
      <c r="V277" s="121">
        <v>52.411999999999999</v>
      </c>
      <c r="W277" s="121">
        <v>52.411999999999999</v>
      </c>
      <c r="X277" s="125">
        <v>9.1000000000000003E-5</v>
      </c>
      <c r="Y277" s="125">
        <v>6.47555124778172E-3</v>
      </c>
      <c r="Z277" s="125">
        <v>7.31976228653937E-4</v>
      </c>
    </row>
    <row r="278" spans="1:26" x14ac:dyDescent="0.25">
      <c r="A278">
        <v>969</v>
      </c>
      <c r="B278">
        <v>969</v>
      </c>
      <c r="C278" t="s">
        <v>447</v>
      </c>
      <c r="D278" t="s">
        <v>448</v>
      </c>
      <c r="E278" t="s">
        <v>41</v>
      </c>
      <c r="F278" t="s">
        <v>449</v>
      </c>
      <c r="G278">
        <v>60364742</v>
      </c>
      <c r="H278" t="s">
        <v>68</v>
      </c>
      <c r="I278" t="s">
        <v>400</v>
      </c>
      <c r="J278" t="s">
        <v>432</v>
      </c>
      <c r="K278" t="s">
        <v>45</v>
      </c>
      <c r="L278" t="s">
        <v>406</v>
      </c>
      <c r="M278" t="s">
        <v>45</v>
      </c>
      <c r="N278" t="s">
        <v>45</v>
      </c>
      <c r="O278" t="s">
        <v>51</v>
      </c>
      <c r="P278" s="129" t="s">
        <v>853</v>
      </c>
      <c r="Q278" t="s">
        <v>76</v>
      </c>
      <c r="R278" t="s">
        <v>234</v>
      </c>
      <c r="S278" t="s">
        <v>170</v>
      </c>
      <c r="T278" s="129" t="s">
        <v>171</v>
      </c>
      <c r="U278" s="123">
        <v>3.165</v>
      </c>
      <c r="V278" s="121">
        <v>93.783000000000001</v>
      </c>
      <c r="W278" s="121">
        <v>296.82299999999998</v>
      </c>
      <c r="X278" s="125">
        <v>2.2729999999999998E-3</v>
      </c>
      <c r="Y278" s="125">
        <v>3.6672627313874703E-2</v>
      </c>
      <c r="Z278" s="125">
        <v>4.1453600487274204E-3</v>
      </c>
    </row>
    <row r="279" spans="1:26" x14ac:dyDescent="0.25">
      <c r="A279">
        <v>969</v>
      </c>
      <c r="B279">
        <v>969</v>
      </c>
      <c r="C279" t="s">
        <v>447</v>
      </c>
      <c r="D279" t="s">
        <v>448</v>
      </c>
      <c r="E279" t="s">
        <v>41</v>
      </c>
      <c r="F279" t="s">
        <v>450</v>
      </c>
      <c r="G279">
        <v>62002785</v>
      </c>
      <c r="H279" t="s">
        <v>68</v>
      </c>
      <c r="I279" t="s">
        <v>400</v>
      </c>
      <c r="J279" t="s">
        <v>432</v>
      </c>
      <c r="K279" t="s">
        <v>45</v>
      </c>
      <c r="L279" t="s">
        <v>406</v>
      </c>
      <c r="M279" t="s">
        <v>45</v>
      </c>
      <c r="N279" t="s">
        <v>45</v>
      </c>
      <c r="O279" t="s">
        <v>51</v>
      </c>
      <c r="P279" s="129" t="s">
        <v>850</v>
      </c>
      <c r="Q279" t="s">
        <v>76</v>
      </c>
      <c r="R279" t="s">
        <v>234</v>
      </c>
      <c r="S279" t="s">
        <v>170</v>
      </c>
      <c r="T279" s="129" t="s">
        <v>171</v>
      </c>
      <c r="U279" s="123">
        <v>3.165</v>
      </c>
      <c r="V279" s="121">
        <v>51.987000000000002</v>
      </c>
      <c r="W279" s="121">
        <v>164.53800000000001</v>
      </c>
      <c r="X279" s="125">
        <v>4.2499999999999998E-4</v>
      </c>
      <c r="Y279" s="125">
        <v>2.0328792580378501E-2</v>
      </c>
      <c r="Z279" s="125">
        <v>2.2979036620505398E-3</v>
      </c>
    </row>
    <row r="280" spans="1:26" x14ac:dyDescent="0.25">
      <c r="A280">
        <v>969</v>
      </c>
      <c r="B280">
        <v>969</v>
      </c>
      <c r="C280" t="s">
        <v>473</v>
      </c>
      <c r="D280" t="s">
        <v>474</v>
      </c>
      <c r="E280" t="s">
        <v>211</v>
      </c>
      <c r="F280" t="s">
        <v>475</v>
      </c>
      <c r="G280">
        <v>60406600</v>
      </c>
      <c r="H280" t="s">
        <v>68</v>
      </c>
      <c r="I280" t="s">
        <v>400</v>
      </c>
      <c r="J280" t="s">
        <v>476</v>
      </c>
      <c r="K280" t="s">
        <v>70</v>
      </c>
      <c r="L280" t="s">
        <v>406</v>
      </c>
      <c r="M280" t="s">
        <v>45</v>
      </c>
      <c r="N280" t="s">
        <v>45</v>
      </c>
      <c r="O280" t="s">
        <v>51</v>
      </c>
      <c r="P280" s="129" t="s">
        <v>854</v>
      </c>
      <c r="Q280" t="s">
        <v>76</v>
      </c>
      <c r="R280" t="s">
        <v>234</v>
      </c>
      <c r="S280" t="s">
        <v>170</v>
      </c>
      <c r="T280" s="129" t="s">
        <v>171</v>
      </c>
      <c r="U280" s="123">
        <v>3.165</v>
      </c>
      <c r="V280" s="121">
        <v>210.29900000000001</v>
      </c>
      <c r="W280" s="121">
        <v>665.596</v>
      </c>
      <c r="X280" s="125">
        <v>0</v>
      </c>
      <c r="Y280" s="125">
        <v>8.2234699652086005E-2</v>
      </c>
      <c r="Z280" s="125">
        <v>9.2955553917426301E-3</v>
      </c>
    </row>
    <row r="281" spans="1:26" x14ac:dyDescent="0.25">
      <c r="A281">
        <v>969</v>
      </c>
      <c r="B281">
        <v>969</v>
      </c>
      <c r="C281" t="s">
        <v>504</v>
      </c>
      <c r="D281" t="s">
        <v>505</v>
      </c>
      <c r="E281" t="s">
        <v>211</v>
      </c>
      <c r="F281" t="s">
        <v>506</v>
      </c>
      <c r="G281">
        <v>62007349</v>
      </c>
      <c r="H281" t="s">
        <v>68</v>
      </c>
      <c r="I281" t="s">
        <v>400</v>
      </c>
      <c r="J281" t="s">
        <v>428</v>
      </c>
      <c r="K281" t="s">
        <v>70</v>
      </c>
      <c r="L281" t="s">
        <v>406</v>
      </c>
      <c r="M281" t="s">
        <v>45</v>
      </c>
      <c r="N281" t="s">
        <v>45</v>
      </c>
      <c r="O281" t="s">
        <v>51</v>
      </c>
      <c r="P281" s="129" t="s">
        <v>507</v>
      </c>
      <c r="Q281" t="s">
        <v>76</v>
      </c>
      <c r="R281" t="s">
        <v>234</v>
      </c>
      <c r="S281" t="s">
        <v>170</v>
      </c>
      <c r="T281" s="129" t="s">
        <v>171</v>
      </c>
      <c r="U281" s="123">
        <v>3.165</v>
      </c>
      <c r="V281" s="121">
        <v>131.87700000000001</v>
      </c>
      <c r="W281" s="121">
        <v>417.39</v>
      </c>
      <c r="X281" s="125">
        <v>4.1899999999999999E-4</v>
      </c>
      <c r="Y281" s="125">
        <v>5.1568696861725098E-2</v>
      </c>
      <c r="Z281" s="125">
        <v>5.8291655491683999E-3</v>
      </c>
    </row>
    <row r="282" spans="1:26" x14ac:dyDescent="0.25">
      <c r="A282">
        <v>969</v>
      </c>
      <c r="B282">
        <v>969</v>
      </c>
      <c r="C282" t="s">
        <v>397</v>
      </c>
      <c r="D282" t="s">
        <v>398</v>
      </c>
      <c r="E282" t="s">
        <v>55</v>
      </c>
      <c r="F282" t="s">
        <v>528</v>
      </c>
      <c r="G282">
        <v>60400892</v>
      </c>
      <c r="H282" t="s">
        <v>68</v>
      </c>
      <c r="I282" t="s">
        <v>400</v>
      </c>
      <c r="J282" t="s">
        <v>73</v>
      </c>
      <c r="K282" t="s">
        <v>45</v>
      </c>
      <c r="L282" t="s">
        <v>45</v>
      </c>
      <c r="M282" t="s">
        <v>45</v>
      </c>
      <c r="N282" t="s">
        <v>45</v>
      </c>
      <c r="O282" t="s">
        <v>51</v>
      </c>
      <c r="P282" s="129" t="s">
        <v>855</v>
      </c>
      <c r="Q282" t="s">
        <v>76</v>
      </c>
      <c r="R282" t="s">
        <v>234</v>
      </c>
      <c r="S282" t="s">
        <v>170</v>
      </c>
      <c r="T282" s="129" t="s">
        <v>171</v>
      </c>
      <c r="U282" s="123">
        <v>3.165</v>
      </c>
      <c r="V282" s="121">
        <v>503.56799999999998</v>
      </c>
      <c r="W282" s="121">
        <v>1593.7929999999999</v>
      </c>
      <c r="X282" s="125">
        <v>0</v>
      </c>
      <c r="Y282" s="125">
        <v>0.19691374410932699</v>
      </c>
      <c r="Z282" s="125">
        <v>2.22585188917542E-2</v>
      </c>
    </row>
    <row r="283" spans="1:26" x14ac:dyDescent="0.25">
      <c r="A283">
        <v>969</v>
      </c>
      <c r="B283">
        <v>969</v>
      </c>
      <c r="C283" t="s">
        <v>515</v>
      </c>
      <c r="D283" t="s">
        <v>516</v>
      </c>
      <c r="E283" t="s">
        <v>41</v>
      </c>
      <c r="F283" t="s">
        <v>515</v>
      </c>
      <c r="G283">
        <v>18952</v>
      </c>
      <c r="H283" t="s">
        <v>68</v>
      </c>
      <c r="I283" t="s">
        <v>400</v>
      </c>
      <c r="J283" t="s">
        <v>518</v>
      </c>
      <c r="K283" t="s">
        <v>45</v>
      </c>
      <c r="L283" t="s">
        <v>45</v>
      </c>
      <c r="M283" t="s">
        <v>45</v>
      </c>
      <c r="N283" t="s">
        <v>45</v>
      </c>
      <c r="O283" t="s">
        <v>51</v>
      </c>
      <c r="P283" s="129" t="s">
        <v>530</v>
      </c>
      <c r="Q283" t="s">
        <v>52</v>
      </c>
      <c r="R283" t="s">
        <v>234</v>
      </c>
      <c r="S283" t="s">
        <v>170</v>
      </c>
      <c r="T283" s="129" t="s">
        <v>171</v>
      </c>
      <c r="U283" s="123">
        <v>1</v>
      </c>
      <c r="V283" s="121">
        <v>51.69</v>
      </c>
      <c r="W283" s="121">
        <v>51.69</v>
      </c>
      <c r="X283" s="125">
        <v>1.8100000000000001E-4</v>
      </c>
      <c r="Y283" s="125">
        <v>6.38636931956934E-3</v>
      </c>
      <c r="Z283" s="125">
        <v>7.21895380093076E-4</v>
      </c>
    </row>
    <row r="284" spans="1:26" x14ac:dyDescent="0.25">
      <c r="A284">
        <v>969</v>
      </c>
      <c r="B284">
        <v>969</v>
      </c>
      <c r="C284" t="s">
        <v>565</v>
      </c>
      <c r="D284" t="s">
        <v>566</v>
      </c>
      <c r="E284" t="s">
        <v>211</v>
      </c>
      <c r="F284" t="s">
        <v>567</v>
      </c>
      <c r="G284">
        <v>62013909</v>
      </c>
      <c r="H284" t="s">
        <v>68</v>
      </c>
      <c r="I284" t="s">
        <v>400</v>
      </c>
      <c r="J284" t="s">
        <v>568</v>
      </c>
      <c r="K284" t="s">
        <v>70</v>
      </c>
      <c r="L284" t="s">
        <v>406</v>
      </c>
      <c r="M284" t="s">
        <v>71</v>
      </c>
      <c r="N284" t="s">
        <v>71</v>
      </c>
      <c r="O284" t="s">
        <v>51</v>
      </c>
      <c r="P284" s="129" t="s">
        <v>569</v>
      </c>
      <c r="Q284" t="s">
        <v>76</v>
      </c>
      <c r="R284" t="s">
        <v>234</v>
      </c>
      <c r="S284" t="s">
        <v>170</v>
      </c>
      <c r="T284" s="129" t="s">
        <v>171</v>
      </c>
      <c r="U284" s="123">
        <v>3.165</v>
      </c>
      <c r="V284" s="121">
        <v>62.362000000000002</v>
      </c>
      <c r="W284" s="121">
        <v>197.376</v>
      </c>
      <c r="X284" s="125">
        <v>1.333E-3</v>
      </c>
      <c r="Y284" s="125">
        <v>2.4385930489249801E-2</v>
      </c>
      <c r="Z284" s="125">
        <v>2.75650994775971E-3</v>
      </c>
    </row>
    <row r="285" spans="1:26" x14ac:dyDescent="0.25">
      <c r="A285">
        <v>969</v>
      </c>
      <c r="B285">
        <v>969</v>
      </c>
      <c r="C285" t="s">
        <v>582</v>
      </c>
      <c r="D285" t="s">
        <v>583</v>
      </c>
      <c r="E285" t="s">
        <v>211</v>
      </c>
      <c r="F285" t="s">
        <v>584</v>
      </c>
      <c r="G285">
        <v>60419041</v>
      </c>
      <c r="H285" t="s">
        <v>68</v>
      </c>
      <c r="I285" t="s">
        <v>400</v>
      </c>
      <c r="J285" t="s">
        <v>428</v>
      </c>
      <c r="K285" t="s">
        <v>70</v>
      </c>
      <c r="L285" t="s">
        <v>406</v>
      </c>
      <c r="M285" t="s">
        <v>71</v>
      </c>
      <c r="N285" t="s">
        <v>231</v>
      </c>
      <c r="O285" t="s">
        <v>51</v>
      </c>
      <c r="P285" s="129" t="s">
        <v>856</v>
      </c>
      <c r="Q285" t="s">
        <v>76</v>
      </c>
      <c r="R285" t="s">
        <v>234</v>
      </c>
      <c r="S285" t="s">
        <v>170</v>
      </c>
      <c r="T285" s="129" t="s">
        <v>171</v>
      </c>
      <c r="U285" s="123">
        <v>3.165</v>
      </c>
      <c r="V285" s="121">
        <v>39.512</v>
      </c>
      <c r="W285" s="121">
        <v>125.05500000000001</v>
      </c>
      <c r="X285" s="125">
        <v>2.5000000000000001E-5</v>
      </c>
      <c r="Y285" s="125">
        <v>1.5450556059262901E-2</v>
      </c>
      <c r="Z285" s="125">
        <v>1.74648293591062E-3</v>
      </c>
    </row>
    <row r="286" spans="1:26" x14ac:dyDescent="0.25">
      <c r="A286">
        <v>969</v>
      </c>
      <c r="B286">
        <v>969</v>
      </c>
      <c r="C286" t="s">
        <v>586</v>
      </c>
      <c r="D286" t="s">
        <v>587</v>
      </c>
      <c r="E286" t="s">
        <v>211</v>
      </c>
      <c r="F286" t="s">
        <v>588</v>
      </c>
      <c r="G286">
        <v>62016654</v>
      </c>
      <c r="H286" t="s">
        <v>68</v>
      </c>
      <c r="I286" t="s">
        <v>400</v>
      </c>
      <c r="J286" t="s">
        <v>428</v>
      </c>
      <c r="K286" t="s">
        <v>70</v>
      </c>
      <c r="L286" t="s">
        <v>406</v>
      </c>
      <c r="M286" t="s">
        <v>71</v>
      </c>
      <c r="N286" t="s">
        <v>231</v>
      </c>
      <c r="O286" t="s">
        <v>51</v>
      </c>
      <c r="P286" s="129" t="s">
        <v>589</v>
      </c>
      <c r="Q286" t="s">
        <v>76</v>
      </c>
      <c r="R286" t="s">
        <v>234</v>
      </c>
      <c r="S286" t="s">
        <v>170</v>
      </c>
      <c r="T286" s="129" t="s">
        <v>171</v>
      </c>
      <c r="U286" s="123">
        <v>3.165</v>
      </c>
      <c r="V286" s="121">
        <v>102.163</v>
      </c>
      <c r="W286" s="121">
        <v>323.34500000000003</v>
      </c>
      <c r="X286" s="125">
        <v>1.7E-5</v>
      </c>
      <c r="Y286" s="125">
        <v>3.9949368855025903E-2</v>
      </c>
      <c r="Z286" s="125">
        <v>4.5157527494858601E-3</v>
      </c>
    </row>
    <row r="287" spans="1:26" x14ac:dyDescent="0.25">
      <c r="A287">
        <v>969</v>
      </c>
      <c r="B287">
        <v>969</v>
      </c>
      <c r="C287" t="s">
        <v>594</v>
      </c>
      <c r="D287" t="s">
        <v>595</v>
      </c>
      <c r="E287" t="s">
        <v>65</v>
      </c>
      <c r="F287" t="s">
        <v>596</v>
      </c>
      <c r="G287">
        <v>62018064</v>
      </c>
      <c r="H287" t="s">
        <v>68</v>
      </c>
      <c r="I287" t="s">
        <v>400</v>
      </c>
      <c r="J287" t="s">
        <v>417</v>
      </c>
      <c r="K287" t="s">
        <v>70</v>
      </c>
      <c r="L287" t="s">
        <v>406</v>
      </c>
      <c r="M287" t="s">
        <v>71</v>
      </c>
      <c r="N287" t="s">
        <v>597</v>
      </c>
      <c r="O287" t="s">
        <v>51</v>
      </c>
      <c r="P287" s="129" t="s">
        <v>309</v>
      </c>
      <c r="Q287" t="s">
        <v>76</v>
      </c>
      <c r="R287" t="s">
        <v>87</v>
      </c>
      <c r="S287" t="s">
        <v>170</v>
      </c>
      <c r="T287" s="129" t="s">
        <v>171</v>
      </c>
      <c r="U287" s="123">
        <v>3.165</v>
      </c>
      <c r="V287" s="121">
        <v>1.53</v>
      </c>
      <c r="W287" s="121">
        <v>4.843</v>
      </c>
      <c r="X287" s="125">
        <v>8.7999999999999998E-5</v>
      </c>
      <c r="Y287" s="125">
        <v>5.9832738780729599E-4</v>
      </c>
      <c r="Z287" s="125">
        <v>6.7633072161628596E-5</v>
      </c>
    </row>
    <row r="288" spans="1:26" x14ac:dyDescent="0.25">
      <c r="A288">
        <v>969</v>
      </c>
      <c r="B288">
        <v>969</v>
      </c>
      <c r="C288" t="s">
        <v>622</v>
      </c>
      <c r="D288" t="s">
        <v>623</v>
      </c>
      <c r="E288" t="s">
        <v>65</v>
      </c>
      <c r="F288" t="s">
        <v>624</v>
      </c>
      <c r="G288">
        <v>62003800</v>
      </c>
      <c r="H288" t="s">
        <v>68</v>
      </c>
      <c r="I288" t="s">
        <v>400</v>
      </c>
      <c r="J288" t="s">
        <v>625</v>
      </c>
      <c r="K288" t="s">
        <v>70</v>
      </c>
      <c r="L288" t="s">
        <v>406</v>
      </c>
      <c r="M288" t="s">
        <v>71</v>
      </c>
      <c r="N288" t="s">
        <v>231</v>
      </c>
      <c r="O288" t="s">
        <v>51</v>
      </c>
      <c r="P288" s="129" t="s">
        <v>743</v>
      </c>
      <c r="Q288" t="s">
        <v>76</v>
      </c>
      <c r="R288" t="s">
        <v>87</v>
      </c>
      <c r="S288" t="s">
        <v>170</v>
      </c>
      <c r="T288" s="129" t="s">
        <v>171</v>
      </c>
      <c r="U288" s="123">
        <v>3.165</v>
      </c>
      <c r="V288" s="121">
        <v>104.875</v>
      </c>
      <c r="W288" s="121">
        <v>331.93099999999998</v>
      </c>
      <c r="X288" s="125">
        <v>3.4400000000000001E-4</v>
      </c>
      <c r="Y288" s="125">
        <v>4.1010173528590203E-2</v>
      </c>
      <c r="Z288" s="125">
        <v>4.63566281962236E-3</v>
      </c>
    </row>
    <row r="289" spans="1:26" x14ac:dyDescent="0.25">
      <c r="A289">
        <v>969</v>
      </c>
      <c r="B289">
        <v>969</v>
      </c>
      <c r="C289" t="s">
        <v>622</v>
      </c>
      <c r="D289" t="s">
        <v>623</v>
      </c>
      <c r="E289" t="s">
        <v>65</v>
      </c>
      <c r="F289" t="s">
        <v>627</v>
      </c>
      <c r="G289">
        <v>620101031</v>
      </c>
      <c r="H289" t="s">
        <v>68</v>
      </c>
      <c r="I289" t="s">
        <v>400</v>
      </c>
      <c r="J289" t="s">
        <v>73</v>
      </c>
      <c r="K289" t="s">
        <v>70</v>
      </c>
      <c r="L289" t="s">
        <v>406</v>
      </c>
      <c r="M289" t="s">
        <v>71</v>
      </c>
      <c r="N289" t="s">
        <v>71</v>
      </c>
      <c r="O289" t="s">
        <v>51</v>
      </c>
      <c r="P289" s="129" t="s">
        <v>459</v>
      </c>
      <c r="Q289" t="s">
        <v>76</v>
      </c>
      <c r="R289" t="s">
        <v>87</v>
      </c>
      <c r="S289" t="s">
        <v>170</v>
      </c>
      <c r="T289" s="129" t="s">
        <v>171</v>
      </c>
      <c r="U289" s="123">
        <v>3.165</v>
      </c>
      <c r="V289" s="121">
        <v>72.376999999999995</v>
      </c>
      <c r="W289" s="121">
        <v>229.07300000000001</v>
      </c>
      <c r="X289" s="125">
        <v>0</v>
      </c>
      <c r="Y289" s="125">
        <v>2.8302113326983101E-2</v>
      </c>
      <c r="Z289" s="125">
        <v>3.19918310940989E-3</v>
      </c>
    </row>
    <row r="290" spans="1:26" x14ac:dyDescent="0.25">
      <c r="A290">
        <v>969</v>
      </c>
      <c r="B290">
        <v>969</v>
      </c>
      <c r="C290" t="s">
        <v>622</v>
      </c>
      <c r="D290" t="s">
        <v>623</v>
      </c>
      <c r="E290" t="s">
        <v>65</v>
      </c>
      <c r="F290" t="s">
        <v>628</v>
      </c>
      <c r="G290">
        <v>62014857</v>
      </c>
      <c r="H290" t="s">
        <v>68</v>
      </c>
      <c r="I290" t="s">
        <v>400</v>
      </c>
      <c r="J290" t="s">
        <v>625</v>
      </c>
      <c r="K290" t="s">
        <v>70</v>
      </c>
      <c r="L290" t="s">
        <v>406</v>
      </c>
      <c r="M290" t="s">
        <v>71</v>
      </c>
      <c r="N290" t="s">
        <v>231</v>
      </c>
      <c r="O290" t="s">
        <v>51</v>
      </c>
      <c r="P290" s="129" t="s">
        <v>629</v>
      </c>
      <c r="Q290" t="s">
        <v>76</v>
      </c>
      <c r="R290" t="s">
        <v>234</v>
      </c>
      <c r="S290" t="s">
        <v>170</v>
      </c>
      <c r="T290" s="129" t="s">
        <v>171</v>
      </c>
      <c r="U290" s="123">
        <v>3.165</v>
      </c>
      <c r="V290" s="121">
        <v>75.658000000000001</v>
      </c>
      <c r="W290" s="121">
        <v>239.459</v>
      </c>
      <c r="X290" s="125">
        <v>1.03E-4</v>
      </c>
      <c r="Y290" s="125">
        <v>2.9585209735358099E-2</v>
      </c>
      <c r="Z290" s="125">
        <v>3.34422034779535E-3</v>
      </c>
    </row>
    <row r="291" spans="1:26" x14ac:dyDescent="0.25">
      <c r="A291">
        <v>969</v>
      </c>
      <c r="B291">
        <v>969</v>
      </c>
      <c r="C291" t="s">
        <v>622</v>
      </c>
      <c r="D291" t="s">
        <v>623</v>
      </c>
      <c r="E291" t="s">
        <v>65</v>
      </c>
      <c r="F291" t="s">
        <v>637</v>
      </c>
      <c r="G291">
        <v>62017678</v>
      </c>
      <c r="H291" t="s">
        <v>68</v>
      </c>
      <c r="I291" t="s">
        <v>400</v>
      </c>
      <c r="J291" t="s">
        <v>522</v>
      </c>
      <c r="K291" t="s">
        <v>70</v>
      </c>
      <c r="L291" t="s">
        <v>406</v>
      </c>
      <c r="M291" t="s">
        <v>71</v>
      </c>
      <c r="N291" t="s">
        <v>231</v>
      </c>
      <c r="O291" t="s">
        <v>51</v>
      </c>
      <c r="P291" s="129" t="s">
        <v>638</v>
      </c>
      <c r="Q291" t="s">
        <v>76</v>
      </c>
      <c r="R291" t="s">
        <v>87</v>
      </c>
      <c r="S291" t="s">
        <v>170</v>
      </c>
      <c r="T291" s="129" t="s">
        <v>171</v>
      </c>
      <c r="U291" s="123">
        <v>3.165</v>
      </c>
      <c r="V291" s="121">
        <v>132.99600000000001</v>
      </c>
      <c r="W291" s="121">
        <v>420.93200000000002</v>
      </c>
      <c r="X291" s="125">
        <v>2.5900000000000001E-4</v>
      </c>
      <c r="Y291" s="125">
        <v>5.2006302947447999E-2</v>
      </c>
      <c r="Z291" s="125">
        <v>5.8786311838312701E-3</v>
      </c>
    </row>
    <row r="292" spans="1:26" x14ac:dyDescent="0.25">
      <c r="A292">
        <v>969</v>
      </c>
      <c r="B292">
        <v>969</v>
      </c>
      <c r="C292" t="s">
        <v>663</v>
      </c>
      <c r="D292" t="s">
        <v>664</v>
      </c>
      <c r="E292" t="s">
        <v>65</v>
      </c>
      <c r="F292" t="s">
        <v>665</v>
      </c>
      <c r="G292">
        <v>77847846</v>
      </c>
      <c r="H292" t="s">
        <v>68</v>
      </c>
      <c r="I292" t="s">
        <v>400</v>
      </c>
      <c r="J292" t="s">
        <v>73</v>
      </c>
      <c r="K292" t="s">
        <v>70</v>
      </c>
      <c r="L292" t="s">
        <v>538</v>
      </c>
      <c r="M292" t="s">
        <v>538</v>
      </c>
      <c r="N292" t="s">
        <v>71</v>
      </c>
      <c r="O292" t="s">
        <v>51</v>
      </c>
      <c r="P292" s="129" t="s">
        <v>666</v>
      </c>
      <c r="Q292" t="s">
        <v>76</v>
      </c>
      <c r="R292" t="s">
        <v>234</v>
      </c>
      <c r="S292" t="s">
        <v>170</v>
      </c>
      <c r="T292" s="129" t="s">
        <v>171</v>
      </c>
      <c r="U292" s="123">
        <v>3.165</v>
      </c>
      <c r="V292" s="121">
        <v>372.52</v>
      </c>
      <c r="W292" s="121">
        <v>1179.0250000000001</v>
      </c>
      <c r="X292" s="125">
        <v>0</v>
      </c>
      <c r="Y292" s="125">
        <v>0.14566906523700801</v>
      </c>
      <c r="Z292" s="125">
        <v>1.6465979331142799E-2</v>
      </c>
    </row>
    <row r="293" spans="1:26" x14ac:dyDescent="0.25">
      <c r="A293">
        <v>969</v>
      </c>
      <c r="B293">
        <v>969</v>
      </c>
      <c r="C293" t="s">
        <v>700</v>
      </c>
      <c r="D293" t="s">
        <v>701</v>
      </c>
      <c r="E293" t="s">
        <v>211</v>
      </c>
      <c r="F293" t="s">
        <v>702</v>
      </c>
      <c r="G293">
        <v>62021324</v>
      </c>
      <c r="H293" t="s">
        <v>68</v>
      </c>
      <c r="I293" t="s">
        <v>400</v>
      </c>
      <c r="J293" t="s">
        <v>573</v>
      </c>
      <c r="K293" t="s">
        <v>70</v>
      </c>
      <c r="L293" t="s">
        <v>406</v>
      </c>
      <c r="M293" t="s">
        <v>71</v>
      </c>
      <c r="N293" t="s">
        <v>71</v>
      </c>
      <c r="O293" t="s">
        <v>51</v>
      </c>
      <c r="P293" s="129" t="s">
        <v>699</v>
      </c>
      <c r="Q293" t="s">
        <v>76</v>
      </c>
      <c r="R293" t="s">
        <v>234</v>
      </c>
      <c r="S293" t="s">
        <v>170</v>
      </c>
      <c r="T293" s="129" t="s">
        <v>171</v>
      </c>
      <c r="U293" s="123">
        <v>3.165</v>
      </c>
      <c r="V293" s="121">
        <v>4.7110000000000003</v>
      </c>
      <c r="W293" s="121">
        <v>14.91</v>
      </c>
      <c r="X293" s="125">
        <v>0</v>
      </c>
      <c r="Y293" s="125">
        <v>1.84216548712118E-3</v>
      </c>
      <c r="Z293" s="125">
        <v>2.08232673053328E-4</v>
      </c>
    </row>
    <row r="294" spans="1:26" x14ac:dyDescent="0.25">
      <c r="A294">
        <v>969</v>
      </c>
      <c r="B294">
        <v>969</v>
      </c>
      <c r="C294" t="s">
        <v>719</v>
      </c>
      <c r="D294" t="s">
        <v>720</v>
      </c>
      <c r="E294" t="s">
        <v>211</v>
      </c>
      <c r="F294" t="s">
        <v>721</v>
      </c>
      <c r="G294">
        <v>62009204</v>
      </c>
      <c r="H294" t="s">
        <v>68</v>
      </c>
      <c r="I294" t="s">
        <v>400</v>
      </c>
      <c r="J294" t="s">
        <v>405</v>
      </c>
      <c r="K294" t="s">
        <v>70</v>
      </c>
      <c r="L294" t="s">
        <v>538</v>
      </c>
      <c r="M294" t="s">
        <v>551</v>
      </c>
      <c r="N294" t="s">
        <v>231</v>
      </c>
      <c r="O294" t="s">
        <v>51</v>
      </c>
      <c r="P294" s="129" t="s">
        <v>722</v>
      </c>
      <c r="Q294" t="s">
        <v>76</v>
      </c>
      <c r="R294" t="s">
        <v>87</v>
      </c>
      <c r="S294" t="s">
        <v>170</v>
      </c>
      <c r="T294" s="129" t="s">
        <v>171</v>
      </c>
      <c r="U294" s="123">
        <v>3.165</v>
      </c>
      <c r="V294" s="121">
        <v>82.149000000000001</v>
      </c>
      <c r="W294" s="121">
        <v>260</v>
      </c>
      <c r="X294" s="125">
        <v>9.7E-5</v>
      </c>
      <c r="Y294" s="125">
        <v>3.2123159778262002E-2</v>
      </c>
      <c r="Z294" s="125">
        <v>3.6311023490077101E-3</v>
      </c>
    </row>
    <row r="295" spans="1:26" x14ac:dyDescent="0.25">
      <c r="A295">
        <v>969</v>
      </c>
      <c r="B295">
        <v>969</v>
      </c>
      <c r="C295" t="s">
        <v>740</v>
      </c>
      <c r="D295" t="s">
        <v>741</v>
      </c>
      <c r="E295" t="s">
        <v>211</v>
      </c>
      <c r="F295" t="s">
        <v>742</v>
      </c>
      <c r="G295">
        <v>62010137</v>
      </c>
      <c r="H295" t="s">
        <v>68</v>
      </c>
      <c r="I295" t="s">
        <v>400</v>
      </c>
      <c r="J295" t="s">
        <v>428</v>
      </c>
      <c r="K295" t="s">
        <v>70</v>
      </c>
      <c r="L295" t="s">
        <v>538</v>
      </c>
      <c r="M295" t="s">
        <v>551</v>
      </c>
      <c r="N295" t="s">
        <v>231</v>
      </c>
      <c r="O295" t="s">
        <v>51</v>
      </c>
      <c r="P295" s="129" t="s">
        <v>743</v>
      </c>
      <c r="Q295" t="s">
        <v>76</v>
      </c>
      <c r="R295" t="s">
        <v>234</v>
      </c>
      <c r="S295" t="s">
        <v>170</v>
      </c>
      <c r="T295" s="129" t="s">
        <v>171</v>
      </c>
      <c r="U295" s="123">
        <v>3.165</v>
      </c>
      <c r="V295" s="121">
        <v>56.113</v>
      </c>
      <c r="W295" s="121">
        <v>177.59800000000001</v>
      </c>
      <c r="X295" s="125">
        <v>3.0000000000000001E-5</v>
      </c>
      <c r="Y295" s="125">
        <v>2.1942264858098401E-2</v>
      </c>
      <c r="Z295" s="125">
        <v>2.4802855640218501E-3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1"/>
  <sheetViews>
    <sheetView rightToLeft="1" workbookViewId="0"/>
  </sheetViews>
  <sheetFormatPr defaultColWidth="0" defaultRowHeight="13.8" x14ac:dyDescent="0.25"/>
  <cols>
    <col min="1" max="23" width="11.59765625" customWidth="1"/>
    <col min="24" max="24" width="11" bestFit="1" customWidth="1"/>
    <col min="25" max="28" width="11.59765625" customWidth="1"/>
    <col min="29" max="29" width="11.59765625" hidden="1" customWidth="1"/>
    <col min="30" max="30" width="9" hidden="1" customWidth="1"/>
    <col min="31" max="16384" width="9" hidden="1"/>
  </cols>
  <sheetData>
    <row r="1" spans="1:28" s="2" customFormat="1" ht="52.8" x14ac:dyDescent="0.2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22</v>
      </c>
      <c r="J1" s="13" t="s">
        <v>23</v>
      </c>
      <c r="K1" s="13" t="s">
        <v>24</v>
      </c>
      <c r="L1" s="13" t="s">
        <v>26</v>
      </c>
      <c r="M1" s="13" t="s">
        <v>27</v>
      </c>
      <c r="N1" s="13" t="s">
        <v>28</v>
      </c>
      <c r="O1" s="13" t="s">
        <v>29</v>
      </c>
      <c r="P1" s="13" t="s">
        <v>118</v>
      </c>
      <c r="Q1" s="13" t="s">
        <v>30</v>
      </c>
      <c r="R1" s="13" t="s">
        <v>130</v>
      </c>
      <c r="S1" s="13" t="s">
        <v>131</v>
      </c>
      <c r="T1" s="13" t="s">
        <v>133</v>
      </c>
      <c r="U1" s="13" t="s">
        <v>31</v>
      </c>
      <c r="V1" s="13" t="s">
        <v>32</v>
      </c>
      <c r="W1" s="13" t="s">
        <v>33</v>
      </c>
      <c r="X1" s="13" t="s">
        <v>35</v>
      </c>
      <c r="Y1" s="13" t="s">
        <v>34</v>
      </c>
      <c r="Z1" s="13" t="s">
        <v>36</v>
      </c>
      <c r="AA1" s="13" t="s">
        <v>37</v>
      </c>
      <c r="AB1" s="13" t="s">
        <v>38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1"/>
  <sheetViews>
    <sheetView rightToLeft="1" workbookViewId="0"/>
  </sheetViews>
  <sheetFormatPr defaultColWidth="0" defaultRowHeight="13.8" x14ac:dyDescent="0.25"/>
  <cols>
    <col min="1" max="23" width="11.59765625" customWidth="1"/>
    <col min="24" max="24" width="11" bestFit="1" customWidth="1"/>
    <col min="25" max="25" width="8.59765625" bestFit="1" customWidth="1"/>
    <col min="26" max="28" width="11.59765625" customWidth="1"/>
    <col min="29" max="29" width="11.59765625" hidden="1" customWidth="1"/>
    <col min="30" max="30" width="9" hidden="1" customWidth="1"/>
    <col min="31" max="16384" width="9" hidden="1"/>
  </cols>
  <sheetData>
    <row r="1" spans="1:28" s="2" customFormat="1" ht="52.8" x14ac:dyDescent="0.2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61</v>
      </c>
      <c r="J1" s="13" t="s">
        <v>22</v>
      </c>
      <c r="K1" s="13" t="s">
        <v>23</v>
      </c>
      <c r="L1" s="13" t="s">
        <v>27</v>
      </c>
      <c r="M1" s="13" t="s">
        <v>62</v>
      </c>
      <c r="N1" s="13" t="s">
        <v>28</v>
      </c>
      <c r="O1" s="13" t="s">
        <v>29</v>
      </c>
      <c r="P1" s="13" t="s">
        <v>118</v>
      </c>
      <c r="Q1" s="13" t="s">
        <v>30</v>
      </c>
      <c r="R1" s="13" t="s">
        <v>130</v>
      </c>
      <c r="S1" s="13" t="s">
        <v>131</v>
      </c>
      <c r="T1" s="13" t="s">
        <v>133</v>
      </c>
      <c r="U1" s="13" t="s">
        <v>31</v>
      </c>
      <c r="V1" s="13" t="s">
        <v>32</v>
      </c>
      <c r="W1" s="13" t="s">
        <v>33</v>
      </c>
      <c r="X1" s="13" t="s">
        <v>35</v>
      </c>
      <c r="Y1" s="13" t="s">
        <v>34</v>
      </c>
      <c r="Z1" s="13" t="s">
        <v>36</v>
      </c>
      <c r="AA1" s="13" t="s">
        <v>37</v>
      </c>
      <c r="AB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66"/>
  <sheetViews>
    <sheetView rightToLeft="1" topLeftCell="AC1" workbookViewId="0">
      <selection activeCell="AK9" sqref="AK9"/>
    </sheetView>
  </sheetViews>
  <sheetFormatPr defaultColWidth="0" defaultRowHeight="13.8" x14ac:dyDescent="0.25"/>
  <cols>
    <col min="1" max="6" width="11.59765625" customWidth="1"/>
    <col min="7" max="7" width="13.09765625" bestFit="1" customWidth="1"/>
    <col min="8" max="41" width="11.59765625" customWidth="1"/>
    <col min="42" max="42" width="9" hidden="1" customWidth="1"/>
    <col min="43" max="16384" width="9" hidden="1"/>
  </cols>
  <sheetData>
    <row r="1" spans="1:41" s="7" customFormat="1" ht="52.8" x14ac:dyDescent="0.25">
      <c r="A1" s="13" t="s">
        <v>14</v>
      </c>
      <c r="B1" s="13" t="s">
        <v>15</v>
      </c>
      <c r="C1" s="13" t="s">
        <v>61</v>
      </c>
      <c r="D1" s="13" t="s">
        <v>857</v>
      </c>
      <c r="E1" s="13" t="s">
        <v>858</v>
      </c>
      <c r="F1" s="126" t="s">
        <v>859</v>
      </c>
      <c r="G1" s="13" t="s">
        <v>860</v>
      </c>
      <c r="H1" s="13" t="s">
        <v>861</v>
      </c>
      <c r="I1" s="124" t="s">
        <v>862</v>
      </c>
      <c r="J1" s="124" t="s">
        <v>863</v>
      </c>
      <c r="K1" s="13" t="s">
        <v>864</v>
      </c>
      <c r="L1" s="13" t="s">
        <v>865</v>
      </c>
      <c r="M1" s="126" t="s">
        <v>866</v>
      </c>
      <c r="N1" s="13" t="s">
        <v>867</v>
      </c>
      <c r="O1" s="13" t="s">
        <v>868</v>
      </c>
      <c r="P1" s="124" t="s">
        <v>869</v>
      </c>
      <c r="Q1" s="124" t="s">
        <v>870</v>
      </c>
      <c r="R1" s="13" t="s">
        <v>871</v>
      </c>
      <c r="S1" s="13" t="s">
        <v>22</v>
      </c>
      <c r="T1" s="13" t="s">
        <v>23</v>
      </c>
      <c r="U1" s="13" t="s">
        <v>872</v>
      </c>
      <c r="V1" s="13" t="s">
        <v>873</v>
      </c>
      <c r="W1" s="13" t="s">
        <v>874</v>
      </c>
      <c r="X1" s="13" t="s">
        <v>81</v>
      </c>
      <c r="Y1" s="13" t="s">
        <v>29</v>
      </c>
      <c r="Z1" s="13" t="s">
        <v>875</v>
      </c>
      <c r="AA1" s="13" t="s">
        <v>876</v>
      </c>
      <c r="AB1" s="13" t="s">
        <v>877</v>
      </c>
      <c r="AC1" s="13" t="s">
        <v>878</v>
      </c>
      <c r="AD1" s="13" t="s">
        <v>879</v>
      </c>
      <c r="AE1" s="13" t="s">
        <v>880</v>
      </c>
      <c r="AF1" s="13" t="s">
        <v>127</v>
      </c>
      <c r="AG1" s="13" t="s">
        <v>881</v>
      </c>
      <c r="AH1" s="13" t="s">
        <v>882</v>
      </c>
      <c r="AI1" s="13" t="s">
        <v>883</v>
      </c>
      <c r="AJ1" s="13" t="s">
        <v>884</v>
      </c>
      <c r="AK1" s="13" t="s">
        <v>885</v>
      </c>
      <c r="AL1" s="13" t="s">
        <v>886</v>
      </c>
      <c r="AM1" s="13" t="s">
        <v>887</v>
      </c>
      <c r="AN1" s="124" t="s">
        <v>37</v>
      </c>
      <c r="AO1" s="124" t="s">
        <v>38</v>
      </c>
    </row>
    <row r="2" spans="1:41" x14ac:dyDescent="0.25">
      <c r="A2" t="s">
        <v>888</v>
      </c>
      <c r="B2" t="s">
        <v>888</v>
      </c>
      <c r="C2" t="s">
        <v>889</v>
      </c>
      <c r="D2" t="s">
        <v>890</v>
      </c>
      <c r="E2" t="s">
        <v>76</v>
      </c>
      <c r="F2" s="127">
        <v>3.165</v>
      </c>
      <c r="G2" s="121">
        <v>-1470000</v>
      </c>
      <c r="H2" s="121">
        <v>-1468.8733017377567</v>
      </c>
      <c r="I2" s="125">
        <v>2.4699999999999999E-4</v>
      </c>
      <c r="J2" s="125">
        <v>-9.2E-5</v>
      </c>
      <c r="K2" t="s">
        <v>890</v>
      </c>
      <c r="L2" t="s">
        <v>52</v>
      </c>
      <c r="M2" s="127">
        <v>1</v>
      </c>
      <c r="N2" s="121">
        <v>4817484</v>
      </c>
      <c r="O2" s="121">
        <v>4817.4840000000004</v>
      </c>
      <c r="P2" s="125">
        <v>5.1E-5</v>
      </c>
      <c r="Q2" s="125">
        <v>2.4699999999999999E-4</v>
      </c>
      <c r="R2" s="121">
        <v>168.5</v>
      </c>
      <c r="S2" t="s">
        <v>45</v>
      </c>
      <c r="T2" t="s">
        <v>45</v>
      </c>
      <c r="U2" t="s">
        <v>891</v>
      </c>
      <c r="V2" t="s">
        <v>892</v>
      </c>
      <c r="W2" t="s">
        <v>1750</v>
      </c>
      <c r="X2" t="s">
        <v>893</v>
      </c>
      <c r="Y2" t="s">
        <v>51</v>
      </c>
      <c r="Z2" t="s">
        <v>894</v>
      </c>
      <c r="AA2" t="s">
        <v>895</v>
      </c>
      <c r="AB2" t="s">
        <v>896</v>
      </c>
      <c r="AC2" t="s">
        <v>897</v>
      </c>
      <c r="AD2" t="s">
        <v>51</v>
      </c>
      <c r="AE2" t="s">
        <v>898</v>
      </c>
      <c r="AF2" t="s">
        <v>896</v>
      </c>
      <c r="AG2" t="s">
        <v>899</v>
      </c>
      <c r="AH2" t="s">
        <v>900</v>
      </c>
      <c r="AI2" s="121">
        <v>3.2730000000000001</v>
      </c>
      <c r="AJ2" t="s">
        <v>901</v>
      </c>
      <c r="AK2" t="s">
        <v>51</v>
      </c>
      <c r="AL2" t="s">
        <v>900</v>
      </c>
      <c r="AM2" t="s">
        <v>902</v>
      </c>
      <c r="AN2" s="125">
        <v>2.6400000000000002E-4</v>
      </c>
      <c r="AO2" s="125">
        <v>1.9999999999999999E-6</v>
      </c>
    </row>
    <row r="3" spans="1:41" x14ac:dyDescent="0.25">
      <c r="A3" t="s">
        <v>888</v>
      </c>
      <c r="B3" t="s">
        <v>888</v>
      </c>
      <c r="C3" t="s">
        <v>889</v>
      </c>
      <c r="D3" t="s">
        <v>903</v>
      </c>
      <c r="E3" t="s">
        <v>76</v>
      </c>
      <c r="F3" s="127">
        <v>3.165</v>
      </c>
      <c r="G3" s="121">
        <v>-1470000</v>
      </c>
      <c r="H3" s="121">
        <v>-1468.8575039494472</v>
      </c>
      <c r="I3" s="125">
        <v>2.4499999999999999E-4</v>
      </c>
      <c r="J3" s="125">
        <v>-9.1000000000000003E-5</v>
      </c>
      <c r="K3" t="s">
        <v>903</v>
      </c>
      <c r="L3" t="s">
        <v>52</v>
      </c>
      <c r="M3" s="127">
        <v>1</v>
      </c>
      <c r="N3" s="121">
        <v>4769856</v>
      </c>
      <c r="O3" s="121">
        <v>4769.8559999999998</v>
      </c>
      <c r="P3" s="125">
        <v>5.1E-5</v>
      </c>
      <c r="Q3" s="125">
        <v>2.4699999999999999E-4</v>
      </c>
      <c r="R3" s="121">
        <v>120.922</v>
      </c>
      <c r="S3" t="s">
        <v>45</v>
      </c>
      <c r="T3" t="s">
        <v>45</v>
      </c>
      <c r="U3" t="s">
        <v>891</v>
      </c>
      <c r="V3" t="s">
        <v>892</v>
      </c>
      <c r="W3" t="s">
        <v>1750</v>
      </c>
      <c r="X3" t="s">
        <v>893</v>
      </c>
      <c r="Y3" t="s">
        <v>51</v>
      </c>
      <c r="Z3" t="s">
        <v>904</v>
      </c>
      <c r="AA3" t="s">
        <v>895</v>
      </c>
      <c r="AB3" t="s">
        <v>896</v>
      </c>
      <c r="AC3" t="s">
        <v>897</v>
      </c>
      <c r="AD3" t="s">
        <v>51</v>
      </c>
      <c r="AE3" t="s">
        <v>898</v>
      </c>
      <c r="AF3" t="s">
        <v>896</v>
      </c>
      <c r="AG3" t="s">
        <v>899</v>
      </c>
      <c r="AH3" t="s">
        <v>900</v>
      </c>
      <c r="AI3" s="121">
        <v>3.2410000000000001</v>
      </c>
      <c r="AJ3" t="s">
        <v>901</v>
      </c>
      <c r="AK3" t="s">
        <v>51</v>
      </c>
      <c r="AL3" t="s">
        <v>900</v>
      </c>
      <c r="AM3" t="s">
        <v>902</v>
      </c>
      <c r="AN3" s="125">
        <v>1.8900000000000001E-4</v>
      </c>
      <c r="AO3" s="125">
        <v>1.9999999999999999E-6</v>
      </c>
    </row>
    <row r="4" spans="1:41" x14ac:dyDescent="0.25">
      <c r="A4" t="s">
        <v>888</v>
      </c>
      <c r="B4" t="s">
        <v>888</v>
      </c>
      <c r="C4" t="s">
        <v>889</v>
      </c>
      <c r="D4" t="s">
        <v>905</v>
      </c>
      <c r="E4" t="s">
        <v>76</v>
      </c>
      <c r="F4" s="127">
        <v>3.165</v>
      </c>
      <c r="G4" s="121">
        <v>-3129271</v>
      </c>
      <c r="H4" s="121">
        <v>-3119.9647582938392</v>
      </c>
      <c r="I4" s="125">
        <v>5.1800000000000001E-4</v>
      </c>
      <c r="J4" s="125">
        <v>-1.93E-4</v>
      </c>
      <c r="K4" t="s">
        <v>905</v>
      </c>
      <c r="L4" t="s">
        <v>52</v>
      </c>
      <c r="M4" s="127">
        <v>1</v>
      </c>
      <c r="N4" s="121">
        <v>10201423.460000001</v>
      </c>
      <c r="O4" s="121">
        <v>10201.423460000002</v>
      </c>
      <c r="P4" s="125">
        <v>1.08E-4</v>
      </c>
      <c r="Q4" s="125">
        <v>5.1800000000000001E-4</v>
      </c>
      <c r="R4" s="121">
        <v>326.73500000000001</v>
      </c>
      <c r="S4" t="s">
        <v>45</v>
      </c>
      <c r="T4" t="s">
        <v>45</v>
      </c>
      <c r="U4" t="s">
        <v>891</v>
      </c>
      <c r="V4" t="s">
        <v>892</v>
      </c>
      <c r="W4" t="s">
        <v>1750</v>
      </c>
      <c r="X4" t="s">
        <v>893</v>
      </c>
      <c r="Y4" t="s">
        <v>51</v>
      </c>
      <c r="Z4" t="s">
        <v>906</v>
      </c>
      <c r="AA4" t="s">
        <v>907</v>
      </c>
      <c r="AB4" t="s">
        <v>896</v>
      </c>
      <c r="AC4" t="s">
        <v>897</v>
      </c>
      <c r="AD4" t="s">
        <v>51</v>
      </c>
      <c r="AE4" t="s">
        <v>898</v>
      </c>
      <c r="AF4" t="s">
        <v>896</v>
      </c>
      <c r="AG4" t="s">
        <v>908</v>
      </c>
      <c r="AH4" t="s">
        <v>900</v>
      </c>
      <c r="AI4" s="121">
        <v>3.2189999999999999</v>
      </c>
      <c r="AJ4" t="s">
        <v>909</v>
      </c>
      <c r="AK4" t="s">
        <v>51</v>
      </c>
      <c r="AL4" t="s">
        <v>900</v>
      </c>
      <c r="AM4" t="s">
        <v>902</v>
      </c>
      <c r="AN4" s="125">
        <v>5.1099999999999995E-4</v>
      </c>
      <c r="AO4" s="125">
        <v>5.0000000000000004E-6</v>
      </c>
    </row>
    <row r="5" spans="1:41" x14ac:dyDescent="0.25">
      <c r="A5" t="s">
        <v>888</v>
      </c>
      <c r="B5" t="s">
        <v>888</v>
      </c>
      <c r="C5" t="s">
        <v>889</v>
      </c>
      <c r="D5" t="s">
        <v>910</v>
      </c>
      <c r="E5" t="s">
        <v>94</v>
      </c>
      <c r="F5" s="127">
        <v>3.6360000000000001</v>
      </c>
      <c r="G5" s="121">
        <v>-306083</v>
      </c>
      <c r="H5" s="121">
        <v>-306.86279372937292</v>
      </c>
      <c r="I5" s="125">
        <v>5.8999999999999998E-5</v>
      </c>
      <c r="J5" s="125">
        <v>-2.1999999999999999E-5</v>
      </c>
      <c r="K5" t="s">
        <v>910</v>
      </c>
      <c r="L5" t="s">
        <v>52</v>
      </c>
      <c r="M5" s="127">
        <v>1</v>
      </c>
      <c r="N5" s="121">
        <v>1161340.118</v>
      </c>
      <c r="O5" s="121">
        <v>1161.3401180000001</v>
      </c>
      <c r="P5" s="125">
        <v>1.2E-5</v>
      </c>
      <c r="Q5" s="125">
        <v>5.8999999999999998E-5</v>
      </c>
      <c r="R5" s="121">
        <v>45.587000000000003</v>
      </c>
      <c r="S5" t="s">
        <v>45</v>
      </c>
      <c r="T5" t="s">
        <v>45</v>
      </c>
      <c r="U5" t="s">
        <v>891</v>
      </c>
      <c r="V5" t="s">
        <v>892</v>
      </c>
      <c r="W5" t="s">
        <v>1750</v>
      </c>
      <c r="X5" t="s">
        <v>911</v>
      </c>
      <c r="Y5" t="s">
        <v>51</v>
      </c>
      <c r="Z5" t="s">
        <v>906</v>
      </c>
      <c r="AA5" t="s">
        <v>907</v>
      </c>
      <c r="AB5" t="s">
        <v>896</v>
      </c>
      <c r="AC5" t="s">
        <v>897</v>
      </c>
      <c r="AD5" t="s">
        <v>51</v>
      </c>
      <c r="AE5" t="s">
        <v>898</v>
      </c>
      <c r="AF5" t="s">
        <v>896</v>
      </c>
      <c r="AG5" t="s">
        <v>908</v>
      </c>
      <c r="AH5" t="s">
        <v>900</v>
      </c>
      <c r="AI5" s="121">
        <v>3.746</v>
      </c>
      <c r="AJ5" t="s">
        <v>912</v>
      </c>
      <c r="AK5" t="s">
        <v>51</v>
      </c>
      <c r="AL5" t="s">
        <v>900</v>
      </c>
      <c r="AM5" t="s">
        <v>902</v>
      </c>
      <c r="AN5" s="125">
        <v>7.1000000000000005E-5</v>
      </c>
      <c r="AO5" s="125">
        <v>9.9999999999999995E-7</v>
      </c>
    </row>
    <row r="6" spans="1:41" x14ac:dyDescent="0.25">
      <c r="A6" t="s">
        <v>888</v>
      </c>
      <c r="B6" t="s">
        <v>888</v>
      </c>
      <c r="C6" t="s">
        <v>889</v>
      </c>
      <c r="D6" t="s">
        <v>913</v>
      </c>
      <c r="E6" t="s">
        <v>76</v>
      </c>
      <c r="F6" s="127">
        <v>3.165</v>
      </c>
      <c r="G6" s="121">
        <v>440000</v>
      </c>
      <c r="H6" s="121">
        <v>438.61706161137437</v>
      </c>
      <c r="I6" s="125">
        <v>-7.2000000000000002E-5</v>
      </c>
      <c r="J6" s="125">
        <v>2.6999999999999999E-5</v>
      </c>
      <c r="K6" t="s">
        <v>913</v>
      </c>
      <c r="L6" t="s">
        <v>52</v>
      </c>
      <c r="M6" s="127">
        <v>1</v>
      </c>
      <c r="N6" s="121">
        <v>-1416800</v>
      </c>
      <c r="O6" s="121">
        <v>-1416.8</v>
      </c>
      <c r="P6" s="125">
        <v>-1.5E-5</v>
      </c>
      <c r="Q6" s="125">
        <v>-7.2999999999999999E-5</v>
      </c>
      <c r="R6" s="121">
        <v>-28.577000000000002</v>
      </c>
      <c r="S6" t="s">
        <v>45</v>
      </c>
      <c r="T6" t="s">
        <v>45</v>
      </c>
      <c r="U6" t="s">
        <v>891</v>
      </c>
      <c r="V6" t="s">
        <v>892</v>
      </c>
      <c r="W6" t="s">
        <v>1750</v>
      </c>
      <c r="X6" t="s">
        <v>893</v>
      </c>
      <c r="Y6" t="s">
        <v>51</v>
      </c>
      <c r="Z6" t="s">
        <v>914</v>
      </c>
      <c r="AA6" t="s">
        <v>907</v>
      </c>
      <c r="AB6" t="s">
        <v>896</v>
      </c>
      <c r="AC6" t="s">
        <v>897</v>
      </c>
      <c r="AD6" t="s">
        <v>51</v>
      </c>
      <c r="AE6" t="s">
        <v>898</v>
      </c>
      <c r="AF6" t="s">
        <v>896</v>
      </c>
      <c r="AG6" t="s">
        <v>908</v>
      </c>
      <c r="AH6" t="s">
        <v>900</v>
      </c>
      <c r="AI6" s="121">
        <v>3.18</v>
      </c>
      <c r="AJ6" t="s">
        <v>909</v>
      </c>
      <c r="AK6" t="s">
        <v>51</v>
      </c>
      <c r="AL6" t="s">
        <v>900</v>
      </c>
      <c r="AM6" t="s">
        <v>902</v>
      </c>
      <c r="AN6" s="125">
        <v>-4.5000000000000003E-5</v>
      </c>
      <c r="AO6" s="125">
        <v>0</v>
      </c>
    </row>
    <row r="7" spans="1:41" x14ac:dyDescent="0.25">
      <c r="A7" t="s">
        <v>888</v>
      </c>
      <c r="B7" t="s">
        <v>888</v>
      </c>
      <c r="C7" t="s">
        <v>889</v>
      </c>
      <c r="D7" t="s">
        <v>915</v>
      </c>
      <c r="E7" t="s">
        <v>76</v>
      </c>
      <c r="F7" s="127">
        <v>3.165</v>
      </c>
      <c r="G7" s="121">
        <v>-314000</v>
      </c>
      <c r="H7" s="121">
        <v>-312.84423380726702</v>
      </c>
      <c r="I7" s="125">
        <v>4.8999999999999998E-5</v>
      </c>
      <c r="J7" s="125">
        <v>-1.8E-5</v>
      </c>
      <c r="K7" t="s">
        <v>915</v>
      </c>
      <c r="L7" t="s">
        <v>52</v>
      </c>
      <c r="M7" s="127">
        <v>1</v>
      </c>
      <c r="N7" s="121">
        <v>971202</v>
      </c>
      <c r="O7" s="121">
        <v>971.202</v>
      </c>
      <c r="P7" s="125">
        <v>1.1E-5</v>
      </c>
      <c r="Q7" s="125">
        <v>5.1999999999999997E-5</v>
      </c>
      <c r="R7" s="121">
        <v>-18.95</v>
      </c>
      <c r="S7" t="s">
        <v>45</v>
      </c>
      <c r="T7" t="s">
        <v>45</v>
      </c>
      <c r="U7" t="s">
        <v>891</v>
      </c>
      <c r="V7" t="s">
        <v>892</v>
      </c>
      <c r="W7" t="s">
        <v>1750</v>
      </c>
      <c r="X7" t="s">
        <v>893</v>
      </c>
      <c r="Y7" t="s">
        <v>51</v>
      </c>
      <c r="Z7" t="s">
        <v>916</v>
      </c>
      <c r="AA7" t="s">
        <v>907</v>
      </c>
      <c r="AB7" t="s">
        <v>896</v>
      </c>
      <c r="AC7" t="s">
        <v>897</v>
      </c>
      <c r="AD7" t="s">
        <v>51</v>
      </c>
      <c r="AE7" t="s">
        <v>898</v>
      </c>
      <c r="AF7" t="s">
        <v>896</v>
      </c>
      <c r="AG7" t="s">
        <v>908</v>
      </c>
      <c r="AH7" t="s">
        <v>900</v>
      </c>
      <c r="AI7" s="121">
        <v>3.0539999999999998</v>
      </c>
      <c r="AJ7" t="s">
        <v>909</v>
      </c>
      <c r="AK7" t="s">
        <v>51</v>
      </c>
      <c r="AL7" t="s">
        <v>900</v>
      </c>
      <c r="AM7" t="s">
        <v>902</v>
      </c>
      <c r="AN7" s="125">
        <v>-3.0000000000000001E-5</v>
      </c>
      <c r="AO7" s="125">
        <v>0</v>
      </c>
    </row>
    <row r="8" spans="1:41" x14ac:dyDescent="0.25">
      <c r="A8" t="s">
        <v>888</v>
      </c>
      <c r="B8" t="s">
        <v>888</v>
      </c>
      <c r="C8" t="s">
        <v>889</v>
      </c>
      <c r="D8" t="s">
        <v>917</v>
      </c>
      <c r="E8" t="s">
        <v>76</v>
      </c>
      <c r="F8" s="127">
        <v>3.165</v>
      </c>
      <c r="G8" s="121">
        <v>300000</v>
      </c>
      <c r="H8" s="121">
        <v>298.86666666666667</v>
      </c>
      <c r="I8" s="125">
        <v>-4.6999999999999997E-5</v>
      </c>
      <c r="J8" s="125">
        <v>1.7E-5</v>
      </c>
      <c r="K8" t="s">
        <v>917</v>
      </c>
      <c r="L8" t="s">
        <v>52</v>
      </c>
      <c r="M8" s="127">
        <v>1</v>
      </c>
      <c r="N8" s="121">
        <v>-921000</v>
      </c>
      <c r="O8" s="121">
        <v>-921</v>
      </c>
      <c r="P8" s="125">
        <v>-1.0000000000000001E-5</v>
      </c>
      <c r="Q8" s="125">
        <v>-5.0000000000000002E-5</v>
      </c>
      <c r="R8" s="121">
        <v>24.913</v>
      </c>
      <c r="S8" t="s">
        <v>45</v>
      </c>
      <c r="T8" t="s">
        <v>45</v>
      </c>
      <c r="U8" t="s">
        <v>891</v>
      </c>
      <c r="V8" t="s">
        <v>892</v>
      </c>
      <c r="W8" t="s">
        <v>1750</v>
      </c>
      <c r="X8" t="s">
        <v>893</v>
      </c>
      <c r="Y8" t="s">
        <v>51</v>
      </c>
      <c r="Z8" t="s">
        <v>918</v>
      </c>
      <c r="AA8" t="s">
        <v>907</v>
      </c>
      <c r="AB8" t="s">
        <v>896</v>
      </c>
      <c r="AC8" t="s">
        <v>897</v>
      </c>
      <c r="AD8" t="s">
        <v>51</v>
      </c>
      <c r="AE8" t="s">
        <v>898</v>
      </c>
      <c r="AF8" t="s">
        <v>896</v>
      </c>
      <c r="AG8" t="s">
        <v>908</v>
      </c>
      <c r="AH8" t="s">
        <v>900</v>
      </c>
      <c r="AI8" s="121">
        <v>3.032</v>
      </c>
      <c r="AJ8" t="s">
        <v>909</v>
      </c>
      <c r="AK8" t="s">
        <v>51</v>
      </c>
      <c r="AL8" t="s">
        <v>900</v>
      </c>
      <c r="AM8" t="s">
        <v>902</v>
      </c>
      <c r="AN8" s="125">
        <v>3.8999999999999999E-5</v>
      </c>
      <c r="AO8" s="125">
        <v>0</v>
      </c>
    </row>
    <row r="9" spans="1:41" x14ac:dyDescent="0.25">
      <c r="A9" t="s">
        <v>919</v>
      </c>
      <c r="B9" t="s">
        <v>919</v>
      </c>
      <c r="C9" t="s">
        <v>889</v>
      </c>
      <c r="D9" t="s">
        <v>890</v>
      </c>
      <c r="E9" t="s">
        <v>76</v>
      </c>
      <c r="F9" s="127">
        <v>3.165</v>
      </c>
      <c r="G9" s="121">
        <v>-6100000</v>
      </c>
      <c r="H9" s="121">
        <v>-6095.3241706161125</v>
      </c>
      <c r="I9" s="125">
        <v>2.1499999999999999E-4</v>
      </c>
      <c r="J9" s="125">
        <v>-5.5999999999999999E-5</v>
      </c>
      <c r="K9" t="s">
        <v>890</v>
      </c>
      <c r="L9" t="s">
        <v>52</v>
      </c>
      <c r="M9" s="127">
        <v>1</v>
      </c>
      <c r="N9" s="121">
        <v>19990920</v>
      </c>
      <c r="O9" s="121">
        <v>19990.919999999998</v>
      </c>
      <c r="P9" s="125">
        <v>3.6000000000000001E-5</v>
      </c>
      <c r="Q9" s="125">
        <v>2.1599999999999999E-4</v>
      </c>
      <c r="R9" s="121">
        <v>699.21900000000005</v>
      </c>
      <c r="S9" t="s">
        <v>45</v>
      </c>
      <c r="T9" t="s">
        <v>45</v>
      </c>
      <c r="U9" t="s">
        <v>891</v>
      </c>
      <c r="V9" t="s">
        <v>892</v>
      </c>
      <c r="W9" t="s">
        <v>1750</v>
      </c>
      <c r="X9" t="s">
        <v>893</v>
      </c>
      <c r="Y9" t="s">
        <v>51</v>
      </c>
      <c r="Z9" t="s">
        <v>894</v>
      </c>
      <c r="AA9" t="s">
        <v>895</v>
      </c>
      <c r="AB9" t="s">
        <v>896</v>
      </c>
      <c r="AC9" t="s">
        <v>897</v>
      </c>
      <c r="AD9" t="s">
        <v>51</v>
      </c>
      <c r="AE9" t="s">
        <v>898</v>
      </c>
      <c r="AF9" t="s">
        <v>896</v>
      </c>
      <c r="AG9" t="s">
        <v>899</v>
      </c>
      <c r="AH9" t="s">
        <v>900</v>
      </c>
      <c r="AI9" s="121">
        <v>3.2730000000000001</v>
      </c>
      <c r="AJ9" t="s">
        <v>901</v>
      </c>
      <c r="AK9" t="s">
        <v>51</v>
      </c>
      <c r="AL9" t="s">
        <v>900</v>
      </c>
      <c r="AM9" t="s">
        <v>902</v>
      </c>
      <c r="AN9" s="125">
        <v>2.1100000000000001E-4</v>
      </c>
      <c r="AO9" s="125">
        <v>1.9999999999999999E-6</v>
      </c>
    </row>
    <row r="10" spans="1:41" x14ac:dyDescent="0.25">
      <c r="A10" t="s">
        <v>919</v>
      </c>
      <c r="B10" t="s">
        <v>919</v>
      </c>
      <c r="C10" t="s">
        <v>889</v>
      </c>
      <c r="D10" t="s">
        <v>903</v>
      </c>
      <c r="E10" t="s">
        <v>76</v>
      </c>
      <c r="F10" s="127">
        <v>3.165</v>
      </c>
      <c r="G10" s="121">
        <v>-6100000</v>
      </c>
      <c r="H10" s="121">
        <v>-6095.2590837282778</v>
      </c>
      <c r="I10" s="125">
        <v>2.13E-4</v>
      </c>
      <c r="J10" s="125">
        <v>-5.5000000000000002E-5</v>
      </c>
      <c r="K10" t="s">
        <v>903</v>
      </c>
      <c r="L10" t="s">
        <v>52</v>
      </c>
      <c r="M10" s="127">
        <v>1</v>
      </c>
      <c r="N10" s="121">
        <v>19793280</v>
      </c>
      <c r="O10" s="121">
        <v>19793.28</v>
      </c>
      <c r="P10" s="125">
        <v>3.6000000000000001E-5</v>
      </c>
      <c r="Q10" s="125">
        <v>2.1599999999999999E-4</v>
      </c>
      <c r="R10" s="121">
        <v>501.78500000000003</v>
      </c>
      <c r="S10" t="s">
        <v>45</v>
      </c>
      <c r="T10" t="s">
        <v>45</v>
      </c>
      <c r="U10" t="s">
        <v>891</v>
      </c>
      <c r="V10" t="s">
        <v>892</v>
      </c>
      <c r="W10" t="s">
        <v>1750</v>
      </c>
      <c r="X10" t="s">
        <v>893</v>
      </c>
      <c r="Y10" t="s">
        <v>51</v>
      </c>
      <c r="Z10" t="s">
        <v>904</v>
      </c>
      <c r="AA10" t="s">
        <v>895</v>
      </c>
      <c r="AB10" t="s">
        <v>896</v>
      </c>
      <c r="AC10" t="s">
        <v>897</v>
      </c>
      <c r="AD10" t="s">
        <v>51</v>
      </c>
      <c r="AE10" t="s">
        <v>898</v>
      </c>
      <c r="AF10" t="s">
        <v>896</v>
      </c>
      <c r="AG10" t="s">
        <v>899</v>
      </c>
      <c r="AH10" t="s">
        <v>900</v>
      </c>
      <c r="AI10" s="121">
        <v>3.2410000000000001</v>
      </c>
      <c r="AJ10" t="s">
        <v>901</v>
      </c>
      <c r="AK10" t="s">
        <v>51</v>
      </c>
      <c r="AL10" t="s">
        <v>900</v>
      </c>
      <c r="AM10" t="s">
        <v>902</v>
      </c>
      <c r="AN10" s="125">
        <v>1.5100000000000001E-4</v>
      </c>
      <c r="AO10" s="125">
        <v>9.9999999999999995E-7</v>
      </c>
    </row>
    <row r="11" spans="1:41" x14ac:dyDescent="0.25">
      <c r="A11" t="s">
        <v>919</v>
      </c>
      <c r="B11" t="s">
        <v>919</v>
      </c>
      <c r="C11" t="s">
        <v>889</v>
      </c>
      <c r="D11" t="s">
        <v>905</v>
      </c>
      <c r="E11" t="s">
        <v>76</v>
      </c>
      <c r="F11" s="127">
        <v>3.165</v>
      </c>
      <c r="G11" s="121">
        <v>-14326013</v>
      </c>
      <c r="H11" s="121">
        <v>-14283.408334913112</v>
      </c>
      <c r="I11" s="125">
        <v>4.9799999999999996E-4</v>
      </c>
      <c r="J11" s="125">
        <v>-1.2899999999999999E-4</v>
      </c>
      <c r="K11" t="s">
        <v>905</v>
      </c>
      <c r="L11" t="s">
        <v>52</v>
      </c>
      <c r="M11" s="127">
        <v>1</v>
      </c>
      <c r="N11" s="121">
        <v>46702802.380000003</v>
      </c>
      <c r="O11" s="121">
        <v>46702.802380000001</v>
      </c>
      <c r="P11" s="125">
        <v>8.2999999999999998E-5</v>
      </c>
      <c r="Q11" s="125">
        <v>4.9899999999999999E-4</v>
      </c>
      <c r="R11" s="121">
        <v>1495.8150000000001</v>
      </c>
      <c r="S11" t="s">
        <v>45</v>
      </c>
      <c r="T11" t="s">
        <v>45</v>
      </c>
      <c r="U11" t="s">
        <v>891</v>
      </c>
      <c r="V11" t="s">
        <v>892</v>
      </c>
      <c r="W11" t="s">
        <v>1750</v>
      </c>
      <c r="X11" t="s">
        <v>893</v>
      </c>
      <c r="Y11" t="s">
        <v>51</v>
      </c>
      <c r="Z11" t="s">
        <v>906</v>
      </c>
      <c r="AA11" t="s">
        <v>907</v>
      </c>
      <c r="AB11" t="s">
        <v>896</v>
      </c>
      <c r="AC11" t="s">
        <v>897</v>
      </c>
      <c r="AD11" t="s">
        <v>51</v>
      </c>
      <c r="AE11" t="s">
        <v>898</v>
      </c>
      <c r="AF11" t="s">
        <v>896</v>
      </c>
      <c r="AG11" t="s">
        <v>908</v>
      </c>
      <c r="AH11" t="s">
        <v>900</v>
      </c>
      <c r="AI11" s="121">
        <v>3.2189999999999999</v>
      </c>
      <c r="AJ11" t="s">
        <v>909</v>
      </c>
      <c r="AK11" t="s">
        <v>51</v>
      </c>
      <c r="AL11" t="s">
        <v>900</v>
      </c>
      <c r="AM11" t="s">
        <v>902</v>
      </c>
      <c r="AN11" s="125">
        <v>4.5100000000000001E-4</v>
      </c>
      <c r="AO11" s="125">
        <v>3.0000000000000001E-6</v>
      </c>
    </row>
    <row r="12" spans="1:41" x14ac:dyDescent="0.25">
      <c r="A12" t="s">
        <v>919</v>
      </c>
      <c r="B12" t="s">
        <v>919</v>
      </c>
      <c r="C12" t="s">
        <v>889</v>
      </c>
      <c r="D12" t="s">
        <v>910</v>
      </c>
      <c r="E12" t="s">
        <v>94</v>
      </c>
      <c r="F12" s="127">
        <v>3.6360000000000001</v>
      </c>
      <c r="G12" s="121">
        <v>-2897912</v>
      </c>
      <c r="H12" s="121">
        <v>-2905.2952997799784</v>
      </c>
      <c r="I12" s="125">
        <v>1.17E-4</v>
      </c>
      <c r="J12" s="125">
        <v>-3.0000000000000001E-5</v>
      </c>
      <c r="K12" t="s">
        <v>910</v>
      </c>
      <c r="L12" t="s">
        <v>52</v>
      </c>
      <c r="M12" s="127">
        <v>1</v>
      </c>
      <c r="N12" s="121">
        <v>10995257.710000001</v>
      </c>
      <c r="O12" s="121">
        <v>10995.257710000002</v>
      </c>
      <c r="P12" s="125">
        <v>1.9000000000000001E-5</v>
      </c>
      <c r="Q12" s="125">
        <v>1.17E-4</v>
      </c>
      <c r="R12" s="121">
        <v>431.60399999999998</v>
      </c>
      <c r="S12" t="s">
        <v>45</v>
      </c>
      <c r="T12" t="s">
        <v>45</v>
      </c>
      <c r="U12" t="s">
        <v>891</v>
      </c>
      <c r="V12" t="s">
        <v>892</v>
      </c>
      <c r="W12" t="s">
        <v>1750</v>
      </c>
      <c r="X12" t="s">
        <v>911</v>
      </c>
      <c r="Y12" t="s">
        <v>51</v>
      </c>
      <c r="Z12" t="s">
        <v>906</v>
      </c>
      <c r="AA12" t="s">
        <v>907</v>
      </c>
      <c r="AB12" t="s">
        <v>896</v>
      </c>
      <c r="AC12" t="s">
        <v>897</v>
      </c>
      <c r="AD12" t="s">
        <v>51</v>
      </c>
      <c r="AE12" t="s">
        <v>898</v>
      </c>
      <c r="AF12" t="s">
        <v>896</v>
      </c>
      <c r="AG12" t="s">
        <v>908</v>
      </c>
      <c r="AH12" t="s">
        <v>900</v>
      </c>
      <c r="AI12" s="121">
        <v>3.746</v>
      </c>
      <c r="AJ12" t="s">
        <v>912</v>
      </c>
      <c r="AK12" t="s">
        <v>51</v>
      </c>
      <c r="AL12" t="s">
        <v>900</v>
      </c>
      <c r="AM12" t="s">
        <v>902</v>
      </c>
      <c r="AN12" s="125">
        <v>1.2999999999999999E-4</v>
      </c>
      <c r="AO12" s="125">
        <v>9.9999999999999995E-7</v>
      </c>
    </row>
    <row r="13" spans="1:41" x14ac:dyDescent="0.25">
      <c r="A13" t="s">
        <v>919</v>
      </c>
      <c r="B13" t="s">
        <v>919</v>
      </c>
      <c r="C13" t="s">
        <v>889</v>
      </c>
      <c r="D13" t="s">
        <v>920</v>
      </c>
      <c r="E13" t="s">
        <v>94</v>
      </c>
      <c r="F13" s="127">
        <v>3.6360000000000001</v>
      </c>
      <c r="G13" s="121">
        <v>-28000</v>
      </c>
      <c r="H13" s="121">
        <v>-28.072497249724972</v>
      </c>
      <c r="I13" s="125">
        <v>9.9999999999999995E-7</v>
      </c>
      <c r="J13" s="125">
        <v>0</v>
      </c>
      <c r="K13" t="s">
        <v>920</v>
      </c>
      <c r="L13" t="s">
        <v>52</v>
      </c>
      <c r="M13" s="127">
        <v>1</v>
      </c>
      <c r="N13" s="121">
        <v>106573.6</v>
      </c>
      <c r="O13" s="121">
        <v>106.5736</v>
      </c>
      <c r="P13" s="125">
        <v>0</v>
      </c>
      <c r="Q13" s="125">
        <v>9.9999999999999995E-7</v>
      </c>
      <c r="R13" s="121">
        <v>4.5019999999999998</v>
      </c>
      <c r="S13" t="s">
        <v>45</v>
      </c>
      <c r="T13" t="s">
        <v>45</v>
      </c>
      <c r="U13" t="s">
        <v>891</v>
      </c>
      <c r="V13" t="s">
        <v>892</v>
      </c>
      <c r="W13" t="s">
        <v>1750</v>
      </c>
      <c r="X13" t="s">
        <v>911</v>
      </c>
      <c r="Y13" t="s">
        <v>51</v>
      </c>
      <c r="Z13" t="s">
        <v>921</v>
      </c>
      <c r="AA13" t="s">
        <v>907</v>
      </c>
      <c r="AB13" t="s">
        <v>896</v>
      </c>
      <c r="AC13" t="s">
        <v>897</v>
      </c>
      <c r="AD13" t="s">
        <v>51</v>
      </c>
      <c r="AE13" t="s">
        <v>898</v>
      </c>
      <c r="AF13" t="s">
        <v>896</v>
      </c>
      <c r="AG13" t="s">
        <v>908</v>
      </c>
      <c r="AH13" t="s">
        <v>900</v>
      </c>
      <c r="AI13" s="121">
        <v>3.7570000000000001</v>
      </c>
      <c r="AJ13" t="s">
        <v>912</v>
      </c>
      <c r="AK13" t="s">
        <v>51</v>
      </c>
      <c r="AL13" t="s">
        <v>900</v>
      </c>
      <c r="AM13" t="s">
        <v>902</v>
      </c>
      <c r="AN13" s="125">
        <v>9.9999999999999995E-7</v>
      </c>
      <c r="AO13" s="125">
        <v>0</v>
      </c>
    </row>
    <row r="14" spans="1:41" x14ac:dyDescent="0.25">
      <c r="A14" t="s">
        <v>919</v>
      </c>
      <c r="B14" t="s">
        <v>919</v>
      </c>
      <c r="C14" t="s">
        <v>889</v>
      </c>
      <c r="D14" t="s">
        <v>922</v>
      </c>
      <c r="E14" t="s">
        <v>76</v>
      </c>
      <c r="F14" s="127">
        <v>3.165</v>
      </c>
      <c r="G14" s="121">
        <v>-140000</v>
      </c>
      <c r="H14" s="121">
        <v>-139.55987361769351</v>
      </c>
      <c r="I14" s="125">
        <v>5.0000000000000004E-6</v>
      </c>
      <c r="J14" s="125">
        <v>-9.9999999999999995E-7</v>
      </c>
      <c r="K14" t="s">
        <v>922</v>
      </c>
      <c r="L14" t="s">
        <v>52</v>
      </c>
      <c r="M14" s="127">
        <v>1</v>
      </c>
      <c r="N14" s="121">
        <v>450800</v>
      </c>
      <c r="O14" s="121">
        <v>450.8</v>
      </c>
      <c r="P14" s="125">
        <v>9.9999999999999995E-7</v>
      </c>
      <c r="Q14" s="125">
        <v>5.0000000000000004E-6</v>
      </c>
      <c r="R14" s="121">
        <v>9.093</v>
      </c>
      <c r="S14" t="s">
        <v>45</v>
      </c>
      <c r="T14" t="s">
        <v>45</v>
      </c>
      <c r="U14" t="s">
        <v>891</v>
      </c>
      <c r="V14" t="s">
        <v>892</v>
      </c>
      <c r="W14" t="s">
        <v>1750</v>
      </c>
      <c r="X14" t="s">
        <v>893</v>
      </c>
      <c r="Y14" t="s">
        <v>51</v>
      </c>
      <c r="Z14" t="s">
        <v>914</v>
      </c>
      <c r="AA14" t="s">
        <v>907</v>
      </c>
      <c r="AB14" t="s">
        <v>896</v>
      </c>
      <c r="AC14" t="s">
        <v>897</v>
      </c>
      <c r="AD14" t="s">
        <v>51</v>
      </c>
      <c r="AE14" t="s">
        <v>898</v>
      </c>
      <c r="AF14" t="s">
        <v>896</v>
      </c>
      <c r="AG14" t="s">
        <v>908</v>
      </c>
      <c r="AH14" t="s">
        <v>900</v>
      </c>
      <c r="AI14" s="121">
        <v>3.18</v>
      </c>
      <c r="AJ14" t="s">
        <v>909</v>
      </c>
      <c r="AK14" t="s">
        <v>51</v>
      </c>
      <c r="AL14" t="s">
        <v>900</v>
      </c>
      <c r="AM14" t="s">
        <v>902</v>
      </c>
      <c r="AN14" s="125">
        <v>3.0000000000000001E-6</v>
      </c>
      <c r="AO14" s="125">
        <v>0</v>
      </c>
    </row>
    <row r="15" spans="1:41" x14ac:dyDescent="0.25">
      <c r="A15" t="s">
        <v>919</v>
      </c>
      <c r="B15" t="s">
        <v>919</v>
      </c>
      <c r="C15" t="s">
        <v>889</v>
      </c>
      <c r="D15" t="s">
        <v>923</v>
      </c>
      <c r="E15" t="s">
        <v>94</v>
      </c>
      <c r="F15" s="127">
        <v>3.6360000000000001</v>
      </c>
      <c r="G15" s="121">
        <v>-10000</v>
      </c>
      <c r="H15" s="121">
        <v>-10.026127612761275</v>
      </c>
      <c r="I15" s="125">
        <v>0</v>
      </c>
      <c r="J15" s="125">
        <v>0</v>
      </c>
      <c r="K15" t="s">
        <v>923</v>
      </c>
      <c r="L15" t="s">
        <v>52</v>
      </c>
      <c r="M15" s="127">
        <v>1</v>
      </c>
      <c r="N15" s="121">
        <v>38116</v>
      </c>
      <c r="O15" s="121">
        <v>38.116</v>
      </c>
      <c r="P15" s="125">
        <v>0</v>
      </c>
      <c r="Q15" s="125">
        <v>0</v>
      </c>
      <c r="R15" s="121">
        <v>1.661</v>
      </c>
      <c r="S15" t="s">
        <v>45</v>
      </c>
      <c r="T15" t="s">
        <v>45</v>
      </c>
      <c r="U15" t="s">
        <v>891</v>
      </c>
      <c r="V15" t="s">
        <v>892</v>
      </c>
      <c r="W15" t="s">
        <v>1750</v>
      </c>
      <c r="X15" t="s">
        <v>911</v>
      </c>
      <c r="Y15" t="s">
        <v>51</v>
      </c>
      <c r="Z15" t="s">
        <v>914</v>
      </c>
      <c r="AA15" t="s">
        <v>907</v>
      </c>
      <c r="AB15" t="s">
        <v>896</v>
      </c>
      <c r="AC15" t="s">
        <v>897</v>
      </c>
      <c r="AD15" t="s">
        <v>51</v>
      </c>
      <c r="AE15" t="s">
        <v>898</v>
      </c>
      <c r="AF15" t="s">
        <v>896</v>
      </c>
      <c r="AG15" t="s">
        <v>908</v>
      </c>
      <c r="AH15" t="s">
        <v>900</v>
      </c>
      <c r="AI15" s="121">
        <v>3.7629999999999999</v>
      </c>
      <c r="AJ15" t="s">
        <v>912</v>
      </c>
      <c r="AK15" t="s">
        <v>51</v>
      </c>
      <c r="AL15" t="s">
        <v>900</v>
      </c>
      <c r="AM15" t="s">
        <v>902</v>
      </c>
      <c r="AN15" s="125">
        <v>9.9999999999999995E-7</v>
      </c>
      <c r="AO15" s="125">
        <v>0</v>
      </c>
    </row>
    <row r="16" spans="1:41" x14ac:dyDescent="0.25">
      <c r="A16" t="s">
        <v>919</v>
      </c>
      <c r="B16" t="s">
        <v>919</v>
      </c>
      <c r="C16" t="s">
        <v>889</v>
      </c>
      <c r="D16" t="s">
        <v>924</v>
      </c>
      <c r="E16" t="s">
        <v>76</v>
      </c>
      <c r="F16" s="127">
        <v>3.165</v>
      </c>
      <c r="G16" s="121">
        <v>-400000</v>
      </c>
      <c r="H16" s="121">
        <v>-399.67740916271725</v>
      </c>
      <c r="I16" s="125">
        <v>1.4E-5</v>
      </c>
      <c r="J16" s="125">
        <v>-3.9999999999999998E-6</v>
      </c>
      <c r="K16" t="s">
        <v>924</v>
      </c>
      <c r="L16" t="s">
        <v>52</v>
      </c>
      <c r="M16" s="127">
        <v>1</v>
      </c>
      <c r="N16" s="121">
        <v>1262400</v>
      </c>
      <c r="O16" s="121">
        <v>1262.4000000000001</v>
      </c>
      <c r="P16" s="125">
        <v>1.9999999999999999E-6</v>
      </c>
      <c r="Q16" s="125">
        <v>1.4E-5</v>
      </c>
      <c r="R16" s="121">
        <v>-2.5790000000000002</v>
      </c>
      <c r="S16" t="s">
        <v>45</v>
      </c>
      <c r="T16" t="s">
        <v>45</v>
      </c>
      <c r="U16" t="s">
        <v>891</v>
      </c>
      <c r="V16" t="s">
        <v>892</v>
      </c>
      <c r="W16" t="s">
        <v>1750</v>
      </c>
      <c r="X16" t="s">
        <v>893</v>
      </c>
      <c r="Y16" t="s">
        <v>51</v>
      </c>
      <c r="Z16" t="s">
        <v>925</v>
      </c>
      <c r="AA16" t="s">
        <v>895</v>
      </c>
      <c r="AB16" t="s">
        <v>896</v>
      </c>
      <c r="AC16" t="s">
        <v>897</v>
      </c>
      <c r="AD16" t="s">
        <v>51</v>
      </c>
      <c r="AE16" t="s">
        <v>898</v>
      </c>
      <c r="AF16" t="s">
        <v>896</v>
      </c>
      <c r="AG16" t="s">
        <v>899</v>
      </c>
      <c r="AH16" t="s">
        <v>900</v>
      </c>
      <c r="AI16" s="121">
        <v>3.1520000000000001</v>
      </c>
      <c r="AJ16" t="s">
        <v>901</v>
      </c>
      <c r="AK16" t="s">
        <v>51</v>
      </c>
      <c r="AL16" t="s">
        <v>900</v>
      </c>
      <c r="AM16" t="s">
        <v>902</v>
      </c>
      <c r="AN16" s="125">
        <v>-9.9999999999999995E-7</v>
      </c>
      <c r="AO16" s="125">
        <v>0</v>
      </c>
    </row>
    <row r="17" spans="1:41" x14ac:dyDescent="0.25">
      <c r="A17" t="s">
        <v>919</v>
      </c>
      <c r="B17" t="s">
        <v>919</v>
      </c>
      <c r="C17" t="s">
        <v>889</v>
      </c>
      <c r="D17" t="s">
        <v>915</v>
      </c>
      <c r="E17" t="s">
        <v>76</v>
      </c>
      <c r="F17" s="127">
        <v>3.165</v>
      </c>
      <c r="G17" s="121">
        <v>-2500000</v>
      </c>
      <c r="H17" s="121">
        <v>-2490.7984202211692</v>
      </c>
      <c r="I17" s="125">
        <v>8.2000000000000001E-5</v>
      </c>
      <c r="J17" s="125">
        <v>-2.0999999999999999E-5</v>
      </c>
      <c r="K17" t="s">
        <v>915</v>
      </c>
      <c r="L17" t="s">
        <v>52</v>
      </c>
      <c r="M17" s="127">
        <v>1</v>
      </c>
      <c r="N17" s="121">
        <v>7732500</v>
      </c>
      <c r="O17" s="121">
        <v>7732.5</v>
      </c>
      <c r="P17" s="125">
        <v>1.4E-5</v>
      </c>
      <c r="Q17" s="125">
        <v>8.7000000000000001E-5</v>
      </c>
      <c r="R17" s="121">
        <v>-150.87700000000001</v>
      </c>
      <c r="S17" t="s">
        <v>45</v>
      </c>
      <c r="T17" t="s">
        <v>45</v>
      </c>
      <c r="U17" t="s">
        <v>891</v>
      </c>
      <c r="V17" t="s">
        <v>892</v>
      </c>
      <c r="W17" t="s">
        <v>1750</v>
      </c>
      <c r="X17" t="s">
        <v>893</v>
      </c>
      <c r="Y17" t="s">
        <v>51</v>
      </c>
      <c r="Z17" t="s">
        <v>916</v>
      </c>
      <c r="AA17" t="s">
        <v>907</v>
      </c>
      <c r="AB17" t="s">
        <v>896</v>
      </c>
      <c r="AC17" t="s">
        <v>897</v>
      </c>
      <c r="AD17" t="s">
        <v>51</v>
      </c>
      <c r="AE17" t="s">
        <v>898</v>
      </c>
      <c r="AF17" t="s">
        <v>896</v>
      </c>
      <c r="AG17" t="s">
        <v>908</v>
      </c>
      <c r="AH17" t="s">
        <v>900</v>
      </c>
      <c r="AI17" s="121">
        <v>3.0539999999999998</v>
      </c>
      <c r="AJ17" t="s">
        <v>909</v>
      </c>
      <c r="AK17" t="s">
        <v>51</v>
      </c>
      <c r="AL17" t="s">
        <v>900</v>
      </c>
      <c r="AM17" t="s">
        <v>902</v>
      </c>
      <c r="AN17" s="125">
        <v>-4.5000000000000003E-5</v>
      </c>
      <c r="AO17" s="125">
        <v>0</v>
      </c>
    </row>
    <row r="18" spans="1:41" x14ac:dyDescent="0.25">
      <c r="A18" t="s">
        <v>919</v>
      </c>
      <c r="B18" t="s">
        <v>919</v>
      </c>
      <c r="C18" t="s">
        <v>889</v>
      </c>
      <c r="D18" t="s">
        <v>926</v>
      </c>
      <c r="E18" t="s">
        <v>76</v>
      </c>
      <c r="F18" s="127">
        <v>3.165</v>
      </c>
      <c r="G18" s="121">
        <v>1000000</v>
      </c>
      <c r="H18" s="121">
        <v>996.30679304897319</v>
      </c>
      <c r="I18" s="125">
        <v>-3.3000000000000003E-5</v>
      </c>
      <c r="J18" s="125">
        <v>9.0000000000000002E-6</v>
      </c>
      <c r="K18" t="s">
        <v>926</v>
      </c>
      <c r="L18" t="s">
        <v>52</v>
      </c>
      <c r="M18" s="127">
        <v>1</v>
      </c>
      <c r="N18" s="121">
        <v>-3090000</v>
      </c>
      <c r="O18" s="121">
        <v>-3090</v>
      </c>
      <c r="P18" s="125">
        <v>-6.0000000000000002E-6</v>
      </c>
      <c r="Q18" s="125">
        <v>-3.4999999999999997E-5</v>
      </c>
      <c r="R18" s="121">
        <v>63.311</v>
      </c>
      <c r="S18" t="s">
        <v>45</v>
      </c>
      <c r="T18" t="s">
        <v>45</v>
      </c>
      <c r="U18" t="s">
        <v>891</v>
      </c>
      <c r="V18" t="s">
        <v>892</v>
      </c>
      <c r="W18" t="s">
        <v>1750</v>
      </c>
      <c r="X18" t="s">
        <v>893</v>
      </c>
      <c r="Y18" t="s">
        <v>51</v>
      </c>
      <c r="Z18" t="s">
        <v>927</v>
      </c>
      <c r="AA18" t="s">
        <v>907</v>
      </c>
      <c r="AB18" t="s">
        <v>896</v>
      </c>
      <c r="AC18" t="s">
        <v>897</v>
      </c>
      <c r="AD18" t="s">
        <v>51</v>
      </c>
      <c r="AE18" t="s">
        <v>898</v>
      </c>
      <c r="AF18" t="s">
        <v>896</v>
      </c>
      <c r="AG18" t="s">
        <v>908</v>
      </c>
      <c r="AH18" t="s">
        <v>900</v>
      </c>
      <c r="AI18" s="121">
        <v>3.0510000000000002</v>
      </c>
      <c r="AJ18" t="s">
        <v>909</v>
      </c>
      <c r="AK18" t="s">
        <v>51</v>
      </c>
      <c r="AL18" t="s">
        <v>900</v>
      </c>
      <c r="AM18" t="s">
        <v>902</v>
      </c>
      <c r="AN18" s="125">
        <v>1.9000000000000001E-5</v>
      </c>
      <c r="AO18" s="125">
        <v>0</v>
      </c>
    </row>
    <row r="19" spans="1:41" x14ac:dyDescent="0.25">
      <c r="A19" t="s">
        <v>919</v>
      </c>
      <c r="B19" t="s">
        <v>919</v>
      </c>
      <c r="C19" t="s">
        <v>889</v>
      </c>
      <c r="D19" t="s">
        <v>928</v>
      </c>
      <c r="E19" t="s">
        <v>76</v>
      </c>
      <c r="F19" s="127">
        <v>3.165</v>
      </c>
      <c r="G19" s="121">
        <v>3400000</v>
      </c>
      <c r="H19" s="121">
        <v>3397.178830963665</v>
      </c>
      <c r="I19" s="125">
        <v>-1.13E-4</v>
      </c>
      <c r="J19" s="125">
        <v>2.9E-5</v>
      </c>
      <c r="K19" t="s">
        <v>928</v>
      </c>
      <c r="L19" t="s">
        <v>52</v>
      </c>
      <c r="M19" s="127">
        <v>1</v>
      </c>
      <c r="N19" s="121">
        <v>-10489000</v>
      </c>
      <c r="O19" s="121">
        <v>-10489</v>
      </c>
      <c r="P19" s="125">
        <v>-2.0000000000000002E-5</v>
      </c>
      <c r="Q19" s="125">
        <v>-1.2E-4</v>
      </c>
      <c r="R19" s="121">
        <v>263.07100000000003</v>
      </c>
      <c r="S19" t="s">
        <v>45</v>
      </c>
      <c r="T19" t="s">
        <v>45</v>
      </c>
      <c r="U19" t="s">
        <v>891</v>
      </c>
      <c r="V19" t="s">
        <v>892</v>
      </c>
      <c r="W19" t="s">
        <v>1750</v>
      </c>
      <c r="X19" t="s">
        <v>893</v>
      </c>
      <c r="Y19" t="s">
        <v>51</v>
      </c>
      <c r="Z19" t="s">
        <v>929</v>
      </c>
      <c r="AA19" t="s">
        <v>895</v>
      </c>
      <c r="AB19" t="s">
        <v>896</v>
      </c>
      <c r="AC19" t="s">
        <v>897</v>
      </c>
      <c r="AD19" t="s">
        <v>51</v>
      </c>
      <c r="AE19" t="s">
        <v>898</v>
      </c>
      <c r="AF19" t="s">
        <v>896</v>
      </c>
      <c r="AG19" t="s">
        <v>899</v>
      </c>
      <c r="AH19" t="s">
        <v>900</v>
      </c>
      <c r="AI19" s="121">
        <v>3.081</v>
      </c>
      <c r="AJ19" t="s">
        <v>901</v>
      </c>
      <c r="AK19" t="s">
        <v>51</v>
      </c>
      <c r="AL19" t="s">
        <v>900</v>
      </c>
      <c r="AM19" t="s">
        <v>902</v>
      </c>
      <c r="AN19" s="125">
        <v>7.8999999999999996E-5</v>
      </c>
      <c r="AO19" s="125">
        <v>9.9999999999999995E-7</v>
      </c>
    </row>
    <row r="20" spans="1:41" x14ac:dyDescent="0.25">
      <c r="A20" t="s">
        <v>930</v>
      </c>
      <c r="B20" t="s">
        <v>931</v>
      </c>
      <c r="C20" t="s">
        <v>889</v>
      </c>
      <c r="D20" t="s">
        <v>890</v>
      </c>
      <c r="E20" t="s">
        <v>76</v>
      </c>
      <c r="F20" s="127">
        <v>3.165</v>
      </c>
      <c r="G20" s="121">
        <v>-41000000</v>
      </c>
      <c r="H20" s="121">
        <v>-40968.571563981044</v>
      </c>
      <c r="I20" s="125">
        <v>2.41E-4</v>
      </c>
      <c r="J20" s="125">
        <v>-6.7000000000000002E-5</v>
      </c>
      <c r="K20" t="s">
        <v>890</v>
      </c>
      <c r="L20" t="s">
        <v>52</v>
      </c>
      <c r="M20" s="127">
        <v>1</v>
      </c>
      <c r="N20" s="121">
        <v>134365200</v>
      </c>
      <c r="O20" s="121">
        <v>134365.20000000001</v>
      </c>
      <c r="P20" s="125">
        <v>4.1999999999999998E-5</v>
      </c>
      <c r="Q20" s="125">
        <v>2.41E-4</v>
      </c>
      <c r="R20" s="121">
        <v>4699.6710000000003</v>
      </c>
      <c r="S20" t="s">
        <v>45</v>
      </c>
      <c r="T20" t="s">
        <v>45</v>
      </c>
      <c r="U20" t="s">
        <v>891</v>
      </c>
      <c r="V20" t="s">
        <v>892</v>
      </c>
      <c r="W20" t="s">
        <v>1750</v>
      </c>
      <c r="X20" t="s">
        <v>893</v>
      </c>
      <c r="Y20" t="s">
        <v>51</v>
      </c>
      <c r="Z20" t="s">
        <v>894</v>
      </c>
      <c r="AA20" t="s">
        <v>895</v>
      </c>
      <c r="AB20" t="s">
        <v>896</v>
      </c>
      <c r="AC20" t="s">
        <v>897</v>
      </c>
      <c r="AD20" t="s">
        <v>51</v>
      </c>
      <c r="AE20" t="s">
        <v>898</v>
      </c>
      <c r="AF20" t="s">
        <v>896</v>
      </c>
      <c r="AG20" t="s">
        <v>899</v>
      </c>
      <c r="AH20" t="s">
        <v>900</v>
      </c>
      <c r="AI20" s="121">
        <v>3.2730000000000001</v>
      </c>
      <c r="AJ20" t="s">
        <v>901</v>
      </c>
      <c r="AK20" t="s">
        <v>51</v>
      </c>
      <c r="AL20" t="s">
        <v>900</v>
      </c>
      <c r="AM20" t="s">
        <v>902</v>
      </c>
      <c r="AN20" s="125">
        <v>2.63E-4</v>
      </c>
      <c r="AO20" s="125">
        <v>1.9999999999999999E-6</v>
      </c>
    </row>
    <row r="21" spans="1:41" x14ac:dyDescent="0.25">
      <c r="A21" t="s">
        <v>930</v>
      </c>
      <c r="B21" t="s">
        <v>931</v>
      </c>
      <c r="C21" t="s">
        <v>889</v>
      </c>
      <c r="D21" t="s">
        <v>903</v>
      </c>
      <c r="E21" t="s">
        <v>76</v>
      </c>
      <c r="F21" s="127">
        <v>3.165</v>
      </c>
      <c r="G21" s="121">
        <v>-41000000</v>
      </c>
      <c r="H21" s="121">
        <v>-40968.134913112161</v>
      </c>
      <c r="I21" s="125">
        <v>2.3900000000000001E-4</v>
      </c>
      <c r="J21" s="125">
        <v>-6.6000000000000005E-5</v>
      </c>
      <c r="K21" t="s">
        <v>903</v>
      </c>
      <c r="L21" t="s">
        <v>52</v>
      </c>
      <c r="M21" s="127">
        <v>1</v>
      </c>
      <c r="N21" s="121">
        <v>133036800</v>
      </c>
      <c r="O21" s="121">
        <v>133036.79999999999</v>
      </c>
      <c r="P21" s="125">
        <v>4.1999999999999998E-5</v>
      </c>
      <c r="Q21" s="125">
        <v>2.41E-4</v>
      </c>
      <c r="R21" s="121">
        <v>3372.6529999999998</v>
      </c>
      <c r="S21" t="s">
        <v>45</v>
      </c>
      <c r="T21" t="s">
        <v>45</v>
      </c>
      <c r="U21" t="s">
        <v>891</v>
      </c>
      <c r="V21" t="s">
        <v>892</v>
      </c>
      <c r="W21" t="s">
        <v>1750</v>
      </c>
      <c r="X21" t="s">
        <v>893</v>
      </c>
      <c r="Y21" t="s">
        <v>51</v>
      </c>
      <c r="Z21" t="s">
        <v>904</v>
      </c>
      <c r="AA21" t="s">
        <v>895</v>
      </c>
      <c r="AB21" t="s">
        <v>896</v>
      </c>
      <c r="AC21" t="s">
        <v>897</v>
      </c>
      <c r="AD21" t="s">
        <v>51</v>
      </c>
      <c r="AE21" t="s">
        <v>898</v>
      </c>
      <c r="AF21" t="s">
        <v>896</v>
      </c>
      <c r="AG21" t="s">
        <v>899</v>
      </c>
      <c r="AH21" t="s">
        <v>900</v>
      </c>
      <c r="AI21" s="121">
        <v>3.2410000000000001</v>
      </c>
      <c r="AJ21" t="s">
        <v>901</v>
      </c>
      <c r="AK21" t="s">
        <v>51</v>
      </c>
      <c r="AL21" t="s">
        <v>900</v>
      </c>
      <c r="AM21" t="s">
        <v>902</v>
      </c>
      <c r="AN21" s="125">
        <v>1.8900000000000001E-4</v>
      </c>
      <c r="AO21" s="125">
        <v>9.9999999999999995E-7</v>
      </c>
    </row>
    <row r="22" spans="1:41" x14ac:dyDescent="0.25">
      <c r="A22" t="s">
        <v>930</v>
      </c>
      <c r="B22" t="s">
        <v>931</v>
      </c>
      <c r="C22" t="s">
        <v>889</v>
      </c>
      <c r="D22" t="s">
        <v>905</v>
      </c>
      <c r="E22" t="s">
        <v>76</v>
      </c>
      <c r="F22" s="127">
        <v>3.165</v>
      </c>
      <c r="G22" s="121">
        <v>-72032040</v>
      </c>
      <c r="H22" s="121">
        <v>-71817.82192733018</v>
      </c>
      <c r="I22" s="125">
        <v>4.17E-4</v>
      </c>
      <c r="J22" s="125">
        <v>-1.16E-4</v>
      </c>
      <c r="K22" t="s">
        <v>905</v>
      </c>
      <c r="L22" t="s">
        <v>52</v>
      </c>
      <c r="M22" s="127">
        <v>1</v>
      </c>
      <c r="N22" s="121">
        <v>234824450.40000001</v>
      </c>
      <c r="O22" s="121">
        <v>234824.4504</v>
      </c>
      <c r="P22" s="125">
        <v>7.2999999999999999E-5</v>
      </c>
      <c r="Q22" s="125">
        <v>4.17E-4</v>
      </c>
      <c r="R22" s="121">
        <v>7521.0439999999999</v>
      </c>
      <c r="S22" t="s">
        <v>45</v>
      </c>
      <c r="T22" t="s">
        <v>45</v>
      </c>
      <c r="U22" t="s">
        <v>891</v>
      </c>
      <c r="V22" t="s">
        <v>892</v>
      </c>
      <c r="W22" t="s">
        <v>1750</v>
      </c>
      <c r="X22" t="s">
        <v>893</v>
      </c>
      <c r="Y22" t="s">
        <v>51</v>
      </c>
      <c r="Z22" t="s">
        <v>906</v>
      </c>
      <c r="AA22" t="s">
        <v>907</v>
      </c>
      <c r="AB22" t="s">
        <v>896</v>
      </c>
      <c r="AC22" t="s">
        <v>897</v>
      </c>
      <c r="AD22" t="s">
        <v>51</v>
      </c>
      <c r="AE22" t="s">
        <v>898</v>
      </c>
      <c r="AF22" t="s">
        <v>896</v>
      </c>
      <c r="AG22" t="s">
        <v>908</v>
      </c>
      <c r="AH22" t="s">
        <v>900</v>
      </c>
      <c r="AI22" s="121">
        <v>3.2189999999999999</v>
      </c>
      <c r="AJ22" t="s">
        <v>909</v>
      </c>
      <c r="AK22" t="s">
        <v>51</v>
      </c>
      <c r="AL22" t="s">
        <v>900</v>
      </c>
      <c r="AM22" t="s">
        <v>902</v>
      </c>
      <c r="AN22" s="125">
        <v>4.2200000000000001E-4</v>
      </c>
      <c r="AO22" s="125">
        <v>3.0000000000000001E-6</v>
      </c>
    </row>
    <row r="23" spans="1:41" x14ac:dyDescent="0.25">
      <c r="A23" t="s">
        <v>930</v>
      </c>
      <c r="B23" t="s">
        <v>931</v>
      </c>
      <c r="C23" t="s">
        <v>889</v>
      </c>
      <c r="D23" t="s">
        <v>910</v>
      </c>
      <c r="E23" t="s">
        <v>94</v>
      </c>
      <c r="F23" s="127">
        <v>3.6360000000000001</v>
      </c>
      <c r="G23" s="121">
        <v>-14255000</v>
      </c>
      <c r="H23" s="121">
        <v>-14291.319306930693</v>
      </c>
      <c r="I23" s="125">
        <v>9.6000000000000002E-5</v>
      </c>
      <c r="J23" s="125">
        <v>-2.6999999999999999E-5</v>
      </c>
      <c r="K23" t="s">
        <v>910</v>
      </c>
      <c r="L23" t="s">
        <v>52</v>
      </c>
      <c r="M23" s="127">
        <v>1</v>
      </c>
      <c r="N23" s="121">
        <v>54086321</v>
      </c>
      <c r="O23" s="121">
        <v>54086.321000000004</v>
      </c>
      <c r="P23" s="125">
        <v>1.7E-5</v>
      </c>
      <c r="Q23" s="125">
        <v>9.5000000000000005E-5</v>
      </c>
      <c r="R23" s="121">
        <v>2123.0839999999998</v>
      </c>
      <c r="S23" t="s">
        <v>45</v>
      </c>
      <c r="T23" t="s">
        <v>45</v>
      </c>
      <c r="U23" t="s">
        <v>891</v>
      </c>
      <c r="V23" t="s">
        <v>892</v>
      </c>
      <c r="W23" t="s">
        <v>1750</v>
      </c>
      <c r="X23" t="s">
        <v>911</v>
      </c>
      <c r="Y23" t="s">
        <v>51</v>
      </c>
      <c r="Z23" t="s">
        <v>906</v>
      </c>
      <c r="AA23" t="s">
        <v>907</v>
      </c>
      <c r="AB23" t="s">
        <v>896</v>
      </c>
      <c r="AC23" t="s">
        <v>897</v>
      </c>
      <c r="AD23" t="s">
        <v>51</v>
      </c>
      <c r="AE23" t="s">
        <v>898</v>
      </c>
      <c r="AF23" t="s">
        <v>896</v>
      </c>
      <c r="AG23" t="s">
        <v>908</v>
      </c>
      <c r="AH23" t="s">
        <v>900</v>
      </c>
      <c r="AI23" s="121">
        <v>3.746</v>
      </c>
      <c r="AJ23" t="s">
        <v>912</v>
      </c>
      <c r="AK23" t="s">
        <v>51</v>
      </c>
      <c r="AL23" t="s">
        <v>900</v>
      </c>
      <c r="AM23" t="s">
        <v>902</v>
      </c>
      <c r="AN23" s="125">
        <v>1.1900000000000001E-4</v>
      </c>
      <c r="AO23" s="125">
        <v>9.9999999999999995E-7</v>
      </c>
    </row>
    <row r="24" spans="1:41" x14ac:dyDescent="0.25">
      <c r="A24" t="s">
        <v>930</v>
      </c>
      <c r="B24" t="s">
        <v>931</v>
      </c>
      <c r="C24" t="s">
        <v>889</v>
      </c>
      <c r="D24" t="s">
        <v>920</v>
      </c>
      <c r="E24" t="s">
        <v>94</v>
      </c>
      <c r="F24" s="127">
        <v>3.6360000000000001</v>
      </c>
      <c r="G24" s="121">
        <v>-138200</v>
      </c>
      <c r="H24" s="121">
        <v>-138.55826182618262</v>
      </c>
      <c r="I24" s="125">
        <v>9.9999999999999995E-7</v>
      </c>
      <c r="J24" s="125">
        <v>0</v>
      </c>
      <c r="K24" t="s">
        <v>920</v>
      </c>
      <c r="L24" t="s">
        <v>52</v>
      </c>
      <c r="M24" s="127">
        <v>1</v>
      </c>
      <c r="N24" s="121">
        <v>526016.84</v>
      </c>
      <c r="O24" s="121">
        <v>526.01684</v>
      </c>
      <c r="P24" s="125">
        <v>0</v>
      </c>
      <c r="Q24" s="125">
        <v>9.9999999999999995E-7</v>
      </c>
      <c r="R24" s="121">
        <v>22.219000000000001</v>
      </c>
      <c r="S24" t="s">
        <v>45</v>
      </c>
      <c r="T24" t="s">
        <v>45</v>
      </c>
      <c r="U24" t="s">
        <v>891</v>
      </c>
      <c r="V24" t="s">
        <v>892</v>
      </c>
      <c r="W24" t="s">
        <v>1750</v>
      </c>
      <c r="X24" t="s">
        <v>911</v>
      </c>
      <c r="Y24" t="s">
        <v>51</v>
      </c>
      <c r="Z24" t="s">
        <v>921</v>
      </c>
      <c r="AA24" t="s">
        <v>907</v>
      </c>
      <c r="AB24" t="s">
        <v>896</v>
      </c>
      <c r="AC24" t="s">
        <v>897</v>
      </c>
      <c r="AD24" t="s">
        <v>51</v>
      </c>
      <c r="AE24" t="s">
        <v>898</v>
      </c>
      <c r="AF24" t="s">
        <v>896</v>
      </c>
      <c r="AG24" t="s">
        <v>908</v>
      </c>
      <c r="AH24" t="s">
        <v>900</v>
      </c>
      <c r="AI24" s="121">
        <v>3.7570000000000001</v>
      </c>
      <c r="AJ24" t="s">
        <v>912</v>
      </c>
      <c r="AK24" t="s">
        <v>51</v>
      </c>
      <c r="AL24" t="s">
        <v>900</v>
      </c>
      <c r="AM24" t="s">
        <v>902</v>
      </c>
      <c r="AN24" s="125">
        <v>9.9999999999999995E-7</v>
      </c>
      <c r="AO24" s="125">
        <v>0</v>
      </c>
    </row>
    <row r="25" spans="1:41" x14ac:dyDescent="0.25">
      <c r="A25" t="s">
        <v>930</v>
      </c>
      <c r="B25" t="s">
        <v>931</v>
      </c>
      <c r="C25" t="s">
        <v>889</v>
      </c>
      <c r="D25" t="s">
        <v>922</v>
      </c>
      <c r="E25" t="s">
        <v>76</v>
      </c>
      <c r="F25" s="127">
        <v>3.165</v>
      </c>
      <c r="G25" s="121">
        <v>-700000</v>
      </c>
      <c r="H25" s="121">
        <v>-697.7996840442338</v>
      </c>
      <c r="I25" s="125">
        <v>3.9999999999999998E-6</v>
      </c>
      <c r="J25" s="125">
        <v>-9.9999999999999995E-7</v>
      </c>
      <c r="K25" t="s">
        <v>922</v>
      </c>
      <c r="L25" t="s">
        <v>52</v>
      </c>
      <c r="M25" s="127">
        <v>1</v>
      </c>
      <c r="N25" s="121">
        <v>2254000</v>
      </c>
      <c r="O25" s="121">
        <v>2254</v>
      </c>
      <c r="P25" s="125">
        <v>9.9999999999999995E-7</v>
      </c>
      <c r="Q25" s="125">
        <v>3.9999999999999998E-6</v>
      </c>
      <c r="R25" s="121">
        <v>45.463999999999999</v>
      </c>
      <c r="S25" t="s">
        <v>45</v>
      </c>
      <c r="T25" t="s">
        <v>45</v>
      </c>
      <c r="U25" t="s">
        <v>891</v>
      </c>
      <c r="V25" t="s">
        <v>892</v>
      </c>
      <c r="W25" t="s">
        <v>1750</v>
      </c>
      <c r="X25" t="s">
        <v>893</v>
      </c>
      <c r="Y25" t="s">
        <v>51</v>
      </c>
      <c r="Z25" t="s">
        <v>914</v>
      </c>
      <c r="AA25" t="s">
        <v>907</v>
      </c>
      <c r="AB25" t="s">
        <v>896</v>
      </c>
      <c r="AC25" t="s">
        <v>897</v>
      </c>
      <c r="AD25" t="s">
        <v>51</v>
      </c>
      <c r="AE25" t="s">
        <v>898</v>
      </c>
      <c r="AF25" t="s">
        <v>896</v>
      </c>
      <c r="AG25" t="s">
        <v>908</v>
      </c>
      <c r="AH25" t="s">
        <v>900</v>
      </c>
      <c r="AI25" s="121">
        <v>3.18</v>
      </c>
      <c r="AJ25" t="s">
        <v>909</v>
      </c>
      <c r="AK25" t="s">
        <v>51</v>
      </c>
      <c r="AL25" t="s">
        <v>900</v>
      </c>
      <c r="AM25" t="s">
        <v>902</v>
      </c>
      <c r="AN25" s="125">
        <v>3.0000000000000001E-6</v>
      </c>
      <c r="AO25" s="125">
        <v>0</v>
      </c>
    </row>
    <row r="26" spans="1:41" x14ac:dyDescent="0.25">
      <c r="A26" t="s">
        <v>930</v>
      </c>
      <c r="B26" t="s">
        <v>931</v>
      </c>
      <c r="C26" t="s">
        <v>889</v>
      </c>
      <c r="D26" t="s">
        <v>923</v>
      </c>
      <c r="E26" t="s">
        <v>94</v>
      </c>
      <c r="F26" s="127">
        <v>3.6360000000000001</v>
      </c>
      <c r="G26" s="121">
        <v>-60000</v>
      </c>
      <c r="H26" s="121">
        <v>-60.156765676567652</v>
      </c>
      <c r="I26" s="125">
        <v>0</v>
      </c>
      <c r="J26" s="125">
        <v>0</v>
      </c>
      <c r="K26" t="s">
        <v>923</v>
      </c>
      <c r="L26" t="s">
        <v>52</v>
      </c>
      <c r="M26" s="127">
        <v>1</v>
      </c>
      <c r="N26" s="121">
        <v>228696</v>
      </c>
      <c r="O26" s="121">
        <v>228.696</v>
      </c>
      <c r="P26" s="125">
        <v>0</v>
      </c>
      <c r="Q26" s="125">
        <v>0</v>
      </c>
      <c r="R26" s="121">
        <v>9.9659999999999993</v>
      </c>
      <c r="S26" t="s">
        <v>45</v>
      </c>
      <c r="T26" t="s">
        <v>45</v>
      </c>
      <c r="U26" t="s">
        <v>891</v>
      </c>
      <c r="V26" t="s">
        <v>892</v>
      </c>
      <c r="W26" t="s">
        <v>1750</v>
      </c>
      <c r="X26" t="s">
        <v>911</v>
      </c>
      <c r="Y26" t="s">
        <v>51</v>
      </c>
      <c r="Z26" t="s">
        <v>914</v>
      </c>
      <c r="AA26" t="s">
        <v>907</v>
      </c>
      <c r="AB26" t="s">
        <v>896</v>
      </c>
      <c r="AC26" t="s">
        <v>897</v>
      </c>
      <c r="AD26" t="s">
        <v>51</v>
      </c>
      <c r="AE26" t="s">
        <v>898</v>
      </c>
      <c r="AF26" t="s">
        <v>896</v>
      </c>
      <c r="AG26" t="s">
        <v>908</v>
      </c>
      <c r="AH26" t="s">
        <v>900</v>
      </c>
      <c r="AI26" s="121">
        <v>3.7629999999999999</v>
      </c>
      <c r="AJ26" t="s">
        <v>912</v>
      </c>
      <c r="AK26" t="s">
        <v>51</v>
      </c>
      <c r="AL26" t="s">
        <v>900</v>
      </c>
      <c r="AM26" t="s">
        <v>902</v>
      </c>
      <c r="AN26" s="125">
        <v>9.9999999999999995E-7</v>
      </c>
      <c r="AO26" s="125">
        <v>0</v>
      </c>
    </row>
    <row r="27" spans="1:41" x14ac:dyDescent="0.25">
      <c r="A27" t="s">
        <v>930</v>
      </c>
      <c r="B27" t="s">
        <v>931</v>
      </c>
      <c r="C27" t="s">
        <v>889</v>
      </c>
      <c r="D27" t="s">
        <v>915</v>
      </c>
      <c r="E27" t="s">
        <v>76</v>
      </c>
      <c r="F27" s="127">
        <v>3.165</v>
      </c>
      <c r="G27" s="121">
        <v>-17155000</v>
      </c>
      <c r="H27" s="121">
        <v>-17091.858767772512</v>
      </c>
      <c r="I27" s="125">
        <v>9.3999999999999994E-5</v>
      </c>
      <c r="J27" s="125">
        <v>-2.5999999999999998E-5</v>
      </c>
      <c r="K27" t="s">
        <v>915</v>
      </c>
      <c r="L27" t="s">
        <v>52</v>
      </c>
      <c r="M27" s="127">
        <v>1</v>
      </c>
      <c r="N27" s="121">
        <v>53060415</v>
      </c>
      <c r="O27" s="121">
        <v>53060.415000000001</v>
      </c>
      <c r="P27" s="125">
        <v>1.7E-5</v>
      </c>
      <c r="Q27" s="125">
        <v>9.8999999999999994E-5</v>
      </c>
      <c r="R27" s="121">
        <v>-1035.318</v>
      </c>
      <c r="S27" t="s">
        <v>45</v>
      </c>
      <c r="T27" t="s">
        <v>45</v>
      </c>
      <c r="U27" t="s">
        <v>891</v>
      </c>
      <c r="V27" t="s">
        <v>892</v>
      </c>
      <c r="W27" t="s">
        <v>1750</v>
      </c>
      <c r="X27" t="s">
        <v>893</v>
      </c>
      <c r="Y27" t="s">
        <v>51</v>
      </c>
      <c r="Z27" t="s">
        <v>916</v>
      </c>
      <c r="AA27" t="s">
        <v>907</v>
      </c>
      <c r="AB27" t="s">
        <v>896</v>
      </c>
      <c r="AC27" t="s">
        <v>897</v>
      </c>
      <c r="AD27" t="s">
        <v>51</v>
      </c>
      <c r="AE27" t="s">
        <v>898</v>
      </c>
      <c r="AF27" t="s">
        <v>896</v>
      </c>
      <c r="AG27" t="s">
        <v>908</v>
      </c>
      <c r="AH27" t="s">
        <v>900</v>
      </c>
      <c r="AI27" s="121">
        <v>3.0539999999999998</v>
      </c>
      <c r="AJ27" t="s">
        <v>909</v>
      </c>
      <c r="AK27" t="s">
        <v>51</v>
      </c>
      <c r="AL27" t="s">
        <v>900</v>
      </c>
      <c r="AM27" t="s">
        <v>902</v>
      </c>
      <c r="AN27" s="125">
        <v>-5.8E-5</v>
      </c>
      <c r="AO27" s="125">
        <v>0</v>
      </c>
    </row>
    <row r="28" spans="1:41" x14ac:dyDescent="0.25">
      <c r="A28" t="s">
        <v>930</v>
      </c>
      <c r="B28" t="s">
        <v>931</v>
      </c>
      <c r="C28" t="s">
        <v>889</v>
      </c>
      <c r="D28" t="s">
        <v>932</v>
      </c>
      <c r="E28" t="s">
        <v>76</v>
      </c>
      <c r="F28" s="127">
        <v>3.165</v>
      </c>
      <c r="G28" s="121">
        <v>17000000</v>
      </c>
      <c r="H28" s="121">
        <v>16937.184518167454</v>
      </c>
      <c r="I28" s="125">
        <v>-9.2999999999999997E-5</v>
      </c>
      <c r="J28" s="125">
        <v>2.5999999999999998E-5</v>
      </c>
      <c r="K28" t="s">
        <v>932</v>
      </c>
      <c r="L28" t="s">
        <v>52</v>
      </c>
      <c r="M28" s="127">
        <v>1</v>
      </c>
      <c r="N28" s="121">
        <v>-52523200</v>
      </c>
      <c r="O28" s="121">
        <v>-52523.199999999997</v>
      </c>
      <c r="P28" s="125">
        <v>-1.7E-5</v>
      </c>
      <c r="Q28" s="125">
        <v>-9.7999999999999997E-5</v>
      </c>
      <c r="R28" s="121">
        <v>1082.989</v>
      </c>
      <c r="S28" t="s">
        <v>45</v>
      </c>
      <c r="T28" t="s">
        <v>45</v>
      </c>
      <c r="U28" t="s">
        <v>891</v>
      </c>
      <c r="V28" t="s">
        <v>892</v>
      </c>
      <c r="W28" t="s">
        <v>1750</v>
      </c>
      <c r="X28" t="s">
        <v>893</v>
      </c>
      <c r="Y28" t="s">
        <v>51</v>
      </c>
      <c r="Z28" t="s">
        <v>933</v>
      </c>
      <c r="AA28" t="s">
        <v>907</v>
      </c>
      <c r="AB28" t="s">
        <v>896</v>
      </c>
      <c r="AC28" t="s">
        <v>897</v>
      </c>
      <c r="AD28" t="s">
        <v>51</v>
      </c>
      <c r="AE28" t="s">
        <v>898</v>
      </c>
      <c r="AF28" t="s">
        <v>896</v>
      </c>
      <c r="AG28" t="s">
        <v>908</v>
      </c>
      <c r="AH28" t="s">
        <v>900</v>
      </c>
      <c r="AI28" s="121">
        <v>3.0510000000000002</v>
      </c>
      <c r="AJ28" t="s">
        <v>909</v>
      </c>
      <c r="AK28" t="s">
        <v>51</v>
      </c>
      <c r="AL28" t="s">
        <v>900</v>
      </c>
      <c r="AM28" t="s">
        <v>902</v>
      </c>
      <c r="AN28" s="125">
        <v>6.0999999999999999E-5</v>
      </c>
      <c r="AO28" s="125">
        <v>0</v>
      </c>
    </row>
    <row r="29" spans="1:41" x14ac:dyDescent="0.25">
      <c r="A29" t="s">
        <v>930</v>
      </c>
      <c r="B29" t="s">
        <v>934</v>
      </c>
      <c r="C29" t="s">
        <v>889</v>
      </c>
      <c r="D29" t="s">
        <v>905</v>
      </c>
      <c r="E29" t="s">
        <v>76</v>
      </c>
      <c r="F29" s="127">
        <v>3.165</v>
      </c>
      <c r="G29" s="121">
        <v>-4409332.8</v>
      </c>
      <c r="H29" s="121">
        <v>-4396.2198824644547</v>
      </c>
      <c r="I29" s="125">
        <v>8.1899999999999996E-4</v>
      </c>
      <c r="J29" s="125">
        <v>-1.0399999999999999E-4</v>
      </c>
      <c r="K29" t="s">
        <v>905</v>
      </c>
      <c r="L29" t="s">
        <v>52</v>
      </c>
      <c r="M29" s="127">
        <v>1</v>
      </c>
      <c r="N29" s="121">
        <v>14374424.927999999</v>
      </c>
      <c r="O29" s="121">
        <v>14374.424927999999</v>
      </c>
      <c r="P29" s="125">
        <v>8.0000000000000007E-5</v>
      </c>
      <c r="Q29" s="125">
        <v>8.1899999999999996E-4</v>
      </c>
      <c r="R29" s="121">
        <v>460.38900000000001</v>
      </c>
      <c r="S29" t="s">
        <v>45</v>
      </c>
      <c r="T29" t="s">
        <v>45</v>
      </c>
      <c r="U29" t="s">
        <v>891</v>
      </c>
      <c r="V29" t="s">
        <v>892</v>
      </c>
      <c r="W29" t="s">
        <v>1750</v>
      </c>
      <c r="X29" t="s">
        <v>893</v>
      </c>
      <c r="Y29" t="s">
        <v>51</v>
      </c>
      <c r="Z29" t="s">
        <v>906</v>
      </c>
      <c r="AA29" t="s">
        <v>907</v>
      </c>
      <c r="AB29" t="s">
        <v>896</v>
      </c>
      <c r="AC29" t="s">
        <v>897</v>
      </c>
      <c r="AD29" t="s">
        <v>51</v>
      </c>
      <c r="AE29" t="s">
        <v>898</v>
      </c>
      <c r="AF29" t="s">
        <v>896</v>
      </c>
      <c r="AG29" t="s">
        <v>908</v>
      </c>
      <c r="AH29" t="s">
        <v>900</v>
      </c>
      <c r="AI29" s="121">
        <v>3.2189999999999999</v>
      </c>
      <c r="AJ29" t="s">
        <v>909</v>
      </c>
      <c r="AK29" t="s">
        <v>51</v>
      </c>
      <c r="AL29" t="s">
        <v>900</v>
      </c>
      <c r="AM29" t="s">
        <v>902</v>
      </c>
      <c r="AN29" s="125">
        <v>8.1999999999999998E-4</v>
      </c>
      <c r="AO29" s="125">
        <v>3.0000000000000001E-6</v>
      </c>
    </row>
    <row r="30" spans="1:41" x14ac:dyDescent="0.25">
      <c r="A30" t="s">
        <v>930</v>
      </c>
      <c r="B30" t="s">
        <v>934</v>
      </c>
      <c r="C30" t="s">
        <v>889</v>
      </c>
      <c r="D30" t="s">
        <v>910</v>
      </c>
      <c r="E30" t="s">
        <v>94</v>
      </c>
      <c r="F30" s="127">
        <v>3.6360000000000001</v>
      </c>
      <c r="G30" s="121">
        <v>-711000</v>
      </c>
      <c r="H30" s="121">
        <v>-712.81138613861401</v>
      </c>
      <c r="I30" s="125">
        <v>1.54E-4</v>
      </c>
      <c r="J30" s="125">
        <v>-1.9000000000000001E-5</v>
      </c>
      <c r="K30" t="s">
        <v>910</v>
      </c>
      <c r="L30" t="s">
        <v>52</v>
      </c>
      <c r="M30" s="127">
        <v>1</v>
      </c>
      <c r="N30" s="121">
        <v>2697676.2</v>
      </c>
      <c r="O30" s="121">
        <v>2697.6762000000003</v>
      </c>
      <c r="P30" s="125">
        <v>1.5E-5</v>
      </c>
      <c r="Q30" s="125">
        <v>1.5300000000000001E-4</v>
      </c>
      <c r="R30" s="121">
        <v>105.89400000000001</v>
      </c>
      <c r="S30" t="s">
        <v>45</v>
      </c>
      <c r="T30" t="s">
        <v>45</v>
      </c>
      <c r="U30" t="s">
        <v>891</v>
      </c>
      <c r="V30" t="s">
        <v>892</v>
      </c>
      <c r="W30" t="s">
        <v>1750</v>
      </c>
      <c r="X30" t="s">
        <v>911</v>
      </c>
      <c r="Y30" t="s">
        <v>51</v>
      </c>
      <c r="Z30" t="s">
        <v>906</v>
      </c>
      <c r="AA30" t="s">
        <v>907</v>
      </c>
      <c r="AB30" t="s">
        <v>896</v>
      </c>
      <c r="AC30" t="s">
        <v>897</v>
      </c>
      <c r="AD30" t="s">
        <v>51</v>
      </c>
      <c r="AE30" t="s">
        <v>898</v>
      </c>
      <c r="AF30" t="s">
        <v>896</v>
      </c>
      <c r="AG30" t="s">
        <v>908</v>
      </c>
      <c r="AH30" t="s">
        <v>900</v>
      </c>
      <c r="AI30" s="121">
        <v>3.746</v>
      </c>
      <c r="AJ30" t="s">
        <v>912</v>
      </c>
      <c r="AK30" t="s">
        <v>51</v>
      </c>
      <c r="AL30" t="s">
        <v>900</v>
      </c>
      <c r="AM30" t="s">
        <v>902</v>
      </c>
      <c r="AN30" s="125">
        <v>1.8900000000000001E-4</v>
      </c>
      <c r="AO30" s="125">
        <v>9.9999999999999995E-7</v>
      </c>
    </row>
    <row r="31" spans="1:41" x14ac:dyDescent="0.25">
      <c r="A31" t="s">
        <v>930</v>
      </c>
      <c r="B31" t="s">
        <v>934</v>
      </c>
      <c r="C31" t="s">
        <v>889</v>
      </c>
      <c r="D31" t="s">
        <v>920</v>
      </c>
      <c r="E31" t="s">
        <v>94</v>
      </c>
      <c r="F31" s="127">
        <v>3.6360000000000001</v>
      </c>
      <c r="G31" s="121">
        <v>-18300</v>
      </c>
      <c r="H31" s="121">
        <v>-18.347486248624868</v>
      </c>
      <c r="I31" s="125">
        <v>3.9999999999999998E-6</v>
      </c>
      <c r="J31" s="125">
        <v>-9.9999999999999995E-7</v>
      </c>
      <c r="K31" t="s">
        <v>920</v>
      </c>
      <c r="L31" t="s">
        <v>52</v>
      </c>
      <c r="M31" s="127">
        <v>1</v>
      </c>
      <c r="N31" s="121">
        <v>69653.460000000006</v>
      </c>
      <c r="O31" s="121">
        <v>69.65346000000001</v>
      </c>
      <c r="P31" s="125">
        <v>0</v>
      </c>
      <c r="Q31" s="125">
        <v>3.9999999999999998E-6</v>
      </c>
      <c r="R31" s="121">
        <v>2.9420000000000002</v>
      </c>
      <c r="S31" t="s">
        <v>45</v>
      </c>
      <c r="T31" t="s">
        <v>45</v>
      </c>
      <c r="U31" t="s">
        <v>891</v>
      </c>
      <c r="V31" t="s">
        <v>892</v>
      </c>
      <c r="W31" t="s">
        <v>1750</v>
      </c>
      <c r="X31" t="s">
        <v>911</v>
      </c>
      <c r="Y31" t="s">
        <v>51</v>
      </c>
      <c r="Z31" t="s">
        <v>921</v>
      </c>
      <c r="AA31" t="s">
        <v>907</v>
      </c>
      <c r="AB31" t="s">
        <v>896</v>
      </c>
      <c r="AC31" t="s">
        <v>897</v>
      </c>
      <c r="AD31" t="s">
        <v>51</v>
      </c>
      <c r="AE31" t="s">
        <v>898</v>
      </c>
      <c r="AF31" t="s">
        <v>896</v>
      </c>
      <c r="AG31" t="s">
        <v>908</v>
      </c>
      <c r="AH31" t="s">
        <v>900</v>
      </c>
      <c r="AI31" s="121">
        <v>3.7570000000000001</v>
      </c>
      <c r="AJ31" t="s">
        <v>912</v>
      </c>
      <c r="AK31" t="s">
        <v>51</v>
      </c>
      <c r="AL31" t="s">
        <v>900</v>
      </c>
      <c r="AM31" t="s">
        <v>902</v>
      </c>
      <c r="AN31" s="125">
        <v>5.0000000000000004E-6</v>
      </c>
      <c r="AO31" s="125">
        <v>0</v>
      </c>
    </row>
    <row r="32" spans="1:41" x14ac:dyDescent="0.25">
      <c r="A32" t="s">
        <v>930</v>
      </c>
      <c r="B32" t="s">
        <v>934</v>
      </c>
      <c r="C32" t="s">
        <v>889</v>
      </c>
      <c r="D32" t="s">
        <v>915</v>
      </c>
      <c r="E32" t="s">
        <v>76</v>
      </c>
      <c r="F32" s="127">
        <v>3.165</v>
      </c>
      <c r="G32" s="121">
        <v>-131000</v>
      </c>
      <c r="H32" s="121">
        <v>-130.51785150078987</v>
      </c>
      <c r="I32" s="125">
        <v>2.3E-5</v>
      </c>
      <c r="J32" s="125">
        <v>-3.0000000000000001E-6</v>
      </c>
      <c r="K32" t="s">
        <v>915</v>
      </c>
      <c r="L32" t="s">
        <v>52</v>
      </c>
      <c r="M32" s="127">
        <v>1</v>
      </c>
      <c r="N32" s="121">
        <v>405183</v>
      </c>
      <c r="O32" s="121">
        <v>405.18299999999999</v>
      </c>
      <c r="P32" s="125">
        <v>1.9999999999999999E-6</v>
      </c>
      <c r="Q32" s="125">
        <v>2.4000000000000001E-5</v>
      </c>
      <c r="R32" s="121">
        <v>-7.9059999999999997</v>
      </c>
      <c r="S32" t="s">
        <v>45</v>
      </c>
      <c r="T32" t="s">
        <v>45</v>
      </c>
      <c r="U32" t="s">
        <v>891</v>
      </c>
      <c r="V32" t="s">
        <v>892</v>
      </c>
      <c r="W32" t="s">
        <v>1750</v>
      </c>
      <c r="X32" t="s">
        <v>893</v>
      </c>
      <c r="Y32" t="s">
        <v>51</v>
      </c>
      <c r="Z32" t="s">
        <v>916</v>
      </c>
      <c r="AA32" t="s">
        <v>907</v>
      </c>
      <c r="AB32" t="s">
        <v>896</v>
      </c>
      <c r="AC32" t="s">
        <v>897</v>
      </c>
      <c r="AD32" t="s">
        <v>51</v>
      </c>
      <c r="AE32" t="s">
        <v>898</v>
      </c>
      <c r="AF32" t="s">
        <v>896</v>
      </c>
      <c r="AG32" t="s">
        <v>908</v>
      </c>
      <c r="AH32" t="s">
        <v>900</v>
      </c>
      <c r="AI32" s="121">
        <v>3.0539999999999998</v>
      </c>
      <c r="AJ32" t="s">
        <v>909</v>
      </c>
      <c r="AK32" t="s">
        <v>51</v>
      </c>
      <c r="AL32" t="s">
        <v>900</v>
      </c>
      <c r="AM32" t="s">
        <v>902</v>
      </c>
      <c r="AN32" s="125">
        <v>-1.4E-5</v>
      </c>
      <c r="AO32" s="125">
        <v>0</v>
      </c>
    </row>
    <row r="33" spans="1:41" x14ac:dyDescent="0.25">
      <c r="A33" t="s">
        <v>930</v>
      </c>
      <c r="B33" t="s">
        <v>935</v>
      </c>
      <c r="C33" t="s">
        <v>889</v>
      </c>
      <c r="D33" t="s">
        <v>905</v>
      </c>
      <c r="E33" t="s">
        <v>76</v>
      </c>
      <c r="F33" s="127">
        <v>3.165</v>
      </c>
      <c r="G33" s="121">
        <v>-100000</v>
      </c>
      <c r="H33" s="121">
        <v>-99.702685624012645</v>
      </c>
      <c r="I33" s="125">
        <v>1.15E-3</v>
      </c>
      <c r="J33" s="125">
        <v>-1.35E-4</v>
      </c>
      <c r="K33" t="s">
        <v>905</v>
      </c>
      <c r="L33" t="s">
        <v>52</v>
      </c>
      <c r="M33" s="127">
        <v>1</v>
      </c>
      <c r="N33" s="121">
        <v>326000</v>
      </c>
      <c r="O33" s="121">
        <v>326</v>
      </c>
      <c r="P33" s="125">
        <v>1.06E-4</v>
      </c>
      <c r="Q33" s="125">
        <v>1.163E-3</v>
      </c>
      <c r="R33" s="121">
        <v>10.441000000000001</v>
      </c>
      <c r="S33" t="s">
        <v>45</v>
      </c>
      <c r="T33" t="s">
        <v>45</v>
      </c>
      <c r="U33" t="s">
        <v>891</v>
      </c>
      <c r="V33" t="s">
        <v>892</v>
      </c>
      <c r="W33" t="s">
        <v>1750</v>
      </c>
      <c r="X33" t="s">
        <v>893</v>
      </c>
      <c r="Y33" t="s">
        <v>51</v>
      </c>
      <c r="Z33" t="s">
        <v>906</v>
      </c>
      <c r="AA33" t="s">
        <v>907</v>
      </c>
      <c r="AB33" t="s">
        <v>896</v>
      </c>
      <c r="AC33" t="s">
        <v>897</v>
      </c>
      <c r="AD33" t="s">
        <v>51</v>
      </c>
      <c r="AE33" t="s">
        <v>898</v>
      </c>
      <c r="AF33" t="s">
        <v>896</v>
      </c>
      <c r="AG33" t="s">
        <v>908</v>
      </c>
      <c r="AH33" t="s">
        <v>900</v>
      </c>
      <c r="AI33" s="121">
        <v>3.2189999999999999</v>
      </c>
      <c r="AJ33" t="s">
        <v>909</v>
      </c>
      <c r="AK33" t="s">
        <v>51</v>
      </c>
      <c r="AL33" t="s">
        <v>900</v>
      </c>
      <c r="AM33" t="s">
        <v>902</v>
      </c>
      <c r="AN33" s="125">
        <v>8.7399999999999999E-4</v>
      </c>
      <c r="AO33" s="125">
        <v>3.9999999999999998E-6</v>
      </c>
    </row>
    <row r="34" spans="1:41" x14ac:dyDescent="0.25">
      <c r="A34" t="s">
        <v>930</v>
      </c>
      <c r="B34" t="s">
        <v>935</v>
      </c>
      <c r="C34" t="s">
        <v>889</v>
      </c>
      <c r="D34" t="s">
        <v>924</v>
      </c>
      <c r="E34" t="s">
        <v>76</v>
      </c>
      <c r="F34" s="127">
        <v>3.165</v>
      </c>
      <c r="G34" s="121">
        <v>-2500</v>
      </c>
      <c r="H34" s="121">
        <v>-2.4979462875197469</v>
      </c>
      <c r="I34" s="125">
        <v>2.8E-5</v>
      </c>
      <c r="J34" s="125">
        <v>-3.0000000000000001E-6</v>
      </c>
      <c r="K34" t="s">
        <v>924</v>
      </c>
      <c r="L34" t="s">
        <v>52</v>
      </c>
      <c r="M34" s="127">
        <v>1</v>
      </c>
      <c r="N34" s="121">
        <v>7890</v>
      </c>
      <c r="O34" s="121">
        <v>7.89</v>
      </c>
      <c r="P34" s="125">
        <v>3.0000000000000001E-6</v>
      </c>
      <c r="Q34" s="125">
        <v>2.9E-5</v>
      </c>
      <c r="R34" s="121">
        <v>-1.6E-2</v>
      </c>
      <c r="S34" t="s">
        <v>45</v>
      </c>
      <c r="T34" t="s">
        <v>45</v>
      </c>
      <c r="U34" t="s">
        <v>891</v>
      </c>
      <c r="V34" t="s">
        <v>892</v>
      </c>
      <c r="W34" t="s">
        <v>1750</v>
      </c>
      <c r="X34" t="s">
        <v>893</v>
      </c>
      <c r="Y34" t="s">
        <v>51</v>
      </c>
      <c r="Z34" t="s">
        <v>925</v>
      </c>
      <c r="AA34" t="s">
        <v>895</v>
      </c>
      <c r="AB34" t="s">
        <v>896</v>
      </c>
      <c r="AC34" t="s">
        <v>897</v>
      </c>
      <c r="AD34" t="s">
        <v>51</v>
      </c>
      <c r="AE34" t="s">
        <v>898</v>
      </c>
      <c r="AF34" t="s">
        <v>896</v>
      </c>
      <c r="AG34" t="s">
        <v>899</v>
      </c>
      <c r="AH34" t="s">
        <v>900</v>
      </c>
      <c r="AI34" s="121">
        <v>3.1520000000000001</v>
      </c>
      <c r="AJ34" t="s">
        <v>901</v>
      </c>
      <c r="AK34" t="s">
        <v>51</v>
      </c>
      <c r="AL34" t="s">
        <v>900</v>
      </c>
      <c r="AM34" t="s">
        <v>902</v>
      </c>
      <c r="AN34" s="125">
        <v>-9.9999999999999995E-7</v>
      </c>
      <c r="AO34" s="125">
        <v>0</v>
      </c>
    </row>
    <row r="35" spans="1:41" x14ac:dyDescent="0.25">
      <c r="A35" t="s">
        <v>930</v>
      </c>
      <c r="B35" t="s">
        <v>935</v>
      </c>
      <c r="C35" t="s">
        <v>889</v>
      </c>
      <c r="D35" t="s">
        <v>936</v>
      </c>
      <c r="E35" t="s">
        <v>76</v>
      </c>
      <c r="F35" s="127">
        <v>3.165</v>
      </c>
      <c r="G35" s="121">
        <v>2500</v>
      </c>
      <c r="H35" s="121">
        <v>2.4979462875197473</v>
      </c>
      <c r="I35" s="125">
        <v>-2.8E-5</v>
      </c>
      <c r="J35" s="125">
        <v>3.0000000000000001E-6</v>
      </c>
      <c r="K35" t="s">
        <v>936</v>
      </c>
      <c r="L35" t="s">
        <v>52</v>
      </c>
      <c r="M35" s="127">
        <v>1</v>
      </c>
      <c r="N35" s="121">
        <v>-7735</v>
      </c>
      <c r="O35" s="121">
        <v>-7.7350000000000003</v>
      </c>
      <c r="P35" s="125">
        <v>-3.0000000000000001E-6</v>
      </c>
      <c r="Q35" s="125">
        <v>-2.9E-5</v>
      </c>
      <c r="R35" s="121">
        <v>0.17100000000000001</v>
      </c>
      <c r="S35" t="s">
        <v>45</v>
      </c>
      <c r="T35" t="s">
        <v>45</v>
      </c>
      <c r="U35" t="s">
        <v>891</v>
      </c>
      <c r="V35" t="s">
        <v>892</v>
      </c>
      <c r="W35" t="s">
        <v>1750</v>
      </c>
      <c r="X35" t="s">
        <v>893</v>
      </c>
      <c r="Y35" t="s">
        <v>51</v>
      </c>
      <c r="Z35" t="s">
        <v>937</v>
      </c>
      <c r="AA35" t="s">
        <v>895</v>
      </c>
      <c r="AB35" t="s">
        <v>896</v>
      </c>
      <c r="AC35" t="s">
        <v>897</v>
      </c>
      <c r="AD35" t="s">
        <v>51</v>
      </c>
      <c r="AE35" t="s">
        <v>898</v>
      </c>
      <c r="AF35" t="s">
        <v>896</v>
      </c>
      <c r="AG35" t="s">
        <v>899</v>
      </c>
      <c r="AH35" t="s">
        <v>900</v>
      </c>
      <c r="AI35" s="121">
        <v>3.09</v>
      </c>
      <c r="AJ35" t="s">
        <v>901</v>
      </c>
      <c r="AK35" t="s">
        <v>51</v>
      </c>
      <c r="AL35" t="s">
        <v>900</v>
      </c>
      <c r="AM35" t="s">
        <v>902</v>
      </c>
      <c r="AN35" s="125">
        <v>1.4E-5</v>
      </c>
      <c r="AO35" s="125">
        <v>0</v>
      </c>
    </row>
    <row r="36" spans="1:41" x14ac:dyDescent="0.25">
      <c r="A36" t="s">
        <v>930</v>
      </c>
      <c r="B36" t="s">
        <v>935</v>
      </c>
      <c r="C36" t="s">
        <v>889</v>
      </c>
      <c r="D36" t="s">
        <v>938</v>
      </c>
      <c r="E36" t="s">
        <v>76</v>
      </c>
      <c r="F36" s="127">
        <v>3.165</v>
      </c>
      <c r="G36" s="121">
        <v>27000</v>
      </c>
      <c r="H36" s="121">
        <v>26.900157977883101</v>
      </c>
      <c r="I36" s="125">
        <v>-2.9399999999999999E-4</v>
      </c>
      <c r="J36" s="125">
        <v>3.4999999999999997E-5</v>
      </c>
      <c r="K36" t="s">
        <v>938</v>
      </c>
      <c r="L36" t="s">
        <v>52</v>
      </c>
      <c r="M36" s="127">
        <v>1</v>
      </c>
      <c r="N36" s="121">
        <v>-83403</v>
      </c>
      <c r="O36" s="121">
        <v>-83.403000000000006</v>
      </c>
      <c r="P36" s="125">
        <v>-2.9E-5</v>
      </c>
      <c r="Q36" s="125">
        <v>-3.1399999999999999E-4</v>
      </c>
      <c r="R36" s="121">
        <v>1.736</v>
      </c>
      <c r="S36" t="s">
        <v>45</v>
      </c>
      <c r="T36" t="s">
        <v>45</v>
      </c>
      <c r="U36" t="s">
        <v>891</v>
      </c>
      <c r="V36" t="s">
        <v>892</v>
      </c>
      <c r="W36" t="s">
        <v>1750</v>
      </c>
      <c r="X36" t="s">
        <v>893</v>
      </c>
      <c r="Y36" t="s">
        <v>51</v>
      </c>
      <c r="Z36" t="s">
        <v>937</v>
      </c>
      <c r="AA36" t="s">
        <v>907</v>
      </c>
      <c r="AB36" t="s">
        <v>896</v>
      </c>
      <c r="AC36" t="s">
        <v>897</v>
      </c>
      <c r="AD36" t="s">
        <v>51</v>
      </c>
      <c r="AE36" t="s">
        <v>898</v>
      </c>
      <c r="AF36" t="s">
        <v>896</v>
      </c>
      <c r="AG36" t="s">
        <v>908</v>
      </c>
      <c r="AH36" t="s">
        <v>900</v>
      </c>
      <c r="AI36" s="121">
        <v>3.05</v>
      </c>
      <c r="AJ36" t="s">
        <v>909</v>
      </c>
      <c r="AK36" t="s">
        <v>51</v>
      </c>
      <c r="AL36" t="s">
        <v>900</v>
      </c>
      <c r="AM36" t="s">
        <v>902</v>
      </c>
      <c r="AN36" s="125">
        <v>1.45E-4</v>
      </c>
      <c r="AO36" s="125">
        <v>9.9999999999999995E-7</v>
      </c>
    </row>
    <row r="37" spans="1:41" x14ac:dyDescent="0.25">
      <c r="A37" t="s">
        <v>930</v>
      </c>
      <c r="B37" t="s">
        <v>935</v>
      </c>
      <c r="C37" t="s">
        <v>889</v>
      </c>
      <c r="D37" t="s">
        <v>939</v>
      </c>
      <c r="E37" t="s">
        <v>76</v>
      </c>
      <c r="F37" s="127">
        <v>3.165</v>
      </c>
      <c r="G37" s="121">
        <v>-13000</v>
      </c>
      <c r="H37" s="121">
        <v>-12.953870458135862</v>
      </c>
      <c r="I37" s="125">
        <v>1.4300000000000001E-4</v>
      </c>
      <c r="J37" s="125">
        <v>-1.7E-5</v>
      </c>
      <c r="K37" t="s">
        <v>939</v>
      </c>
      <c r="L37" t="s">
        <v>52</v>
      </c>
      <c r="M37" s="127">
        <v>1</v>
      </c>
      <c r="N37" s="121">
        <v>40612</v>
      </c>
      <c r="O37" s="121">
        <v>40.612000000000002</v>
      </c>
      <c r="P37" s="125">
        <v>1.4E-5</v>
      </c>
      <c r="Q37" s="125">
        <v>1.5100000000000001E-4</v>
      </c>
      <c r="R37" s="121">
        <v>-0.38700000000000001</v>
      </c>
      <c r="S37" t="s">
        <v>45</v>
      </c>
      <c r="T37" t="s">
        <v>45</v>
      </c>
      <c r="U37" t="s">
        <v>891</v>
      </c>
      <c r="V37" t="s">
        <v>892</v>
      </c>
      <c r="W37" t="s">
        <v>1750</v>
      </c>
      <c r="X37" t="s">
        <v>893</v>
      </c>
      <c r="Y37" t="s">
        <v>51</v>
      </c>
      <c r="Z37" t="s">
        <v>940</v>
      </c>
      <c r="AA37" t="s">
        <v>907</v>
      </c>
      <c r="AB37" t="s">
        <v>896</v>
      </c>
      <c r="AC37" t="s">
        <v>897</v>
      </c>
      <c r="AD37" t="s">
        <v>51</v>
      </c>
      <c r="AE37" t="s">
        <v>898</v>
      </c>
      <c r="AF37" t="s">
        <v>896</v>
      </c>
      <c r="AG37" t="s">
        <v>908</v>
      </c>
      <c r="AH37" t="s">
        <v>900</v>
      </c>
      <c r="AI37" s="121">
        <v>3.085</v>
      </c>
      <c r="AJ37" t="s">
        <v>909</v>
      </c>
      <c r="AK37" t="s">
        <v>51</v>
      </c>
      <c r="AL37" t="s">
        <v>900</v>
      </c>
      <c r="AM37" t="s">
        <v>902</v>
      </c>
      <c r="AN37" s="125">
        <v>-3.1999999999999999E-5</v>
      </c>
      <c r="AO37" s="125">
        <v>0</v>
      </c>
    </row>
    <row r="38" spans="1:41" x14ac:dyDescent="0.25">
      <c r="A38" t="s">
        <v>941</v>
      </c>
      <c r="B38" t="s">
        <v>942</v>
      </c>
      <c r="C38" t="s">
        <v>889</v>
      </c>
      <c r="D38" t="s">
        <v>890</v>
      </c>
      <c r="E38" t="s">
        <v>76</v>
      </c>
      <c r="F38" s="127">
        <v>3.165</v>
      </c>
      <c r="G38" s="121">
        <v>-580000</v>
      </c>
      <c r="H38" s="121">
        <v>-579.55545023696686</v>
      </c>
      <c r="I38" s="125">
        <v>3.19E-4</v>
      </c>
      <c r="J38" s="125">
        <v>-3.8999999999999999E-5</v>
      </c>
      <c r="K38" t="s">
        <v>890</v>
      </c>
      <c r="L38" t="s">
        <v>52</v>
      </c>
      <c r="M38" s="127">
        <v>1</v>
      </c>
      <c r="N38" s="121">
        <v>1900776</v>
      </c>
      <c r="O38" s="121">
        <v>1900.7760000000001</v>
      </c>
      <c r="P38" s="125">
        <v>3.0000000000000001E-5</v>
      </c>
      <c r="Q38" s="125">
        <v>3.2400000000000001E-4</v>
      </c>
      <c r="R38" s="121">
        <v>66.483000000000004</v>
      </c>
      <c r="S38" t="s">
        <v>45</v>
      </c>
      <c r="T38" t="s">
        <v>45</v>
      </c>
      <c r="U38" t="s">
        <v>891</v>
      </c>
      <c r="V38" t="s">
        <v>892</v>
      </c>
      <c r="W38" t="s">
        <v>1750</v>
      </c>
      <c r="X38" t="s">
        <v>893</v>
      </c>
      <c r="Y38" t="s">
        <v>51</v>
      </c>
      <c r="Z38" t="s">
        <v>894</v>
      </c>
      <c r="AA38" t="s">
        <v>895</v>
      </c>
      <c r="AB38" t="s">
        <v>896</v>
      </c>
      <c r="AC38" t="s">
        <v>897</v>
      </c>
      <c r="AD38" t="s">
        <v>51</v>
      </c>
      <c r="AE38" t="s">
        <v>898</v>
      </c>
      <c r="AF38" t="s">
        <v>896</v>
      </c>
      <c r="AG38" t="s">
        <v>899</v>
      </c>
      <c r="AH38" t="s">
        <v>900</v>
      </c>
      <c r="AI38" s="121">
        <v>3.2730000000000001</v>
      </c>
      <c r="AJ38" t="s">
        <v>901</v>
      </c>
      <c r="AK38" t="s">
        <v>51</v>
      </c>
      <c r="AL38" t="s">
        <v>900</v>
      </c>
      <c r="AM38" t="s">
        <v>902</v>
      </c>
      <c r="AN38" s="125">
        <v>2.31E-4</v>
      </c>
      <c r="AO38" s="125">
        <v>9.9999999999999995E-7</v>
      </c>
    </row>
    <row r="39" spans="1:41" x14ac:dyDescent="0.25">
      <c r="A39" t="s">
        <v>941</v>
      </c>
      <c r="B39" t="s">
        <v>942</v>
      </c>
      <c r="C39" t="s">
        <v>889</v>
      </c>
      <c r="D39" t="s">
        <v>903</v>
      </c>
      <c r="E39" t="s">
        <v>76</v>
      </c>
      <c r="F39" s="127">
        <v>3.165</v>
      </c>
      <c r="G39" s="121">
        <v>-580000</v>
      </c>
      <c r="H39" s="121">
        <v>-579.54913112164297</v>
      </c>
      <c r="I39" s="125">
        <v>3.1599999999999998E-4</v>
      </c>
      <c r="J39" s="125">
        <v>-3.8000000000000002E-5</v>
      </c>
      <c r="K39" t="s">
        <v>903</v>
      </c>
      <c r="L39" t="s">
        <v>52</v>
      </c>
      <c r="M39" s="127">
        <v>1</v>
      </c>
      <c r="N39" s="121">
        <v>1881984</v>
      </c>
      <c r="O39" s="121">
        <v>1881.9839999999999</v>
      </c>
      <c r="P39" s="125">
        <v>3.0000000000000001E-5</v>
      </c>
      <c r="Q39" s="125">
        <v>3.2400000000000001E-4</v>
      </c>
      <c r="R39" s="121">
        <v>47.710999999999999</v>
      </c>
      <c r="S39" t="s">
        <v>45</v>
      </c>
      <c r="T39" t="s">
        <v>45</v>
      </c>
      <c r="U39" t="s">
        <v>891</v>
      </c>
      <c r="V39" t="s">
        <v>892</v>
      </c>
      <c r="W39" t="s">
        <v>1750</v>
      </c>
      <c r="X39" t="s">
        <v>893</v>
      </c>
      <c r="Y39" t="s">
        <v>51</v>
      </c>
      <c r="Z39" t="s">
        <v>904</v>
      </c>
      <c r="AA39" t="s">
        <v>895</v>
      </c>
      <c r="AB39" t="s">
        <v>896</v>
      </c>
      <c r="AC39" t="s">
        <v>897</v>
      </c>
      <c r="AD39" t="s">
        <v>51</v>
      </c>
      <c r="AE39" t="s">
        <v>898</v>
      </c>
      <c r="AF39" t="s">
        <v>896</v>
      </c>
      <c r="AG39" t="s">
        <v>899</v>
      </c>
      <c r="AH39" t="s">
        <v>900</v>
      </c>
      <c r="AI39" s="121">
        <v>3.2410000000000001</v>
      </c>
      <c r="AJ39" t="s">
        <v>901</v>
      </c>
      <c r="AK39" t="s">
        <v>51</v>
      </c>
      <c r="AL39" t="s">
        <v>900</v>
      </c>
      <c r="AM39" t="s">
        <v>902</v>
      </c>
      <c r="AN39" s="125">
        <v>1.66E-4</v>
      </c>
      <c r="AO39" s="125">
        <v>9.9999999999999995E-7</v>
      </c>
    </row>
    <row r="40" spans="1:41" x14ac:dyDescent="0.25">
      <c r="A40" t="s">
        <v>941</v>
      </c>
      <c r="B40" t="s">
        <v>942</v>
      </c>
      <c r="C40" t="s">
        <v>889</v>
      </c>
      <c r="D40" t="s">
        <v>905</v>
      </c>
      <c r="E40" t="s">
        <v>76</v>
      </c>
      <c r="F40" s="127">
        <v>3.165</v>
      </c>
      <c r="G40" s="121">
        <v>-390227.46</v>
      </c>
      <c r="H40" s="121">
        <v>-389.06683064770937</v>
      </c>
      <c r="I40" s="125">
        <v>2.1100000000000001E-4</v>
      </c>
      <c r="J40" s="125">
        <v>-2.5999999999999998E-5</v>
      </c>
      <c r="K40" t="s">
        <v>905</v>
      </c>
      <c r="L40" t="s">
        <v>52</v>
      </c>
      <c r="M40" s="127">
        <v>1</v>
      </c>
      <c r="N40" s="121">
        <v>1272141.5190000001</v>
      </c>
      <c r="O40" s="121">
        <v>1272.141519</v>
      </c>
      <c r="P40" s="125">
        <v>2.0000000000000002E-5</v>
      </c>
      <c r="Q40" s="125">
        <v>2.1499999999999999E-4</v>
      </c>
      <c r="R40" s="121">
        <v>40.744999999999997</v>
      </c>
      <c r="S40" t="s">
        <v>45</v>
      </c>
      <c r="T40" t="s">
        <v>45</v>
      </c>
      <c r="U40" t="s">
        <v>891</v>
      </c>
      <c r="V40" t="s">
        <v>892</v>
      </c>
      <c r="W40" t="s">
        <v>1750</v>
      </c>
      <c r="X40" t="s">
        <v>893</v>
      </c>
      <c r="Y40" t="s">
        <v>51</v>
      </c>
      <c r="Z40" t="s">
        <v>906</v>
      </c>
      <c r="AA40" t="s">
        <v>907</v>
      </c>
      <c r="AB40" t="s">
        <v>896</v>
      </c>
      <c r="AC40" t="s">
        <v>897</v>
      </c>
      <c r="AD40" t="s">
        <v>51</v>
      </c>
      <c r="AE40" t="s">
        <v>898</v>
      </c>
      <c r="AF40" t="s">
        <v>896</v>
      </c>
      <c r="AG40" t="s">
        <v>908</v>
      </c>
      <c r="AH40" t="s">
        <v>900</v>
      </c>
      <c r="AI40" s="121">
        <v>3.2189999999999999</v>
      </c>
      <c r="AJ40" t="s">
        <v>909</v>
      </c>
      <c r="AK40" t="s">
        <v>51</v>
      </c>
      <c r="AL40" t="s">
        <v>900</v>
      </c>
      <c r="AM40" t="s">
        <v>902</v>
      </c>
      <c r="AN40" s="125">
        <v>1.4100000000000001E-4</v>
      </c>
      <c r="AO40" s="125">
        <v>9.9999999999999995E-7</v>
      </c>
    </row>
    <row r="41" spans="1:41" x14ac:dyDescent="0.25">
      <c r="A41" t="s">
        <v>941</v>
      </c>
      <c r="B41" t="s">
        <v>942</v>
      </c>
      <c r="C41" t="s">
        <v>889</v>
      </c>
      <c r="D41" t="s">
        <v>910</v>
      </c>
      <c r="E41" t="s">
        <v>94</v>
      </c>
      <c r="F41" s="127">
        <v>3.6360000000000001</v>
      </c>
      <c r="G41" s="121">
        <v>-314051</v>
      </c>
      <c r="H41" s="121">
        <v>-314.85101870187015</v>
      </c>
      <c r="I41" s="125">
        <v>1.9799999999999999E-4</v>
      </c>
      <c r="J41" s="125">
        <v>-2.4000000000000001E-5</v>
      </c>
      <c r="K41" t="s">
        <v>910</v>
      </c>
      <c r="L41" t="s">
        <v>52</v>
      </c>
      <c r="M41" s="127">
        <v>1</v>
      </c>
      <c r="N41" s="121">
        <v>1191572.304</v>
      </c>
      <c r="O41" s="121">
        <v>1191.572304</v>
      </c>
      <c r="P41" s="125">
        <v>1.9000000000000001E-5</v>
      </c>
      <c r="Q41" s="125">
        <v>2.0000000000000001E-4</v>
      </c>
      <c r="R41" s="121">
        <v>46.774000000000001</v>
      </c>
      <c r="S41" t="s">
        <v>45</v>
      </c>
      <c r="T41" t="s">
        <v>45</v>
      </c>
      <c r="U41" t="s">
        <v>891</v>
      </c>
      <c r="V41" t="s">
        <v>892</v>
      </c>
      <c r="W41" t="s">
        <v>1750</v>
      </c>
      <c r="X41" t="s">
        <v>911</v>
      </c>
      <c r="Y41" t="s">
        <v>51</v>
      </c>
      <c r="Z41" t="s">
        <v>906</v>
      </c>
      <c r="AA41" t="s">
        <v>907</v>
      </c>
      <c r="AB41" t="s">
        <v>896</v>
      </c>
      <c r="AC41" t="s">
        <v>897</v>
      </c>
      <c r="AD41" t="s">
        <v>51</v>
      </c>
      <c r="AE41" t="s">
        <v>898</v>
      </c>
      <c r="AF41" t="s">
        <v>896</v>
      </c>
      <c r="AG41" t="s">
        <v>908</v>
      </c>
      <c r="AH41" t="s">
        <v>900</v>
      </c>
      <c r="AI41" s="121">
        <v>3.746</v>
      </c>
      <c r="AJ41" t="s">
        <v>912</v>
      </c>
      <c r="AK41" t="s">
        <v>51</v>
      </c>
      <c r="AL41" t="s">
        <v>900</v>
      </c>
      <c r="AM41" t="s">
        <v>902</v>
      </c>
      <c r="AN41" s="125">
        <v>1.6200000000000001E-4</v>
      </c>
      <c r="AO41" s="125">
        <v>9.9999999999999995E-7</v>
      </c>
    </row>
    <row r="42" spans="1:41" x14ac:dyDescent="0.25">
      <c r="A42" t="s">
        <v>941</v>
      </c>
      <c r="B42" t="s">
        <v>942</v>
      </c>
      <c r="C42" t="s">
        <v>889</v>
      </c>
      <c r="D42" t="s">
        <v>943</v>
      </c>
      <c r="E42" t="s">
        <v>76</v>
      </c>
      <c r="F42" s="127">
        <v>3.165</v>
      </c>
      <c r="G42" s="121">
        <v>-100000</v>
      </c>
      <c r="H42" s="121">
        <v>-99.922906793048966</v>
      </c>
      <c r="I42" s="125">
        <v>5.5000000000000002E-5</v>
      </c>
      <c r="J42" s="125">
        <v>-6.9999999999999999E-6</v>
      </c>
      <c r="K42" t="s">
        <v>943</v>
      </c>
      <c r="L42" t="s">
        <v>52</v>
      </c>
      <c r="M42" s="127">
        <v>1</v>
      </c>
      <c r="N42" s="121">
        <v>326000</v>
      </c>
      <c r="O42" s="121">
        <v>326</v>
      </c>
      <c r="P42" s="125">
        <v>5.0000000000000004E-6</v>
      </c>
      <c r="Q42" s="125">
        <v>5.5999999999999999E-5</v>
      </c>
      <c r="R42" s="121">
        <v>9.7439999999999998</v>
      </c>
      <c r="S42" t="s">
        <v>45</v>
      </c>
      <c r="T42" t="s">
        <v>45</v>
      </c>
      <c r="U42" t="s">
        <v>891</v>
      </c>
      <c r="V42" t="s">
        <v>892</v>
      </c>
      <c r="W42" t="s">
        <v>1750</v>
      </c>
      <c r="X42" t="s">
        <v>893</v>
      </c>
      <c r="Y42" t="s">
        <v>51</v>
      </c>
      <c r="Z42" t="s">
        <v>944</v>
      </c>
      <c r="AA42" t="s">
        <v>895</v>
      </c>
      <c r="AB42" t="s">
        <v>896</v>
      </c>
      <c r="AC42" t="s">
        <v>897</v>
      </c>
      <c r="AD42" t="s">
        <v>51</v>
      </c>
      <c r="AE42" t="s">
        <v>898</v>
      </c>
      <c r="AF42" t="s">
        <v>896</v>
      </c>
      <c r="AG42" t="s">
        <v>899</v>
      </c>
      <c r="AH42" t="s">
        <v>900</v>
      </c>
      <c r="AI42" s="121">
        <v>3.2559999999999998</v>
      </c>
      <c r="AJ42" t="s">
        <v>901</v>
      </c>
      <c r="AK42" t="s">
        <v>51</v>
      </c>
      <c r="AL42" t="s">
        <v>900</v>
      </c>
      <c r="AM42" t="s">
        <v>902</v>
      </c>
      <c r="AN42" s="125">
        <v>3.4E-5</v>
      </c>
      <c r="AO42" s="125">
        <v>0</v>
      </c>
    </row>
    <row r="43" spans="1:41" x14ac:dyDescent="0.25">
      <c r="A43" t="s">
        <v>941</v>
      </c>
      <c r="B43" t="s">
        <v>942</v>
      </c>
      <c r="C43" t="s">
        <v>889</v>
      </c>
      <c r="D43" t="s">
        <v>922</v>
      </c>
      <c r="E43" t="s">
        <v>76</v>
      </c>
      <c r="F43" s="127">
        <v>3.165</v>
      </c>
      <c r="G43" s="121">
        <v>-65000</v>
      </c>
      <c r="H43" s="121">
        <v>-64.795576619273305</v>
      </c>
      <c r="I43" s="125">
        <v>3.4999999999999997E-5</v>
      </c>
      <c r="J43" s="125">
        <v>-3.9999999999999998E-6</v>
      </c>
      <c r="K43" t="s">
        <v>922</v>
      </c>
      <c r="L43" t="s">
        <v>52</v>
      </c>
      <c r="M43" s="127">
        <v>1</v>
      </c>
      <c r="N43" s="121">
        <v>209300</v>
      </c>
      <c r="O43" s="121">
        <v>209.3</v>
      </c>
      <c r="P43" s="125">
        <v>3.0000000000000001E-6</v>
      </c>
      <c r="Q43" s="125">
        <v>3.6000000000000001E-5</v>
      </c>
      <c r="R43" s="121">
        <v>4.2220000000000004</v>
      </c>
      <c r="S43" t="s">
        <v>45</v>
      </c>
      <c r="T43" t="s">
        <v>45</v>
      </c>
      <c r="U43" t="s">
        <v>891</v>
      </c>
      <c r="V43" t="s">
        <v>892</v>
      </c>
      <c r="W43" t="s">
        <v>1750</v>
      </c>
      <c r="X43" t="s">
        <v>893</v>
      </c>
      <c r="Y43" t="s">
        <v>51</v>
      </c>
      <c r="Z43" t="s">
        <v>914</v>
      </c>
      <c r="AA43" t="s">
        <v>907</v>
      </c>
      <c r="AB43" t="s">
        <v>896</v>
      </c>
      <c r="AC43" t="s">
        <v>897</v>
      </c>
      <c r="AD43" t="s">
        <v>51</v>
      </c>
      <c r="AE43" t="s">
        <v>898</v>
      </c>
      <c r="AF43" t="s">
        <v>896</v>
      </c>
      <c r="AG43" t="s">
        <v>908</v>
      </c>
      <c r="AH43" t="s">
        <v>900</v>
      </c>
      <c r="AI43" s="121">
        <v>3.18</v>
      </c>
      <c r="AJ43" t="s">
        <v>909</v>
      </c>
      <c r="AK43" t="s">
        <v>51</v>
      </c>
      <c r="AL43" t="s">
        <v>900</v>
      </c>
      <c r="AM43" t="s">
        <v>902</v>
      </c>
      <c r="AN43" s="125">
        <v>1.5E-5</v>
      </c>
      <c r="AO43" s="125">
        <v>0</v>
      </c>
    </row>
    <row r="44" spans="1:41" x14ac:dyDescent="0.25">
      <c r="A44" t="s">
        <v>941</v>
      </c>
      <c r="B44" t="s">
        <v>942</v>
      </c>
      <c r="C44" t="s">
        <v>889</v>
      </c>
      <c r="D44" t="s">
        <v>924</v>
      </c>
      <c r="E44" t="s">
        <v>76</v>
      </c>
      <c r="F44" s="127">
        <v>3.165</v>
      </c>
      <c r="G44" s="121">
        <v>-50000</v>
      </c>
      <c r="H44" s="121">
        <v>-49.959557661927334</v>
      </c>
      <c r="I44" s="125">
        <v>2.6999999999999999E-5</v>
      </c>
      <c r="J44" s="125">
        <v>-3.0000000000000001E-6</v>
      </c>
      <c r="K44" t="s">
        <v>924</v>
      </c>
      <c r="L44" t="s">
        <v>52</v>
      </c>
      <c r="M44" s="127">
        <v>1</v>
      </c>
      <c r="N44" s="121">
        <v>157800</v>
      </c>
      <c r="O44" s="121">
        <v>157.80000000000001</v>
      </c>
      <c r="P44" s="125">
        <v>3.0000000000000001E-6</v>
      </c>
      <c r="Q44" s="125">
        <v>2.8E-5</v>
      </c>
      <c r="R44" s="121">
        <v>-0.32200000000000001</v>
      </c>
      <c r="S44" t="s">
        <v>45</v>
      </c>
      <c r="T44" t="s">
        <v>45</v>
      </c>
      <c r="U44" t="s">
        <v>891</v>
      </c>
      <c r="V44" t="s">
        <v>892</v>
      </c>
      <c r="W44" t="s">
        <v>1750</v>
      </c>
      <c r="X44" t="s">
        <v>893</v>
      </c>
      <c r="Y44" t="s">
        <v>51</v>
      </c>
      <c r="Z44" t="s">
        <v>925</v>
      </c>
      <c r="AA44" t="s">
        <v>895</v>
      </c>
      <c r="AB44" t="s">
        <v>896</v>
      </c>
      <c r="AC44" t="s">
        <v>897</v>
      </c>
      <c r="AD44" t="s">
        <v>51</v>
      </c>
      <c r="AE44" t="s">
        <v>898</v>
      </c>
      <c r="AF44" t="s">
        <v>896</v>
      </c>
      <c r="AG44" t="s">
        <v>899</v>
      </c>
      <c r="AH44" t="s">
        <v>900</v>
      </c>
      <c r="AI44" s="121">
        <v>3.1520000000000001</v>
      </c>
      <c r="AJ44" t="s">
        <v>901</v>
      </c>
      <c r="AK44" t="s">
        <v>51</v>
      </c>
      <c r="AL44" t="s">
        <v>900</v>
      </c>
      <c r="AM44" t="s">
        <v>902</v>
      </c>
      <c r="AN44" s="125">
        <v>-9.9999999999999995E-7</v>
      </c>
      <c r="AO44" s="125">
        <v>0</v>
      </c>
    </row>
    <row r="45" spans="1:41" x14ac:dyDescent="0.25">
      <c r="A45" t="s">
        <v>941</v>
      </c>
      <c r="B45" t="s">
        <v>942</v>
      </c>
      <c r="C45" t="s">
        <v>889</v>
      </c>
      <c r="D45" t="s">
        <v>945</v>
      </c>
      <c r="E45" t="s">
        <v>76</v>
      </c>
      <c r="F45" s="127">
        <v>3.165</v>
      </c>
      <c r="G45" s="121">
        <v>-500000</v>
      </c>
      <c r="H45" s="121">
        <v>-499.5958925750395</v>
      </c>
      <c r="I45" s="125">
        <v>2.6499999999999999E-4</v>
      </c>
      <c r="J45" s="125">
        <v>-3.1999999999999999E-5</v>
      </c>
      <c r="K45" t="s">
        <v>945</v>
      </c>
      <c r="L45" t="s">
        <v>52</v>
      </c>
      <c r="M45" s="127">
        <v>1</v>
      </c>
      <c r="N45" s="121">
        <v>1575000</v>
      </c>
      <c r="O45" s="121">
        <v>1575</v>
      </c>
      <c r="P45" s="125">
        <v>2.5999999999999998E-5</v>
      </c>
      <c r="Q45" s="125">
        <v>2.7900000000000001E-4</v>
      </c>
      <c r="R45" s="121">
        <v>-6.2210000000000001</v>
      </c>
      <c r="S45" t="s">
        <v>45</v>
      </c>
      <c r="T45" t="s">
        <v>45</v>
      </c>
      <c r="U45" t="s">
        <v>891</v>
      </c>
      <c r="V45" t="s">
        <v>892</v>
      </c>
      <c r="W45" t="s">
        <v>1750</v>
      </c>
      <c r="X45" t="s">
        <v>893</v>
      </c>
      <c r="Y45" t="s">
        <v>51</v>
      </c>
      <c r="Z45" t="s">
        <v>946</v>
      </c>
      <c r="AA45" t="s">
        <v>895</v>
      </c>
      <c r="AB45" t="s">
        <v>896</v>
      </c>
      <c r="AC45" t="s">
        <v>897</v>
      </c>
      <c r="AD45" t="s">
        <v>51</v>
      </c>
      <c r="AE45" t="s">
        <v>898</v>
      </c>
      <c r="AF45" t="s">
        <v>896</v>
      </c>
      <c r="AG45" t="s">
        <v>899</v>
      </c>
      <c r="AH45" t="s">
        <v>900</v>
      </c>
      <c r="AI45" s="121">
        <v>3.1459999999999999</v>
      </c>
      <c r="AJ45" t="s">
        <v>901</v>
      </c>
      <c r="AK45" t="s">
        <v>51</v>
      </c>
      <c r="AL45" t="s">
        <v>900</v>
      </c>
      <c r="AM45" t="s">
        <v>902</v>
      </c>
      <c r="AN45" s="125">
        <v>-2.1999999999999999E-5</v>
      </c>
      <c r="AO45" s="125">
        <v>0</v>
      </c>
    </row>
    <row r="46" spans="1:41" x14ac:dyDescent="0.25">
      <c r="A46" t="s">
        <v>941</v>
      </c>
      <c r="B46" t="s">
        <v>942</v>
      </c>
      <c r="C46" t="s">
        <v>889</v>
      </c>
      <c r="D46" t="s">
        <v>947</v>
      </c>
      <c r="E46" t="s">
        <v>76</v>
      </c>
      <c r="F46" s="127">
        <v>3.165</v>
      </c>
      <c r="G46" s="121">
        <v>230000</v>
      </c>
      <c r="H46" s="121">
        <v>229.80916271721958</v>
      </c>
      <c r="I46" s="125">
        <v>-1.1900000000000001E-4</v>
      </c>
      <c r="J46" s="125">
        <v>1.4E-5</v>
      </c>
      <c r="K46" t="s">
        <v>947</v>
      </c>
      <c r="L46" t="s">
        <v>52</v>
      </c>
      <c r="M46" s="127">
        <v>1</v>
      </c>
      <c r="N46" s="121">
        <v>-709780</v>
      </c>
      <c r="O46" s="121">
        <v>-709.78</v>
      </c>
      <c r="P46" s="125">
        <v>-1.2E-5</v>
      </c>
      <c r="Q46" s="125">
        <v>-1.2799999999999999E-4</v>
      </c>
      <c r="R46" s="121">
        <v>17.565999999999999</v>
      </c>
      <c r="S46" t="s">
        <v>45</v>
      </c>
      <c r="T46" t="s">
        <v>45</v>
      </c>
      <c r="U46" t="s">
        <v>891</v>
      </c>
      <c r="V46" t="s">
        <v>892</v>
      </c>
      <c r="W46" t="s">
        <v>1750</v>
      </c>
      <c r="X46" t="s">
        <v>893</v>
      </c>
      <c r="Y46" t="s">
        <v>51</v>
      </c>
      <c r="Z46" t="s">
        <v>948</v>
      </c>
      <c r="AA46" t="s">
        <v>895</v>
      </c>
      <c r="AB46" t="s">
        <v>896</v>
      </c>
      <c r="AC46" t="s">
        <v>897</v>
      </c>
      <c r="AD46" t="s">
        <v>51</v>
      </c>
      <c r="AE46" t="s">
        <v>898</v>
      </c>
      <c r="AF46" t="s">
        <v>896</v>
      </c>
      <c r="AG46" t="s">
        <v>899</v>
      </c>
      <c r="AH46" t="s">
        <v>900</v>
      </c>
      <c r="AI46" s="121">
        <v>3.0819999999999999</v>
      </c>
      <c r="AJ46" t="s">
        <v>901</v>
      </c>
      <c r="AK46" t="s">
        <v>51</v>
      </c>
      <c r="AL46" t="s">
        <v>900</v>
      </c>
      <c r="AM46" t="s">
        <v>902</v>
      </c>
      <c r="AN46" s="125">
        <v>6.0999999999999999E-5</v>
      </c>
      <c r="AO46" s="125">
        <v>0</v>
      </c>
    </row>
    <row r="47" spans="1:41" x14ac:dyDescent="0.25">
      <c r="A47" t="s">
        <v>941</v>
      </c>
      <c r="B47" t="s">
        <v>942</v>
      </c>
      <c r="C47" t="s">
        <v>889</v>
      </c>
      <c r="D47" t="s">
        <v>949</v>
      </c>
      <c r="E47" t="s">
        <v>76</v>
      </c>
      <c r="F47" s="127">
        <v>3.165</v>
      </c>
      <c r="G47" s="121">
        <v>400000</v>
      </c>
      <c r="H47" s="121">
        <v>399.66951026856248</v>
      </c>
      <c r="I47" s="125">
        <v>-2.0799999999999999E-4</v>
      </c>
      <c r="J47" s="125">
        <v>2.5000000000000001E-5</v>
      </c>
      <c r="K47" t="s">
        <v>949</v>
      </c>
      <c r="L47" t="s">
        <v>52</v>
      </c>
      <c r="M47" s="127">
        <v>1</v>
      </c>
      <c r="N47" s="121">
        <v>-1238400</v>
      </c>
      <c r="O47" s="121">
        <v>-1238.4000000000001</v>
      </c>
      <c r="P47" s="125">
        <v>-2.0999999999999999E-5</v>
      </c>
      <c r="Q47" s="125">
        <v>-2.23E-4</v>
      </c>
      <c r="R47" s="121">
        <v>26.553999999999998</v>
      </c>
      <c r="S47" t="s">
        <v>45</v>
      </c>
      <c r="T47" t="s">
        <v>45</v>
      </c>
      <c r="U47" t="s">
        <v>891</v>
      </c>
      <c r="V47" t="s">
        <v>892</v>
      </c>
      <c r="W47" t="s">
        <v>1750</v>
      </c>
      <c r="X47" t="s">
        <v>893</v>
      </c>
      <c r="Y47" t="s">
        <v>51</v>
      </c>
      <c r="Z47" t="s">
        <v>933</v>
      </c>
      <c r="AA47" t="s">
        <v>895</v>
      </c>
      <c r="AB47" t="s">
        <v>896</v>
      </c>
      <c r="AC47" t="s">
        <v>897</v>
      </c>
      <c r="AD47" t="s">
        <v>51</v>
      </c>
      <c r="AE47" t="s">
        <v>898</v>
      </c>
      <c r="AF47" t="s">
        <v>896</v>
      </c>
      <c r="AG47" t="s">
        <v>899</v>
      </c>
      <c r="AH47" t="s">
        <v>900</v>
      </c>
      <c r="AI47" s="121">
        <v>3.0920000000000001</v>
      </c>
      <c r="AJ47" t="s">
        <v>901</v>
      </c>
      <c r="AK47" t="s">
        <v>51</v>
      </c>
      <c r="AL47" t="s">
        <v>900</v>
      </c>
      <c r="AM47" t="s">
        <v>902</v>
      </c>
      <c r="AN47" s="125">
        <v>9.2E-5</v>
      </c>
      <c r="AO47" s="125">
        <v>0</v>
      </c>
    </row>
    <row r="48" spans="1:41" x14ac:dyDescent="0.25">
      <c r="A48" t="s">
        <v>941</v>
      </c>
      <c r="B48" t="s">
        <v>942</v>
      </c>
      <c r="C48" t="s">
        <v>889</v>
      </c>
      <c r="D48" t="s">
        <v>950</v>
      </c>
      <c r="E48" t="s">
        <v>76</v>
      </c>
      <c r="F48" s="127">
        <v>3.165</v>
      </c>
      <c r="G48" s="121">
        <v>450000</v>
      </c>
      <c r="H48" s="121">
        <v>449.62685624012641</v>
      </c>
      <c r="I48" s="125">
        <v>-2.33E-4</v>
      </c>
      <c r="J48" s="125">
        <v>2.8E-5</v>
      </c>
      <c r="K48" t="s">
        <v>950</v>
      </c>
      <c r="L48" t="s">
        <v>52</v>
      </c>
      <c r="M48" s="127">
        <v>1</v>
      </c>
      <c r="N48" s="121">
        <v>-1389150</v>
      </c>
      <c r="O48" s="121">
        <v>-1389.15</v>
      </c>
      <c r="P48" s="125">
        <v>-2.3E-5</v>
      </c>
      <c r="Q48" s="125">
        <v>-2.5099999999999998E-4</v>
      </c>
      <c r="R48" s="121">
        <v>33.918999999999997</v>
      </c>
      <c r="S48" t="s">
        <v>45</v>
      </c>
      <c r="T48" t="s">
        <v>45</v>
      </c>
      <c r="U48" t="s">
        <v>891</v>
      </c>
      <c r="V48" t="s">
        <v>892</v>
      </c>
      <c r="W48" t="s">
        <v>1750</v>
      </c>
      <c r="X48" t="s">
        <v>893</v>
      </c>
      <c r="Y48" t="s">
        <v>51</v>
      </c>
      <c r="Z48" t="s">
        <v>929</v>
      </c>
      <c r="AA48" t="s">
        <v>895</v>
      </c>
      <c r="AB48" t="s">
        <v>896</v>
      </c>
      <c r="AC48" t="s">
        <v>897</v>
      </c>
      <c r="AD48" t="s">
        <v>51</v>
      </c>
      <c r="AE48" t="s">
        <v>898</v>
      </c>
      <c r="AF48" t="s">
        <v>896</v>
      </c>
      <c r="AG48" t="s">
        <v>899</v>
      </c>
      <c r="AH48" t="s">
        <v>900</v>
      </c>
      <c r="AI48" s="121">
        <v>3.0830000000000002</v>
      </c>
      <c r="AJ48" t="s">
        <v>901</v>
      </c>
      <c r="AK48" t="s">
        <v>51</v>
      </c>
      <c r="AL48" t="s">
        <v>900</v>
      </c>
      <c r="AM48" t="s">
        <v>902</v>
      </c>
      <c r="AN48" s="125">
        <v>1.18E-4</v>
      </c>
      <c r="AO48" s="125">
        <v>9.9999999999999995E-7</v>
      </c>
    </row>
    <row r="49" spans="1:41" x14ac:dyDescent="0.25">
      <c r="A49" t="s">
        <v>941</v>
      </c>
      <c r="B49" t="s">
        <v>942</v>
      </c>
      <c r="C49" t="s">
        <v>889</v>
      </c>
      <c r="D49" t="s">
        <v>951</v>
      </c>
      <c r="E49" t="s">
        <v>76</v>
      </c>
      <c r="F49" s="127">
        <v>3.165</v>
      </c>
      <c r="G49" s="121">
        <v>-258000</v>
      </c>
      <c r="H49" s="121">
        <v>-257.12132701421802</v>
      </c>
      <c r="I49" s="125">
        <v>1.35E-4</v>
      </c>
      <c r="J49" s="125">
        <v>-1.5999999999999999E-5</v>
      </c>
      <c r="K49" t="s">
        <v>951</v>
      </c>
      <c r="L49" t="s">
        <v>52</v>
      </c>
      <c r="M49" s="127">
        <v>1</v>
      </c>
      <c r="N49" s="121">
        <v>814764</v>
      </c>
      <c r="O49" s="121">
        <v>814.76400000000001</v>
      </c>
      <c r="P49" s="125">
        <v>1.2999999999999999E-5</v>
      </c>
      <c r="Q49" s="125">
        <v>1.4200000000000001E-4</v>
      </c>
      <c r="R49" s="121">
        <v>0.97499999999999998</v>
      </c>
      <c r="S49" t="s">
        <v>45</v>
      </c>
      <c r="T49" t="s">
        <v>45</v>
      </c>
      <c r="U49" t="s">
        <v>891</v>
      </c>
      <c r="V49" t="s">
        <v>892</v>
      </c>
      <c r="W49" t="s">
        <v>1750</v>
      </c>
      <c r="X49" t="s">
        <v>893</v>
      </c>
      <c r="Y49" t="s">
        <v>51</v>
      </c>
      <c r="Z49" t="s">
        <v>952</v>
      </c>
      <c r="AA49" t="s">
        <v>907</v>
      </c>
      <c r="AB49" t="s">
        <v>896</v>
      </c>
      <c r="AC49" t="s">
        <v>897</v>
      </c>
      <c r="AD49" t="s">
        <v>51</v>
      </c>
      <c r="AE49" t="s">
        <v>898</v>
      </c>
      <c r="AF49" t="s">
        <v>896</v>
      </c>
      <c r="AG49" t="s">
        <v>908</v>
      </c>
      <c r="AH49" t="s">
        <v>900</v>
      </c>
      <c r="AI49" s="121">
        <v>3.1179999999999999</v>
      </c>
      <c r="AJ49" t="s">
        <v>909</v>
      </c>
      <c r="AK49" t="s">
        <v>51</v>
      </c>
      <c r="AL49" t="s">
        <v>900</v>
      </c>
      <c r="AM49" t="s">
        <v>902</v>
      </c>
      <c r="AN49" s="125">
        <v>3.0000000000000001E-6</v>
      </c>
      <c r="AO49" s="125">
        <v>0</v>
      </c>
    </row>
    <row r="50" spans="1:41" x14ac:dyDescent="0.25">
      <c r="A50" t="s">
        <v>941</v>
      </c>
      <c r="B50" t="s">
        <v>953</v>
      </c>
      <c r="C50" t="s">
        <v>889</v>
      </c>
      <c r="D50" t="s">
        <v>890</v>
      </c>
      <c r="E50" t="s">
        <v>76</v>
      </c>
      <c r="F50" s="127">
        <v>3.165</v>
      </c>
      <c r="G50" s="121">
        <v>-485000</v>
      </c>
      <c r="H50" s="121">
        <v>-484.62812006319115</v>
      </c>
      <c r="I50" s="125">
        <v>1.01E-4</v>
      </c>
      <c r="J50" s="125">
        <v>-3.4E-5</v>
      </c>
      <c r="K50" t="s">
        <v>890</v>
      </c>
      <c r="L50" t="s">
        <v>52</v>
      </c>
      <c r="M50" s="127">
        <v>1</v>
      </c>
      <c r="N50" s="121">
        <v>1589442</v>
      </c>
      <c r="O50" s="121">
        <v>1589.442</v>
      </c>
      <c r="P50" s="125">
        <v>2.0000000000000002E-5</v>
      </c>
      <c r="Q50" s="125">
        <v>1E-4</v>
      </c>
      <c r="R50" s="121">
        <v>55.594000000000001</v>
      </c>
      <c r="S50" t="s">
        <v>45</v>
      </c>
      <c r="T50" t="s">
        <v>45</v>
      </c>
      <c r="U50" t="s">
        <v>891</v>
      </c>
      <c r="V50" t="s">
        <v>892</v>
      </c>
      <c r="W50" t="s">
        <v>1750</v>
      </c>
      <c r="X50" t="s">
        <v>893</v>
      </c>
      <c r="Y50" t="s">
        <v>51</v>
      </c>
      <c r="Z50" t="s">
        <v>894</v>
      </c>
      <c r="AA50" t="s">
        <v>895</v>
      </c>
      <c r="AB50" t="s">
        <v>896</v>
      </c>
      <c r="AC50" t="s">
        <v>897</v>
      </c>
      <c r="AD50" t="s">
        <v>51</v>
      </c>
      <c r="AE50" t="s">
        <v>898</v>
      </c>
      <c r="AF50" t="s">
        <v>896</v>
      </c>
      <c r="AG50" t="s">
        <v>899</v>
      </c>
      <c r="AH50" t="s">
        <v>900</v>
      </c>
      <c r="AI50" s="121">
        <v>3.2730000000000001</v>
      </c>
      <c r="AJ50" t="s">
        <v>901</v>
      </c>
      <c r="AK50" t="s">
        <v>51</v>
      </c>
      <c r="AL50" t="s">
        <v>900</v>
      </c>
      <c r="AM50" t="s">
        <v>902</v>
      </c>
      <c r="AN50" s="125">
        <v>1.0900000000000001E-4</v>
      </c>
      <c r="AO50" s="125">
        <v>9.9999999999999995E-7</v>
      </c>
    </row>
    <row r="51" spans="1:41" x14ac:dyDescent="0.25">
      <c r="A51" t="s">
        <v>941</v>
      </c>
      <c r="B51" t="s">
        <v>953</v>
      </c>
      <c r="C51" t="s">
        <v>889</v>
      </c>
      <c r="D51" t="s">
        <v>903</v>
      </c>
      <c r="E51" t="s">
        <v>76</v>
      </c>
      <c r="F51" s="127">
        <v>3.165</v>
      </c>
      <c r="G51" s="121">
        <v>-485000</v>
      </c>
      <c r="H51" s="121">
        <v>-484.6230647709321</v>
      </c>
      <c r="I51" s="125">
        <v>1E-4</v>
      </c>
      <c r="J51" s="125">
        <v>-3.4E-5</v>
      </c>
      <c r="K51" t="s">
        <v>903</v>
      </c>
      <c r="L51" t="s">
        <v>52</v>
      </c>
      <c r="M51" s="127">
        <v>1</v>
      </c>
      <c r="N51" s="121">
        <v>1573728</v>
      </c>
      <c r="O51" s="121">
        <v>1573.7280000000001</v>
      </c>
      <c r="P51" s="125">
        <v>2.0000000000000002E-5</v>
      </c>
      <c r="Q51" s="125">
        <v>1E-4</v>
      </c>
      <c r="R51" s="121">
        <v>39.896000000000001</v>
      </c>
      <c r="S51" t="s">
        <v>45</v>
      </c>
      <c r="T51" t="s">
        <v>45</v>
      </c>
      <c r="U51" t="s">
        <v>891</v>
      </c>
      <c r="V51" t="s">
        <v>892</v>
      </c>
      <c r="W51" t="s">
        <v>1750</v>
      </c>
      <c r="X51" t="s">
        <v>893</v>
      </c>
      <c r="Y51" t="s">
        <v>51</v>
      </c>
      <c r="Z51" t="s">
        <v>904</v>
      </c>
      <c r="AA51" t="s">
        <v>895</v>
      </c>
      <c r="AB51" t="s">
        <v>896</v>
      </c>
      <c r="AC51" t="s">
        <v>897</v>
      </c>
      <c r="AD51" t="s">
        <v>51</v>
      </c>
      <c r="AE51" t="s">
        <v>898</v>
      </c>
      <c r="AF51" t="s">
        <v>896</v>
      </c>
      <c r="AG51" t="s">
        <v>899</v>
      </c>
      <c r="AH51" t="s">
        <v>900</v>
      </c>
      <c r="AI51" s="121">
        <v>3.2410000000000001</v>
      </c>
      <c r="AJ51" t="s">
        <v>901</v>
      </c>
      <c r="AK51" t="s">
        <v>51</v>
      </c>
      <c r="AL51" t="s">
        <v>900</v>
      </c>
      <c r="AM51" t="s">
        <v>902</v>
      </c>
      <c r="AN51" s="125">
        <v>7.7999999999999999E-5</v>
      </c>
      <c r="AO51" s="125">
        <v>9.9999999999999995E-7</v>
      </c>
    </row>
    <row r="52" spans="1:41" x14ac:dyDescent="0.25">
      <c r="A52" t="s">
        <v>941</v>
      </c>
      <c r="B52" t="s">
        <v>953</v>
      </c>
      <c r="C52" t="s">
        <v>889</v>
      </c>
      <c r="D52" t="s">
        <v>905</v>
      </c>
      <c r="E52" t="s">
        <v>76</v>
      </c>
      <c r="F52" s="127">
        <v>3.165</v>
      </c>
      <c r="G52" s="121">
        <v>-3865000</v>
      </c>
      <c r="H52" s="121">
        <v>-3853.5058451816744</v>
      </c>
      <c r="I52" s="125">
        <v>7.8899999999999999E-4</v>
      </c>
      <c r="J52" s="125">
        <v>-2.6600000000000001E-4</v>
      </c>
      <c r="K52" t="s">
        <v>905</v>
      </c>
      <c r="L52" t="s">
        <v>52</v>
      </c>
      <c r="M52" s="127">
        <v>1</v>
      </c>
      <c r="N52" s="121">
        <v>12599900</v>
      </c>
      <c r="O52" s="121">
        <v>12599.9</v>
      </c>
      <c r="P52" s="125">
        <v>1.55E-4</v>
      </c>
      <c r="Q52" s="125">
        <v>7.8899999999999999E-4</v>
      </c>
      <c r="R52" s="121">
        <v>403.55399999999997</v>
      </c>
      <c r="S52" t="s">
        <v>45</v>
      </c>
      <c r="T52" t="s">
        <v>45</v>
      </c>
      <c r="U52" t="s">
        <v>891</v>
      </c>
      <c r="V52" t="s">
        <v>892</v>
      </c>
      <c r="W52" t="s">
        <v>1750</v>
      </c>
      <c r="X52" t="s">
        <v>893</v>
      </c>
      <c r="Y52" t="s">
        <v>51</v>
      </c>
      <c r="Z52" t="s">
        <v>906</v>
      </c>
      <c r="AA52" t="s">
        <v>907</v>
      </c>
      <c r="AB52" t="s">
        <v>896</v>
      </c>
      <c r="AC52" t="s">
        <v>897</v>
      </c>
      <c r="AD52" t="s">
        <v>51</v>
      </c>
      <c r="AE52" t="s">
        <v>898</v>
      </c>
      <c r="AF52" t="s">
        <v>896</v>
      </c>
      <c r="AG52" t="s">
        <v>908</v>
      </c>
      <c r="AH52" t="s">
        <v>900</v>
      </c>
      <c r="AI52" s="121">
        <v>3.2189999999999999</v>
      </c>
      <c r="AJ52" t="s">
        <v>909</v>
      </c>
      <c r="AK52" t="s">
        <v>51</v>
      </c>
      <c r="AL52" t="s">
        <v>900</v>
      </c>
      <c r="AM52" t="s">
        <v>902</v>
      </c>
      <c r="AN52" s="125">
        <v>7.9199999999999995E-4</v>
      </c>
      <c r="AO52" s="125">
        <v>6.0000000000000002E-6</v>
      </c>
    </row>
    <row r="53" spans="1:41" x14ac:dyDescent="0.25">
      <c r="A53" t="s">
        <v>941</v>
      </c>
      <c r="B53" t="s">
        <v>953</v>
      </c>
      <c r="C53" t="s">
        <v>889</v>
      </c>
      <c r="D53" t="s">
        <v>924</v>
      </c>
      <c r="E53" t="s">
        <v>76</v>
      </c>
      <c r="F53" s="127">
        <v>3.165</v>
      </c>
      <c r="G53" s="121">
        <v>-130000</v>
      </c>
      <c r="H53" s="121">
        <v>-129.89510268562401</v>
      </c>
      <c r="I53" s="125">
        <v>2.5999999999999998E-5</v>
      </c>
      <c r="J53" s="125">
        <v>-9.0000000000000002E-6</v>
      </c>
      <c r="K53" t="s">
        <v>924</v>
      </c>
      <c r="L53" t="s">
        <v>52</v>
      </c>
      <c r="M53" s="127">
        <v>1</v>
      </c>
      <c r="N53" s="121">
        <v>410280</v>
      </c>
      <c r="O53" s="121">
        <v>410.28</v>
      </c>
      <c r="P53" s="125">
        <v>5.0000000000000004E-6</v>
      </c>
      <c r="Q53" s="125">
        <v>2.6999999999999999E-5</v>
      </c>
      <c r="R53" s="121">
        <v>-0.83799999999999997</v>
      </c>
      <c r="S53" t="s">
        <v>45</v>
      </c>
      <c r="T53" t="s">
        <v>45</v>
      </c>
      <c r="U53" t="s">
        <v>891</v>
      </c>
      <c r="V53" t="s">
        <v>892</v>
      </c>
      <c r="W53" t="s">
        <v>1750</v>
      </c>
      <c r="X53" t="s">
        <v>893</v>
      </c>
      <c r="Y53" t="s">
        <v>51</v>
      </c>
      <c r="Z53" t="s">
        <v>925</v>
      </c>
      <c r="AA53" t="s">
        <v>895</v>
      </c>
      <c r="AB53" t="s">
        <v>896</v>
      </c>
      <c r="AC53" t="s">
        <v>897</v>
      </c>
      <c r="AD53" t="s">
        <v>51</v>
      </c>
      <c r="AE53" t="s">
        <v>898</v>
      </c>
      <c r="AF53" t="s">
        <v>896</v>
      </c>
      <c r="AG53" t="s">
        <v>899</v>
      </c>
      <c r="AH53" t="s">
        <v>900</v>
      </c>
      <c r="AI53" s="121">
        <v>3.1520000000000001</v>
      </c>
      <c r="AJ53" t="s">
        <v>901</v>
      </c>
      <c r="AK53" t="s">
        <v>51</v>
      </c>
      <c r="AL53" t="s">
        <v>900</v>
      </c>
      <c r="AM53" t="s">
        <v>902</v>
      </c>
      <c r="AN53" s="125">
        <v>-1.9999999999999999E-6</v>
      </c>
      <c r="AO53" s="125">
        <v>0</v>
      </c>
    </row>
    <row r="54" spans="1:41" x14ac:dyDescent="0.25">
      <c r="A54" t="s">
        <v>941</v>
      </c>
      <c r="B54" t="s">
        <v>953</v>
      </c>
      <c r="C54" t="s">
        <v>889</v>
      </c>
      <c r="D54" t="s">
        <v>915</v>
      </c>
      <c r="E54" t="s">
        <v>76</v>
      </c>
      <c r="F54" s="127">
        <v>3.165</v>
      </c>
      <c r="G54" s="121">
        <v>-600000</v>
      </c>
      <c r="H54" s="121">
        <v>-597.79146919431275</v>
      </c>
      <c r="I54" s="125">
        <v>1.16E-4</v>
      </c>
      <c r="J54" s="125">
        <v>-3.8999999999999999E-5</v>
      </c>
      <c r="K54" t="s">
        <v>915</v>
      </c>
      <c r="L54" t="s">
        <v>52</v>
      </c>
      <c r="M54" s="127">
        <v>1</v>
      </c>
      <c r="N54" s="121">
        <v>1855800</v>
      </c>
      <c r="O54" s="121">
        <v>1855.8</v>
      </c>
      <c r="P54" s="125">
        <v>2.4000000000000001E-5</v>
      </c>
      <c r="Q54" s="125">
        <v>1.22E-4</v>
      </c>
      <c r="R54" s="121">
        <v>-36.21</v>
      </c>
      <c r="S54" t="s">
        <v>45</v>
      </c>
      <c r="T54" t="s">
        <v>45</v>
      </c>
      <c r="U54" t="s">
        <v>891</v>
      </c>
      <c r="V54" t="s">
        <v>892</v>
      </c>
      <c r="W54" t="s">
        <v>1750</v>
      </c>
      <c r="X54" t="s">
        <v>893</v>
      </c>
      <c r="Y54" t="s">
        <v>51</v>
      </c>
      <c r="Z54" t="s">
        <v>916</v>
      </c>
      <c r="AA54" t="s">
        <v>907</v>
      </c>
      <c r="AB54" t="s">
        <v>896</v>
      </c>
      <c r="AC54" t="s">
        <v>897</v>
      </c>
      <c r="AD54" t="s">
        <v>51</v>
      </c>
      <c r="AE54" t="s">
        <v>898</v>
      </c>
      <c r="AF54" t="s">
        <v>896</v>
      </c>
      <c r="AG54" t="s">
        <v>908</v>
      </c>
      <c r="AH54" t="s">
        <v>900</v>
      </c>
      <c r="AI54" s="121">
        <v>3.0539999999999998</v>
      </c>
      <c r="AJ54" t="s">
        <v>909</v>
      </c>
      <c r="AK54" t="s">
        <v>51</v>
      </c>
      <c r="AL54" t="s">
        <v>900</v>
      </c>
      <c r="AM54" t="s">
        <v>902</v>
      </c>
      <c r="AN54" s="125">
        <v>-7.1000000000000005E-5</v>
      </c>
      <c r="AO54" s="125">
        <v>-9.9999999999999995E-7</v>
      </c>
    </row>
    <row r="55" spans="1:41" x14ac:dyDescent="0.25">
      <c r="A55" t="s">
        <v>941</v>
      </c>
      <c r="B55" t="s">
        <v>953</v>
      </c>
      <c r="C55" t="s">
        <v>889</v>
      </c>
      <c r="D55" t="s">
        <v>954</v>
      </c>
      <c r="E55" t="s">
        <v>76</v>
      </c>
      <c r="F55" s="127">
        <v>3.165</v>
      </c>
      <c r="G55" s="121">
        <v>290000</v>
      </c>
      <c r="H55" s="121">
        <v>289.75892575039495</v>
      </c>
      <c r="I55" s="125">
        <v>-5.7000000000000003E-5</v>
      </c>
      <c r="J55" s="125">
        <v>1.9000000000000001E-5</v>
      </c>
      <c r="K55" t="s">
        <v>954</v>
      </c>
      <c r="L55" t="s">
        <v>52</v>
      </c>
      <c r="M55" s="127">
        <v>1</v>
      </c>
      <c r="N55" s="121">
        <v>-892968</v>
      </c>
      <c r="O55" s="121">
        <v>-892.96799999999996</v>
      </c>
      <c r="P55" s="125">
        <v>-1.2E-5</v>
      </c>
      <c r="Q55" s="125">
        <v>-6.0000000000000002E-5</v>
      </c>
      <c r="R55" s="121">
        <v>24.119</v>
      </c>
      <c r="S55" t="s">
        <v>45</v>
      </c>
      <c r="T55" t="s">
        <v>45</v>
      </c>
      <c r="U55" t="s">
        <v>891</v>
      </c>
      <c r="V55" t="s">
        <v>892</v>
      </c>
      <c r="W55" t="s">
        <v>1750</v>
      </c>
      <c r="X55" t="s">
        <v>893</v>
      </c>
      <c r="Y55" t="s">
        <v>51</v>
      </c>
      <c r="Z55" t="s">
        <v>955</v>
      </c>
      <c r="AA55" t="s">
        <v>895</v>
      </c>
      <c r="AB55" t="s">
        <v>896</v>
      </c>
      <c r="AC55" t="s">
        <v>897</v>
      </c>
      <c r="AD55" t="s">
        <v>51</v>
      </c>
      <c r="AE55" t="s">
        <v>898</v>
      </c>
      <c r="AF55" t="s">
        <v>896</v>
      </c>
      <c r="AG55" t="s">
        <v>899</v>
      </c>
      <c r="AH55" t="s">
        <v>900</v>
      </c>
      <c r="AI55" s="121">
        <v>3.0750000000000002</v>
      </c>
      <c r="AJ55" t="s">
        <v>901</v>
      </c>
      <c r="AK55" t="s">
        <v>51</v>
      </c>
      <c r="AL55" t="s">
        <v>900</v>
      </c>
      <c r="AM55" t="s">
        <v>902</v>
      </c>
      <c r="AN55" s="125">
        <v>4.6999999999999997E-5</v>
      </c>
      <c r="AO55" s="125">
        <v>0</v>
      </c>
    </row>
    <row r="56" spans="1:41" x14ac:dyDescent="0.25">
      <c r="A56" t="s">
        <v>941</v>
      </c>
      <c r="B56" t="s">
        <v>953</v>
      </c>
      <c r="C56" t="s">
        <v>889</v>
      </c>
      <c r="D56" t="s">
        <v>956</v>
      </c>
      <c r="E56" t="s">
        <v>76</v>
      </c>
      <c r="F56" s="127">
        <v>3.165</v>
      </c>
      <c r="G56" s="121">
        <v>380000</v>
      </c>
      <c r="H56" s="121">
        <v>379.68657187993682</v>
      </c>
      <c r="I56" s="125">
        <v>-7.4999999999999993E-5</v>
      </c>
      <c r="J56" s="125">
        <v>2.5000000000000001E-5</v>
      </c>
      <c r="K56" t="s">
        <v>956</v>
      </c>
      <c r="L56" t="s">
        <v>52</v>
      </c>
      <c r="M56" s="127">
        <v>1</v>
      </c>
      <c r="N56" s="121">
        <v>-1178380</v>
      </c>
      <c r="O56" s="121">
        <v>-1178.3800000000001</v>
      </c>
      <c r="P56" s="125">
        <v>-1.5E-5</v>
      </c>
      <c r="Q56" s="125">
        <v>-7.8999999999999996E-5</v>
      </c>
      <c r="R56" s="121">
        <v>23.327999999999999</v>
      </c>
      <c r="S56" t="s">
        <v>45</v>
      </c>
      <c r="T56" t="s">
        <v>45</v>
      </c>
      <c r="U56" t="s">
        <v>891</v>
      </c>
      <c r="V56" t="s">
        <v>892</v>
      </c>
      <c r="W56" t="s">
        <v>1750</v>
      </c>
      <c r="X56" t="s">
        <v>893</v>
      </c>
      <c r="Y56" t="s">
        <v>51</v>
      </c>
      <c r="Z56" t="s">
        <v>957</v>
      </c>
      <c r="AA56" t="s">
        <v>895</v>
      </c>
      <c r="AB56" t="s">
        <v>896</v>
      </c>
      <c r="AC56" t="s">
        <v>897</v>
      </c>
      <c r="AD56" t="s">
        <v>51</v>
      </c>
      <c r="AE56" t="s">
        <v>898</v>
      </c>
      <c r="AF56" t="s">
        <v>896</v>
      </c>
      <c r="AG56" t="s">
        <v>899</v>
      </c>
      <c r="AH56" t="s">
        <v>900</v>
      </c>
      <c r="AI56" s="121">
        <v>3.097</v>
      </c>
      <c r="AJ56" t="s">
        <v>901</v>
      </c>
      <c r="AK56" t="s">
        <v>51</v>
      </c>
      <c r="AL56" t="s">
        <v>900</v>
      </c>
      <c r="AM56" t="s">
        <v>902</v>
      </c>
      <c r="AN56" s="125">
        <v>4.6E-5</v>
      </c>
      <c r="AO56" s="125">
        <v>0</v>
      </c>
    </row>
    <row r="57" spans="1:41" x14ac:dyDescent="0.25">
      <c r="A57" t="s">
        <v>919</v>
      </c>
      <c r="B57" t="s">
        <v>958</v>
      </c>
      <c r="C57" t="s">
        <v>889</v>
      </c>
      <c r="D57" t="s">
        <v>890</v>
      </c>
      <c r="E57" t="s">
        <v>76</v>
      </c>
      <c r="F57" s="127">
        <v>3.165</v>
      </c>
      <c r="G57" s="121">
        <v>-424000</v>
      </c>
      <c r="H57" s="121">
        <v>-423.6751342812006</v>
      </c>
      <c r="I57" s="125">
        <v>1.6000000000000001E-4</v>
      </c>
      <c r="J57" s="125">
        <v>-5.5999999999999999E-5</v>
      </c>
      <c r="K57" t="s">
        <v>890</v>
      </c>
      <c r="L57" t="s">
        <v>52</v>
      </c>
      <c r="M57" s="127">
        <v>1</v>
      </c>
      <c r="N57" s="121">
        <v>1389532.8</v>
      </c>
      <c r="O57" s="121">
        <v>1389.5328</v>
      </c>
      <c r="P57" s="125">
        <v>3.1999999999999999E-5</v>
      </c>
      <c r="Q57" s="125">
        <v>1.5799999999999999E-4</v>
      </c>
      <c r="R57" s="121">
        <v>48.600999999999999</v>
      </c>
      <c r="S57" t="s">
        <v>45</v>
      </c>
      <c r="T57" t="s">
        <v>45</v>
      </c>
      <c r="U57" t="s">
        <v>891</v>
      </c>
      <c r="V57" t="s">
        <v>892</v>
      </c>
      <c r="W57" t="s">
        <v>1750</v>
      </c>
      <c r="X57" t="s">
        <v>893</v>
      </c>
      <c r="Y57" t="s">
        <v>51</v>
      </c>
      <c r="Z57" t="s">
        <v>894</v>
      </c>
      <c r="AA57" t="s">
        <v>895</v>
      </c>
      <c r="AB57" t="s">
        <v>896</v>
      </c>
      <c r="AC57" t="s">
        <v>897</v>
      </c>
      <c r="AD57" t="s">
        <v>51</v>
      </c>
      <c r="AE57" t="s">
        <v>898</v>
      </c>
      <c r="AF57" t="s">
        <v>896</v>
      </c>
      <c r="AG57" t="s">
        <v>899</v>
      </c>
      <c r="AH57" t="s">
        <v>900</v>
      </c>
      <c r="AI57" s="121">
        <v>3.2730000000000001</v>
      </c>
      <c r="AJ57" t="s">
        <v>901</v>
      </c>
      <c r="AK57" t="s">
        <v>51</v>
      </c>
      <c r="AL57" t="s">
        <v>900</v>
      </c>
      <c r="AM57" t="s">
        <v>902</v>
      </c>
      <c r="AN57" s="125">
        <v>2.4899999999999998E-4</v>
      </c>
      <c r="AO57" s="125">
        <v>9.9999999999999995E-7</v>
      </c>
    </row>
    <row r="58" spans="1:41" x14ac:dyDescent="0.25">
      <c r="A58" t="s">
        <v>919</v>
      </c>
      <c r="B58" t="s">
        <v>958</v>
      </c>
      <c r="C58" t="s">
        <v>889</v>
      </c>
      <c r="D58" t="s">
        <v>903</v>
      </c>
      <c r="E58" t="s">
        <v>76</v>
      </c>
      <c r="F58" s="127">
        <v>3.165</v>
      </c>
      <c r="G58" s="121">
        <v>-424000</v>
      </c>
      <c r="H58" s="121">
        <v>-423.67052132701423</v>
      </c>
      <c r="I58" s="125">
        <v>1.5899999999999999E-4</v>
      </c>
      <c r="J58" s="125">
        <v>-5.5999999999999999E-5</v>
      </c>
      <c r="K58" t="s">
        <v>903</v>
      </c>
      <c r="L58" t="s">
        <v>52</v>
      </c>
      <c r="M58" s="127">
        <v>1</v>
      </c>
      <c r="N58" s="121">
        <v>1375795.2</v>
      </c>
      <c r="O58" s="121">
        <v>1375.7952</v>
      </c>
      <c r="P58" s="125">
        <v>3.1999999999999999E-5</v>
      </c>
      <c r="Q58" s="125">
        <v>1.5799999999999999E-4</v>
      </c>
      <c r="R58" s="121">
        <v>34.878</v>
      </c>
      <c r="S58" t="s">
        <v>45</v>
      </c>
      <c r="T58" t="s">
        <v>45</v>
      </c>
      <c r="U58" t="s">
        <v>891</v>
      </c>
      <c r="V58" t="s">
        <v>892</v>
      </c>
      <c r="W58" t="s">
        <v>1750</v>
      </c>
      <c r="X58" t="s">
        <v>893</v>
      </c>
      <c r="Y58" t="s">
        <v>51</v>
      </c>
      <c r="Z58" t="s">
        <v>904</v>
      </c>
      <c r="AA58" t="s">
        <v>895</v>
      </c>
      <c r="AB58" t="s">
        <v>896</v>
      </c>
      <c r="AC58" t="s">
        <v>897</v>
      </c>
      <c r="AD58" t="s">
        <v>51</v>
      </c>
      <c r="AE58" t="s">
        <v>898</v>
      </c>
      <c r="AF58" t="s">
        <v>896</v>
      </c>
      <c r="AG58" t="s">
        <v>899</v>
      </c>
      <c r="AH58" t="s">
        <v>900</v>
      </c>
      <c r="AI58" s="121">
        <v>3.2410000000000001</v>
      </c>
      <c r="AJ58" t="s">
        <v>901</v>
      </c>
      <c r="AK58" t="s">
        <v>51</v>
      </c>
      <c r="AL58" t="s">
        <v>900</v>
      </c>
      <c r="AM58" t="s">
        <v>902</v>
      </c>
      <c r="AN58" s="125">
        <v>1.7899999999999999E-4</v>
      </c>
      <c r="AO58" s="125">
        <v>9.9999999999999995E-7</v>
      </c>
    </row>
    <row r="59" spans="1:41" x14ac:dyDescent="0.25">
      <c r="A59" t="s">
        <v>919</v>
      </c>
      <c r="B59" t="s">
        <v>958</v>
      </c>
      <c r="C59" t="s">
        <v>889</v>
      </c>
      <c r="D59" t="s">
        <v>959</v>
      </c>
      <c r="E59" t="s">
        <v>76</v>
      </c>
      <c r="F59" s="127">
        <v>3.165</v>
      </c>
      <c r="G59" s="121">
        <v>-1700000</v>
      </c>
      <c r="H59" s="121">
        <v>-1694.6616113744074</v>
      </c>
      <c r="I59" s="125">
        <v>6.2399999999999999E-4</v>
      </c>
      <c r="J59" s="125">
        <v>-2.1900000000000001E-4</v>
      </c>
      <c r="K59" t="s">
        <v>959</v>
      </c>
      <c r="L59" t="s">
        <v>52</v>
      </c>
      <c r="M59" s="127">
        <v>1</v>
      </c>
      <c r="N59" s="121">
        <v>5475190</v>
      </c>
      <c r="O59" s="121">
        <v>5475.19</v>
      </c>
      <c r="P59" s="125">
        <v>1.27E-4</v>
      </c>
      <c r="Q59" s="125">
        <v>6.2500000000000001E-4</v>
      </c>
      <c r="R59" s="121">
        <v>111.586</v>
      </c>
      <c r="S59" t="s">
        <v>45</v>
      </c>
      <c r="T59" t="s">
        <v>45</v>
      </c>
      <c r="U59" t="s">
        <v>891</v>
      </c>
      <c r="V59" t="s">
        <v>892</v>
      </c>
      <c r="W59" t="s">
        <v>1750</v>
      </c>
      <c r="X59" t="s">
        <v>893</v>
      </c>
      <c r="Y59" t="s">
        <v>51</v>
      </c>
      <c r="Z59" t="s">
        <v>960</v>
      </c>
      <c r="AA59" t="s">
        <v>907</v>
      </c>
      <c r="AB59" t="s">
        <v>896</v>
      </c>
      <c r="AC59" t="s">
        <v>897</v>
      </c>
      <c r="AD59" t="s">
        <v>51</v>
      </c>
      <c r="AE59" t="s">
        <v>898</v>
      </c>
      <c r="AF59" t="s">
        <v>896</v>
      </c>
      <c r="AG59" t="s">
        <v>908</v>
      </c>
      <c r="AH59" t="s">
        <v>900</v>
      </c>
      <c r="AI59" s="121">
        <v>3.18</v>
      </c>
      <c r="AJ59" t="s">
        <v>909</v>
      </c>
      <c r="AK59" t="s">
        <v>51</v>
      </c>
      <c r="AL59" t="s">
        <v>900</v>
      </c>
      <c r="AM59" t="s">
        <v>902</v>
      </c>
      <c r="AN59" s="125">
        <v>5.71E-4</v>
      </c>
      <c r="AO59" s="125">
        <v>3.0000000000000001E-6</v>
      </c>
    </row>
    <row r="60" spans="1:41" x14ac:dyDescent="0.25">
      <c r="A60" t="s">
        <v>919</v>
      </c>
      <c r="B60" t="s">
        <v>958</v>
      </c>
      <c r="C60" t="s">
        <v>889</v>
      </c>
      <c r="D60" t="s">
        <v>924</v>
      </c>
      <c r="E60" t="s">
        <v>76</v>
      </c>
      <c r="F60" s="127">
        <v>3.165</v>
      </c>
      <c r="G60" s="121">
        <v>-60000</v>
      </c>
      <c r="H60" s="121">
        <v>-59.951658767772514</v>
      </c>
      <c r="I60" s="125">
        <v>2.1999999999999999E-5</v>
      </c>
      <c r="J60" s="125">
        <v>-7.9999999999999996E-6</v>
      </c>
      <c r="K60" t="s">
        <v>924</v>
      </c>
      <c r="L60" t="s">
        <v>52</v>
      </c>
      <c r="M60" s="127">
        <v>1</v>
      </c>
      <c r="N60" s="121">
        <v>189360</v>
      </c>
      <c r="O60" s="121">
        <v>189.36</v>
      </c>
      <c r="P60" s="125">
        <v>5.0000000000000004E-6</v>
      </c>
      <c r="Q60" s="125">
        <v>2.1999999999999999E-5</v>
      </c>
      <c r="R60" s="121">
        <v>-0.38700000000000001</v>
      </c>
      <c r="S60" t="s">
        <v>45</v>
      </c>
      <c r="T60" t="s">
        <v>45</v>
      </c>
      <c r="U60" t="s">
        <v>891</v>
      </c>
      <c r="V60" t="s">
        <v>892</v>
      </c>
      <c r="W60" t="s">
        <v>1750</v>
      </c>
      <c r="X60" t="s">
        <v>893</v>
      </c>
      <c r="Y60" t="s">
        <v>51</v>
      </c>
      <c r="Z60" t="s">
        <v>925</v>
      </c>
      <c r="AA60" t="s">
        <v>895</v>
      </c>
      <c r="AB60" t="s">
        <v>896</v>
      </c>
      <c r="AC60" t="s">
        <v>897</v>
      </c>
      <c r="AD60" t="s">
        <v>51</v>
      </c>
      <c r="AE60" t="s">
        <v>898</v>
      </c>
      <c r="AF60" t="s">
        <v>896</v>
      </c>
      <c r="AG60" t="s">
        <v>899</v>
      </c>
      <c r="AH60" t="s">
        <v>900</v>
      </c>
      <c r="AI60" s="121">
        <v>3.1520000000000001</v>
      </c>
      <c r="AJ60" t="s">
        <v>901</v>
      </c>
      <c r="AK60" t="s">
        <v>51</v>
      </c>
      <c r="AL60" t="s">
        <v>900</v>
      </c>
      <c r="AM60" t="s">
        <v>902</v>
      </c>
      <c r="AN60" s="125">
        <v>-1.9999999999999999E-6</v>
      </c>
      <c r="AO60" s="125">
        <v>0</v>
      </c>
    </row>
    <row r="61" spans="1:41" x14ac:dyDescent="0.25">
      <c r="A61" t="s">
        <v>919</v>
      </c>
      <c r="B61" t="s">
        <v>958</v>
      </c>
      <c r="C61" t="s">
        <v>889</v>
      </c>
      <c r="D61" t="s">
        <v>915</v>
      </c>
      <c r="E61" t="s">
        <v>76</v>
      </c>
      <c r="F61" s="127">
        <v>3.165</v>
      </c>
      <c r="G61" s="121">
        <v>-300000</v>
      </c>
      <c r="H61" s="121">
        <v>-298.89573459715638</v>
      </c>
      <c r="I61" s="125">
        <v>1.06E-4</v>
      </c>
      <c r="J61" s="125">
        <v>-3.6999999999999998E-5</v>
      </c>
      <c r="K61" t="s">
        <v>915</v>
      </c>
      <c r="L61" t="s">
        <v>52</v>
      </c>
      <c r="M61" s="127">
        <v>1</v>
      </c>
      <c r="N61" s="121">
        <v>927900</v>
      </c>
      <c r="O61" s="121">
        <v>927.9</v>
      </c>
      <c r="P61" s="125">
        <v>2.1999999999999999E-5</v>
      </c>
      <c r="Q61" s="125">
        <v>1.1E-4</v>
      </c>
      <c r="R61" s="121">
        <v>-18.105</v>
      </c>
      <c r="S61" t="s">
        <v>45</v>
      </c>
      <c r="T61" t="s">
        <v>45</v>
      </c>
      <c r="U61" t="s">
        <v>891</v>
      </c>
      <c r="V61" t="s">
        <v>892</v>
      </c>
      <c r="W61" t="s">
        <v>1750</v>
      </c>
      <c r="X61" t="s">
        <v>893</v>
      </c>
      <c r="Y61" t="s">
        <v>51</v>
      </c>
      <c r="Z61" t="s">
        <v>916</v>
      </c>
      <c r="AA61" t="s">
        <v>907</v>
      </c>
      <c r="AB61" t="s">
        <v>896</v>
      </c>
      <c r="AC61" t="s">
        <v>897</v>
      </c>
      <c r="AD61" t="s">
        <v>51</v>
      </c>
      <c r="AE61" t="s">
        <v>898</v>
      </c>
      <c r="AF61" t="s">
        <v>896</v>
      </c>
      <c r="AG61" t="s">
        <v>908</v>
      </c>
      <c r="AH61" t="s">
        <v>900</v>
      </c>
      <c r="AI61" s="121">
        <v>3.0539999999999998</v>
      </c>
      <c r="AJ61" t="s">
        <v>909</v>
      </c>
      <c r="AK61" t="s">
        <v>51</v>
      </c>
      <c r="AL61" t="s">
        <v>900</v>
      </c>
      <c r="AM61" t="s">
        <v>902</v>
      </c>
      <c r="AN61" s="125">
        <v>-9.2999999999999997E-5</v>
      </c>
      <c r="AO61" s="125">
        <v>-9.9999999999999995E-7</v>
      </c>
    </row>
    <row r="62" spans="1:41" x14ac:dyDescent="0.25">
      <c r="A62" t="s">
        <v>919</v>
      </c>
      <c r="B62" t="s">
        <v>958</v>
      </c>
      <c r="C62" t="s">
        <v>889</v>
      </c>
      <c r="D62" t="s">
        <v>961</v>
      </c>
      <c r="E62" t="s">
        <v>76</v>
      </c>
      <c r="F62" s="127">
        <v>3.165</v>
      </c>
      <c r="G62" s="121">
        <v>400000</v>
      </c>
      <c r="H62" s="121">
        <v>399.67203791469194</v>
      </c>
      <c r="I62" s="125">
        <v>-1.44E-4</v>
      </c>
      <c r="J62" s="125">
        <v>5.0000000000000002E-5</v>
      </c>
      <c r="K62" t="s">
        <v>961</v>
      </c>
      <c r="L62" t="s">
        <v>52</v>
      </c>
      <c r="M62" s="127">
        <v>1</v>
      </c>
      <c r="N62" s="121">
        <v>-1246400</v>
      </c>
      <c r="O62" s="121">
        <v>-1246.4000000000001</v>
      </c>
      <c r="P62" s="125">
        <v>-3.0000000000000001E-5</v>
      </c>
      <c r="Q62" s="125">
        <v>-1.4899999999999999E-4</v>
      </c>
      <c r="R62" s="121">
        <v>18.562000000000001</v>
      </c>
      <c r="S62" t="s">
        <v>45</v>
      </c>
      <c r="T62" t="s">
        <v>45</v>
      </c>
      <c r="U62" t="s">
        <v>891</v>
      </c>
      <c r="V62" t="s">
        <v>892</v>
      </c>
      <c r="W62" t="s">
        <v>1750</v>
      </c>
      <c r="X62" t="s">
        <v>893</v>
      </c>
      <c r="Y62" t="s">
        <v>51</v>
      </c>
      <c r="Z62" t="s">
        <v>962</v>
      </c>
      <c r="AA62" t="s">
        <v>895</v>
      </c>
      <c r="AB62" t="s">
        <v>896</v>
      </c>
      <c r="AC62" t="s">
        <v>897</v>
      </c>
      <c r="AD62" t="s">
        <v>51</v>
      </c>
      <c r="AE62" t="s">
        <v>898</v>
      </c>
      <c r="AF62" t="s">
        <v>896</v>
      </c>
      <c r="AG62" t="s">
        <v>899</v>
      </c>
      <c r="AH62" t="s">
        <v>900</v>
      </c>
      <c r="AI62" s="121">
        <v>3.1120000000000001</v>
      </c>
      <c r="AJ62" t="s">
        <v>901</v>
      </c>
      <c r="AK62" t="s">
        <v>51</v>
      </c>
      <c r="AL62" t="s">
        <v>900</v>
      </c>
      <c r="AM62" t="s">
        <v>902</v>
      </c>
      <c r="AN62" s="125">
        <v>9.5000000000000005E-5</v>
      </c>
      <c r="AO62" s="125">
        <v>9.9999999999999995E-7</v>
      </c>
    </row>
    <row r="63" spans="1:41" x14ac:dyDescent="0.25">
      <c r="A63" t="s">
        <v>919</v>
      </c>
      <c r="B63" t="s">
        <v>958</v>
      </c>
      <c r="C63" t="s">
        <v>889</v>
      </c>
      <c r="D63" t="s">
        <v>963</v>
      </c>
      <c r="E63" t="s">
        <v>76</v>
      </c>
      <c r="F63" s="127">
        <v>3.165</v>
      </c>
      <c r="G63" s="121">
        <v>-230000</v>
      </c>
      <c r="H63" s="121">
        <v>-229.15197472353873</v>
      </c>
      <c r="I63" s="125">
        <v>8.1000000000000004E-5</v>
      </c>
      <c r="J63" s="125">
        <v>-2.8E-5</v>
      </c>
      <c r="K63" t="s">
        <v>963</v>
      </c>
      <c r="L63" t="s">
        <v>52</v>
      </c>
      <c r="M63" s="127">
        <v>1</v>
      </c>
      <c r="N63" s="121">
        <v>711022</v>
      </c>
      <c r="O63" s="121">
        <v>711.02200000000005</v>
      </c>
      <c r="P63" s="125">
        <v>1.7E-5</v>
      </c>
      <c r="Q63" s="125">
        <v>8.5000000000000006E-5</v>
      </c>
      <c r="R63" s="121">
        <v>-14.244</v>
      </c>
      <c r="S63" t="s">
        <v>45</v>
      </c>
      <c r="T63" t="s">
        <v>45</v>
      </c>
      <c r="U63" t="s">
        <v>891</v>
      </c>
      <c r="V63" t="s">
        <v>892</v>
      </c>
      <c r="W63" t="s">
        <v>1750</v>
      </c>
      <c r="X63" t="s">
        <v>893</v>
      </c>
      <c r="Y63" t="s">
        <v>51</v>
      </c>
      <c r="Z63" t="s">
        <v>964</v>
      </c>
      <c r="AA63" t="s">
        <v>907</v>
      </c>
      <c r="AB63" t="s">
        <v>896</v>
      </c>
      <c r="AC63" t="s">
        <v>897</v>
      </c>
      <c r="AD63" t="s">
        <v>51</v>
      </c>
      <c r="AE63" t="s">
        <v>898</v>
      </c>
      <c r="AF63" t="s">
        <v>896</v>
      </c>
      <c r="AG63" t="s">
        <v>908</v>
      </c>
      <c r="AH63" t="s">
        <v>900</v>
      </c>
      <c r="AI63" s="121">
        <v>3.0529999999999999</v>
      </c>
      <c r="AJ63" t="s">
        <v>909</v>
      </c>
      <c r="AK63" t="s">
        <v>51</v>
      </c>
      <c r="AL63" t="s">
        <v>900</v>
      </c>
      <c r="AM63" t="s">
        <v>902</v>
      </c>
      <c r="AN63" s="125">
        <v>-7.2999999999999999E-5</v>
      </c>
      <c r="AO63" s="125">
        <v>0</v>
      </c>
    </row>
    <row r="64" spans="1:41" x14ac:dyDescent="0.25">
      <c r="A64" t="s">
        <v>919</v>
      </c>
      <c r="B64" t="s">
        <v>958</v>
      </c>
      <c r="C64" t="s">
        <v>889</v>
      </c>
      <c r="D64" t="s">
        <v>954</v>
      </c>
      <c r="E64" t="s">
        <v>76</v>
      </c>
      <c r="F64" s="127">
        <v>3.165</v>
      </c>
      <c r="G64" s="121">
        <v>146000</v>
      </c>
      <c r="H64" s="121">
        <v>145.87873617693521</v>
      </c>
      <c r="I64" s="125">
        <v>-5.1999999999999997E-5</v>
      </c>
      <c r="J64" s="125">
        <v>1.8E-5</v>
      </c>
      <c r="K64" t="s">
        <v>954</v>
      </c>
      <c r="L64" t="s">
        <v>52</v>
      </c>
      <c r="M64" s="127">
        <v>1</v>
      </c>
      <c r="N64" s="121">
        <v>-449563.2</v>
      </c>
      <c r="O64" s="121">
        <v>-449.56319999999999</v>
      </c>
      <c r="P64" s="125">
        <v>-1.1E-5</v>
      </c>
      <c r="Q64" s="125">
        <v>-5.3999999999999998E-5</v>
      </c>
      <c r="R64" s="121">
        <v>12.143000000000001</v>
      </c>
      <c r="S64" t="s">
        <v>45</v>
      </c>
      <c r="T64" t="s">
        <v>45</v>
      </c>
      <c r="U64" t="s">
        <v>891</v>
      </c>
      <c r="V64" t="s">
        <v>892</v>
      </c>
      <c r="W64" t="s">
        <v>1750</v>
      </c>
      <c r="X64" t="s">
        <v>893</v>
      </c>
      <c r="Y64" t="s">
        <v>51</v>
      </c>
      <c r="Z64" t="s">
        <v>955</v>
      </c>
      <c r="AA64" t="s">
        <v>895</v>
      </c>
      <c r="AB64" t="s">
        <v>896</v>
      </c>
      <c r="AC64" t="s">
        <v>897</v>
      </c>
      <c r="AD64" t="s">
        <v>51</v>
      </c>
      <c r="AE64" t="s">
        <v>898</v>
      </c>
      <c r="AF64" t="s">
        <v>896</v>
      </c>
      <c r="AG64" t="s">
        <v>899</v>
      </c>
      <c r="AH64" t="s">
        <v>900</v>
      </c>
      <c r="AI64" s="121">
        <v>3.0750000000000002</v>
      </c>
      <c r="AJ64" t="s">
        <v>901</v>
      </c>
      <c r="AK64" t="s">
        <v>51</v>
      </c>
      <c r="AL64" t="s">
        <v>900</v>
      </c>
      <c r="AM64" t="s">
        <v>902</v>
      </c>
      <c r="AN64" s="125">
        <v>6.2000000000000003E-5</v>
      </c>
      <c r="AO64" s="125">
        <v>0</v>
      </c>
    </row>
    <row r="65" spans="1:41" x14ac:dyDescent="0.25">
      <c r="A65" t="s">
        <v>919</v>
      </c>
      <c r="B65" t="s">
        <v>958</v>
      </c>
      <c r="C65" t="s">
        <v>889</v>
      </c>
      <c r="D65" t="s">
        <v>956</v>
      </c>
      <c r="E65" t="s">
        <v>76</v>
      </c>
      <c r="F65" s="127">
        <v>3.165</v>
      </c>
      <c r="G65" s="121">
        <v>190000</v>
      </c>
      <c r="H65" s="121">
        <v>189.84328593996841</v>
      </c>
      <c r="I65" s="125">
        <v>-6.7999999999999999E-5</v>
      </c>
      <c r="J65" s="125">
        <v>2.4000000000000001E-5</v>
      </c>
      <c r="K65" t="s">
        <v>956</v>
      </c>
      <c r="L65" t="s">
        <v>52</v>
      </c>
      <c r="M65" s="127">
        <v>1</v>
      </c>
      <c r="N65" s="121">
        <v>-589190</v>
      </c>
      <c r="O65" s="121">
        <v>-589.19000000000005</v>
      </c>
      <c r="P65" s="125">
        <v>-1.4E-5</v>
      </c>
      <c r="Q65" s="125">
        <v>-7.1000000000000005E-5</v>
      </c>
      <c r="R65" s="121">
        <v>11.664</v>
      </c>
      <c r="S65" t="s">
        <v>45</v>
      </c>
      <c r="T65" t="s">
        <v>45</v>
      </c>
      <c r="U65" t="s">
        <v>891</v>
      </c>
      <c r="V65" t="s">
        <v>892</v>
      </c>
      <c r="W65" t="s">
        <v>1750</v>
      </c>
      <c r="X65" t="s">
        <v>893</v>
      </c>
      <c r="Y65" t="s">
        <v>51</v>
      </c>
      <c r="Z65" t="s">
        <v>957</v>
      </c>
      <c r="AA65" t="s">
        <v>895</v>
      </c>
      <c r="AB65" t="s">
        <v>896</v>
      </c>
      <c r="AC65" t="s">
        <v>897</v>
      </c>
      <c r="AD65" t="s">
        <v>51</v>
      </c>
      <c r="AE65" t="s">
        <v>898</v>
      </c>
      <c r="AF65" t="s">
        <v>896</v>
      </c>
      <c r="AG65" t="s">
        <v>899</v>
      </c>
      <c r="AH65" t="s">
        <v>900</v>
      </c>
      <c r="AI65" s="121">
        <v>3.097</v>
      </c>
      <c r="AJ65" t="s">
        <v>901</v>
      </c>
      <c r="AK65" t="s">
        <v>51</v>
      </c>
      <c r="AL65" t="s">
        <v>900</v>
      </c>
      <c r="AM65" t="s">
        <v>902</v>
      </c>
      <c r="AN65" s="125">
        <v>6.0000000000000002E-5</v>
      </c>
      <c r="AO65" s="125">
        <v>0</v>
      </c>
    </row>
    <row r="66" spans="1:41" x14ac:dyDescent="0.25">
      <c r="A66" t="s">
        <v>919</v>
      </c>
      <c r="B66" t="s">
        <v>958</v>
      </c>
      <c r="C66" t="s">
        <v>889</v>
      </c>
      <c r="D66" t="s">
        <v>939</v>
      </c>
      <c r="E66" t="s">
        <v>76</v>
      </c>
      <c r="F66" s="127">
        <v>3.165</v>
      </c>
      <c r="G66" s="121">
        <v>-315000</v>
      </c>
      <c r="H66" s="121">
        <v>-313.88183254344386</v>
      </c>
      <c r="I66" s="125">
        <v>1.12E-4</v>
      </c>
      <c r="J66" s="125">
        <v>-3.8999999999999999E-5</v>
      </c>
      <c r="K66" t="s">
        <v>939</v>
      </c>
      <c r="L66" t="s">
        <v>52</v>
      </c>
      <c r="M66" s="127">
        <v>1</v>
      </c>
      <c r="N66" s="121">
        <v>984060</v>
      </c>
      <c r="O66" s="121">
        <v>984.06</v>
      </c>
      <c r="P66" s="125">
        <v>2.3E-5</v>
      </c>
      <c r="Q66" s="125">
        <v>1.16E-4</v>
      </c>
      <c r="R66" s="121">
        <v>-9.3759999999999994</v>
      </c>
      <c r="S66" t="s">
        <v>45</v>
      </c>
      <c r="T66" t="s">
        <v>45</v>
      </c>
      <c r="U66" t="s">
        <v>891</v>
      </c>
      <c r="V66" t="s">
        <v>892</v>
      </c>
      <c r="W66" t="s">
        <v>1750</v>
      </c>
      <c r="X66" t="s">
        <v>893</v>
      </c>
      <c r="Y66" t="s">
        <v>51</v>
      </c>
      <c r="Z66" t="s">
        <v>940</v>
      </c>
      <c r="AA66" t="s">
        <v>907</v>
      </c>
      <c r="AB66" t="s">
        <v>896</v>
      </c>
      <c r="AC66" t="s">
        <v>897</v>
      </c>
      <c r="AD66" t="s">
        <v>51</v>
      </c>
      <c r="AE66" t="s">
        <v>898</v>
      </c>
      <c r="AF66" t="s">
        <v>896</v>
      </c>
      <c r="AG66" t="s">
        <v>908</v>
      </c>
      <c r="AH66" t="s">
        <v>900</v>
      </c>
      <c r="AI66" s="121">
        <v>3.085</v>
      </c>
      <c r="AJ66" t="s">
        <v>909</v>
      </c>
      <c r="AK66" t="s">
        <v>51</v>
      </c>
      <c r="AL66" t="s">
        <v>900</v>
      </c>
      <c r="AM66" t="s">
        <v>902</v>
      </c>
      <c r="AN66" s="125">
        <v>-4.8000000000000001E-5</v>
      </c>
      <c r="AO66" s="125">
        <v>0</v>
      </c>
    </row>
  </sheetData>
  <pageMargins left="0.7" right="0.7" top="0.75" bottom="0.75" header="0.3" footer="0.3"/>
  <pageSetup paperSize="9" orientation="portrait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17"/>
  <sheetViews>
    <sheetView rightToLeft="1" tabSelected="1" workbookViewId="0">
      <selection activeCell="D10" sqref="D10"/>
    </sheetView>
  </sheetViews>
  <sheetFormatPr defaultColWidth="0" defaultRowHeight="13.8" x14ac:dyDescent="0.25"/>
  <cols>
    <col min="1" max="4" width="11.59765625" customWidth="1"/>
    <col min="5" max="5" width="21.09765625" customWidth="1"/>
    <col min="6" max="42" width="11.59765625" customWidth="1"/>
    <col min="43" max="43" width="13.5" customWidth="1"/>
    <col min="44" max="53" width="11.59765625" customWidth="1"/>
    <col min="54" max="54" width="9" hidden="1" customWidth="1"/>
    <col min="55" max="16384" width="9" hidden="1"/>
  </cols>
  <sheetData>
    <row r="1" spans="1:53" s="2" customFormat="1" ht="52.8" x14ac:dyDescent="0.25">
      <c r="A1" s="13" t="s">
        <v>14</v>
      </c>
      <c r="B1" s="13" t="s">
        <v>15</v>
      </c>
      <c r="C1" s="13" t="s">
        <v>965</v>
      </c>
      <c r="D1" s="13" t="s">
        <v>966</v>
      </c>
      <c r="E1" s="13" t="s">
        <v>967</v>
      </c>
      <c r="F1" s="13" t="s">
        <v>968</v>
      </c>
      <c r="G1" s="13" t="s">
        <v>61</v>
      </c>
      <c r="H1" s="13" t="s">
        <v>969</v>
      </c>
      <c r="I1" s="13" t="s">
        <v>22</v>
      </c>
      <c r="J1" s="13" t="s">
        <v>23</v>
      </c>
      <c r="K1" s="13" t="s">
        <v>27</v>
      </c>
      <c r="L1" s="13" t="s">
        <v>29</v>
      </c>
      <c r="M1" s="13" t="s">
        <v>970</v>
      </c>
      <c r="N1" s="13" t="s">
        <v>971</v>
      </c>
      <c r="O1" s="128" t="s">
        <v>972</v>
      </c>
      <c r="P1" s="13" t="s">
        <v>106</v>
      </c>
      <c r="Q1" s="13" t="s">
        <v>107</v>
      </c>
      <c r="R1" s="13" t="s">
        <v>973</v>
      </c>
      <c r="S1" s="13" t="s">
        <v>30</v>
      </c>
      <c r="T1" s="13" t="s">
        <v>103</v>
      </c>
      <c r="U1" s="13" t="s">
        <v>974</v>
      </c>
      <c r="V1" s="124" t="s">
        <v>104</v>
      </c>
      <c r="W1" s="13" t="s">
        <v>122</v>
      </c>
      <c r="X1" s="13" t="s">
        <v>127</v>
      </c>
      <c r="Y1" s="131" t="s">
        <v>975</v>
      </c>
      <c r="Z1" s="124" t="s">
        <v>105</v>
      </c>
      <c r="AA1" s="13" t="s">
        <v>119</v>
      </c>
      <c r="AB1" s="13" t="s">
        <v>128</v>
      </c>
      <c r="AC1" s="13" t="s">
        <v>976</v>
      </c>
      <c r="AD1" s="133" t="s">
        <v>977</v>
      </c>
      <c r="AE1" s="124" t="s">
        <v>978</v>
      </c>
      <c r="AF1" s="128" t="s">
        <v>979</v>
      </c>
      <c r="AG1" s="13" t="s">
        <v>980</v>
      </c>
      <c r="AH1" s="13" t="s">
        <v>981</v>
      </c>
      <c r="AI1" s="13" t="s">
        <v>982</v>
      </c>
      <c r="AJ1" s="13" t="s">
        <v>983</v>
      </c>
      <c r="AK1" s="13" t="s">
        <v>130</v>
      </c>
      <c r="AL1" s="13" t="s">
        <v>132</v>
      </c>
      <c r="AM1" s="13" t="s">
        <v>131</v>
      </c>
      <c r="AN1" s="128" t="s">
        <v>133</v>
      </c>
      <c r="AO1" s="128" t="s">
        <v>134</v>
      </c>
      <c r="AP1" s="124" t="s">
        <v>984</v>
      </c>
      <c r="AQ1" s="13" t="s">
        <v>985</v>
      </c>
      <c r="AR1" s="126" t="s">
        <v>986</v>
      </c>
      <c r="AS1" s="122" t="s">
        <v>34</v>
      </c>
      <c r="AT1" s="13" t="s">
        <v>36</v>
      </c>
      <c r="AU1" s="13" t="s">
        <v>987</v>
      </c>
      <c r="AV1" s="13" t="s">
        <v>120</v>
      </c>
      <c r="AW1" s="13" t="s">
        <v>135</v>
      </c>
      <c r="AX1" s="13" t="s">
        <v>129</v>
      </c>
      <c r="AY1" s="13" t="s">
        <v>121</v>
      </c>
      <c r="AZ1" s="124" t="s">
        <v>37</v>
      </c>
      <c r="BA1" s="124" t="s">
        <v>38</v>
      </c>
    </row>
    <row r="2" spans="1:53" x14ac:dyDescent="0.25">
      <c r="A2">
        <v>1182</v>
      </c>
      <c r="B2">
        <v>1182</v>
      </c>
      <c r="C2" t="s">
        <v>988</v>
      </c>
      <c r="D2" t="s">
        <v>41</v>
      </c>
      <c r="E2" t="s">
        <v>989</v>
      </c>
      <c r="F2" t="s">
        <v>990</v>
      </c>
      <c r="G2" t="s">
        <v>991</v>
      </c>
      <c r="I2" t="s">
        <v>45</v>
      </c>
      <c r="J2" t="s">
        <v>45</v>
      </c>
      <c r="K2" t="s">
        <v>992</v>
      </c>
      <c r="L2" t="s">
        <v>51</v>
      </c>
      <c r="M2" t="s">
        <v>143</v>
      </c>
      <c r="N2" t="s">
        <v>993</v>
      </c>
      <c r="O2" s="129" t="s">
        <v>994</v>
      </c>
      <c r="P2" t="s">
        <v>165</v>
      </c>
      <c r="Q2" t="s">
        <v>166</v>
      </c>
      <c r="R2" t="s">
        <v>995</v>
      </c>
      <c r="S2" t="s">
        <v>52</v>
      </c>
      <c r="T2" t="s">
        <v>996</v>
      </c>
      <c r="U2" t="s">
        <v>997</v>
      </c>
      <c r="V2" s="125">
        <v>4.4999999999999998E-2</v>
      </c>
      <c r="W2" t="s">
        <v>998</v>
      </c>
      <c r="X2" t="s">
        <v>896</v>
      </c>
      <c r="Y2" s="132">
        <v>0</v>
      </c>
      <c r="Z2" s="125">
        <v>4.7899999999999998E-2</v>
      </c>
      <c r="AA2" t="s">
        <v>999</v>
      </c>
      <c r="AB2" t="s">
        <v>142</v>
      </c>
      <c r="AC2" t="s">
        <v>1000</v>
      </c>
      <c r="AD2" s="134">
        <v>282793</v>
      </c>
      <c r="AE2" s="125">
        <v>0.76</v>
      </c>
      <c r="AF2" s="129" t="s">
        <v>171</v>
      </c>
      <c r="AG2" t="s">
        <v>143</v>
      </c>
      <c r="AH2" t="s">
        <v>87</v>
      </c>
      <c r="AI2" t="s">
        <v>1001</v>
      </c>
      <c r="AJ2" t="s">
        <v>143</v>
      </c>
      <c r="AK2" t="s">
        <v>169</v>
      </c>
      <c r="AL2" t="s">
        <v>1002</v>
      </c>
      <c r="AM2" t="s">
        <v>170</v>
      </c>
      <c r="AN2" s="129" t="s">
        <v>171</v>
      </c>
      <c r="AO2" s="129" t="s">
        <v>171</v>
      </c>
      <c r="AP2" s="125">
        <v>0</v>
      </c>
      <c r="AQ2" s="121">
        <v>290017.26</v>
      </c>
      <c r="AR2" s="127">
        <v>107.53</v>
      </c>
      <c r="AS2" s="123">
        <v>1</v>
      </c>
      <c r="AT2" s="121">
        <v>311.85599999999999</v>
      </c>
      <c r="AU2" s="121">
        <v>311.85599999999999</v>
      </c>
      <c r="AX2" t="s">
        <v>51</v>
      </c>
      <c r="AY2" t="s">
        <v>147</v>
      </c>
      <c r="AZ2" s="125">
        <v>4.2331825333716502E-2</v>
      </c>
      <c r="BA2" s="125">
        <v>6.9129114786920898E-4</v>
      </c>
    </row>
    <row r="3" spans="1:53" x14ac:dyDescent="0.25">
      <c r="A3">
        <v>1182</v>
      </c>
      <c r="B3">
        <v>1182</v>
      </c>
      <c r="C3" t="s">
        <v>1003</v>
      </c>
      <c r="D3" t="s">
        <v>41</v>
      </c>
      <c r="E3" t="s">
        <v>1004</v>
      </c>
      <c r="F3" t="s">
        <v>1005</v>
      </c>
      <c r="G3" t="s">
        <v>991</v>
      </c>
      <c r="I3" t="s">
        <v>45</v>
      </c>
      <c r="J3" t="s">
        <v>45</v>
      </c>
      <c r="K3" t="s">
        <v>1000</v>
      </c>
      <c r="L3" t="s">
        <v>51</v>
      </c>
      <c r="M3" t="s">
        <v>143</v>
      </c>
      <c r="N3" t="s">
        <v>1006</v>
      </c>
      <c r="O3" s="129" t="s">
        <v>1007</v>
      </c>
      <c r="P3" t="s">
        <v>1008</v>
      </c>
      <c r="Q3" t="s">
        <v>116</v>
      </c>
      <c r="R3" t="s">
        <v>995</v>
      </c>
      <c r="S3" t="s">
        <v>52</v>
      </c>
      <c r="T3" t="s">
        <v>1009</v>
      </c>
      <c r="U3" t="s">
        <v>997</v>
      </c>
      <c r="V3" s="125">
        <v>2.562E-2</v>
      </c>
      <c r="W3" t="s">
        <v>998</v>
      </c>
      <c r="X3" t="s">
        <v>896</v>
      </c>
      <c r="Y3" s="132">
        <v>0</v>
      </c>
      <c r="Z3" s="125">
        <v>2.9700000000000001E-2</v>
      </c>
      <c r="AA3" t="s">
        <v>1010</v>
      </c>
      <c r="AB3" t="s">
        <v>142</v>
      </c>
      <c r="AC3" t="s">
        <v>1000</v>
      </c>
      <c r="AD3" s="134">
        <v>60117</v>
      </c>
      <c r="AE3" s="125">
        <v>0.82</v>
      </c>
      <c r="AF3" s="129" t="s">
        <v>171</v>
      </c>
      <c r="AG3" t="s">
        <v>51</v>
      </c>
      <c r="AH3" t="s">
        <v>87</v>
      </c>
      <c r="AI3" t="s">
        <v>1011</v>
      </c>
      <c r="AJ3" t="s">
        <v>143</v>
      </c>
      <c r="AK3" t="s">
        <v>169</v>
      </c>
      <c r="AL3" t="s">
        <v>1002</v>
      </c>
      <c r="AM3" t="s">
        <v>170</v>
      </c>
      <c r="AN3" s="129" t="s">
        <v>171</v>
      </c>
      <c r="AO3" s="129" t="s">
        <v>171</v>
      </c>
      <c r="AP3" s="125">
        <v>0</v>
      </c>
      <c r="AQ3" s="121">
        <v>100608.42</v>
      </c>
      <c r="AR3" s="127">
        <v>117.8</v>
      </c>
      <c r="AS3" s="123">
        <v>1</v>
      </c>
      <c r="AT3" s="121">
        <v>118.517</v>
      </c>
      <c r="AU3" s="121">
        <v>118.517</v>
      </c>
      <c r="AX3" t="s">
        <v>51</v>
      </c>
      <c r="AY3" t="s">
        <v>147</v>
      </c>
      <c r="AZ3" s="125">
        <v>1.60876690569626E-2</v>
      </c>
      <c r="BA3" s="125">
        <v>2.62716363427631E-4</v>
      </c>
    </row>
    <row r="4" spans="1:53" x14ac:dyDescent="0.25">
      <c r="A4">
        <v>1182</v>
      </c>
      <c r="B4">
        <v>1182</v>
      </c>
      <c r="C4" t="s">
        <v>1012</v>
      </c>
      <c r="D4" t="s">
        <v>41</v>
      </c>
      <c r="E4" t="s">
        <v>1013</v>
      </c>
      <c r="F4" t="s">
        <v>1014</v>
      </c>
      <c r="G4" t="s">
        <v>991</v>
      </c>
      <c r="I4" t="s">
        <v>45</v>
      </c>
      <c r="J4" t="s">
        <v>45</v>
      </c>
      <c r="K4" t="s">
        <v>992</v>
      </c>
      <c r="L4" t="s">
        <v>51</v>
      </c>
      <c r="M4" t="s">
        <v>143</v>
      </c>
      <c r="N4" t="s">
        <v>1015</v>
      </c>
      <c r="O4" s="129" t="s">
        <v>994</v>
      </c>
      <c r="P4" t="s">
        <v>165</v>
      </c>
      <c r="Q4" t="s">
        <v>166</v>
      </c>
      <c r="R4" t="s">
        <v>995</v>
      </c>
      <c r="S4" t="s">
        <v>52</v>
      </c>
      <c r="T4" t="s">
        <v>1016</v>
      </c>
      <c r="U4" t="s">
        <v>997</v>
      </c>
      <c r="V4" s="125">
        <v>4.55E-4</v>
      </c>
      <c r="W4" t="s">
        <v>998</v>
      </c>
      <c r="X4" t="s">
        <v>896</v>
      </c>
      <c r="Y4" s="132">
        <v>0</v>
      </c>
      <c r="Z4" s="125">
        <v>4.7899999999999998E-2</v>
      </c>
      <c r="AA4" t="s">
        <v>1017</v>
      </c>
      <c r="AB4" t="s">
        <v>142</v>
      </c>
      <c r="AC4" t="s">
        <v>1000</v>
      </c>
      <c r="AD4" s="134">
        <v>104761</v>
      </c>
      <c r="AE4" s="125">
        <v>0.79</v>
      </c>
      <c r="AF4" s="129" t="s">
        <v>171</v>
      </c>
      <c r="AG4" t="s">
        <v>143</v>
      </c>
      <c r="AH4" t="s">
        <v>87</v>
      </c>
      <c r="AI4" t="s">
        <v>1001</v>
      </c>
      <c r="AJ4" t="s">
        <v>143</v>
      </c>
      <c r="AK4" t="s">
        <v>169</v>
      </c>
      <c r="AL4" t="s">
        <v>1002</v>
      </c>
      <c r="AM4" t="s">
        <v>170</v>
      </c>
      <c r="AN4" s="129" t="s">
        <v>171</v>
      </c>
      <c r="AO4" s="129" t="s">
        <v>171</v>
      </c>
      <c r="AP4" s="125">
        <v>0</v>
      </c>
      <c r="AQ4" s="121">
        <v>623735.24</v>
      </c>
      <c r="AR4" s="127">
        <v>107.73</v>
      </c>
      <c r="AS4" s="123">
        <v>1</v>
      </c>
      <c r="AT4" s="121">
        <v>671.95</v>
      </c>
      <c r="AU4" s="121">
        <v>671.95</v>
      </c>
      <c r="AX4" t="s">
        <v>51</v>
      </c>
      <c r="AY4" t="s">
        <v>147</v>
      </c>
      <c r="AZ4" s="125">
        <v>9.1211678136938604E-2</v>
      </c>
      <c r="BA4" s="125">
        <v>1.48951350860224E-3</v>
      </c>
    </row>
    <row r="5" spans="1:53" x14ac:dyDescent="0.25">
      <c r="A5">
        <v>1182</v>
      </c>
      <c r="B5">
        <v>1182</v>
      </c>
      <c r="C5" t="s">
        <v>1018</v>
      </c>
      <c r="D5" t="s">
        <v>68</v>
      </c>
      <c r="E5" t="s">
        <v>1019</v>
      </c>
      <c r="F5" t="s">
        <v>1020</v>
      </c>
      <c r="G5" t="s">
        <v>1021</v>
      </c>
      <c r="I5" t="s">
        <v>45</v>
      </c>
      <c r="J5" t="s">
        <v>45</v>
      </c>
      <c r="K5" t="s">
        <v>1022</v>
      </c>
      <c r="L5" t="s">
        <v>51</v>
      </c>
      <c r="M5" t="s">
        <v>51</v>
      </c>
      <c r="O5" s="129" t="s">
        <v>1023</v>
      </c>
      <c r="P5" t="s">
        <v>1024</v>
      </c>
      <c r="Q5" t="s">
        <v>68</v>
      </c>
      <c r="R5" t="s">
        <v>995</v>
      </c>
      <c r="S5" t="s">
        <v>52</v>
      </c>
      <c r="T5" t="s">
        <v>1025</v>
      </c>
      <c r="U5" t="s">
        <v>87</v>
      </c>
      <c r="V5" s="125">
        <v>5.0099999999999999E-2</v>
      </c>
      <c r="W5" t="s">
        <v>1026</v>
      </c>
      <c r="X5" t="s">
        <v>73</v>
      </c>
      <c r="Y5" s="132">
        <v>5.0099999999999999E-2</v>
      </c>
      <c r="Z5" s="125">
        <v>4.6199999999999998E-2</v>
      </c>
      <c r="AA5" t="s">
        <v>1027</v>
      </c>
      <c r="AB5" t="s">
        <v>142</v>
      </c>
      <c r="AC5" t="s">
        <v>1028</v>
      </c>
      <c r="AE5" s="125">
        <v>0</v>
      </c>
      <c r="AG5" t="s">
        <v>51</v>
      </c>
      <c r="AH5" t="s">
        <v>87</v>
      </c>
      <c r="AI5" t="s">
        <v>1028</v>
      </c>
      <c r="AJ5" t="s">
        <v>51</v>
      </c>
      <c r="AK5" t="s">
        <v>169</v>
      </c>
      <c r="AL5" t="s">
        <v>1002</v>
      </c>
      <c r="AM5" t="s">
        <v>170</v>
      </c>
      <c r="AN5" s="129" t="s">
        <v>171</v>
      </c>
      <c r="AP5" s="125">
        <v>0</v>
      </c>
      <c r="AQ5" s="121">
        <v>6185496.5999999996</v>
      </c>
      <c r="AR5" s="127">
        <v>101.279</v>
      </c>
      <c r="AS5" s="123">
        <v>1</v>
      </c>
      <c r="AT5" s="121">
        <v>6264.607</v>
      </c>
      <c r="AU5" s="121">
        <v>6264.607</v>
      </c>
      <c r="AX5" t="s">
        <v>51</v>
      </c>
      <c r="AY5" t="s">
        <v>147</v>
      </c>
      <c r="AZ5" s="125">
        <v>0.85036882747238196</v>
      </c>
      <c r="BA5" s="125">
        <v>1.3886772852843701E-2</v>
      </c>
    </row>
    <row r="6" spans="1:53" x14ac:dyDescent="0.25">
      <c r="A6">
        <v>12904</v>
      </c>
      <c r="B6">
        <v>12905</v>
      </c>
      <c r="C6" t="s">
        <v>1018</v>
      </c>
      <c r="D6" t="s">
        <v>68</v>
      </c>
      <c r="E6" t="s">
        <v>1029</v>
      </c>
      <c r="F6" t="s">
        <v>1030</v>
      </c>
      <c r="G6" t="s">
        <v>1021</v>
      </c>
      <c r="I6" t="s">
        <v>45</v>
      </c>
      <c r="J6" t="s">
        <v>45</v>
      </c>
      <c r="K6" t="s">
        <v>1022</v>
      </c>
      <c r="L6" t="s">
        <v>51</v>
      </c>
      <c r="M6" t="s">
        <v>51</v>
      </c>
      <c r="O6" s="129" t="s">
        <v>1031</v>
      </c>
      <c r="P6" t="s">
        <v>1024</v>
      </c>
      <c r="Q6" t="s">
        <v>68</v>
      </c>
      <c r="R6" t="s">
        <v>995</v>
      </c>
      <c r="S6" t="s">
        <v>52</v>
      </c>
      <c r="T6" t="s">
        <v>1032</v>
      </c>
      <c r="U6" t="s">
        <v>87</v>
      </c>
      <c r="V6" s="125">
        <v>0.05</v>
      </c>
      <c r="W6" t="s">
        <v>1026</v>
      </c>
      <c r="X6" t="s">
        <v>73</v>
      </c>
      <c r="Y6" s="132">
        <v>0.05</v>
      </c>
      <c r="Z6" s="125">
        <v>4.4600000000000001E-2</v>
      </c>
      <c r="AA6" t="s">
        <v>1033</v>
      </c>
      <c r="AB6" t="s">
        <v>142</v>
      </c>
      <c r="AC6" t="s">
        <v>1028</v>
      </c>
      <c r="AE6" s="125">
        <v>0</v>
      </c>
      <c r="AG6" t="s">
        <v>51</v>
      </c>
      <c r="AH6" t="s">
        <v>87</v>
      </c>
      <c r="AI6" t="s">
        <v>1028</v>
      </c>
      <c r="AJ6" t="s">
        <v>51</v>
      </c>
      <c r="AK6" t="s">
        <v>169</v>
      </c>
      <c r="AL6" t="s">
        <v>1002</v>
      </c>
      <c r="AM6" t="s">
        <v>170</v>
      </c>
      <c r="AN6" s="129" t="s">
        <v>171</v>
      </c>
      <c r="AP6" s="125">
        <v>0</v>
      </c>
      <c r="AQ6" s="121">
        <v>652310.16</v>
      </c>
      <c r="AR6" s="127">
        <v>101.26300000000001</v>
      </c>
      <c r="AS6" s="123">
        <v>1</v>
      </c>
      <c r="AT6" s="121">
        <v>660.54899999999998</v>
      </c>
      <c r="AU6" s="121">
        <v>660.54899999999998</v>
      </c>
      <c r="AX6" t="s">
        <v>51</v>
      </c>
      <c r="AY6" t="s">
        <v>147</v>
      </c>
      <c r="AZ6" s="125">
        <v>1</v>
      </c>
      <c r="BA6" s="125">
        <v>1.2022653254840599E-2</v>
      </c>
    </row>
    <row r="7" spans="1:53" x14ac:dyDescent="0.25">
      <c r="A7">
        <v>424</v>
      </c>
      <c r="B7">
        <v>7228</v>
      </c>
      <c r="C7" t="s">
        <v>988</v>
      </c>
      <c r="D7" t="s">
        <v>41</v>
      </c>
      <c r="E7" t="s">
        <v>989</v>
      </c>
      <c r="F7" t="s">
        <v>990</v>
      </c>
      <c r="G7" t="s">
        <v>991</v>
      </c>
      <c r="I7" t="s">
        <v>45</v>
      </c>
      <c r="J7" t="s">
        <v>45</v>
      </c>
      <c r="K7" t="s">
        <v>992</v>
      </c>
      <c r="L7" t="s">
        <v>51</v>
      </c>
      <c r="M7" t="s">
        <v>143</v>
      </c>
      <c r="N7" t="s">
        <v>993</v>
      </c>
      <c r="O7" s="129" t="s">
        <v>994</v>
      </c>
      <c r="P7" t="s">
        <v>165</v>
      </c>
      <c r="Q7" t="s">
        <v>166</v>
      </c>
      <c r="R7" t="s">
        <v>995</v>
      </c>
      <c r="S7" t="s">
        <v>52</v>
      </c>
      <c r="T7" t="s">
        <v>996</v>
      </c>
      <c r="U7" t="s">
        <v>997</v>
      </c>
      <c r="V7" s="125">
        <v>4.4999999999999998E-2</v>
      </c>
      <c r="W7" t="s">
        <v>998</v>
      </c>
      <c r="X7" t="s">
        <v>896</v>
      </c>
      <c r="Y7" s="132">
        <v>0</v>
      </c>
      <c r="Z7" s="125">
        <v>4.7899999999999998E-2</v>
      </c>
      <c r="AA7" t="s">
        <v>999</v>
      </c>
      <c r="AB7" t="s">
        <v>142</v>
      </c>
      <c r="AC7" t="s">
        <v>1000</v>
      </c>
      <c r="AD7" s="121">
        <v>282793</v>
      </c>
      <c r="AE7" s="125">
        <v>0.76</v>
      </c>
      <c r="AF7" t="s">
        <v>171</v>
      </c>
      <c r="AG7" t="s">
        <v>143</v>
      </c>
      <c r="AH7" t="s">
        <v>87</v>
      </c>
      <c r="AI7" t="s">
        <v>1001</v>
      </c>
      <c r="AJ7" t="s">
        <v>143</v>
      </c>
      <c r="AK7" t="s">
        <v>169</v>
      </c>
      <c r="AL7" t="s">
        <v>1002</v>
      </c>
      <c r="AM7" t="s">
        <v>170</v>
      </c>
      <c r="AN7" s="129" t="s">
        <v>171</v>
      </c>
      <c r="AO7" t="s">
        <v>171</v>
      </c>
      <c r="AP7" s="125">
        <v>0</v>
      </c>
      <c r="AQ7" s="121">
        <v>1469418.97</v>
      </c>
      <c r="AR7" s="127">
        <v>107.53</v>
      </c>
      <c r="AS7" s="123">
        <v>1</v>
      </c>
      <c r="AT7" s="121">
        <v>1580.066</v>
      </c>
      <c r="AU7" s="121">
        <v>1580.066</v>
      </c>
      <c r="AX7" t="s">
        <v>51</v>
      </c>
      <c r="AY7" t="s">
        <v>147</v>
      </c>
      <c r="AZ7" s="125">
        <v>4.4981645633721402E-2</v>
      </c>
      <c r="BA7" s="125">
        <v>6.1820445310450999E-4</v>
      </c>
    </row>
    <row r="8" spans="1:53" x14ac:dyDescent="0.25">
      <c r="A8">
        <v>424</v>
      </c>
      <c r="B8">
        <v>7228</v>
      </c>
      <c r="C8" t="s">
        <v>1003</v>
      </c>
      <c r="D8" t="s">
        <v>41</v>
      </c>
      <c r="E8" t="s">
        <v>1004</v>
      </c>
      <c r="F8" t="s">
        <v>1005</v>
      </c>
      <c r="G8" t="s">
        <v>991</v>
      </c>
      <c r="I8" t="s">
        <v>45</v>
      </c>
      <c r="J8" t="s">
        <v>45</v>
      </c>
      <c r="K8" t="s">
        <v>1000</v>
      </c>
      <c r="L8" t="s">
        <v>51</v>
      </c>
      <c r="M8" t="s">
        <v>143</v>
      </c>
      <c r="N8" t="s">
        <v>1006</v>
      </c>
      <c r="O8" s="129" t="s">
        <v>1034</v>
      </c>
      <c r="P8" t="s">
        <v>1008</v>
      </c>
      <c r="Q8" t="s">
        <v>116</v>
      </c>
      <c r="R8" t="s">
        <v>995</v>
      </c>
      <c r="S8" t="s">
        <v>52</v>
      </c>
      <c r="T8" t="s">
        <v>1009</v>
      </c>
      <c r="U8" t="s">
        <v>997</v>
      </c>
      <c r="V8" s="125">
        <v>2.562E-2</v>
      </c>
      <c r="W8" t="s">
        <v>998</v>
      </c>
      <c r="X8" t="s">
        <v>896</v>
      </c>
      <c r="Y8" s="132">
        <v>0</v>
      </c>
      <c r="Z8" s="125">
        <v>2.9700000000000001E-2</v>
      </c>
      <c r="AA8" t="s">
        <v>1010</v>
      </c>
      <c r="AB8" t="s">
        <v>142</v>
      </c>
      <c r="AC8" t="s">
        <v>1000</v>
      </c>
      <c r="AD8" s="121">
        <v>60117</v>
      </c>
      <c r="AE8" s="125">
        <v>0.82</v>
      </c>
      <c r="AF8" t="s">
        <v>171</v>
      </c>
      <c r="AG8" t="s">
        <v>51</v>
      </c>
      <c r="AH8" t="s">
        <v>87</v>
      </c>
      <c r="AI8" t="s">
        <v>1011</v>
      </c>
      <c r="AJ8" t="s">
        <v>143</v>
      </c>
      <c r="AK8" t="s">
        <v>169</v>
      </c>
      <c r="AL8" t="s">
        <v>1002</v>
      </c>
      <c r="AM8" t="s">
        <v>170</v>
      </c>
      <c r="AN8" s="129" t="s">
        <v>171</v>
      </c>
      <c r="AO8" t="s">
        <v>171</v>
      </c>
      <c r="AP8" s="125">
        <v>0</v>
      </c>
      <c r="AQ8" s="121">
        <v>1006082.46</v>
      </c>
      <c r="AR8" s="127">
        <v>117.8</v>
      </c>
      <c r="AS8" s="123">
        <v>1</v>
      </c>
      <c r="AT8" s="121">
        <v>1185.165</v>
      </c>
      <c r="AU8" s="121">
        <v>1185.165</v>
      </c>
      <c r="AX8" t="s">
        <v>51</v>
      </c>
      <c r="AY8" t="s">
        <v>147</v>
      </c>
      <c r="AZ8" s="125">
        <v>3.3739521563949798E-2</v>
      </c>
      <c r="BA8" s="125">
        <v>4.6369851930923702E-4</v>
      </c>
    </row>
    <row r="9" spans="1:53" x14ac:dyDescent="0.25">
      <c r="A9">
        <v>424</v>
      </c>
      <c r="B9">
        <v>7228</v>
      </c>
      <c r="C9" t="s">
        <v>1012</v>
      </c>
      <c r="D9" t="s">
        <v>41</v>
      </c>
      <c r="E9" t="s">
        <v>1013</v>
      </c>
      <c r="F9" t="s">
        <v>1014</v>
      </c>
      <c r="G9" t="s">
        <v>991</v>
      </c>
      <c r="I9" t="s">
        <v>45</v>
      </c>
      <c r="J9" t="s">
        <v>45</v>
      </c>
      <c r="K9" t="s">
        <v>992</v>
      </c>
      <c r="L9" t="s">
        <v>51</v>
      </c>
      <c r="M9" t="s">
        <v>143</v>
      </c>
      <c r="N9" t="s">
        <v>1015</v>
      </c>
      <c r="O9" s="129" t="s">
        <v>994</v>
      </c>
      <c r="P9" t="s">
        <v>165</v>
      </c>
      <c r="Q9" t="s">
        <v>166</v>
      </c>
      <c r="R9" t="s">
        <v>995</v>
      </c>
      <c r="S9" t="s">
        <v>52</v>
      </c>
      <c r="T9" t="s">
        <v>1016</v>
      </c>
      <c r="U9" t="s">
        <v>997</v>
      </c>
      <c r="V9" s="125">
        <v>4.55E-4</v>
      </c>
      <c r="W9" t="s">
        <v>998</v>
      </c>
      <c r="X9" t="s">
        <v>896</v>
      </c>
      <c r="Y9" s="132">
        <v>0</v>
      </c>
      <c r="Z9" s="125">
        <v>4.7899999999999998E-2</v>
      </c>
      <c r="AA9" t="s">
        <v>1017</v>
      </c>
      <c r="AB9" t="s">
        <v>142</v>
      </c>
      <c r="AC9" t="s">
        <v>1000</v>
      </c>
      <c r="AD9" s="121">
        <v>104761</v>
      </c>
      <c r="AE9" s="125">
        <v>0.79</v>
      </c>
      <c r="AF9" t="s">
        <v>171</v>
      </c>
      <c r="AG9" t="s">
        <v>143</v>
      </c>
      <c r="AH9" t="s">
        <v>87</v>
      </c>
      <c r="AI9" t="s">
        <v>1001</v>
      </c>
      <c r="AJ9" t="s">
        <v>143</v>
      </c>
      <c r="AK9" t="s">
        <v>169</v>
      </c>
      <c r="AL9" t="s">
        <v>1002</v>
      </c>
      <c r="AM9" t="s">
        <v>170</v>
      </c>
      <c r="AN9" s="129" t="s">
        <v>171</v>
      </c>
      <c r="AO9" t="s">
        <v>171</v>
      </c>
      <c r="AP9" s="125">
        <v>0</v>
      </c>
      <c r="AQ9" s="121">
        <v>3160258.38</v>
      </c>
      <c r="AR9" s="127">
        <v>107.73</v>
      </c>
      <c r="AS9" s="123">
        <v>1</v>
      </c>
      <c r="AT9" s="121">
        <v>3404.5459999999998</v>
      </c>
      <c r="AU9" s="121">
        <v>3404.5459999999998</v>
      </c>
      <c r="AX9" t="s">
        <v>51</v>
      </c>
      <c r="AY9" t="s">
        <v>147</v>
      </c>
      <c r="AZ9" s="125">
        <v>9.69213162060759E-2</v>
      </c>
      <c r="BA9" s="125">
        <v>1.3320363991847399E-3</v>
      </c>
    </row>
    <row r="10" spans="1:53" x14ac:dyDescent="0.25">
      <c r="A10">
        <v>424</v>
      </c>
      <c r="B10">
        <v>7228</v>
      </c>
      <c r="C10" t="s">
        <v>1018</v>
      </c>
      <c r="D10" t="s">
        <v>68</v>
      </c>
      <c r="E10" t="s">
        <v>1035</v>
      </c>
      <c r="F10" t="s">
        <v>1036</v>
      </c>
      <c r="G10" t="s">
        <v>1021</v>
      </c>
      <c r="I10" t="s">
        <v>45</v>
      </c>
      <c r="J10" t="s">
        <v>45</v>
      </c>
      <c r="K10" t="s">
        <v>1022</v>
      </c>
      <c r="L10" t="s">
        <v>51</v>
      </c>
      <c r="M10" t="s">
        <v>51</v>
      </c>
      <c r="O10" s="129" t="s">
        <v>1023</v>
      </c>
      <c r="P10" t="s">
        <v>1024</v>
      </c>
      <c r="Q10" t="s">
        <v>68</v>
      </c>
      <c r="R10" t="s">
        <v>995</v>
      </c>
      <c r="S10" t="s">
        <v>52</v>
      </c>
      <c r="T10" t="s">
        <v>1037</v>
      </c>
      <c r="U10" t="s">
        <v>87</v>
      </c>
      <c r="V10" s="125">
        <v>4.9953999999999998E-2</v>
      </c>
      <c r="W10" t="s">
        <v>1026</v>
      </c>
      <c r="X10" t="s">
        <v>73</v>
      </c>
      <c r="Y10" s="132">
        <v>4.9953999999999998E-2</v>
      </c>
      <c r="Z10" s="125">
        <v>4.5999999999999999E-2</v>
      </c>
      <c r="AA10" t="s">
        <v>1027</v>
      </c>
      <c r="AB10" t="s">
        <v>142</v>
      </c>
      <c r="AC10" t="s">
        <v>1028</v>
      </c>
      <c r="AE10" s="125">
        <v>0</v>
      </c>
      <c r="AG10" t="s">
        <v>51</v>
      </c>
      <c r="AH10" t="s">
        <v>87</v>
      </c>
      <c r="AI10" t="s">
        <v>1028</v>
      </c>
      <c r="AJ10" t="s">
        <v>51</v>
      </c>
      <c r="AK10" t="s">
        <v>169</v>
      </c>
      <c r="AL10" t="s">
        <v>1002</v>
      </c>
      <c r="AM10" t="s">
        <v>170</v>
      </c>
      <c r="AN10" s="129" t="s">
        <v>171</v>
      </c>
      <c r="AP10" s="125">
        <v>0</v>
      </c>
      <c r="AQ10" s="121">
        <v>28631667.550000001</v>
      </c>
      <c r="AR10" s="127">
        <v>101.137</v>
      </c>
      <c r="AS10" s="123">
        <v>1</v>
      </c>
      <c r="AT10" s="121">
        <v>28957.132000000001</v>
      </c>
      <c r="AU10" s="121">
        <v>28957.132000000001</v>
      </c>
      <c r="AX10" t="s">
        <v>51</v>
      </c>
      <c r="AY10" t="s">
        <v>147</v>
      </c>
      <c r="AZ10" s="125">
        <v>0.824357516596253</v>
      </c>
      <c r="BA10" s="125">
        <v>1.1329542984259601E-2</v>
      </c>
    </row>
    <row r="11" spans="1:53" x14ac:dyDescent="0.25">
      <c r="A11">
        <v>424</v>
      </c>
      <c r="B11">
        <v>7229</v>
      </c>
      <c r="C11" t="s">
        <v>988</v>
      </c>
      <c r="D11" t="s">
        <v>41</v>
      </c>
      <c r="E11" t="s">
        <v>989</v>
      </c>
      <c r="F11" t="s">
        <v>990</v>
      </c>
      <c r="G11" t="s">
        <v>991</v>
      </c>
      <c r="I11" t="s">
        <v>45</v>
      </c>
      <c r="J11" t="s">
        <v>45</v>
      </c>
      <c r="K11" t="s">
        <v>992</v>
      </c>
      <c r="L11" t="s">
        <v>51</v>
      </c>
      <c r="M11" t="s">
        <v>143</v>
      </c>
      <c r="N11" t="s">
        <v>993</v>
      </c>
      <c r="O11" s="129" t="s">
        <v>994</v>
      </c>
      <c r="P11" t="s">
        <v>165</v>
      </c>
      <c r="Q11" t="s">
        <v>166</v>
      </c>
      <c r="R11" t="s">
        <v>995</v>
      </c>
      <c r="S11" t="s">
        <v>52</v>
      </c>
      <c r="T11" t="s">
        <v>996</v>
      </c>
      <c r="U11" t="s">
        <v>997</v>
      </c>
      <c r="V11" s="125">
        <v>4.4999999999999998E-2</v>
      </c>
      <c r="W11" t="s">
        <v>998</v>
      </c>
      <c r="X11" t="s">
        <v>896</v>
      </c>
      <c r="Y11" s="132">
        <v>0</v>
      </c>
      <c r="Z11" s="125">
        <v>4.7899999999999998E-2</v>
      </c>
      <c r="AA11" t="s">
        <v>999</v>
      </c>
      <c r="AB11" t="s">
        <v>142</v>
      </c>
      <c r="AC11" t="s">
        <v>1000</v>
      </c>
      <c r="AD11" s="121">
        <v>282793</v>
      </c>
      <c r="AE11" s="125">
        <v>0.76</v>
      </c>
      <c r="AF11" t="s">
        <v>171</v>
      </c>
      <c r="AG11" t="s">
        <v>143</v>
      </c>
      <c r="AH11" t="s">
        <v>87</v>
      </c>
      <c r="AI11" t="s">
        <v>1001</v>
      </c>
      <c r="AJ11" t="s">
        <v>143</v>
      </c>
      <c r="AK11" t="s">
        <v>169</v>
      </c>
      <c r="AL11" t="s">
        <v>1002</v>
      </c>
      <c r="AM11" t="s">
        <v>170</v>
      </c>
      <c r="AN11" s="129" t="s">
        <v>171</v>
      </c>
      <c r="AO11" t="s">
        <v>171</v>
      </c>
      <c r="AP11" s="125">
        <v>0</v>
      </c>
      <c r="AQ11" s="121">
        <v>106339.54</v>
      </c>
      <c r="AR11" s="127">
        <v>107.53</v>
      </c>
      <c r="AS11" s="123">
        <v>1</v>
      </c>
      <c r="AT11" s="121">
        <v>114.34699999999999</v>
      </c>
      <c r="AU11" s="121">
        <v>114.34699999999999</v>
      </c>
      <c r="AX11" t="s">
        <v>51</v>
      </c>
      <c r="AY11" t="s">
        <v>147</v>
      </c>
      <c r="AZ11" s="125">
        <v>0.238597776248509</v>
      </c>
      <c r="BA11" s="125">
        <v>7.4280517340144601E-4</v>
      </c>
    </row>
    <row r="12" spans="1:53" x14ac:dyDescent="0.25">
      <c r="A12">
        <v>424</v>
      </c>
      <c r="B12">
        <v>7229</v>
      </c>
      <c r="C12" t="s">
        <v>1003</v>
      </c>
      <c r="D12" t="s">
        <v>41</v>
      </c>
      <c r="E12" t="s">
        <v>1004</v>
      </c>
      <c r="F12" t="s">
        <v>1005</v>
      </c>
      <c r="G12" t="s">
        <v>991</v>
      </c>
      <c r="I12" t="s">
        <v>45</v>
      </c>
      <c r="J12" t="s">
        <v>45</v>
      </c>
      <c r="K12" t="s">
        <v>1000</v>
      </c>
      <c r="L12" t="s">
        <v>51</v>
      </c>
      <c r="M12" t="s">
        <v>143</v>
      </c>
      <c r="N12" t="s">
        <v>1006</v>
      </c>
      <c r="O12" s="129" t="s">
        <v>1007</v>
      </c>
      <c r="P12" t="s">
        <v>1008</v>
      </c>
      <c r="Q12" t="s">
        <v>116</v>
      </c>
      <c r="R12" t="s">
        <v>995</v>
      </c>
      <c r="S12" t="s">
        <v>52</v>
      </c>
      <c r="T12" t="s">
        <v>1009</v>
      </c>
      <c r="U12" t="s">
        <v>997</v>
      </c>
      <c r="V12" s="125">
        <v>2.562E-2</v>
      </c>
      <c r="W12" t="s">
        <v>998</v>
      </c>
      <c r="X12" t="s">
        <v>896</v>
      </c>
      <c r="Y12" s="132">
        <v>0</v>
      </c>
      <c r="Z12" s="125">
        <v>2.9700000000000001E-2</v>
      </c>
      <c r="AA12" t="s">
        <v>1010</v>
      </c>
      <c r="AB12" t="s">
        <v>142</v>
      </c>
      <c r="AC12" t="s">
        <v>1000</v>
      </c>
      <c r="AD12" s="121">
        <v>60117</v>
      </c>
      <c r="AE12" s="125">
        <v>0.82</v>
      </c>
      <c r="AF12" t="s">
        <v>171</v>
      </c>
      <c r="AG12" t="s">
        <v>51</v>
      </c>
      <c r="AH12" t="s">
        <v>87</v>
      </c>
      <c r="AI12" t="s">
        <v>1011</v>
      </c>
      <c r="AJ12" t="s">
        <v>143</v>
      </c>
      <c r="AK12" t="s">
        <v>169</v>
      </c>
      <c r="AL12" t="s">
        <v>1002</v>
      </c>
      <c r="AM12" t="s">
        <v>170</v>
      </c>
      <c r="AN12" s="129" t="s">
        <v>171</v>
      </c>
      <c r="AO12" t="s">
        <v>171</v>
      </c>
      <c r="AP12" s="125">
        <v>0</v>
      </c>
      <c r="AQ12" s="121">
        <v>100608.42</v>
      </c>
      <c r="AR12" s="127">
        <v>117.8</v>
      </c>
      <c r="AS12" s="123">
        <v>1</v>
      </c>
      <c r="AT12" s="121">
        <v>118.517</v>
      </c>
      <c r="AU12" s="121">
        <v>118.517</v>
      </c>
      <c r="AX12" t="s">
        <v>51</v>
      </c>
      <c r="AY12" t="s">
        <v>147</v>
      </c>
      <c r="AZ12" s="125">
        <v>0.247298560116575</v>
      </c>
      <c r="BA12" s="125">
        <v>7.6989254769078302E-4</v>
      </c>
    </row>
    <row r="13" spans="1:53" x14ac:dyDescent="0.25">
      <c r="A13">
        <v>424</v>
      </c>
      <c r="B13">
        <v>7229</v>
      </c>
      <c r="C13" t="s">
        <v>1012</v>
      </c>
      <c r="D13" t="s">
        <v>41</v>
      </c>
      <c r="E13" t="s">
        <v>1013</v>
      </c>
      <c r="F13" t="s">
        <v>1014</v>
      </c>
      <c r="G13" t="s">
        <v>991</v>
      </c>
      <c r="I13" t="s">
        <v>45</v>
      </c>
      <c r="J13" t="s">
        <v>45</v>
      </c>
      <c r="K13" t="s">
        <v>992</v>
      </c>
      <c r="L13" t="s">
        <v>51</v>
      </c>
      <c r="M13" t="s">
        <v>143</v>
      </c>
      <c r="N13" t="s">
        <v>1015</v>
      </c>
      <c r="O13" s="129" t="s">
        <v>994</v>
      </c>
      <c r="P13" t="s">
        <v>165</v>
      </c>
      <c r="Q13" t="s">
        <v>166</v>
      </c>
      <c r="R13" t="s">
        <v>995</v>
      </c>
      <c r="S13" t="s">
        <v>52</v>
      </c>
      <c r="T13" t="s">
        <v>1016</v>
      </c>
      <c r="U13" t="s">
        <v>997</v>
      </c>
      <c r="V13" s="125">
        <v>4.55E-4</v>
      </c>
      <c r="W13" t="s">
        <v>998</v>
      </c>
      <c r="X13" t="s">
        <v>896</v>
      </c>
      <c r="Y13" s="132">
        <v>0</v>
      </c>
      <c r="Z13" s="125">
        <v>4.7899999999999998E-2</v>
      </c>
      <c r="AA13" t="s">
        <v>1017</v>
      </c>
      <c r="AB13" t="s">
        <v>142</v>
      </c>
      <c r="AC13" t="s">
        <v>1000</v>
      </c>
      <c r="AD13" s="121">
        <v>104761</v>
      </c>
      <c r="AE13" s="125">
        <v>0.79</v>
      </c>
      <c r="AF13" t="s">
        <v>171</v>
      </c>
      <c r="AG13" t="s">
        <v>143</v>
      </c>
      <c r="AH13" t="s">
        <v>87</v>
      </c>
      <c r="AI13" t="s">
        <v>1001</v>
      </c>
      <c r="AJ13" t="s">
        <v>143</v>
      </c>
      <c r="AK13" t="s">
        <v>169</v>
      </c>
      <c r="AL13" t="s">
        <v>1002</v>
      </c>
      <c r="AM13" t="s">
        <v>170</v>
      </c>
      <c r="AN13" s="129" t="s">
        <v>171</v>
      </c>
      <c r="AO13" t="s">
        <v>171</v>
      </c>
      <c r="AP13" s="125">
        <v>0</v>
      </c>
      <c r="AQ13" s="121">
        <v>228703.11</v>
      </c>
      <c r="AR13" s="127">
        <v>107.73</v>
      </c>
      <c r="AS13" s="123">
        <v>1</v>
      </c>
      <c r="AT13" s="121">
        <v>246.38200000000001</v>
      </c>
      <c r="AU13" s="121">
        <v>246.38200000000001</v>
      </c>
      <c r="AX13" t="s">
        <v>51</v>
      </c>
      <c r="AY13" t="s">
        <v>147</v>
      </c>
      <c r="AZ13" s="125">
        <v>0.514103663634916</v>
      </c>
      <c r="BA13" s="125">
        <v>1.6005130769320699E-3</v>
      </c>
    </row>
    <row r="14" spans="1:53" x14ac:dyDescent="0.25">
      <c r="A14">
        <v>969</v>
      </c>
      <c r="B14">
        <v>969</v>
      </c>
      <c r="C14" t="s">
        <v>988</v>
      </c>
      <c r="D14" t="s">
        <v>41</v>
      </c>
      <c r="E14" t="s">
        <v>989</v>
      </c>
      <c r="F14" t="s">
        <v>990</v>
      </c>
      <c r="G14" t="s">
        <v>991</v>
      </c>
      <c r="I14" t="s">
        <v>45</v>
      </c>
      <c r="J14" t="s">
        <v>45</v>
      </c>
      <c r="K14" t="s">
        <v>992</v>
      </c>
      <c r="L14" t="s">
        <v>51</v>
      </c>
      <c r="M14" t="s">
        <v>143</v>
      </c>
      <c r="N14" t="s">
        <v>993</v>
      </c>
      <c r="O14" s="129" t="s">
        <v>994</v>
      </c>
      <c r="P14" t="s">
        <v>165</v>
      </c>
      <c r="Q14" t="s">
        <v>166</v>
      </c>
      <c r="R14" t="s">
        <v>995</v>
      </c>
      <c r="S14" t="s">
        <v>52</v>
      </c>
      <c r="T14" t="s">
        <v>996</v>
      </c>
      <c r="U14" t="s">
        <v>997</v>
      </c>
      <c r="V14" s="125">
        <v>4.4999999999999998E-2</v>
      </c>
      <c r="W14" t="s">
        <v>998</v>
      </c>
      <c r="X14" t="s">
        <v>896</v>
      </c>
      <c r="Y14" s="132">
        <v>0</v>
      </c>
      <c r="Z14" s="125">
        <v>4.7899999999999998E-2</v>
      </c>
      <c r="AA14" t="s">
        <v>999</v>
      </c>
      <c r="AB14" t="s">
        <v>142</v>
      </c>
      <c r="AC14" t="s">
        <v>1000</v>
      </c>
      <c r="AD14" s="121">
        <v>282793</v>
      </c>
      <c r="AE14" s="125">
        <v>0.76</v>
      </c>
      <c r="AF14" t="s">
        <v>171</v>
      </c>
      <c r="AG14" t="s">
        <v>143</v>
      </c>
      <c r="AH14" t="s">
        <v>87</v>
      </c>
      <c r="AI14" t="s">
        <v>1001</v>
      </c>
      <c r="AJ14" t="s">
        <v>143</v>
      </c>
      <c r="AK14" t="s">
        <v>169</v>
      </c>
      <c r="AL14" t="s">
        <v>1002</v>
      </c>
      <c r="AM14" t="s">
        <v>170</v>
      </c>
      <c r="AN14" s="129" t="s">
        <v>171</v>
      </c>
      <c r="AO14" t="s">
        <v>171</v>
      </c>
      <c r="AP14" s="125">
        <v>0</v>
      </c>
      <c r="AQ14" s="121">
        <v>67670.509999999995</v>
      </c>
      <c r="AR14" s="127">
        <v>107.53</v>
      </c>
      <c r="AS14" s="123">
        <v>1</v>
      </c>
      <c r="AT14" s="121">
        <v>72.766000000000005</v>
      </c>
      <c r="AU14" s="121">
        <v>72.766000000000005</v>
      </c>
      <c r="AX14" t="s">
        <v>51</v>
      </c>
      <c r="AY14" t="s">
        <v>147</v>
      </c>
      <c r="AZ14" s="125">
        <v>0.209055203774939</v>
      </c>
      <c r="BA14" s="125">
        <v>1.0162335236871399E-3</v>
      </c>
    </row>
    <row r="15" spans="1:53" x14ac:dyDescent="0.25">
      <c r="A15">
        <v>969</v>
      </c>
      <c r="B15">
        <v>969</v>
      </c>
      <c r="C15" t="s">
        <v>1003</v>
      </c>
      <c r="D15" t="s">
        <v>41</v>
      </c>
      <c r="E15" t="s">
        <v>1004</v>
      </c>
      <c r="F15" t="s">
        <v>1005</v>
      </c>
      <c r="G15" t="s">
        <v>991</v>
      </c>
      <c r="I15" t="s">
        <v>45</v>
      </c>
      <c r="J15" t="s">
        <v>45</v>
      </c>
      <c r="K15" t="s">
        <v>1000</v>
      </c>
      <c r="L15" t="s">
        <v>51</v>
      </c>
      <c r="M15" t="s">
        <v>143</v>
      </c>
      <c r="N15" t="s">
        <v>1006</v>
      </c>
      <c r="O15" s="129" t="s">
        <v>1007</v>
      </c>
      <c r="P15" t="s">
        <v>1008</v>
      </c>
      <c r="Q15" t="s">
        <v>116</v>
      </c>
      <c r="R15" t="s">
        <v>995</v>
      </c>
      <c r="S15" t="s">
        <v>52</v>
      </c>
      <c r="T15" t="s">
        <v>1009</v>
      </c>
      <c r="U15" t="s">
        <v>997</v>
      </c>
      <c r="V15" s="125">
        <v>2.562E-2</v>
      </c>
      <c r="W15" t="s">
        <v>998</v>
      </c>
      <c r="X15" t="s">
        <v>896</v>
      </c>
      <c r="Y15" s="132">
        <v>0</v>
      </c>
      <c r="Z15" s="125">
        <v>2.9700000000000001E-2</v>
      </c>
      <c r="AA15" t="s">
        <v>1010</v>
      </c>
      <c r="AB15" t="s">
        <v>142</v>
      </c>
      <c r="AC15" t="s">
        <v>1000</v>
      </c>
      <c r="AD15" s="121">
        <v>60117</v>
      </c>
      <c r="AE15" s="125">
        <v>0.82</v>
      </c>
      <c r="AF15" t="s">
        <v>171</v>
      </c>
      <c r="AG15" t="s">
        <v>51</v>
      </c>
      <c r="AH15" t="s">
        <v>87</v>
      </c>
      <c r="AI15" t="s">
        <v>1011</v>
      </c>
      <c r="AJ15" t="s">
        <v>143</v>
      </c>
      <c r="AK15" t="s">
        <v>169</v>
      </c>
      <c r="AL15" t="s">
        <v>1002</v>
      </c>
      <c r="AM15" t="s">
        <v>170</v>
      </c>
      <c r="AN15" s="129" t="s">
        <v>171</v>
      </c>
      <c r="AO15" t="s">
        <v>171</v>
      </c>
      <c r="AP15" s="125">
        <v>0</v>
      </c>
      <c r="AQ15" s="121">
        <v>100608.42</v>
      </c>
      <c r="AR15" s="127">
        <v>117.8</v>
      </c>
      <c r="AS15" s="123">
        <v>1</v>
      </c>
      <c r="AT15" s="121">
        <v>118.517</v>
      </c>
      <c r="AU15" s="121">
        <v>118.517</v>
      </c>
      <c r="AX15" t="s">
        <v>51</v>
      </c>
      <c r="AY15" t="s">
        <v>147</v>
      </c>
      <c r="AZ15" s="125">
        <v>0.34049560158349501</v>
      </c>
      <c r="BA15" s="125">
        <v>1.6551754692013399E-3</v>
      </c>
    </row>
    <row r="16" spans="1:53" x14ac:dyDescent="0.25">
      <c r="A16">
        <v>969</v>
      </c>
      <c r="B16">
        <v>969</v>
      </c>
      <c r="C16" t="s">
        <v>1012</v>
      </c>
      <c r="D16" t="s">
        <v>41</v>
      </c>
      <c r="E16" t="s">
        <v>1013</v>
      </c>
      <c r="F16" t="s">
        <v>1014</v>
      </c>
      <c r="G16" t="s">
        <v>991</v>
      </c>
      <c r="I16" t="s">
        <v>45</v>
      </c>
      <c r="J16" t="s">
        <v>45</v>
      </c>
      <c r="K16" t="s">
        <v>992</v>
      </c>
      <c r="L16" t="s">
        <v>51</v>
      </c>
      <c r="M16" t="s">
        <v>143</v>
      </c>
      <c r="N16" t="s">
        <v>1015</v>
      </c>
      <c r="O16" s="129" t="s">
        <v>994</v>
      </c>
      <c r="P16" t="s">
        <v>165</v>
      </c>
      <c r="Q16" t="s">
        <v>166</v>
      </c>
      <c r="R16" t="s">
        <v>995</v>
      </c>
      <c r="S16" t="s">
        <v>52</v>
      </c>
      <c r="T16" t="s">
        <v>1016</v>
      </c>
      <c r="U16" t="s">
        <v>997</v>
      </c>
      <c r="V16" s="125">
        <v>4.55E-4</v>
      </c>
      <c r="W16" t="s">
        <v>998</v>
      </c>
      <c r="X16" t="s">
        <v>896</v>
      </c>
      <c r="Y16" s="132">
        <v>0</v>
      </c>
      <c r="Z16" s="125">
        <v>4.7899999999999998E-2</v>
      </c>
      <c r="AA16" t="s">
        <v>1017</v>
      </c>
      <c r="AB16" t="s">
        <v>142</v>
      </c>
      <c r="AC16" t="s">
        <v>1000</v>
      </c>
      <c r="AD16" s="121">
        <v>104761</v>
      </c>
      <c r="AE16" s="125">
        <v>0.79</v>
      </c>
      <c r="AF16" t="s">
        <v>171</v>
      </c>
      <c r="AG16" t="s">
        <v>143</v>
      </c>
      <c r="AH16" t="s">
        <v>87</v>
      </c>
      <c r="AI16" t="s">
        <v>1001</v>
      </c>
      <c r="AJ16" t="s">
        <v>143</v>
      </c>
      <c r="AK16" t="s">
        <v>169</v>
      </c>
      <c r="AL16" t="s">
        <v>1002</v>
      </c>
      <c r="AM16" t="s">
        <v>170</v>
      </c>
      <c r="AN16" s="129" t="s">
        <v>171</v>
      </c>
      <c r="AO16" t="s">
        <v>171</v>
      </c>
      <c r="AP16" s="125">
        <v>0</v>
      </c>
      <c r="AQ16" s="121">
        <v>145538.29</v>
      </c>
      <c r="AR16" s="127">
        <v>107.73</v>
      </c>
      <c r="AS16" s="123">
        <v>1</v>
      </c>
      <c r="AT16" s="121">
        <v>156.78800000000001</v>
      </c>
      <c r="AU16" s="121">
        <v>156.78800000000001</v>
      </c>
      <c r="AX16" t="s">
        <v>51</v>
      </c>
      <c r="AY16" t="s">
        <v>147</v>
      </c>
      <c r="AZ16" s="125">
        <v>0.45044919464156602</v>
      </c>
      <c r="BA16" s="125">
        <v>2.18966839402592E-3</v>
      </c>
    </row>
    <row r="17" customFormat="1" x14ac:dyDescent="0.25"/>
  </sheetData>
  <sheetProtection formatColumns="0"/>
  <autoFilter ref="A1:BB16" xr:uid="{00000000-0001-0000-1700-000000000000}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"/>
  <sheetViews>
    <sheetView rightToLeft="1" workbookViewId="0">
      <selection activeCell="I14" sqref="I14"/>
    </sheetView>
  </sheetViews>
  <sheetFormatPr defaultColWidth="0" defaultRowHeight="13.8" x14ac:dyDescent="0.25"/>
  <cols>
    <col min="1" max="16" width="11.59765625" customWidth="1"/>
    <col min="17" max="17" width="13.3984375" customWidth="1"/>
    <col min="18" max="25" width="11.59765625" customWidth="1"/>
    <col min="26" max="26" width="8.59765625" bestFit="1" customWidth="1"/>
    <col min="27" max="27" width="11" bestFit="1" customWidth="1"/>
    <col min="28" max="30" width="11.59765625" customWidth="1"/>
    <col min="31" max="31" width="9" hidden="1" customWidth="1"/>
    <col min="32" max="16384" width="9" hidden="1"/>
  </cols>
  <sheetData>
    <row r="1" spans="1:30" s="2" customFormat="1" ht="52.8" x14ac:dyDescent="0.2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61</v>
      </c>
      <c r="J1" s="13" t="s">
        <v>22</v>
      </c>
      <c r="K1" s="13" t="s">
        <v>23</v>
      </c>
      <c r="L1" s="13" t="s">
        <v>29</v>
      </c>
      <c r="M1" s="13" t="s">
        <v>62</v>
      </c>
      <c r="N1" s="13" t="s">
        <v>118</v>
      </c>
      <c r="O1" s="13" t="s">
        <v>106</v>
      </c>
      <c r="P1" s="13" t="s">
        <v>107</v>
      </c>
      <c r="Q1" s="13" t="s">
        <v>108</v>
      </c>
      <c r="R1" s="13" t="s">
        <v>30</v>
      </c>
      <c r="S1" s="13" t="s">
        <v>103</v>
      </c>
      <c r="T1" s="13" t="s">
        <v>104</v>
      </c>
      <c r="U1" s="13" t="s">
        <v>105</v>
      </c>
      <c r="V1" s="13" t="s">
        <v>130</v>
      </c>
      <c r="W1" s="13" t="s">
        <v>131</v>
      </c>
      <c r="X1" s="13" t="s">
        <v>133</v>
      </c>
      <c r="Y1" s="13" t="s">
        <v>33</v>
      </c>
      <c r="Z1" s="13" t="s">
        <v>34</v>
      </c>
      <c r="AA1" s="13" t="s">
        <v>35</v>
      </c>
      <c r="AB1" s="13" t="s">
        <v>36</v>
      </c>
      <c r="AC1" s="13" t="s">
        <v>37</v>
      </c>
      <c r="AD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2"/>
  <sheetViews>
    <sheetView rightToLeft="1" workbookViewId="0"/>
  </sheetViews>
  <sheetFormatPr defaultColWidth="0" defaultRowHeight="13.8" x14ac:dyDescent="0.25"/>
  <cols>
    <col min="1" max="22" width="11.59765625" customWidth="1"/>
    <col min="23" max="23" width="9" hidden="1" customWidth="1"/>
    <col min="24" max="16384" width="9" hidden="1"/>
  </cols>
  <sheetData>
    <row r="1" spans="1:22" s="2" customFormat="1" ht="52.8" x14ac:dyDescent="0.25">
      <c r="A1" s="13" t="s">
        <v>14</v>
      </c>
      <c r="B1" s="13" t="s">
        <v>15</v>
      </c>
      <c r="C1" s="13" t="s">
        <v>1038</v>
      </c>
      <c r="D1" s="13" t="s">
        <v>1039</v>
      </c>
      <c r="E1" s="13" t="s">
        <v>1040</v>
      </c>
      <c r="F1" s="13" t="s">
        <v>61</v>
      </c>
      <c r="G1" s="128" t="s">
        <v>1041</v>
      </c>
      <c r="H1" s="13" t="s">
        <v>22</v>
      </c>
      <c r="I1" s="13" t="s">
        <v>23</v>
      </c>
      <c r="J1" s="13" t="s">
        <v>29</v>
      </c>
      <c r="K1" s="13" t="s">
        <v>1042</v>
      </c>
      <c r="L1" s="13" t="s">
        <v>107</v>
      </c>
      <c r="M1" s="13" t="s">
        <v>30</v>
      </c>
      <c r="N1" s="13" t="s">
        <v>103</v>
      </c>
      <c r="O1" s="124" t="s">
        <v>104</v>
      </c>
      <c r="P1" s="124" t="s">
        <v>105</v>
      </c>
      <c r="Q1" s="13" t="s">
        <v>1043</v>
      </c>
      <c r="R1" s="122" t="s">
        <v>34</v>
      </c>
      <c r="S1" s="126" t="s">
        <v>1044</v>
      </c>
      <c r="T1" s="13" t="s">
        <v>36</v>
      </c>
      <c r="U1" s="124" t="s">
        <v>37</v>
      </c>
      <c r="V1" s="124" t="s">
        <v>38</v>
      </c>
    </row>
    <row r="2" spans="1:22" x14ac:dyDescent="0.25">
      <c r="A2">
        <v>424</v>
      </c>
      <c r="B2">
        <v>7228</v>
      </c>
      <c r="C2" t="s">
        <v>1045</v>
      </c>
      <c r="D2" t="s">
        <v>1046</v>
      </c>
      <c r="E2" t="s">
        <v>1047</v>
      </c>
      <c r="F2" t="s">
        <v>998</v>
      </c>
      <c r="G2" s="129" t="s">
        <v>1048</v>
      </c>
      <c r="H2" t="s">
        <v>45</v>
      </c>
      <c r="I2" t="s">
        <v>45</v>
      </c>
      <c r="J2" t="s">
        <v>51</v>
      </c>
      <c r="K2" t="s">
        <v>115</v>
      </c>
      <c r="L2" t="s">
        <v>116</v>
      </c>
      <c r="M2" t="s">
        <v>52</v>
      </c>
      <c r="N2" t="s">
        <v>1049</v>
      </c>
      <c r="O2" s="125">
        <v>5.2999999999999999E-2</v>
      </c>
      <c r="P2" s="125">
        <v>2.3009999999999999E-2</v>
      </c>
      <c r="Q2" s="121">
        <v>225</v>
      </c>
      <c r="R2" s="123">
        <v>1</v>
      </c>
      <c r="S2" s="127">
        <v>166.55</v>
      </c>
      <c r="T2" s="121">
        <v>374.738</v>
      </c>
      <c r="U2" s="125">
        <v>1</v>
      </c>
      <c r="V2" s="125">
        <v>1.4661688766046E-4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53"/>
  <sheetViews>
    <sheetView rightToLeft="1" topLeftCell="L1" workbookViewId="0">
      <selection activeCell="D28" sqref="D28"/>
    </sheetView>
  </sheetViews>
  <sheetFormatPr defaultColWidth="0" defaultRowHeight="13.8" x14ac:dyDescent="0.25"/>
  <cols>
    <col min="1" max="24" width="11.59765625" customWidth="1"/>
    <col min="25" max="25" width="9" hidden="1" customWidth="1"/>
    <col min="26" max="16384" width="9" hidden="1"/>
  </cols>
  <sheetData>
    <row r="1" spans="1:24" s="2" customFormat="1" ht="52.8" x14ac:dyDescent="0.25">
      <c r="A1" s="13" t="s">
        <v>14</v>
      </c>
      <c r="B1" s="13" t="s">
        <v>15</v>
      </c>
      <c r="C1" s="13" t="s">
        <v>1050</v>
      </c>
      <c r="D1" s="13" t="s">
        <v>61</v>
      </c>
      <c r="E1" s="13" t="s">
        <v>1051</v>
      </c>
      <c r="F1" s="13" t="s">
        <v>29</v>
      </c>
      <c r="G1" s="128" t="s">
        <v>118</v>
      </c>
      <c r="H1" s="13" t="s">
        <v>1052</v>
      </c>
      <c r="I1" s="13" t="s">
        <v>1053</v>
      </c>
      <c r="J1" s="13" t="s">
        <v>1054</v>
      </c>
      <c r="K1" s="133" t="s">
        <v>1055</v>
      </c>
      <c r="L1" s="13" t="s">
        <v>1056</v>
      </c>
      <c r="M1" s="13" t="s">
        <v>130</v>
      </c>
      <c r="N1" s="13" t="s">
        <v>132</v>
      </c>
      <c r="O1" s="13" t="s">
        <v>131</v>
      </c>
      <c r="P1" s="128" t="s">
        <v>133</v>
      </c>
      <c r="Q1" s="13" t="s">
        <v>30</v>
      </c>
      <c r="R1" s="13" t="s">
        <v>987</v>
      </c>
      <c r="S1" s="13" t="s">
        <v>36</v>
      </c>
      <c r="T1" s="13" t="s">
        <v>120</v>
      </c>
      <c r="U1" s="13" t="s">
        <v>135</v>
      </c>
      <c r="V1" s="13" t="s">
        <v>121</v>
      </c>
      <c r="W1" s="124" t="s">
        <v>37</v>
      </c>
      <c r="X1" s="124" t="s">
        <v>38</v>
      </c>
    </row>
    <row r="2" spans="1:24" x14ac:dyDescent="0.25">
      <c r="A2" s="141">
        <v>424</v>
      </c>
      <c r="B2" s="141">
        <v>7228</v>
      </c>
      <c r="C2" s="148" t="s">
        <v>3401</v>
      </c>
      <c r="D2" s="141" t="s">
        <v>1057</v>
      </c>
      <c r="E2" s="11" t="s">
        <v>45</v>
      </c>
      <c r="F2" s="141" t="s">
        <v>51</v>
      </c>
      <c r="G2" s="149">
        <v>30317</v>
      </c>
      <c r="H2" s="141" t="s">
        <v>1686</v>
      </c>
      <c r="I2" s="141" t="s">
        <v>1699</v>
      </c>
      <c r="J2" s="148" t="s">
        <v>3401</v>
      </c>
      <c r="K2" s="150">
        <v>0</v>
      </c>
      <c r="L2" s="141" t="s">
        <v>3402</v>
      </c>
      <c r="M2" s="141" t="s">
        <v>1715</v>
      </c>
      <c r="N2" s="11" t="s">
        <v>1058</v>
      </c>
      <c r="O2" s="141" t="s">
        <v>170</v>
      </c>
      <c r="P2" s="151">
        <v>45689</v>
      </c>
      <c r="Q2" s="142" t="s">
        <v>52</v>
      </c>
      <c r="R2" s="152">
        <v>28642560.295044415</v>
      </c>
      <c r="S2" s="153">
        <v>28642.560295044415</v>
      </c>
      <c r="T2" s="7"/>
      <c r="U2" s="7"/>
      <c r="V2" s="141" t="s">
        <v>147</v>
      </c>
      <c r="W2" s="154">
        <v>7.9086234655736984E-2</v>
      </c>
      <c r="X2" s="154">
        <v>1.1123700029887129E-2</v>
      </c>
    </row>
    <row r="3" spans="1:24" x14ac:dyDescent="0.25">
      <c r="A3" s="141">
        <v>424</v>
      </c>
      <c r="B3" s="141">
        <v>7228</v>
      </c>
      <c r="C3" s="148" t="s">
        <v>3403</v>
      </c>
      <c r="D3" s="141" t="s">
        <v>1057</v>
      </c>
      <c r="E3" s="11" t="s">
        <v>45</v>
      </c>
      <c r="F3" s="141" t="s">
        <v>51</v>
      </c>
      <c r="G3" s="149">
        <v>30317</v>
      </c>
      <c r="H3" s="141" t="s">
        <v>1686</v>
      </c>
      <c r="I3" s="141" t="s">
        <v>1699</v>
      </c>
      <c r="J3" s="148" t="s">
        <v>3403</v>
      </c>
      <c r="K3" s="150">
        <v>0</v>
      </c>
      <c r="L3" s="141" t="s">
        <v>3402</v>
      </c>
      <c r="M3" s="141" t="s">
        <v>1715</v>
      </c>
      <c r="N3" s="11" t="s">
        <v>1058</v>
      </c>
      <c r="O3" s="141" t="s">
        <v>170</v>
      </c>
      <c r="P3" s="151">
        <v>45870</v>
      </c>
      <c r="Q3" s="142" t="s">
        <v>52</v>
      </c>
      <c r="R3" s="152">
        <v>30567925.806559149</v>
      </c>
      <c r="S3" s="153">
        <v>30567.925806559149</v>
      </c>
      <c r="T3" s="7"/>
      <c r="U3" s="7"/>
      <c r="V3" s="141" t="s">
        <v>147</v>
      </c>
      <c r="W3" s="154">
        <v>8.440244616313014E-2</v>
      </c>
      <c r="X3" s="154">
        <v>1.1871440042559306E-2</v>
      </c>
    </row>
    <row r="4" spans="1:24" x14ac:dyDescent="0.25">
      <c r="A4" s="141">
        <v>424</v>
      </c>
      <c r="B4" s="141">
        <v>7228</v>
      </c>
      <c r="C4" s="148" t="s">
        <v>3404</v>
      </c>
      <c r="D4" s="141" t="s">
        <v>1057</v>
      </c>
      <c r="E4" s="11" t="s">
        <v>45</v>
      </c>
      <c r="F4" s="141" t="s">
        <v>51</v>
      </c>
      <c r="G4" s="149">
        <v>30317</v>
      </c>
      <c r="H4" s="141" t="s">
        <v>1686</v>
      </c>
      <c r="I4" s="141" t="s">
        <v>1699</v>
      </c>
      <c r="J4" s="148" t="s">
        <v>3404</v>
      </c>
      <c r="K4" s="150">
        <v>0</v>
      </c>
      <c r="L4" s="141" t="s">
        <v>3402</v>
      </c>
      <c r="M4" s="141" t="s">
        <v>1715</v>
      </c>
      <c r="N4" s="11" t="s">
        <v>1058</v>
      </c>
      <c r="O4" s="141" t="s">
        <v>170</v>
      </c>
      <c r="P4" s="151">
        <v>45870</v>
      </c>
      <c r="Q4" s="142" t="s">
        <v>52</v>
      </c>
      <c r="R4" s="152">
        <v>27198233.197962075</v>
      </c>
      <c r="S4" s="153">
        <v>27198.233197962076</v>
      </c>
      <c r="T4" s="141"/>
      <c r="U4" s="141"/>
      <c r="V4" s="141" t="s">
        <v>147</v>
      </c>
      <c r="W4" s="154">
        <v>7.5098239499477998E-2</v>
      </c>
      <c r="X4" s="154">
        <v>1.0562777360702373E-2</v>
      </c>
    </row>
    <row r="5" spans="1:24" x14ac:dyDescent="0.25">
      <c r="A5" s="141">
        <v>424</v>
      </c>
      <c r="B5" s="141">
        <v>7228</v>
      </c>
      <c r="C5" s="148" t="s">
        <v>3405</v>
      </c>
      <c r="D5" s="141" t="s">
        <v>1057</v>
      </c>
      <c r="E5" s="11" t="s">
        <v>45</v>
      </c>
      <c r="F5" s="141" t="s">
        <v>51</v>
      </c>
      <c r="G5" s="149">
        <v>30317</v>
      </c>
      <c r="H5" s="141" t="s">
        <v>1686</v>
      </c>
      <c r="I5" s="141" t="s">
        <v>1699</v>
      </c>
      <c r="J5" s="148" t="s">
        <v>3405</v>
      </c>
      <c r="K5" s="150">
        <v>0</v>
      </c>
      <c r="L5" s="141" t="s">
        <v>3402</v>
      </c>
      <c r="M5" s="141" t="s">
        <v>1715</v>
      </c>
      <c r="N5" s="11" t="s">
        <v>1058</v>
      </c>
      <c r="O5" s="141" t="s">
        <v>170</v>
      </c>
      <c r="P5" s="151">
        <v>45808</v>
      </c>
      <c r="Q5" s="142" t="s">
        <v>52</v>
      </c>
      <c r="R5" s="152">
        <v>7100423.7109724004</v>
      </c>
      <c r="S5" s="153">
        <v>7100.4237109723999</v>
      </c>
      <c r="T5" s="141"/>
      <c r="U5" s="141"/>
      <c r="V5" s="141" t="s">
        <v>147</v>
      </c>
      <c r="W5" s="154">
        <v>1.9605292612695582E-2</v>
      </c>
      <c r="X5" s="154">
        <v>2.7575392224842479E-3</v>
      </c>
    </row>
    <row r="6" spans="1:24" x14ac:dyDescent="0.25">
      <c r="A6" s="141">
        <v>424</v>
      </c>
      <c r="B6" s="141">
        <v>7228</v>
      </c>
      <c r="C6" s="155" t="s">
        <v>3406</v>
      </c>
      <c r="D6" s="141" t="s">
        <v>1057</v>
      </c>
      <c r="E6" s="11" t="s">
        <v>45</v>
      </c>
      <c r="F6" s="141" t="s">
        <v>51</v>
      </c>
      <c r="G6" s="149">
        <v>30317</v>
      </c>
      <c r="H6" s="141" t="s">
        <v>1686</v>
      </c>
      <c r="I6" s="141" t="s">
        <v>1699</v>
      </c>
      <c r="J6" s="155" t="s">
        <v>3406</v>
      </c>
      <c r="K6" s="150">
        <v>0</v>
      </c>
      <c r="L6" s="141" t="s">
        <v>3402</v>
      </c>
      <c r="M6" s="141" t="s">
        <v>1715</v>
      </c>
      <c r="N6" s="11" t="s">
        <v>1058</v>
      </c>
      <c r="O6" s="141" t="s">
        <v>170</v>
      </c>
      <c r="P6" s="151">
        <v>45962</v>
      </c>
      <c r="Q6" s="142" t="s">
        <v>52</v>
      </c>
      <c r="R6" s="152">
        <v>12074731.847472839</v>
      </c>
      <c r="S6" s="153">
        <v>12074.73184747284</v>
      </c>
      <c r="T6" s="141"/>
      <c r="U6" s="141"/>
      <c r="V6" s="141" t="s">
        <v>147</v>
      </c>
      <c r="W6" s="154">
        <v>3.3340073878086837E-2</v>
      </c>
      <c r="X6" s="154">
        <v>4.6893746099873372E-3</v>
      </c>
    </row>
    <row r="7" spans="1:24" x14ac:dyDescent="0.25">
      <c r="A7" s="141">
        <v>424</v>
      </c>
      <c r="B7" s="141">
        <v>7228</v>
      </c>
      <c r="C7" s="155" t="s">
        <v>3407</v>
      </c>
      <c r="D7" s="141" t="s">
        <v>1057</v>
      </c>
      <c r="E7" s="11" t="s">
        <v>45</v>
      </c>
      <c r="F7" s="141" t="s">
        <v>51</v>
      </c>
      <c r="G7" s="149">
        <v>30317</v>
      </c>
      <c r="H7" s="141" t="s">
        <v>1686</v>
      </c>
      <c r="I7" s="141" t="s">
        <v>1699</v>
      </c>
      <c r="J7" s="155" t="s">
        <v>3407</v>
      </c>
      <c r="K7" s="150">
        <v>0</v>
      </c>
      <c r="L7" s="141" t="s">
        <v>3402</v>
      </c>
      <c r="M7" s="141" t="s">
        <v>1715</v>
      </c>
      <c r="N7" s="11" t="s">
        <v>1058</v>
      </c>
      <c r="O7" s="141" t="s">
        <v>170</v>
      </c>
      <c r="P7" s="151">
        <v>45962</v>
      </c>
      <c r="Q7" s="142" t="s">
        <v>52</v>
      </c>
      <c r="R7" s="152">
        <v>37628234.129333965</v>
      </c>
      <c r="S7" s="153">
        <v>37628.234129333963</v>
      </c>
      <c r="T7" s="141"/>
      <c r="U7" s="141"/>
      <c r="V7" s="141" t="s">
        <v>147</v>
      </c>
      <c r="W7" s="154">
        <v>0.10389697441078224</v>
      </c>
      <c r="X7" s="154">
        <v>1.4613399947402399E-2</v>
      </c>
    </row>
    <row r="8" spans="1:24" x14ac:dyDescent="0.25">
      <c r="A8" s="141">
        <v>424</v>
      </c>
      <c r="B8" s="141">
        <v>7228</v>
      </c>
      <c r="C8" s="148" t="s">
        <v>3408</v>
      </c>
      <c r="D8" s="141" t="s">
        <v>1057</v>
      </c>
      <c r="E8" s="11" t="s">
        <v>45</v>
      </c>
      <c r="F8" s="141" t="s">
        <v>51</v>
      </c>
      <c r="G8" s="149">
        <v>30317</v>
      </c>
      <c r="H8" s="141" t="s">
        <v>1686</v>
      </c>
      <c r="I8" s="141" t="s">
        <v>1699</v>
      </c>
      <c r="J8" s="148" t="s">
        <v>3408</v>
      </c>
      <c r="K8" s="150">
        <v>0</v>
      </c>
      <c r="L8" s="141" t="s">
        <v>3402</v>
      </c>
      <c r="M8" s="141" t="s">
        <v>1715</v>
      </c>
      <c r="N8" s="11" t="s">
        <v>1058</v>
      </c>
      <c r="O8" s="141" t="s">
        <v>170</v>
      </c>
      <c r="P8" s="151">
        <v>45808</v>
      </c>
      <c r="Q8" s="142" t="s">
        <v>52</v>
      </c>
      <c r="R8" s="152">
        <v>9186423.897246778</v>
      </c>
      <c r="S8" s="153">
        <v>9186.4238972467774</v>
      </c>
      <c r="T8" s="141"/>
      <c r="U8" s="141"/>
      <c r="V8" s="141" t="s">
        <v>147</v>
      </c>
      <c r="W8" s="154">
        <v>2.5365039594956434E-2</v>
      </c>
      <c r="X8" s="154">
        <v>3.5676637398242526E-3</v>
      </c>
    </row>
    <row r="9" spans="1:24" x14ac:dyDescent="0.25">
      <c r="A9" s="141">
        <v>424</v>
      </c>
      <c r="B9" s="141">
        <v>7228</v>
      </c>
      <c r="C9" s="148" t="s">
        <v>3409</v>
      </c>
      <c r="D9" s="141" t="s">
        <v>1057</v>
      </c>
      <c r="E9" s="11" t="s">
        <v>45</v>
      </c>
      <c r="F9" s="141" t="s">
        <v>51</v>
      </c>
      <c r="G9" s="149">
        <v>30317</v>
      </c>
      <c r="H9" s="141" t="s">
        <v>1686</v>
      </c>
      <c r="I9" s="141" t="s">
        <v>1699</v>
      </c>
      <c r="J9" s="148" t="s">
        <v>3409</v>
      </c>
      <c r="K9" s="150">
        <v>-0.22265625</v>
      </c>
      <c r="L9" s="141" t="s">
        <v>3402</v>
      </c>
      <c r="M9" s="141" t="s">
        <v>1715</v>
      </c>
      <c r="N9" s="11" t="s">
        <v>1058</v>
      </c>
      <c r="O9" s="141" t="s">
        <v>170</v>
      </c>
      <c r="P9" s="151">
        <v>46054</v>
      </c>
      <c r="Q9" s="142" t="s">
        <v>52</v>
      </c>
      <c r="R9" s="152">
        <v>7982962.2513192529</v>
      </c>
      <c r="S9" s="153">
        <v>7982.9622513192526</v>
      </c>
      <c r="T9" s="141"/>
      <c r="U9" s="141"/>
      <c r="V9" s="141" t="s">
        <v>147</v>
      </c>
      <c r="W9" s="154">
        <v>2.2042108643652098E-2</v>
      </c>
      <c r="X9" s="154">
        <v>3.1002842105896347E-3</v>
      </c>
    </row>
    <row r="10" spans="1:24" x14ac:dyDescent="0.25">
      <c r="A10" s="141">
        <v>424</v>
      </c>
      <c r="B10" s="141">
        <v>7228</v>
      </c>
      <c r="C10" s="155" t="s">
        <v>3410</v>
      </c>
      <c r="D10" s="141" t="s">
        <v>1057</v>
      </c>
      <c r="E10" s="11" t="s">
        <v>45</v>
      </c>
      <c r="F10" s="141" t="s">
        <v>51</v>
      </c>
      <c r="G10" s="149">
        <v>30317</v>
      </c>
      <c r="H10" s="141" t="s">
        <v>1686</v>
      </c>
      <c r="I10" s="141" t="s">
        <v>1699</v>
      </c>
      <c r="J10" s="155" t="s">
        <v>3410</v>
      </c>
      <c r="K10" s="150">
        <v>0</v>
      </c>
      <c r="L10" s="141" t="s">
        <v>3402</v>
      </c>
      <c r="M10" s="141" t="s">
        <v>1715</v>
      </c>
      <c r="N10" s="11" t="s">
        <v>1058</v>
      </c>
      <c r="O10" s="141" t="s">
        <v>170</v>
      </c>
      <c r="P10" s="151">
        <v>45808</v>
      </c>
      <c r="Q10" s="142" t="s">
        <v>52</v>
      </c>
      <c r="R10" s="152">
        <v>24350040.6359336</v>
      </c>
      <c r="S10" s="153">
        <v>24350.040635933601</v>
      </c>
      <c r="T10" s="141"/>
      <c r="U10" s="141"/>
      <c r="V10" s="141" t="s">
        <v>147</v>
      </c>
      <c r="W10" s="154">
        <v>6.7233969581391065E-2</v>
      </c>
      <c r="X10" s="154">
        <v>9.4566458081804441E-3</v>
      </c>
    </row>
    <row r="11" spans="1:24" x14ac:dyDescent="0.25">
      <c r="A11" s="141">
        <v>424</v>
      </c>
      <c r="B11" s="141">
        <v>7228</v>
      </c>
      <c r="C11" s="148" t="s">
        <v>3411</v>
      </c>
      <c r="D11" s="141" t="s">
        <v>1057</v>
      </c>
      <c r="E11" s="11" t="s">
        <v>45</v>
      </c>
      <c r="F11" s="141" t="s">
        <v>51</v>
      </c>
      <c r="G11" s="149">
        <v>30317</v>
      </c>
      <c r="H11" s="141" t="s">
        <v>1686</v>
      </c>
      <c r="I11" s="141" t="s">
        <v>1699</v>
      </c>
      <c r="J11" s="148" t="s">
        <v>3411</v>
      </c>
      <c r="K11" s="150">
        <v>0</v>
      </c>
      <c r="L11" s="141" t="s">
        <v>3402</v>
      </c>
      <c r="M11" s="141" t="s">
        <v>1715</v>
      </c>
      <c r="N11" s="11" t="s">
        <v>1058</v>
      </c>
      <c r="O11" s="141" t="s">
        <v>170</v>
      </c>
      <c r="P11" s="151">
        <v>45808</v>
      </c>
      <c r="Q11" s="142" t="s">
        <v>52</v>
      </c>
      <c r="R11" s="152">
        <v>20137924.875187259</v>
      </c>
      <c r="S11" s="153">
        <v>20137.924875187258</v>
      </c>
      <c r="T11" s="141"/>
      <c r="U11" s="141"/>
      <c r="V11" s="141" t="s">
        <v>147</v>
      </c>
      <c r="W11" s="154">
        <v>5.5603711251825887E-2</v>
      </c>
      <c r="X11" s="154">
        <v>7.8208174558592782E-3</v>
      </c>
    </row>
    <row r="12" spans="1:24" x14ac:dyDescent="0.25">
      <c r="A12" s="141">
        <v>424</v>
      </c>
      <c r="B12" s="141">
        <v>7228</v>
      </c>
      <c r="C12" s="155" t="s">
        <v>3412</v>
      </c>
      <c r="D12" s="141" t="s">
        <v>1057</v>
      </c>
      <c r="E12" s="11" t="s">
        <v>45</v>
      </c>
      <c r="F12" s="141" t="s">
        <v>51</v>
      </c>
      <c r="G12" s="149">
        <v>30317</v>
      </c>
      <c r="H12" s="141" t="s">
        <v>1686</v>
      </c>
      <c r="I12" s="141" t="s">
        <v>1699</v>
      </c>
      <c r="J12" s="155" t="s">
        <v>3412</v>
      </c>
      <c r="K12" s="150">
        <v>2.6074485096189148E-2</v>
      </c>
      <c r="L12" s="141" t="s">
        <v>3402</v>
      </c>
      <c r="M12" s="141" t="s">
        <v>1715</v>
      </c>
      <c r="N12" s="11" t="s">
        <v>1058</v>
      </c>
      <c r="O12" s="141" t="s">
        <v>170</v>
      </c>
      <c r="P12" s="151">
        <v>45962</v>
      </c>
      <c r="Q12" s="142" t="s">
        <v>52</v>
      </c>
      <c r="R12" s="152">
        <v>66100934.81500531</v>
      </c>
      <c r="S12" s="153">
        <v>66100.934815005312</v>
      </c>
      <c r="T12" s="141"/>
      <c r="U12" s="141"/>
      <c r="V12" s="141" t="s">
        <v>147</v>
      </c>
      <c r="W12" s="154">
        <v>0.18251420221842213</v>
      </c>
      <c r="X12" s="154">
        <v>2.567113285275888E-2</v>
      </c>
    </row>
    <row r="13" spans="1:24" x14ac:dyDescent="0.25">
      <c r="A13" s="141">
        <v>424</v>
      </c>
      <c r="B13" s="141">
        <v>7228</v>
      </c>
      <c r="C13" s="148" t="s">
        <v>3413</v>
      </c>
      <c r="D13" s="141" t="s">
        <v>1057</v>
      </c>
      <c r="E13" s="11" t="s">
        <v>45</v>
      </c>
      <c r="F13" s="141" t="s">
        <v>51</v>
      </c>
      <c r="G13" s="149">
        <v>30317</v>
      </c>
      <c r="H13" s="141" t="s">
        <v>1686</v>
      </c>
      <c r="I13" s="141" t="s">
        <v>1699</v>
      </c>
      <c r="J13" s="148" t="s">
        <v>3413</v>
      </c>
      <c r="K13" s="150">
        <v>0</v>
      </c>
      <c r="L13" s="141" t="s">
        <v>3402</v>
      </c>
      <c r="M13" s="141" t="s">
        <v>1715</v>
      </c>
      <c r="N13" s="11" t="s">
        <v>1058</v>
      </c>
      <c r="O13" s="141" t="s">
        <v>170</v>
      </c>
      <c r="P13" s="151">
        <v>45870</v>
      </c>
      <c r="Q13" s="142" t="s">
        <v>52</v>
      </c>
      <c r="R13" s="152">
        <v>27198233.197962075</v>
      </c>
      <c r="S13" s="153">
        <v>27198.233197962076</v>
      </c>
      <c r="T13" s="141"/>
      <c r="U13" s="141"/>
      <c r="V13" s="141" t="s">
        <v>147</v>
      </c>
      <c r="W13" s="154">
        <v>7.5098239499477998E-2</v>
      </c>
      <c r="X13" s="154">
        <v>1.0562777360702373E-2</v>
      </c>
    </row>
    <row r="14" spans="1:24" x14ac:dyDescent="0.25">
      <c r="A14" s="141">
        <v>424</v>
      </c>
      <c r="B14" s="141">
        <v>7228</v>
      </c>
      <c r="C14" s="155" t="s">
        <v>3414</v>
      </c>
      <c r="D14" s="141" t="s">
        <v>1057</v>
      </c>
      <c r="E14" s="11" t="s">
        <v>45</v>
      </c>
      <c r="F14" s="141" t="s">
        <v>51</v>
      </c>
      <c r="G14" s="149">
        <v>30317</v>
      </c>
      <c r="H14" s="141" t="s">
        <v>1686</v>
      </c>
      <c r="I14" s="141" t="s">
        <v>1699</v>
      </c>
      <c r="J14" s="155" t="s">
        <v>3414</v>
      </c>
      <c r="K14" s="150">
        <v>0</v>
      </c>
      <c r="L14" s="141" t="s">
        <v>3402</v>
      </c>
      <c r="M14" s="141" t="s">
        <v>1715</v>
      </c>
      <c r="N14" s="11" t="s">
        <v>1058</v>
      </c>
      <c r="O14" s="141" t="s">
        <v>170</v>
      </c>
      <c r="P14" s="151">
        <v>45870</v>
      </c>
      <c r="Q14" s="142" t="s">
        <v>52</v>
      </c>
      <c r="R14" s="152">
        <v>64000090.330425806</v>
      </c>
      <c r="S14" s="153">
        <v>64000.09033042581</v>
      </c>
      <c r="T14" s="141"/>
      <c r="U14" s="141"/>
      <c r="V14" s="141" t="s">
        <v>147</v>
      </c>
      <c r="W14" s="154">
        <v>0.17671346799036461</v>
      </c>
      <c r="X14" s="154">
        <v>2.4855243364697001E-2</v>
      </c>
    </row>
    <row r="15" spans="1:24" x14ac:dyDescent="0.25">
      <c r="A15" s="141">
        <v>424</v>
      </c>
      <c r="B15" s="141">
        <v>7229</v>
      </c>
      <c r="C15" s="148" t="s">
        <v>3401</v>
      </c>
      <c r="D15" s="141" t="s">
        <v>1057</v>
      </c>
      <c r="E15" s="11" t="s">
        <v>45</v>
      </c>
      <c r="F15" s="141" t="s">
        <v>51</v>
      </c>
      <c r="G15" s="149">
        <v>30317</v>
      </c>
      <c r="H15" s="141" t="s">
        <v>1686</v>
      </c>
      <c r="I15" s="141" t="s">
        <v>1699</v>
      </c>
      <c r="J15" s="148" t="s">
        <v>3401</v>
      </c>
      <c r="K15" s="150">
        <v>0</v>
      </c>
      <c r="L15" s="141" t="s">
        <v>3402</v>
      </c>
      <c r="M15" s="141" t="s">
        <v>1715</v>
      </c>
      <c r="N15" s="11" t="s">
        <v>1058</v>
      </c>
      <c r="O15" s="141" t="s">
        <v>170</v>
      </c>
      <c r="P15" s="151">
        <v>45689</v>
      </c>
      <c r="Q15" s="142" t="s">
        <v>52</v>
      </c>
      <c r="R15" s="152">
        <v>1423551.5326944585</v>
      </c>
      <c r="S15" s="153">
        <v>1423.5515326944585</v>
      </c>
      <c r="T15" s="141"/>
      <c r="U15" s="141"/>
      <c r="V15" s="141" t="s">
        <v>147</v>
      </c>
      <c r="W15" s="154">
        <v>7.9086234655736984E-2</v>
      </c>
      <c r="X15" s="154">
        <v>9.2096844166591717E-3</v>
      </c>
    </row>
    <row r="16" spans="1:24" x14ac:dyDescent="0.25">
      <c r="A16" s="141">
        <v>424</v>
      </c>
      <c r="B16" s="141">
        <v>7229</v>
      </c>
      <c r="C16" s="148" t="s">
        <v>3403</v>
      </c>
      <c r="D16" s="141" t="s">
        <v>1057</v>
      </c>
      <c r="E16" s="11" t="s">
        <v>45</v>
      </c>
      <c r="F16" s="141" t="s">
        <v>51</v>
      </c>
      <c r="G16" s="149">
        <v>30317</v>
      </c>
      <c r="H16" s="141" t="s">
        <v>1686</v>
      </c>
      <c r="I16" s="141" t="s">
        <v>1699</v>
      </c>
      <c r="J16" s="148" t="s">
        <v>3403</v>
      </c>
      <c r="K16" s="150">
        <v>0</v>
      </c>
      <c r="L16" s="141" t="s">
        <v>3402</v>
      </c>
      <c r="M16" s="141" t="s">
        <v>1715</v>
      </c>
      <c r="N16" s="11" t="s">
        <v>1058</v>
      </c>
      <c r="O16" s="141" t="s">
        <v>170</v>
      </c>
      <c r="P16" s="151">
        <v>45870</v>
      </c>
      <c r="Q16" s="142" t="s">
        <v>52</v>
      </c>
      <c r="R16" s="152">
        <v>1519243.293370897</v>
      </c>
      <c r="S16" s="153">
        <v>1519.2432933708969</v>
      </c>
      <c r="T16" s="7"/>
      <c r="U16" s="7"/>
      <c r="V16" s="141" t="s">
        <v>147</v>
      </c>
      <c r="W16" s="154">
        <v>8.440244616313014E-2</v>
      </c>
      <c r="X16" s="154">
        <v>9.8287634572587004E-3</v>
      </c>
    </row>
    <row r="17" spans="1:24" x14ac:dyDescent="0.25">
      <c r="A17" s="141">
        <v>424</v>
      </c>
      <c r="B17" s="141">
        <v>7229</v>
      </c>
      <c r="C17" s="148" t="s">
        <v>3404</v>
      </c>
      <c r="D17" s="141" t="s">
        <v>1057</v>
      </c>
      <c r="E17" s="11" t="s">
        <v>45</v>
      </c>
      <c r="F17" s="141" t="s">
        <v>51</v>
      </c>
      <c r="G17" s="149">
        <v>30317</v>
      </c>
      <c r="H17" s="141" t="s">
        <v>1686</v>
      </c>
      <c r="I17" s="141" t="s">
        <v>1699</v>
      </c>
      <c r="J17" s="148" t="s">
        <v>3404</v>
      </c>
      <c r="K17" s="150">
        <v>0</v>
      </c>
      <c r="L17" s="141" t="s">
        <v>3402</v>
      </c>
      <c r="M17" s="141" t="s">
        <v>1715</v>
      </c>
      <c r="N17" s="11" t="s">
        <v>1058</v>
      </c>
      <c r="O17" s="141" t="s">
        <v>170</v>
      </c>
      <c r="P17" s="151">
        <v>45870</v>
      </c>
      <c r="Q17" s="142" t="s">
        <v>52</v>
      </c>
      <c r="R17" s="152">
        <v>1351767.6547315856</v>
      </c>
      <c r="S17" s="153">
        <v>1351.7676547315857</v>
      </c>
      <c r="T17" s="7"/>
      <c r="U17" s="7"/>
      <c r="V17" s="141" t="s">
        <v>147</v>
      </c>
      <c r="W17" s="154">
        <v>7.5098239499477998E-2</v>
      </c>
      <c r="X17" s="154">
        <v>8.7452777218128622E-3</v>
      </c>
    </row>
    <row r="18" spans="1:24" x14ac:dyDescent="0.25">
      <c r="A18" s="141">
        <v>424</v>
      </c>
      <c r="B18" s="141">
        <v>7229</v>
      </c>
      <c r="C18" s="148" t="s">
        <v>3405</v>
      </c>
      <c r="D18" s="141" t="s">
        <v>1057</v>
      </c>
      <c r="E18" s="11" t="s">
        <v>45</v>
      </c>
      <c r="F18" s="141" t="s">
        <v>51</v>
      </c>
      <c r="G18" s="149">
        <v>30317</v>
      </c>
      <c r="H18" s="141" t="s">
        <v>1686</v>
      </c>
      <c r="I18" s="141" t="s">
        <v>1699</v>
      </c>
      <c r="J18" s="148" t="s">
        <v>3405</v>
      </c>
      <c r="K18" s="150">
        <v>0</v>
      </c>
      <c r="L18" s="141" t="s">
        <v>3402</v>
      </c>
      <c r="M18" s="141" t="s">
        <v>1715</v>
      </c>
      <c r="N18" s="11" t="s">
        <v>1058</v>
      </c>
      <c r="O18" s="141" t="s">
        <v>170</v>
      </c>
      <c r="P18" s="151">
        <v>45808</v>
      </c>
      <c r="Q18" s="142" t="s">
        <v>52</v>
      </c>
      <c r="R18" s="152">
        <v>352895.09570426348</v>
      </c>
      <c r="S18" s="153">
        <v>352.8950957042635</v>
      </c>
      <c r="T18" s="7"/>
      <c r="U18" s="7"/>
      <c r="V18" s="141" t="s">
        <v>147</v>
      </c>
      <c r="W18" s="154">
        <v>1.9605292612695585E-2</v>
      </c>
      <c r="X18" s="154">
        <v>2.2830592282608799E-3</v>
      </c>
    </row>
    <row r="19" spans="1:24" x14ac:dyDescent="0.25">
      <c r="A19" s="141">
        <v>424</v>
      </c>
      <c r="B19" s="141">
        <v>7229</v>
      </c>
      <c r="C19" s="155" t="s">
        <v>3406</v>
      </c>
      <c r="D19" s="141" t="s">
        <v>1057</v>
      </c>
      <c r="E19" s="11" t="s">
        <v>45</v>
      </c>
      <c r="F19" s="141" t="s">
        <v>51</v>
      </c>
      <c r="G19" s="149">
        <v>30317</v>
      </c>
      <c r="H19" s="141" t="s">
        <v>1686</v>
      </c>
      <c r="I19" s="141" t="s">
        <v>1699</v>
      </c>
      <c r="J19" s="155" t="s">
        <v>3406</v>
      </c>
      <c r="K19" s="150">
        <v>0</v>
      </c>
      <c r="L19" s="141" t="s">
        <v>3402</v>
      </c>
      <c r="M19" s="141" t="s">
        <v>1715</v>
      </c>
      <c r="N19" s="11" t="s">
        <v>1058</v>
      </c>
      <c r="O19" s="141" t="s">
        <v>170</v>
      </c>
      <c r="P19" s="151">
        <v>45962</v>
      </c>
      <c r="Q19" s="142" t="s">
        <v>52</v>
      </c>
      <c r="R19" s="152">
        <v>600121.03845753288</v>
      </c>
      <c r="S19" s="153">
        <v>600.1210384575329</v>
      </c>
      <c r="T19" s="7"/>
      <c r="U19" s="7"/>
      <c r="V19" s="141" t="s">
        <v>147</v>
      </c>
      <c r="W19" s="154">
        <v>3.3340073878086844E-2</v>
      </c>
      <c r="X19" s="154">
        <v>3.8824905520142648E-3</v>
      </c>
    </row>
    <row r="20" spans="1:24" x14ac:dyDescent="0.25">
      <c r="A20" s="141">
        <v>424</v>
      </c>
      <c r="B20" s="141">
        <v>7229</v>
      </c>
      <c r="C20" s="155" t="s">
        <v>3407</v>
      </c>
      <c r="D20" s="141" t="s">
        <v>1057</v>
      </c>
      <c r="E20" s="11" t="s">
        <v>45</v>
      </c>
      <c r="F20" s="141" t="s">
        <v>51</v>
      </c>
      <c r="G20" s="149">
        <v>30317</v>
      </c>
      <c r="H20" s="141" t="s">
        <v>1686</v>
      </c>
      <c r="I20" s="141" t="s">
        <v>1699</v>
      </c>
      <c r="J20" s="155" t="s">
        <v>3407</v>
      </c>
      <c r="K20" s="150">
        <v>0</v>
      </c>
      <c r="L20" s="141" t="s">
        <v>3402</v>
      </c>
      <c r="M20" s="141" t="s">
        <v>1715</v>
      </c>
      <c r="N20" s="11" t="s">
        <v>1058</v>
      </c>
      <c r="O20" s="141" t="s">
        <v>170</v>
      </c>
      <c r="P20" s="151">
        <v>45962</v>
      </c>
      <c r="Q20" s="142" t="s">
        <v>52</v>
      </c>
      <c r="R20" s="152">
        <v>1870144.6314723117</v>
      </c>
      <c r="S20" s="153">
        <v>1870.1446314723116</v>
      </c>
      <c r="T20" s="7"/>
      <c r="U20" s="7"/>
      <c r="V20" s="141" t="s">
        <v>147</v>
      </c>
      <c r="W20" s="154">
        <v>0.10389697441078224</v>
      </c>
      <c r="X20" s="154">
        <v>1.2098924045811893E-2</v>
      </c>
    </row>
    <row r="21" spans="1:24" x14ac:dyDescent="0.25">
      <c r="A21" s="141">
        <v>424</v>
      </c>
      <c r="B21" s="141">
        <v>7229</v>
      </c>
      <c r="C21" s="148" t="s">
        <v>3408</v>
      </c>
      <c r="D21" s="141" t="s">
        <v>1057</v>
      </c>
      <c r="E21" s="11" t="s">
        <v>45</v>
      </c>
      <c r="F21" s="141" t="s">
        <v>51</v>
      </c>
      <c r="G21" s="149">
        <v>30317</v>
      </c>
      <c r="H21" s="141" t="s">
        <v>1686</v>
      </c>
      <c r="I21" s="141" t="s">
        <v>1699</v>
      </c>
      <c r="J21" s="148" t="s">
        <v>3408</v>
      </c>
      <c r="K21" s="150">
        <v>0</v>
      </c>
      <c r="L21" s="141" t="s">
        <v>3402</v>
      </c>
      <c r="M21" s="141" t="s">
        <v>1715</v>
      </c>
      <c r="N21" s="11" t="s">
        <v>1058</v>
      </c>
      <c r="O21" s="141" t="s">
        <v>170</v>
      </c>
      <c r="P21" s="151">
        <v>45808</v>
      </c>
      <c r="Q21" s="142" t="s">
        <v>52</v>
      </c>
      <c r="R21" s="152">
        <v>456570.4910524087</v>
      </c>
      <c r="S21" s="153">
        <v>456.57049105240873</v>
      </c>
      <c r="T21" s="7"/>
      <c r="U21" s="7"/>
      <c r="V21" s="141" t="s">
        <v>147</v>
      </c>
      <c r="W21" s="154">
        <v>2.5365039594956434E-2</v>
      </c>
      <c r="X21" s="154">
        <v>2.9537884930606862E-3</v>
      </c>
    </row>
    <row r="22" spans="1:24" x14ac:dyDescent="0.25">
      <c r="A22" s="141">
        <v>424</v>
      </c>
      <c r="B22" s="141">
        <v>7229</v>
      </c>
      <c r="C22" s="148" t="s">
        <v>3409</v>
      </c>
      <c r="D22" s="141" t="s">
        <v>1057</v>
      </c>
      <c r="E22" s="11" t="s">
        <v>45</v>
      </c>
      <c r="F22" s="141" t="s">
        <v>51</v>
      </c>
      <c r="G22" s="149">
        <v>30317</v>
      </c>
      <c r="H22" s="141" t="s">
        <v>1686</v>
      </c>
      <c r="I22" s="141" t="s">
        <v>1699</v>
      </c>
      <c r="J22" s="148" t="s">
        <v>3409</v>
      </c>
      <c r="K22" s="150">
        <v>-0.22265625</v>
      </c>
      <c r="L22" s="141" t="s">
        <v>3402</v>
      </c>
      <c r="M22" s="141" t="s">
        <v>1715</v>
      </c>
      <c r="N22" s="11" t="s">
        <v>1058</v>
      </c>
      <c r="O22" s="141" t="s">
        <v>170</v>
      </c>
      <c r="P22" s="151">
        <v>46054</v>
      </c>
      <c r="Q22" s="142" t="s">
        <v>52</v>
      </c>
      <c r="R22" s="152">
        <v>396757.7629669403</v>
      </c>
      <c r="S22" s="153">
        <v>396.75776296694028</v>
      </c>
      <c r="T22" s="7"/>
      <c r="U22" s="7"/>
      <c r="V22" s="141" t="s">
        <v>147</v>
      </c>
      <c r="W22" s="154">
        <v>2.2042108643652095E-2</v>
      </c>
      <c r="X22" s="154">
        <v>2.5668293018300285E-3</v>
      </c>
    </row>
    <row r="23" spans="1:24" x14ac:dyDescent="0.25">
      <c r="A23" s="141">
        <v>424</v>
      </c>
      <c r="B23" s="141">
        <v>7229</v>
      </c>
      <c r="C23" s="155" t="s">
        <v>3410</v>
      </c>
      <c r="D23" s="141" t="s">
        <v>1057</v>
      </c>
      <c r="E23" s="11" t="s">
        <v>45</v>
      </c>
      <c r="F23" s="141" t="s">
        <v>51</v>
      </c>
      <c r="G23" s="149">
        <v>30317</v>
      </c>
      <c r="H23" s="141" t="s">
        <v>1686</v>
      </c>
      <c r="I23" s="141" t="s">
        <v>1699</v>
      </c>
      <c r="J23" s="155" t="s">
        <v>3410</v>
      </c>
      <c r="K23" s="150">
        <v>0</v>
      </c>
      <c r="L23" s="141" t="s">
        <v>3402</v>
      </c>
      <c r="M23" s="141" t="s">
        <v>1715</v>
      </c>
      <c r="N23" s="11" t="s">
        <v>1058</v>
      </c>
      <c r="O23" s="141" t="s">
        <v>170</v>
      </c>
      <c r="P23" s="151">
        <v>45808</v>
      </c>
      <c r="Q23" s="142" t="s">
        <v>52</v>
      </c>
      <c r="R23" s="152">
        <v>1210210.8649293103</v>
      </c>
      <c r="S23" s="153">
        <v>1210.2108649293102</v>
      </c>
      <c r="T23" s="7"/>
      <c r="U23" s="7"/>
      <c r="V23" s="141" t="s">
        <v>147</v>
      </c>
      <c r="W23" s="154">
        <v>6.7233969581391065E-2</v>
      </c>
      <c r="X23" s="154">
        <v>7.8294743025669709E-3</v>
      </c>
    </row>
    <row r="24" spans="1:24" x14ac:dyDescent="0.25">
      <c r="A24" s="141">
        <v>424</v>
      </c>
      <c r="B24" s="141">
        <v>7229</v>
      </c>
      <c r="C24" s="148" t="s">
        <v>3411</v>
      </c>
      <c r="D24" s="141" t="s">
        <v>1057</v>
      </c>
      <c r="E24" s="11" t="s">
        <v>45</v>
      </c>
      <c r="F24" s="141" t="s">
        <v>51</v>
      </c>
      <c r="G24" s="149">
        <v>30317</v>
      </c>
      <c r="H24" s="141" t="s">
        <v>1686</v>
      </c>
      <c r="I24" s="141" t="s">
        <v>1699</v>
      </c>
      <c r="J24" s="148" t="s">
        <v>3411</v>
      </c>
      <c r="K24" s="150">
        <v>0</v>
      </c>
      <c r="L24" s="141" t="s">
        <v>3402</v>
      </c>
      <c r="M24" s="141" t="s">
        <v>1715</v>
      </c>
      <c r="N24" s="11" t="s">
        <v>1058</v>
      </c>
      <c r="O24" s="141" t="s">
        <v>170</v>
      </c>
      <c r="P24" s="151">
        <v>45808</v>
      </c>
      <c r="Q24" s="142" t="s">
        <v>52</v>
      </c>
      <c r="R24" s="152">
        <v>1000866.316630171</v>
      </c>
      <c r="S24" s="153">
        <v>1000.866316630171</v>
      </c>
      <c r="T24" s="7"/>
      <c r="U24" s="7"/>
      <c r="V24" s="141" t="s">
        <v>147</v>
      </c>
      <c r="W24" s="154">
        <v>5.5603711251825894E-2</v>
      </c>
      <c r="X24" s="154">
        <v>6.4751171332596696E-3</v>
      </c>
    </row>
    <row r="25" spans="1:24" x14ac:dyDescent="0.25">
      <c r="A25" s="141">
        <v>424</v>
      </c>
      <c r="B25" s="141">
        <v>7229</v>
      </c>
      <c r="C25" s="155" t="s">
        <v>3412</v>
      </c>
      <c r="D25" s="141" t="s">
        <v>1057</v>
      </c>
      <c r="E25" s="11" t="s">
        <v>45</v>
      </c>
      <c r="F25" s="141" t="s">
        <v>51</v>
      </c>
      <c r="G25" s="149">
        <v>30317</v>
      </c>
      <c r="H25" s="141" t="s">
        <v>1686</v>
      </c>
      <c r="I25" s="141" t="s">
        <v>1699</v>
      </c>
      <c r="J25" s="155" t="s">
        <v>3412</v>
      </c>
      <c r="K25" s="150">
        <v>2.6074485096189148E-2</v>
      </c>
      <c r="L25" s="141" t="s">
        <v>3402</v>
      </c>
      <c r="M25" s="141" t="s">
        <v>1715</v>
      </c>
      <c r="N25" s="11" t="s">
        <v>1058</v>
      </c>
      <c r="O25" s="141" t="s">
        <v>170</v>
      </c>
      <c r="P25" s="151">
        <v>45962</v>
      </c>
      <c r="Q25" s="142" t="s">
        <v>52</v>
      </c>
      <c r="R25" s="152">
        <v>3285254.0449995198</v>
      </c>
      <c r="S25" s="153">
        <v>3285.2540449995199</v>
      </c>
      <c r="T25" s="7"/>
      <c r="U25" s="7"/>
      <c r="V25" s="141" t="s">
        <v>147</v>
      </c>
      <c r="W25" s="154">
        <v>0.1825142022184221</v>
      </c>
      <c r="X25" s="154">
        <v>2.1253992067101771E-2</v>
      </c>
    </row>
    <row r="26" spans="1:24" x14ac:dyDescent="0.25">
      <c r="A26" s="141">
        <v>424</v>
      </c>
      <c r="B26" s="141">
        <v>7229</v>
      </c>
      <c r="C26" s="148" t="s">
        <v>3413</v>
      </c>
      <c r="D26" s="141" t="s">
        <v>1057</v>
      </c>
      <c r="E26" s="11" t="s">
        <v>45</v>
      </c>
      <c r="F26" s="141" t="s">
        <v>51</v>
      </c>
      <c r="G26" s="149">
        <v>30317</v>
      </c>
      <c r="H26" s="141" t="s">
        <v>1686</v>
      </c>
      <c r="I26" s="141" t="s">
        <v>1699</v>
      </c>
      <c r="J26" s="148" t="s">
        <v>3413</v>
      </c>
      <c r="K26" s="150">
        <v>0</v>
      </c>
      <c r="L26" s="141" t="s">
        <v>3402</v>
      </c>
      <c r="M26" s="141" t="s">
        <v>1715</v>
      </c>
      <c r="N26" s="11" t="s">
        <v>1058</v>
      </c>
      <c r="O26" s="141" t="s">
        <v>170</v>
      </c>
      <c r="P26" s="151">
        <v>45870</v>
      </c>
      <c r="Q26" s="142" t="s">
        <v>52</v>
      </c>
      <c r="R26" s="152">
        <v>1351767.6547315856</v>
      </c>
      <c r="S26" s="153">
        <v>1351.7676547315857</v>
      </c>
      <c r="T26" s="7"/>
      <c r="U26" s="7"/>
      <c r="V26" s="141" t="s">
        <v>147</v>
      </c>
      <c r="W26" s="154">
        <v>7.5098239499477998E-2</v>
      </c>
      <c r="X26" s="154">
        <v>8.7452777218128622E-3</v>
      </c>
    </row>
    <row r="27" spans="1:24" x14ac:dyDescent="0.25">
      <c r="A27" s="141">
        <v>424</v>
      </c>
      <c r="B27" s="141">
        <v>7229</v>
      </c>
      <c r="C27" s="155" t="s">
        <v>3414</v>
      </c>
      <c r="D27" s="141" t="s">
        <v>1057</v>
      </c>
      <c r="E27" s="11" t="s">
        <v>45</v>
      </c>
      <c r="F27" s="141" t="s">
        <v>51</v>
      </c>
      <c r="G27" s="149">
        <v>30317</v>
      </c>
      <c r="H27" s="141" t="s">
        <v>1686</v>
      </c>
      <c r="I27" s="141" t="s">
        <v>1699</v>
      </c>
      <c r="J27" s="155" t="s">
        <v>3414</v>
      </c>
      <c r="K27" s="150">
        <v>0</v>
      </c>
      <c r="L27" s="141" t="s">
        <v>3402</v>
      </c>
      <c r="M27" s="141" t="s">
        <v>1715</v>
      </c>
      <c r="N27" s="11" t="s">
        <v>1058</v>
      </c>
      <c r="O27" s="141" t="s">
        <v>170</v>
      </c>
      <c r="P27" s="151">
        <v>45870</v>
      </c>
      <c r="Q27" s="142" t="s">
        <v>52</v>
      </c>
      <c r="R27" s="152">
        <v>3180840.8795852088</v>
      </c>
      <c r="S27" s="153">
        <v>3180.8408795852088</v>
      </c>
      <c r="T27" s="7"/>
      <c r="U27" s="7"/>
      <c r="V27" s="141" t="s">
        <v>147</v>
      </c>
      <c r="W27" s="154">
        <v>0.17671346799036461</v>
      </c>
      <c r="X27" s="154">
        <v>2.0578489789646368E-2</v>
      </c>
    </row>
    <row r="28" spans="1:24" x14ac:dyDescent="0.25">
      <c r="A28" s="141">
        <v>1182</v>
      </c>
      <c r="B28" s="141">
        <v>1182</v>
      </c>
      <c r="C28" s="148" t="s">
        <v>3401</v>
      </c>
      <c r="D28" s="141" t="s">
        <v>1057</v>
      </c>
      <c r="E28" s="11" t="s">
        <v>45</v>
      </c>
      <c r="F28" s="141" t="s">
        <v>51</v>
      </c>
      <c r="G28" s="149">
        <v>30317</v>
      </c>
      <c r="H28" s="141" t="s">
        <v>1686</v>
      </c>
      <c r="I28" s="141" t="s">
        <v>1699</v>
      </c>
      <c r="J28" s="148" t="s">
        <v>3401</v>
      </c>
      <c r="K28" s="150">
        <v>0</v>
      </c>
      <c r="L28" s="141" t="s">
        <v>3402</v>
      </c>
      <c r="M28" s="141" t="s">
        <v>1715</v>
      </c>
      <c r="N28" s="11" t="s">
        <v>1058</v>
      </c>
      <c r="O28" s="141" t="s">
        <v>170</v>
      </c>
      <c r="P28" s="151">
        <v>45689</v>
      </c>
      <c r="Q28" s="142" t="s">
        <v>52</v>
      </c>
      <c r="R28" s="152">
        <v>5128448.4123066263</v>
      </c>
      <c r="S28" s="153">
        <v>5128.4484123066268</v>
      </c>
      <c r="T28" s="7"/>
      <c r="U28" s="7"/>
      <c r="V28" s="141" t="s">
        <v>147</v>
      </c>
      <c r="W28" s="154">
        <v>7.9086234655736984E-2</v>
      </c>
      <c r="X28" s="154">
        <v>1.1280120653140073E-2</v>
      </c>
    </row>
    <row r="29" spans="1:24" x14ac:dyDescent="0.25">
      <c r="A29" s="141">
        <v>1182</v>
      </c>
      <c r="B29" s="141">
        <v>1182</v>
      </c>
      <c r="C29" s="148" t="s">
        <v>3403</v>
      </c>
      <c r="D29" s="141" t="s">
        <v>1057</v>
      </c>
      <c r="E29" s="11" t="s">
        <v>45</v>
      </c>
      <c r="F29" s="141" t="s">
        <v>51</v>
      </c>
      <c r="G29" s="149">
        <v>30317</v>
      </c>
      <c r="H29" s="141" t="s">
        <v>1686</v>
      </c>
      <c r="I29" s="141" t="s">
        <v>1699</v>
      </c>
      <c r="J29" s="148" t="s">
        <v>3403</v>
      </c>
      <c r="K29" s="150">
        <v>0</v>
      </c>
      <c r="L29" s="141" t="s">
        <v>3402</v>
      </c>
      <c r="M29" s="141" t="s">
        <v>1715</v>
      </c>
      <c r="N29" s="11" t="s">
        <v>1058</v>
      </c>
      <c r="O29" s="141" t="s">
        <v>170</v>
      </c>
      <c r="P29" s="151">
        <v>45870</v>
      </c>
      <c r="Q29" s="142" t="s">
        <v>52</v>
      </c>
      <c r="R29" s="152">
        <v>5473184.9721296681</v>
      </c>
      <c r="S29" s="153">
        <v>5473.1849721296685</v>
      </c>
      <c r="T29" s="7"/>
      <c r="U29" s="7"/>
      <c r="V29" s="141" t="s">
        <v>147</v>
      </c>
      <c r="W29" s="154">
        <v>8.4402446163130126E-2</v>
      </c>
      <c r="X29" s="154">
        <v>1.2038375328963815E-2</v>
      </c>
    </row>
    <row r="30" spans="1:24" x14ac:dyDescent="0.25">
      <c r="A30" s="141">
        <v>1182</v>
      </c>
      <c r="B30" s="141">
        <v>1182</v>
      </c>
      <c r="C30" s="148" t="s">
        <v>3404</v>
      </c>
      <c r="D30" s="141" t="s">
        <v>1057</v>
      </c>
      <c r="E30" s="11" t="s">
        <v>45</v>
      </c>
      <c r="F30" s="141" t="s">
        <v>51</v>
      </c>
      <c r="G30" s="149">
        <v>30317</v>
      </c>
      <c r="H30" s="141" t="s">
        <v>1686</v>
      </c>
      <c r="I30" s="141" t="s">
        <v>1699</v>
      </c>
      <c r="J30" s="148" t="s">
        <v>3404</v>
      </c>
      <c r="K30" s="150">
        <v>0</v>
      </c>
      <c r="L30" s="141" t="s">
        <v>3402</v>
      </c>
      <c r="M30" s="141" t="s">
        <v>1715</v>
      </c>
      <c r="N30" s="11" t="s">
        <v>1058</v>
      </c>
      <c r="O30" s="141" t="s">
        <v>170</v>
      </c>
      <c r="P30" s="151">
        <v>45870</v>
      </c>
      <c r="Q30" s="142" t="s">
        <v>52</v>
      </c>
      <c r="R30" s="152">
        <v>4869841.7468555318</v>
      </c>
      <c r="S30" s="153">
        <v>4869.8417468555317</v>
      </c>
      <c r="T30" s="7"/>
      <c r="U30" s="7"/>
      <c r="V30" s="141" t="s">
        <v>147</v>
      </c>
      <c r="W30" s="154">
        <v>7.5098239499477998E-2</v>
      </c>
      <c r="X30" s="154">
        <v>1.0711310332070166E-2</v>
      </c>
    </row>
    <row r="31" spans="1:24" x14ac:dyDescent="0.25">
      <c r="A31" s="141">
        <v>1182</v>
      </c>
      <c r="B31" s="141">
        <v>1182</v>
      </c>
      <c r="C31" s="148" t="s">
        <v>3405</v>
      </c>
      <c r="D31" s="141" t="s">
        <v>1057</v>
      </c>
      <c r="E31" s="11" t="s">
        <v>45</v>
      </c>
      <c r="F31" s="141" t="s">
        <v>51</v>
      </c>
      <c r="G31" s="149">
        <v>30317</v>
      </c>
      <c r="H31" s="141" t="s">
        <v>1686</v>
      </c>
      <c r="I31" s="141" t="s">
        <v>1699</v>
      </c>
      <c r="J31" s="148" t="s">
        <v>3405</v>
      </c>
      <c r="K31" s="150">
        <v>0</v>
      </c>
      <c r="L31" s="141" t="s">
        <v>3402</v>
      </c>
      <c r="M31" s="141" t="s">
        <v>1715</v>
      </c>
      <c r="N31" s="11" t="s">
        <v>1058</v>
      </c>
      <c r="O31" s="141" t="s">
        <v>170</v>
      </c>
      <c r="P31" s="151">
        <v>45808</v>
      </c>
      <c r="Q31" s="142" t="s">
        <v>52</v>
      </c>
      <c r="R31" s="152">
        <v>1271330.3675419309</v>
      </c>
      <c r="S31" s="153">
        <v>1271.3303675419309</v>
      </c>
      <c r="T31" s="7"/>
      <c r="U31" s="7"/>
      <c r="V31" s="141" t="s">
        <v>147</v>
      </c>
      <c r="W31" s="154">
        <v>1.9605292612695582E-2</v>
      </c>
      <c r="X31" s="154">
        <v>2.7963155291687602E-3</v>
      </c>
    </row>
    <row r="32" spans="1:24" x14ac:dyDescent="0.25">
      <c r="A32" s="141">
        <v>1182</v>
      </c>
      <c r="B32" s="141">
        <v>1182</v>
      </c>
      <c r="C32" s="155" t="s">
        <v>3406</v>
      </c>
      <c r="D32" s="141" t="s">
        <v>1057</v>
      </c>
      <c r="E32" s="11" t="s">
        <v>45</v>
      </c>
      <c r="F32" s="141" t="s">
        <v>51</v>
      </c>
      <c r="G32" s="149">
        <v>30317</v>
      </c>
      <c r="H32" s="141" t="s">
        <v>1686</v>
      </c>
      <c r="I32" s="141" t="s">
        <v>1699</v>
      </c>
      <c r="J32" s="155" t="s">
        <v>3406</v>
      </c>
      <c r="K32" s="150">
        <v>0</v>
      </c>
      <c r="L32" s="141" t="s">
        <v>3402</v>
      </c>
      <c r="M32" s="141" t="s">
        <v>1715</v>
      </c>
      <c r="N32" s="11" t="s">
        <v>1058</v>
      </c>
      <c r="O32" s="141" t="s">
        <v>170</v>
      </c>
      <c r="P32" s="151">
        <v>45962</v>
      </c>
      <c r="Q32" s="142" t="s">
        <v>52</v>
      </c>
      <c r="R32" s="152">
        <v>2161979.8905656561</v>
      </c>
      <c r="S32" s="153">
        <v>2161.9798905656562</v>
      </c>
      <c r="T32" s="7"/>
      <c r="U32" s="7"/>
      <c r="V32" s="141" t="s">
        <v>147</v>
      </c>
      <c r="W32" s="154">
        <v>3.334007387808683E-2</v>
      </c>
      <c r="X32" s="154">
        <v>4.755316238868908E-3</v>
      </c>
    </row>
    <row r="33" spans="1:24" x14ac:dyDescent="0.25">
      <c r="A33" s="141">
        <v>1182</v>
      </c>
      <c r="B33" s="141">
        <v>1182</v>
      </c>
      <c r="C33" s="155" t="s">
        <v>3407</v>
      </c>
      <c r="D33" s="141" t="s">
        <v>1057</v>
      </c>
      <c r="E33" s="11" t="s">
        <v>45</v>
      </c>
      <c r="F33" s="141" t="s">
        <v>51</v>
      </c>
      <c r="G33" s="149">
        <v>30317</v>
      </c>
      <c r="H33" s="141" t="s">
        <v>1686</v>
      </c>
      <c r="I33" s="141" t="s">
        <v>1699</v>
      </c>
      <c r="J33" s="155" t="s">
        <v>3407</v>
      </c>
      <c r="K33" s="150">
        <v>0</v>
      </c>
      <c r="L33" s="141" t="s">
        <v>3402</v>
      </c>
      <c r="M33" s="141" t="s">
        <v>1715</v>
      </c>
      <c r="N33" s="11" t="s">
        <v>1058</v>
      </c>
      <c r="O33" s="141" t="s">
        <v>170</v>
      </c>
      <c r="P33" s="151">
        <v>45962</v>
      </c>
      <c r="Q33" s="142" t="s">
        <v>52</v>
      </c>
      <c r="R33" s="152">
        <v>6737332.6822278593</v>
      </c>
      <c r="S33" s="153">
        <v>6737.3326822278596</v>
      </c>
      <c r="T33" s="7"/>
      <c r="U33" s="7"/>
      <c r="V33" s="141" t="s">
        <v>147</v>
      </c>
      <c r="W33" s="154">
        <v>0.10389697441078223</v>
      </c>
      <c r="X33" s="154">
        <v>1.4818892465312414E-2</v>
      </c>
    </row>
    <row r="34" spans="1:24" x14ac:dyDescent="0.25">
      <c r="A34" s="141">
        <v>1182</v>
      </c>
      <c r="B34" s="141">
        <v>1182</v>
      </c>
      <c r="C34" s="148" t="s">
        <v>3408</v>
      </c>
      <c r="D34" s="141" t="s">
        <v>1057</v>
      </c>
      <c r="E34" s="11" t="s">
        <v>45</v>
      </c>
      <c r="F34" s="141" t="s">
        <v>51</v>
      </c>
      <c r="G34" s="149">
        <v>30317</v>
      </c>
      <c r="H34" s="141" t="s">
        <v>1686</v>
      </c>
      <c r="I34" s="141" t="s">
        <v>1699</v>
      </c>
      <c r="J34" s="148" t="s">
        <v>3408</v>
      </c>
      <c r="K34" s="150">
        <v>0</v>
      </c>
      <c r="L34" s="141" t="s">
        <v>3402</v>
      </c>
      <c r="M34" s="141" t="s">
        <v>1715</v>
      </c>
      <c r="N34" s="11" t="s">
        <v>1058</v>
      </c>
      <c r="O34" s="141" t="s">
        <v>170</v>
      </c>
      <c r="P34" s="151">
        <v>45808</v>
      </c>
      <c r="Q34" s="142" t="s">
        <v>52</v>
      </c>
      <c r="R34" s="152">
        <v>1644828.5546163963</v>
      </c>
      <c r="S34" s="153">
        <v>1644.8285546163963</v>
      </c>
      <c r="T34" s="7"/>
      <c r="U34" s="7"/>
      <c r="V34" s="141" t="s">
        <v>147</v>
      </c>
      <c r="W34" s="154">
        <v>2.536503959495643E-2</v>
      </c>
      <c r="X34" s="154">
        <v>3.6178319558172094E-3</v>
      </c>
    </row>
    <row r="35" spans="1:24" x14ac:dyDescent="0.25">
      <c r="A35" s="141">
        <v>1182</v>
      </c>
      <c r="B35" s="141">
        <v>1182</v>
      </c>
      <c r="C35" s="148" t="s">
        <v>3409</v>
      </c>
      <c r="D35" s="141" t="s">
        <v>1057</v>
      </c>
      <c r="E35" s="11" t="s">
        <v>45</v>
      </c>
      <c r="F35" s="141" t="s">
        <v>51</v>
      </c>
      <c r="G35" s="149">
        <v>30317</v>
      </c>
      <c r="H35" s="141" t="s">
        <v>1686</v>
      </c>
      <c r="I35" s="141" t="s">
        <v>1699</v>
      </c>
      <c r="J35" s="148" t="s">
        <v>3409</v>
      </c>
      <c r="K35" s="150">
        <v>-0.22265625</v>
      </c>
      <c r="L35" s="141" t="s">
        <v>3402</v>
      </c>
      <c r="M35" s="141" t="s">
        <v>1715</v>
      </c>
      <c r="N35" s="11" t="s">
        <v>1058</v>
      </c>
      <c r="O35" s="141" t="s">
        <v>170</v>
      </c>
      <c r="P35" s="151">
        <v>46054</v>
      </c>
      <c r="Q35" s="142" t="s">
        <v>52</v>
      </c>
      <c r="R35" s="152">
        <v>1429348.8313042047</v>
      </c>
      <c r="S35" s="153">
        <v>1429.3488313042046</v>
      </c>
      <c r="T35" s="7"/>
      <c r="U35" s="7"/>
      <c r="V35" s="141" t="s">
        <v>147</v>
      </c>
      <c r="W35" s="154">
        <v>2.2042108643652095E-2</v>
      </c>
      <c r="X35" s="154">
        <v>3.1438801712123346E-3</v>
      </c>
    </row>
    <row r="36" spans="1:24" x14ac:dyDescent="0.25">
      <c r="A36" s="141">
        <v>1182</v>
      </c>
      <c r="B36" s="141">
        <v>1182</v>
      </c>
      <c r="C36" s="155" t="s">
        <v>3410</v>
      </c>
      <c r="D36" s="141" t="s">
        <v>1057</v>
      </c>
      <c r="E36" s="11" t="s">
        <v>45</v>
      </c>
      <c r="F36" s="141" t="s">
        <v>51</v>
      </c>
      <c r="G36" s="149">
        <v>30317</v>
      </c>
      <c r="H36" s="141" t="s">
        <v>1686</v>
      </c>
      <c r="I36" s="141" t="s">
        <v>1699</v>
      </c>
      <c r="J36" s="155" t="s">
        <v>3410</v>
      </c>
      <c r="K36" s="150">
        <v>0</v>
      </c>
      <c r="L36" s="141" t="s">
        <v>3402</v>
      </c>
      <c r="M36" s="141" t="s">
        <v>1715</v>
      </c>
      <c r="N36" s="11" t="s">
        <v>1058</v>
      </c>
      <c r="O36" s="141" t="s">
        <v>170</v>
      </c>
      <c r="P36" s="151">
        <v>45808</v>
      </c>
      <c r="Q36" s="142" t="s">
        <v>52</v>
      </c>
      <c r="R36" s="152">
        <v>4359873.0683500115</v>
      </c>
      <c r="S36" s="153">
        <v>4359.8730683500116</v>
      </c>
      <c r="T36" s="7"/>
      <c r="U36" s="7"/>
      <c r="V36" s="141" t="s">
        <v>147</v>
      </c>
      <c r="W36" s="154">
        <v>6.7233969581391065E-2</v>
      </c>
      <c r="X36" s="154">
        <v>9.5896244418386296E-3</v>
      </c>
    </row>
    <row r="37" spans="1:24" x14ac:dyDescent="0.25">
      <c r="A37" s="141">
        <v>1182</v>
      </c>
      <c r="B37" s="141">
        <v>1182</v>
      </c>
      <c r="C37" s="148" t="s">
        <v>3411</v>
      </c>
      <c r="D37" s="141" t="s">
        <v>1057</v>
      </c>
      <c r="E37" s="11" t="s">
        <v>45</v>
      </c>
      <c r="F37" s="141" t="s">
        <v>51</v>
      </c>
      <c r="G37" s="149">
        <v>30317</v>
      </c>
      <c r="H37" s="141" t="s">
        <v>1686</v>
      </c>
      <c r="I37" s="141" t="s">
        <v>1699</v>
      </c>
      <c r="J37" s="148" t="s">
        <v>3411</v>
      </c>
      <c r="K37" s="150">
        <v>0</v>
      </c>
      <c r="L37" s="141" t="s">
        <v>3402</v>
      </c>
      <c r="M37" s="141" t="s">
        <v>1715</v>
      </c>
      <c r="N37" s="11" t="s">
        <v>1058</v>
      </c>
      <c r="O37" s="141" t="s">
        <v>170</v>
      </c>
      <c r="P37" s="151">
        <v>45808</v>
      </c>
      <c r="Q37" s="142" t="s">
        <v>52</v>
      </c>
      <c r="R37" s="152">
        <v>3605694.0367573407</v>
      </c>
      <c r="S37" s="153">
        <v>3605.6940367573407</v>
      </c>
      <c r="T37" s="7"/>
      <c r="U37" s="7"/>
      <c r="V37" s="141" t="s">
        <v>147</v>
      </c>
      <c r="W37" s="154">
        <v>5.5603711251825887E-2</v>
      </c>
      <c r="X37" s="154">
        <v>7.9307931957215694E-3</v>
      </c>
    </row>
    <row r="38" spans="1:24" x14ac:dyDescent="0.25">
      <c r="A38" s="141">
        <v>1182</v>
      </c>
      <c r="B38" s="141">
        <v>1182</v>
      </c>
      <c r="C38" s="155" t="s">
        <v>3412</v>
      </c>
      <c r="D38" s="141" t="s">
        <v>1057</v>
      </c>
      <c r="E38" s="11" t="s">
        <v>45</v>
      </c>
      <c r="F38" s="141" t="s">
        <v>51</v>
      </c>
      <c r="G38" s="149">
        <v>30317</v>
      </c>
      <c r="H38" s="141" t="s">
        <v>1686</v>
      </c>
      <c r="I38" s="141" t="s">
        <v>1699</v>
      </c>
      <c r="J38" s="155" t="s">
        <v>3412</v>
      </c>
      <c r="K38" s="150">
        <v>2.6074485096189148E-2</v>
      </c>
      <c r="L38" s="141" t="s">
        <v>3402</v>
      </c>
      <c r="M38" s="141" t="s">
        <v>1715</v>
      </c>
      <c r="N38" s="11" t="s">
        <v>1058</v>
      </c>
      <c r="O38" s="141" t="s">
        <v>170</v>
      </c>
      <c r="P38" s="151">
        <v>45962</v>
      </c>
      <c r="Q38" s="142" t="s">
        <v>52</v>
      </c>
      <c r="R38" s="152">
        <v>11835367.743387414</v>
      </c>
      <c r="S38" s="153">
        <v>11835.367743387415</v>
      </c>
      <c r="T38" s="7"/>
      <c r="U38" s="7"/>
      <c r="V38" s="141" t="s">
        <v>147</v>
      </c>
      <c r="W38" s="154">
        <v>0.1825142022184221</v>
      </c>
      <c r="X38" s="154">
        <v>2.6032118369237103E-2</v>
      </c>
    </row>
    <row r="39" spans="1:24" x14ac:dyDescent="0.25">
      <c r="A39" s="141">
        <v>1182</v>
      </c>
      <c r="B39" s="141">
        <v>1182</v>
      </c>
      <c r="C39" s="148" t="s">
        <v>3413</v>
      </c>
      <c r="D39" s="141" t="s">
        <v>1057</v>
      </c>
      <c r="E39" s="11" t="s">
        <v>45</v>
      </c>
      <c r="F39" s="141" t="s">
        <v>51</v>
      </c>
      <c r="G39" s="149">
        <v>30317</v>
      </c>
      <c r="H39" s="141" t="s">
        <v>1686</v>
      </c>
      <c r="I39" s="141" t="s">
        <v>1699</v>
      </c>
      <c r="J39" s="148" t="s">
        <v>3413</v>
      </c>
      <c r="K39" s="150">
        <v>0</v>
      </c>
      <c r="L39" s="141" t="s">
        <v>3402</v>
      </c>
      <c r="M39" s="141" t="s">
        <v>1715</v>
      </c>
      <c r="N39" s="11" t="s">
        <v>1058</v>
      </c>
      <c r="O39" s="141" t="s">
        <v>170</v>
      </c>
      <c r="P39" s="151">
        <v>45870</v>
      </c>
      <c r="Q39" s="142" t="s">
        <v>52</v>
      </c>
      <c r="R39" s="152">
        <v>4869841.7468555318</v>
      </c>
      <c r="S39" s="153">
        <v>4869.8417468555317</v>
      </c>
      <c r="T39" s="7"/>
      <c r="U39" s="7"/>
      <c r="V39" s="141" t="s">
        <v>147</v>
      </c>
      <c r="W39" s="154">
        <v>7.5098239499477998E-2</v>
      </c>
      <c r="X39" s="154">
        <v>1.0711310332070166E-2</v>
      </c>
    </row>
    <row r="40" spans="1:24" x14ac:dyDescent="0.25">
      <c r="A40" s="141">
        <v>1182</v>
      </c>
      <c r="B40" s="141">
        <v>1182</v>
      </c>
      <c r="C40" s="155" t="s">
        <v>3414</v>
      </c>
      <c r="D40" s="141" t="s">
        <v>1057</v>
      </c>
      <c r="E40" s="11" t="s">
        <v>45</v>
      </c>
      <c r="F40" s="141" t="s">
        <v>51</v>
      </c>
      <c r="G40" s="149">
        <v>30317</v>
      </c>
      <c r="H40" s="141" t="s">
        <v>1686</v>
      </c>
      <c r="I40" s="141" t="s">
        <v>1699</v>
      </c>
      <c r="J40" s="155" t="s">
        <v>3414</v>
      </c>
      <c r="K40" s="150">
        <v>0</v>
      </c>
      <c r="L40" s="141" t="s">
        <v>3402</v>
      </c>
      <c r="M40" s="141" t="s">
        <v>1715</v>
      </c>
      <c r="N40" s="11" t="s">
        <v>1058</v>
      </c>
      <c r="O40" s="141" t="s">
        <v>170</v>
      </c>
      <c r="P40" s="151">
        <v>45870</v>
      </c>
      <c r="Q40" s="142" t="s">
        <v>52</v>
      </c>
      <c r="R40" s="152">
        <v>11459211.685742352</v>
      </c>
      <c r="S40" s="153">
        <v>11459.211685742352</v>
      </c>
      <c r="T40" s="7"/>
      <c r="U40" s="7"/>
      <c r="V40" s="141" t="s">
        <v>147</v>
      </c>
      <c r="W40" s="154">
        <v>0.17671346799036458</v>
      </c>
      <c r="X40" s="154">
        <v>2.5204755905287229E-2</v>
      </c>
    </row>
    <row r="41" spans="1:24" x14ac:dyDescent="0.25">
      <c r="A41" s="141">
        <v>12904</v>
      </c>
      <c r="B41" s="141">
        <v>12905</v>
      </c>
      <c r="C41" s="148" t="s">
        <v>3401</v>
      </c>
      <c r="D41" s="141" t="s">
        <v>1057</v>
      </c>
      <c r="E41" s="11" t="s">
        <v>45</v>
      </c>
      <c r="F41" s="141" t="s">
        <v>51</v>
      </c>
      <c r="G41" s="149">
        <v>30317</v>
      </c>
      <c r="H41" s="141" t="s">
        <v>1686</v>
      </c>
      <c r="I41" s="141" t="s">
        <v>1699</v>
      </c>
      <c r="J41" s="148" t="s">
        <v>3401</v>
      </c>
      <c r="K41" s="150">
        <v>0</v>
      </c>
      <c r="L41" s="141" t="s">
        <v>3402</v>
      </c>
      <c r="M41" s="141" t="s">
        <v>1715</v>
      </c>
      <c r="N41" s="11" t="s">
        <v>1058</v>
      </c>
      <c r="O41" s="141" t="s">
        <v>170</v>
      </c>
      <c r="P41" s="151">
        <v>45689</v>
      </c>
      <c r="Q41" s="142" t="s">
        <v>52</v>
      </c>
      <c r="R41" s="152">
        <v>505655.54136494116</v>
      </c>
      <c r="S41" s="153">
        <v>505.65554136494114</v>
      </c>
      <c r="T41" s="7"/>
      <c r="U41" s="7"/>
      <c r="V41" s="141" t="s">
        <v>147</v>
      </c>
      <c r="W41" s="154">
        <v>7.9086234655736984E-2</v>
      </c>
      <c r="X41" s="154">
        <v>9.1512753412355385E-3</v>
      </c>
    </row>
    <row r="42" spans="1:24" x14ac:dyDescent="0.25">
      <c r="A42" s="141">
        <v>12904</v>
      </c>
      <c r="B42" s="141">
        <v>12905</v>
      </c>
      <c r="C42" s="148" t="s">
        <v>3403</v>
      </c>
      <c r="D42" s="141" t="s">
        <v>1057</v>
      </c>
      <c r="E42" s="11" t="s">
        <v>45</v>
      </c>
      <c r="F42" s="141" t="s">
        <v>51</v>
      </c>
      <c r="G42" s="149">
        <v>30317</v>
      </c>
      <c r="H42" s="141" t="s">
        <v>1686</v>
      </c>
      <c r="I42" s="141" t="s">
        <v>1699</v>
      </c>
      <c r="J42" s="148" t="s">
        <v>3403</v>
      </c>
      <c r="K42" s="150">
        <v>0</v>
      </c>
      <c r="L42" s="141" t="s">
        <v>3402</v>
      </c>
      <c r="M42" s="141" t="s">
        <v>1715</v>
      </c>
      <c r="N42" s="11" t="s">
        <v>1058</v>
      </c>
      <c r="O42" s="141" t="s">
        <v>170</v>
      </c>
      <c r="P42" s="151">
        <v>45870</v>
      </c>
      <c r="Q42" s="142" t="s">
        <v>52</v>
      </c>
      <c r="R42" s="152">
        <v>539645.92944553506</v>
      </c>
      <c r="S42" s="153">
        <v>539.6459294455351</v>
      </c>
      <c r="T42" s="7"/>
      <c r="U42" s="7"/>
      <c r="V42" s="141" t="s">
        <v>147</v>
      </c>
      <c r="W42" s="154">
        <v>8.440244616313014E-2</v>
      </c>
      <c r="X42" s="154">
        <v>9.7664280980733625E-3</v>
      </c>
    </row>
    <row r="43" spans="1:24" x14ac:dyDescent="0.25">
      <c r="A43" s="141">
        <v>12904</v>
      </c>
      <c r="B43" s="141">
        <v>12905</v>
      </c>
      <c r="C43" s="148" t="s">
        <v>3404</v>
      </c>
      <c r="D43" s="141" t="s">
        <v>1057</v>
      </c>
      <c r="E43" s="11" t="s">
        <v>45</v>
      </c>
      <c r="F43" s="141" t="s">
        <v>51</v>
      </c>
      <c r="G43" s="149">
        <v>30317</v>
      </c>
      <c r="H43" s="141" t="s">
        <v>1686</v>
      </c>
      <c r="I43" s="141" t="s">
        <v>1699</v>
      </c>
      <c r="J43" s="148" t="s">
        <v>3404</v>
      </c>
      <c r="K43" s="150">
        <v>0</v>
      </c>
      <c r="L43" s="141" t="s">
        <v>3402</v>
      </c>
      <c r="M43" s="141" t="s">
        <v>1715</v>
      </c>
      <c r="N43" s="11" t="s">
        <v>1058</v>
      </c>
      <c r="O43" s="141" t="s">
        <v>170</v>
      </c>
      <c r="P43" s="151">
        <v>45870</v>
      </c>
      <c r="Q43" s="142" t="s">
        <v>52</v>
      </c>
      <c r="R43" s="152">
        <v>480157.40179012174</v>
      </c>
      <c r="S43" s="153">
        <v>480.15740179012175</v>
      </c>
      <c r="T43" s="7"/>
      <c r="U43" s="7"/>
      <c r="V43" s="141" t="s">
        <v>147</v>
      </c>
      <c r="W43" s="154">
        <v>7.5098239499477998E-2</v>
      </c>
      <c r="X43" s="154">
        <v>8.6898139770259057E-3</v>
      </c>
    </row>
    <row r="44" spans="1:24" x14ac:dyDescent="0.25">
      <c r="A44" s="141">
        <v>12904</v>
      </c>
      <c r="B44" s="141">
        <v>12905</v>
      </c>
      <c r="C44" s="148" t="s">
        <v>3405</v>
      </c>
      <c r="D44" s="141" t="s">
        <v>1057</v>
      </c>
      <c r="E44" s="11" t="s">
        <v>45</v>
      </c>
      <c r="F44" s="141" t="s">
        <v>51</v>
      </c>
      <c r="G44" s="149">
        <v>30317</v>
      </c>
      <c r="H44" s="141" t="s">
        <v>1686</v>
      </c>
      <c r="I44" s="141" t="s">
        <v>1699</v>
      </c>
      <c r="J44" s="148" t="s">
        <v>3405</v>
      </c>
      <c r="K44" s="150">
        <v>0</v>
      </c>
      <c r="L44" s="141" t="s">
        <v>3402</v>
      </c>
      <c r="M44" s="141" t="s">
        <v>1715</v>
      </c>
      <c r="N44" s="11" t="s">
        <v>1058</v>
      </c>
      <c r="O44" s="141" t="s">
        <v>170</v>
      </c>
      <c r="P44" s="151">
        <v>45808</v>
      </c>
      <c r="Q44" s="142" t="s">
        <v>52</v>
      </c>
      <c r="R44" s="152">
        <v>125350.82613104949</v>
      </c>
      <c r="S44" s="153">
        <v>125.35082613104949</v>
      </c>
      <c r="T44" s="7"/>
      <c r="U44" s="7"/>
      <c r="V44" s="141" t="s">
        <v>147</v>
      </c>
      <c r="W44" s="154">
        <v>1.9605292612695585E-2</v>
      </c>
      <c r="X44" s="154">
        <v>2.2685797550642851E-3</v>
      </c>
    </row>
    <row r="45" spans="1:24" x14ac:dyDescent="0.25">
      <c r="A45" s="141">
        <v>12904</v>
      </c>
      <c r="B45" s="141">
        <v>12905</v>
      </c>
      <c r="C45" s="155" t="s">
        <v>3406</v>
      </c>
      <c r="D45" s="141" t="s">
        <v>1057</v>
      </c>
      <c r="E45" s="11" t="s">
        <v>45</v>
      </c>
      <c r="F45" s="141" t="s">
        <v>51</v>
      </c>
      <c r="G45" s="149">
        <v>30317</v>
      </c>
      <c r="H45" s="141" t="s">
        <v>1686</v>
      </c>
      <c r="I45" s="141" t="s">
        <v>1699</v>
      </c>
      <c r="J45" s="155" t="s">
        <v>3406</v>
      </c>
      <c r="K45" s="150">
        <v>0</v>
      </c>
      <c r="L45" s="141" t="s">
        <v>3402</v>
      </c>
      <c r="M45" s="141" t="s">
        <v>1715</v>
      </c>
      <c r="N45" s="11" t="s">
        <v>1058</v>
      </c>
      <c r="O45" s="141" t="s">
        <v>170</v>
      </c>
      <c r="P45" s="151">
        <v>45962</v>
      </c>
      <c r="Q45" s="142" t="s">
        <v>52</v>
      </c>
      <c r="R45" s="152">
        <v>213167.22409856439</v>
      </c>
      <c r="S45" s="153">
        <v>213.16722409856439</v>
      </c>
      <c r="T45" s="7"/>
      <c r="U45" s="7"/>
      <c r="V45" s="141" t="s">
        <v>147</v>
      </c>
      <c r="W45" s="154">
        <v>3.3340073878086844E-2</v>
      </c>
      <c r="X45" s="154">
        <v>3.8578672670867222E-3</v>
      </c>
    </row>
    <row r="46" spans="1:24" x14ac:dyDescent="0.25">
      <c r="A46" s="141">
        <v>12904</v>
      </c>
      <c r="B46" s="141">
        <v>12905</v>
      </c>
      <c r="C46" s="155" t="s">
        <v>3407</v>
      </c>
      <c r="D46" s="141" t="s">
        <v>1057</v>
      </c>
      <c r="E46" s="11" t="s">
        <v>45</v>
      </c>
      <c r="F46" s="141" t="s">
        <v>51</v>
      </c>
      <c r="G46" s="149">
        <v>30317</v>
      </c>
      <c r="H46" s="141" t="s">
        <v>1686</v>
      </c>
      <c r="I46" s="141" t="s">
        <v>1699</v>
      </c>
      <c r="J46" s="155" t="s">
        <v>3407</v>
      </c>
      <c r="K46" s="150">
        <v>0</v>
      </c>
      <c r="L46" s="141" t="s">
        <v>3402</v>
      </c>
      <c r="M46" s="141" t="s">
        <v>1715</v>
      </c>
      <c r="N46" s="11" t="s">
        <v>1058</v>
      </c>
      <c r="O46" s="141" t="s">
        <v>170</v>
      </c>
      <c r="P46" s="151">
        <v>45962</v>
      </c>
      <c r="Q46" s="142" t="s">
        <v>52</v>
      </c>
      <c r="R46" s="152">
        <v>664288.55881878198</v>
      </c>
      <c r="S46" s="153">
        <v>664.28855881878201</v>
      </c>
      <c r="T46" s="7"/>
      <c r="U46" s="7"/>
      <c r="V46" s="141" t="s">
        <v>147</v>
      </c>
      <c r="W46" s="154">
        <v>0.10389697441078224</v>
      </c>
      <c r="X46" s="154">
        <v>1.2022191018363272E-2</v>
      </c>
    </row>
    <row r="47" spans="1:24" x14ac:dyDescent="0.25">
      <c r="A47" s="141">
        <v>12904</v>
      </c>
      <c r="B47" s="141">
        <v>12905</v>
      </c>
      <c r="C47" s="148" t="s">
        <v>3408</v>
      </c>
      <c r="D47" s="141" t="s">
        <v>1057</v>
      </c>
      <c r="E47" s="11" t="s">
        <v>45</v>
      </c>
      <c r="F47" s="141" t="s">
        <v>51</v>
      </c>
      <c r="G47" s="149">
        <v>30317</v>
      </c>
      <c r="H47" s="141" t="s">
        <v>1686</v>
      </c>
      <c r="I47" s="141" t="s">
        <v>1699</v>
      </c>
      <c r="J47" s="148" t="s">
        <v>3408</v>
      </c>
      <c r="K47" s="150">
        <v>0</v>
      </c>
      <c r="L47" s="141" t="s">
        <v>3402</v>
      </c>
      <c r="M47" s="141" t="s">
        <v>1715</v>
      </c>
      <c r="N47" s="11" t="s">
        <v>1058</v>
      </c>
      <c r="O47" s="141" t="s">
        <v>170</v>
      </c>
      <c r="P47" s="151">
        <v>45808</v>
      </c>
      <c r="Q47" s="142" t="s">
        <v>52</v>
      </c>
      <c r="R47" s="152">
        <v>162177.05753678153</v>
      </c>
      <c r="S47" s="153">
        <v>162.17705753678155</v>
      </c>
      <c r="T47" s="7"/>
      <c r="U47" s="7"/>
      <c r="V47" s="141" t="s">
        <v>147</v>
      </c>
      <c r="W47" s="154">
        <v>2.5365039594956434E-2</v>
      </c>
      <c r="X47" s="154">
        <v>2.9350551633317589E-3</v>
      </c>
    </row>
    <row r="48" spans="1:24" x14ac:dyDescent="0.25">
      <c r="A48" s="141">
        <v>12904</v>
      </c>
      <c r="B48" s="141">
        <v>12905</v>
      </c>
      <c r="C48" s="148" t="s">
        <v>3409</v>
      </c>
      <c r="D48" s="141" t="s">
        <v>1057</v>
      </c>
      <c r="E48" s="11" t="s">
        <v>45</v>
      </c>
      <c r="F48" s="141" t="s">
        <v>51</v>
      </c>
      <c r="G48" s="149">
        <v>30317</v>
      </c>
      <c r="H48" s="141" t="s">
        <v>1686</v>
      </c>
      <c r="I48" s="141" t="s">
        <v>1699</v>
      </c>
      <c r="J48" s="148" t="s">
        <v>3409</v>
      </c>
      <c r="K48" s="150">
        <v>-0.22265625</v>
      </c>
      <c r="L48" s="141" t="s">
        <v>3402</v>
      </c>
      <c r="M48" s="141" t="s">
        <v>1715</v>
      </c>
      <c r="N48" s="11" t="s">
        <v>1058</v>
      </c>
      <c r="O48" s="141" t="s">
        <v>170</v>
      </c>
      <c r="P48" s="151">
        <v>46054</v>
      </c>
      <c r="Q48" s="142" t="s">
        <v>52</v>
      </c>
      <c r="R48" s="152">
        <v>140931.15480270537</v>
      </c>
      <c r="S48" s="153">
        <v>140.93115480270538</v>
      </c>
      <c r="T48" s="7"/>
      <c r="U48" s="7"/>
      <c r="V48" s="141" t="s">
        <v>147</v>
      </c>
      <c r="W48" s="154">
        <v>2.2042108643652098E-2</v>
      </c>
      <c r="X48" s="154">
        <v>2.5505501201005241E-3</v>
      </c>
    </row>
    <row r="49" spans="1:24" x14ac:dyDescent="0.25">
      <c r="A49" s="141">
        <v>12904</v>
      </c>
      <c r="B49" s="141">
        <v>12905</v>
      </c>
      <c r="C49" s="155" t="s">
        <v>3410</v>
      </c>
      <c r="D49" s="141" t="s">
        <v>1057</v>
      </c>
      <c r="E49" s="11" t="s">
        <v>45</v>
      </c>
      <c r="F49" s="141" t="s">
        <v>51</v>
      </c>
      <c r="G49" s="149">
        <v>30317</v>
      </c>
      <c r="H49" s="141" t="s">
        <v>1686</v>
      </c>
      <c r="I49" s="141" t="s">
        <v>1699</v>
      </c>
      <c r="J49" s="155" t="s">
        <v>3410</v>
      </c>
      <c r="K49" s="150">
        <v>0</v>
      </c>
      <c r="L49" s="141" t="s">
        <v>3402</v>
      </c>
      <c r="M49" s="141" t="s">
        <v>1715</v>
      </c>
      <c r="N49" s="11" t="s">
        <v>1058</v>
      </c>
      <c r="O49" s="141" t="s">
        <v>170</v>
      </c>
      <c r="P49" s="151">
        <v>45808</v>
      </c>
      <c r="Q49" s="142" t="s">
        <v>52</v>
      </c>
      <c r="R49" s="152">
        <v>429875.43198614148</v>
      </c>
      <c r="S49" s="153">
        <v>429.87543198614151</v>
      </c>
      <c r="T49" s="7"/>
      <c r="U49" s="7"/>
      <c r="V49" s="141" t="s">
        <v>147</v>
      </c>
      <c r="W49" s="154">
        <v>6.7233969581391079E-2</v>
      </c>
      <c r="X49" s="154">
        <v>7.7798187080453177E-3</v>
      </c>
    </row>
    <row r="50" spans="1:24" x14ac:dyDescent="0.25">
      <c r="A50" s="141">
        <v>12904</v>
      </c>
      <c r="B50" s="141">
        <v>12905</v>
      </c>
      <c r="C50" s="148" t="s">
        <v>3411</v>
      </c>
      <c r="D50" s="141" t="s">
        <v>1057</v>
      </c>
      <c r="E50" s="11" t="s">
        <v>45</v>
      </c>
      <c r="F50" s="141" t="s">
        <v>51</v>
      </c>
      <c r="G50" s="149">
        <v>30317</v>
      </c>
      <c r="H50" s="141" t="s">
        <v>1686</v>
      </c>
      <c r="I50" s="141" t="s">
        <v>1699</v>
      </c>
      <c r="J50" s="148" t="s">
        <v>3411</v>
      </c>
      <c r="K50" s="150">
        <v>0</v>
      </c>
      <c r="L50" s="141" t="s">
        <v>3402</v>
      </c>
      <c r="M50" s="141" t="s">
        <v>1715</v>
      </c>
      <c r="N50" s="11" t="s">
        <v>1058</v>
      </c>
      <c r="O50" s="141" t="s">
        <v>170</v>
      </c>
      <c r="P50" s="151">
        <v>45808</v>
      </c>
      <c r="Q50" s="142" t="s">
        <v>52</v>
      </c>
      <c r="R50" s="152">
        <v>355514.77241687482</v>
      </c>
      <c r="S50" s="153">
        <v>355.51477241687485</v>
      </c>
      <c r="T50" s="7"/>
      <c r="U50" s="7"/>
      <c r="V50" s="141" t="s">
        <v>147</v>
      </c>
      <c r="W50" s="154">
        <v>5.5603711251825894E-2</v>
      </c>
      <c r="X50" s="154">
        <v>6.4340510567359958E-3</v>
      </c>
    </row>
    <row r="51" spans="1:24" x14ac:dyDescent="0.25">
      <c r="A51" s="141">
        <v>12904</v>
      </c>
      <c r="B51" s="141">
        <v>12905</v>
      </c>
      <c r="C51" s="155" t="s">
        <v>3412</v>
      </c>
      <c r="D51" s="141" t="s">
        <v>1057</v>
      </c>
      <c r="E51" s="11" t="s">
        <v>45</v>
      </c>
      <c r="F51" s="141" t="s">
        <v>51</v>
      </c>
      <c r="G51" s="149">
        <v>30317</v>
      </c>
      <c r="H51" s="141" t="s">
        <v>1686</v>
      </c>
      <c r="I51" s="141" t="s">
        <v>1699</v>
      </c>
      <c r="J51" s="155" t="s">
        <v>3412</v>
      </c>
      <c r="K51" s="150">
        <v>2.6074485096189148E-2</v>
      </c>
      <c r="L51" s="141" t="s">
        <v>3402</v>
      </c>
      <c r="M51" s="141" t="s">
        <v>1715</v>
      </c>
      <c r="N51" s="11" t="s">
        <v>1058</v>
      </c>
      <c r="O51" s="141" t="s">
        <v>170</v>
      </c>
      <c r="P51" s="151">
        <v>45962</v>
      </c>
      <c r="Q51" s="142" t="s">
        <v>52</v>
      </c>
      <c r="R51" s="152">
        <v>1166945.399933158</v>
      </c>
      <c r="S51" s="153">
        <v>1166.9453999331579</v>
      </c>
      <c r="T51" s="7"/>
      <c r="U51" s="7"/>
      <c r="V51" s="141" t="s">
        <v>147</v>
      </c>
      <c r="W51" s="154">
        <v>0.1825142022184221</v>
      </c>
      <c r="X51" s="154">
        <v>2.1119196348862494E-2</v>
      </c>
    </row>
    <row r="52" spans="1:24" x14ac:dyDescent="0.25">
      <c r="A52" s="141">
        <v>12904</v>
      </c>
      <c r="B52" s="141">
        <v>12905</v>
      </c>
      <c r="C52" s="148" t="s">
        <v>3413</v>
      </c>
      <c r="D52" s="141" t="s">
        <v>1057</v>
      </c>
      <c r="E52" s="11" t="s">
        <v>45</v>
      </c>
      <c r="F52" s="141" t="s">
        <v>51</v>
      </c>
      <c r="G52" s="149">
        <v>30317</v>
      </c>
      <c r="H52" s="141" t="s">
        <v>1686</v>
      </c>
      <c r="I52" s="141" t="s">
        <v>1699</v>
      </c>
      <c r="J52" s="148" t="s">
        <v>3413</v>
      </c>
      <c r="K52" s="150">
        <v>0</v>
      </c>
      <c r="L52" s="141" t="s">
        <v>3402</v>
      </c>
      <c r="M52" s="141" t="s">
        <v>1715</v>
      </c>
      <c r="N52" s="11" t="s">
        <v>1058</v>
      </c>
      <c r="O52" s="141" t="s">
        <v>170</v>
      </c>
      <c r="P52" s="151">
        <v>45870</v>
      </c>
      <c r="Q52" s="142" t="s">
        <v>52</v>
      </c>
      <c r="R52" s="152">
        <v>480157.40179012174</v>
      </c>
      <c r="S52" s="153">
        <v>480.15740179012175</v>
      </c>
      <c r="T52" s="7"/>
      <c r="U52" s="7"/>
      <c r="V52" s="141" t="s">
        <v>147</v>
      </c>
      <c r="W52" s="154">
        <v>7.5098239499477998E-2</v>
      </c>
      <c r="X52" s="154">
        <v>8.6898139770259057E-3</v>
      </c>
    </row>
    <row r="53" spans="1:24" x14ac:dyDescent="0.25">
      <c r="A53" s="141">
        <v>12904</v>
      </c>
      <c r="B53" s="141">
        <v>12905</v>
      </c>
      <c r="C53" s="155" t="s">
        <v>3414</v>
      </c>
      <c r="D53" s="141" t="s">
        <v>1057</v>
      </c>
      <c r="E53" s="11" t="s">
        <v>45</v>
      </c>
      <c r="F53" s="141" t="s">
        <v>51</v>
      </c>
      <c r="G53" s="149">
        <v>30317</v>
      </c>
      <c r="H53" s="141" t="s">
        <v>1686</v>
      </c>
      <c r="I53" s="141" t="s">
        <v>1699</v>
      </c>
      <c r="J53" s="155" t="s">
        <v>3414</v>
      </c>
      <c r="K53" s="150">
        <v>0</v>
      </c>
      <c r="L53" s="141" t="s">
        <v>3402</v>
      </c>
      <c r="M53" s="141" t="s">
        <v>1715</v>
      </c>
      <c r="N53" s="11" t="s">
        <v>1058</v>
      </c>
      <c r="O53" s="141" t="s">
        <v>170</v>
      </c>
      <c r="P53" s="151">
        <v>45870</v>
      </c>
      <c r="Q53" s="142" t="s">
        <v>52</v>
      </c>
      <c r="R53" s="152">
        <v>1129857.1073981714</v>
      </c>
      <c r="S53" s="153">
        <v>1129.8571073981714</v>
      </c>
      <c r="T53" s="7"/>
      <c r="U53" s="7"/>
      <c r="V53" s="141" t="s">
        <v>147</v>
      </c>
      <c r="W53" s="154">
        <v>0.17671346799036461</v>
      </c>
      <c r="X53" s="154">
        <v>2.0447978199037063E-2</v>
      </c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dataValidations count="8">
    <dataValidation type="list" allowBlank="1" showInputMessage="1" showErrorMessage="1" sqref="H2:H53" xr:uid="{C0B7842F-C28E-4789-A464-012B7E3134F2}">
      <formula1>Real_Estate_Main_Use</formula1>
    </dataValidation>
    <dataValidation type="list" allowBlank="1" showInputMessage="1" showErrorMessage="1" sqref="M2:M53" xr:uid="{3D55B1BD-19C7-4F11-906E-D2559DA716F5}">
      <formula1>Valuation_Realestate</formula1>
    </dataValidation>
    <dataValidation type="list" allowBlank="1" showInputMessage="1" showErrorMessage="1" sqref="I2:I53" xr:uid="{DDA6BE07-CC27-4866-997F-37DB53CB9DB0}">
      <formula1>real_estate_lifestage</formula1>
    </dataValidation>
    <dataValidation type="list" allowBlank="1" showInputMessage="1" showErrorMessage="1" sqref="E2:E53" xr:uid="{AE11C283-051E-4FE5-9316-64C706AFB498}">
      <formula1>Country_list</formula1>
    </dataValidation>
    <dataValidation type="list" allowBlank="1" showInputMessage="1" showErrorMessage="1" sqref="O2:O53" xr:uid="{F726C313-B32D-476C-B2A7-58AA67EFA5D1}">
      <formula1>Dependence_Independence</formula1>
    </dataValidation>
    <dataValidation type="list" allowBlank="1" showInputMessage="1" showErrorMessage="1" sqref="L2:L53" xr:uid="{8AACD631-A529-4E96-BF80-DDA1860A79AF}">
      <formula1>Valuation_Method</formula1>
    </dataValidation>
    <dataValidation type="list" allowBlank="1" showInputMessage="1" showErrorMessage="1" sqref="V2:V53" xr:uid="{7C50A451-FE63-4762-97EA-863802D81B75}">
      <formula1>In_the_books</formula1>
    </dataValidation>
    <dataValidation type="list" allowBlank="1" showInputMessage="1" showErrorMessage="1" sqref="F2:F53" xr:uid="{2759AE6B-064A-4A0A-993B-BC35E491DF38}">
      <formula1>Holding_interest</formula1>
    </dataValidation>
  </dataValidations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1"/>
  <sheetViews>
    <sheetView rightToLeft="1" workbookViewId="0"/>
  </sheetViews>
  <sheetFormatPr defaultColWidth="0" defaultRowHeight="13.8" x14ac:dyDescent="0.25"/>
  <cols>
    <col min="1" max="23" width="11.59765625" customWidth="1"/>
    <col min="24" max="24" width="9" hidden="1" customWidth="1"/>
    <col min="25" max="16384" width="9" hidden="1"/>
  </cols>
  <sheetData>
    <row r="1" spans="1:23" s="2" customFormat="1" ht="52.8" x14ac:dyDescent="0.2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61</v>
      </c>
      <c r="J1" s="13" t="s">
        <v>22</v>
      </c>
      <c r="K1" s="13" t="s">
        <v>23</v>
      </c>
      <c r="L1" s="13" t="s">
        <v>27</v>
      </c>
      <c r="M1" s="13" t="s">
        <v>29</v>
      </c>
      <c r="N1" s="13" t="s">
        <v>30</v>
      </c>
      <c r="O1" s="13" t="s">
        <v>130</v>
      </c>
      <c r="P1" s="13" t="s">
        <v>131</v>
      </c>
      <c r="Q1" s="13" t="s">
        <v>133</v>
      </c>
      <c r="R1" s="13" t="s">
        <v>134</v>
      </c>
      <c r="S1" s="13" t="s">
        <v>1059</v>
      </c>
      <c r="T1" s="13" t="s">
        <v>1060</v>
      </c>
      <c r="U1" s="13" t="s">
        <v>36</v>
      </c>
      <c r="V1" s="13" t="s">
        <v>37</v>
      </c>
      <c r="W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52"/>
  <sheetViews>
    <sheetView rightToLeft="1" workbookViewId="0">
      <selection activeCell="F27" sqref="F27"/>
    </sheetView>
  </sheetViews>
  <sheetFormatPr defaultColWidth="0" defaultRowHeight="13.8" x14ac:dyDescent="0.25"/>
  <cols>
    <col min="1" max="18" width="11.59765625" customWidth="1"/>
    <col min="19" max="19" width="9" hidden="1" customWidth="1"/>
    <col min="20" max="16384" width="9" hidden="1"/>
  </cols>
  <sheetData>
    <row r="1" spans="1:18" s="2" customFormat="1" ht="52.8" x14ac:dyDescent="0.25">
      <c r="A1" s="13" t="s">
        <v>14</v>
      </c>
      <c r="B1" s="13" t="s">
        <v>15</v>
      </c>
      <c r="C1" s="13" t="s">
        <v>1061</v>
      </c>
      <c r="D1" s="13" t="s">
        <v>1062</v>
      </c>
      <c r="E1" s="13" t="s">
        <v>61</v>
      </c>
      <c r="F1" s="13" t="s">
        <v>22</v>
      </c>
      <c r="G1" s="13" t="s">
        <v>23</v>
      </c>
      <c r="H1" s="13" t="s">
        <v>29</v>
      </c>
      <c r="I1" s="128" t="s">
        <v>1063</v>
      </c>
      <c r="J1" s="13" t="s">
        <v>30</v>
      </c>
      <c r="K1" s="128" t="s">
        <v>133</v>
      </c>
      <c r="L1" s="13" t="s">
        <v>1043</v>
      </c>
      <c r="M1" s="122" t="s">
        <v>34</v>
      </c>
      <c r="N1" s="13" t="s">
        <v>36</v>
      </c>
      <c r="O1" s="13" t="s">
        <v>120</v>
      </c>
      <c r="P1" s="13" t="s">
        <v>121</v>
      </c>
      <c r="Q1" s="124" t="s">
        <v>37</v>
      </c>
      <c r="R1" s="124" t="s">
        <v>38</v>
      </c>
    </row>
    <row r="2" spans="1:18" x14ac:dyDescent="0.25">
      <c r="A2">
        <v>1182</v>
      </c>
      <c r="B2">
        <v>1182</v>
      </c>
      <c r="C2" t="s">
        <v>136</v>
      </c>
      <c r="D2" t="s">
        <v>137</v>
      </c>
      <c r="E2" t="s">
        <v>1860</v>
      </c>
      <c r="F2" t="s">
        <v>45</v>
      </c>
      <c r="G2" t="s">
        <v>45</v>
      </c>
      <c r="H2" t="s">
        <v>51</v>
      </c>
      <c r="I2" s="129" t="s">
        <v>140</v>
      </c>
      <c r="J2" t="s">
        <v>52</v>
      </c>
      <c r="K2" s="129" t="s">
        <v>146</v>
      </c>
      <c r="L2" s="121">
        <v>13.377000000000001</v>
      </c>
      <c r="M2" s="123">
        <v>1</v>
      </c>
      <c r="N2" s="121">
        <v>0</v>
      </c>
      <c r="P2" t="s">
        <v>147</v>
      </c>
      <c r="Q2" s="125">
        <v>-3.60847315592241E-6</v>
      </c>
      <c r="R2" s="125">
        <v>2.9652835737783899E-11</v>
      </c>
    </row>
    <row r="3" spans="1:18" x14ac:dyDescent="0.25">
      <c r="A3">
        <v>1182</v>
      </c>
      <c r="B3">
        <v>1182</v>
      </c>
      <c r="C3" t="s">
        <v>148</v>
      </c>
      <c r="D3" t="s">
        <v>149</v>
      </c>
      <c r="E3" t="s">
        <v>1860</v>
      </c>
      <c r="F3" t="s">
        <v>45</v>
      </c>
      <c r="G3" t="s">
        <v>45</v>
      </c>
      <c r="H3" t="s">
        <v>51</v>
      </c>
      <c r="I3" s="129" t="s">
        <v>151</v>
      </c>
      <c r="J3" t="s">
        <v>52</v>
      </c>
      <c r="K3" s="129" t="s">
        <v>146</v>
      </c>
      <c r="L3" s="121">
        <v>1.38</v>
      </c>
      <c r="M3" s="123">
        <v>1</v>
      </c>
      <c r="N3" s="121">
        <v>0</v>
      </c>
      <c r="P3" t="s">
        <v>147</v>
      </c>
      <c r="Q3" s="125">
        <v>-3.72260524774201E-5</v>
      </c>
      <c r="R3" s="125">
        <v>3.0590722767809802E-10</v>
      </c>
    </row>
    <row r="4" spans="1:18" x14ac:dyDescent="0.25">
      <c r="A4">
        <v>1182</v>
      </c>
      <c r="B4">
        <v>1182</v>
      </c>
      <c r="C4" t="s">
        <v>153</v>
      </c>
      <c r="D4" t="s">
        <v>154</v>
      </c>
      <c r="E4" t="s">
        <v>1860</v>
      </c>
      <c r="F4" t="s">
        <v>45</v>
      </c>
      <c r="G4" t="s">
        <v>45</v>
      </c>
      <c r="H4" t="s">
        <v>51</v>
      </c>
      <c r="I4" s="129" t="s">
        <v>140</v>
      </c>
      <c r="J4" t="s">
        <v>52</v>
      </c>
      <c r="K4" s="129" t="s">
        <v>146</v>
      </c>
      <c r="L4" s="121">
        <v>3.9929999999999999</v>
      </c>
      <c r="M4" s="123">
        <v>1</v>
      </c>
      <c r="N4" s="121">
        <v>0.25600000000000001</v>
      </c>
      <c r="P4" t="s">
        <v>147</v>
      </c>
      <c r="Q4" s="125">
        <v>-6.8928942547081706E-2</v>
      </c>
      <c r="R4" s="125">
        <v>5.6642755054811595E-7</v>
      </c>
    </row>
    <row r="5" spans="1:18" x14ac:dyDescent="0.25">
      <c r="A5">
        <v>1182</v>
      </c>
      <c r="B5">
        <v>1182</v>
      </c>
      <c r="C5" t="s">
        <v>155</v>
      </c>
      <c r="D5" t="s">
        <v>156</v>
      </c>
      <c r="E5" t="s">
        <v>1860</v>
      </c>
      <c r="F5" t="s">
        <v>45</v>
      </c>
      <c r="G5" t="s">
        <v>45</v>
      </c>
      <c r="H5" t="s">
        <v>51</v>
      </c>
      <c r="I5" s="129" t="s">
        <v>157</v>
      </c>
      <c r="J5" t="s">
        <v>52</v>
      </c>
      <c r="K5" s="129" t="s">
        <v>146</v>
      </c>
      <c r="L5" s="121">
        <v>1</v>
      </c>
      <c r="M5" s="123">
        <v>1</v>
      </c>
      <c r="N5" s="121">
        <v>0.01</v>
      </c>
      <c r="P5" t="s">
        <v>147</v>
      </c>
      <c r="Q5" s="125">
        <v>-2.6975204873457498E-3</v>
      </c>
      <c r="R5" s="125">
        <v>2.2167029780805799E-8</v>
      </c>
    </row>
    <row r="6" spans="1:18" x14ac:dyDescent="0.25">
      <c r="A6">
        <v>1182</v>
      </c>
      <c r="B6">
        <v>1182</v>
      </c>
      <c r="C6" t="s">
        <v>1064</v>
      </c>
      <c r="D6" t="s">
        <v>1065</v>
      </c>
      <c r="E6" t="s">
        <v>1066</v>
      </c>
      <c r="F6" t="s">
        <v>45</v>
      </c>
      <c r="G6" t="s">
        <v>45</v>
      </c>
      <c r="H6" t="s">
        <v>51</v>
      </c>
      <c r="J6" t="s">
        <v>52</v>
      </c>
      <c r="K6" s="129" t="s">
        <v>171</v>
      </c>
      <c r="L6" s="121">
        <v>-37.226999999999997</v>
      </c>
      <c r="M6" s="123">
        <v>1</v>
      </c>
      <c r="N6" s="121">
        <v>-37.226999999999997</v>
      </c>
      <c r="P6" t="s">
        <v>147</v>
      </c>
      <c r="Q6" s="125">
        <v>10.042126956254201</v>
      </c>
      <c r="R6" s="125">
        <v>-8.2521755940750296E-5</v>
      </c>
    </row>
    <row r="7" spans="1:18" x14ac:dyDescent="0.25">
      <c r="A7">
        <v>1182</v>
      </c>
      <c r="B7">
        <v>1182</v>
      </c>
      <c r="C7" t="s">
        <v>1067</v>
      </c>
      <c r="D7" t="s">
        <v>1068</v>
      </c>
      <c r="E7" t="s">
        <v>1066</v>
      </c>
      <c r="F7" t="s">
        <v>45</v>
      </c>
      <c r="G7" t="s">
        <v>45</v>
      </c>
      <c r="H7" t="s">
        <v>51</v>
      </c>
      <c r="J7" t="s">
        <v>52</v>
      </c>
      <c r="K7" s="129" t="s">
        <v>171</v>
      </c>
      <c r="L7" s="121">
        <v>30.864999999999998</v>
      </c>
      <c r="M7" s="123">
        <v>1</v>
      </c>
      <c r="N7" s="121">
        <v>30.864999999999998</v>
      </c>
      <c r="P7" t="s">
        <v>147</v>
      </c>
      <c r="Q7" s="125">
        <v>-8.32584033626242</v>
      </c>
      <c r="R7" s="125">
        <v>6.8418071910831803E-5</v>
      </c>
    </row>
    <row r="8" spans="1:18" x14ac:dyDescent="0.25">
      <c r="A8">
        <v>1182</v>
      </c>
      <c r="B8">
        <v>1182</v>
      </c>
      <c r="C8" t="s">
        <v>1069</v>
      </c>
      <c r="D8" t="s">
        <v>1070</v>
      </c>
      <c r="E8" t="s">
        <v>1071</v>
      </c>
      <c r="F8" t="s">
        <v>45</v>
      </c>
      <c r="G8" t="s">
        <v>45</v>
      </c>
      <c r="H8" t="s">
        <v>51</v>
      </c>
      <c r="I8" t="s">
        <v>1072</v>
      </c>
      <c r="J8" t="s">
        <v>52</v>
      </c>
      <c r="K8" s="129" t="s">
        <v>171</v>
      </c>
      <c r="L8" s="121">
        <v>2.9409999999999998</v>
      </c>
      <c r="M8" s="123">
        <v>1</v>
      </c>
      <c r="N8" s="121">
        <v>2.3929999999999998</v>
      </c>
      <c r="P8" t="s">
        <v>147</v>
      </c>
      <c r="Q8" s="125">
        <v>-0.64538272072964098</v>
      </c>
      <c r="R8" s="125">
        <v>5.3034696335182101E-6</v>
      </c>
    </row>
    <row r="9" spans="1:18" x14ac:dyDescent="0.25">
      <c r="A9">
        <v>1182</v>
      </c>
      <c r="B9">
        <v>1182</v>
      </c>
      <c r="C9" t="s">
        <v>1073</v>
      </c>
      <c r="D9" t="s">
        <v>1074</v>
      </c>
      <c r="E9" t="s">
        <v>1075</v>
      </c>
      <c r="F9" t="s">
        <v>45</v>
      </c>
      <c r="G9" t="s">
        <v>45</v>
      </c>
      <c r="H9" t="s">
        <v>51</v>
      </c>
      <c r="J9" t="s">
        <v>52</v>
      </c>
      <c r="K9" s="129" t="s">
        <v>171</v>
      </c>
      <c r="L9" s="121">
        <v>-3.0000000000000001E-3</v>
      </c>
      <c r="M9" s="123">
        <v>1</v>
      </c>
      <c r="N9" s="121">
        <v>-3.0000000000000001E-3</v>
      </c>
      <c r="P9" t="s">
        <v>147</v>
      </c>
      <c r="Q9" s="125">
        <v>7.6339829791884702E-4</v>
      </c>
      <c r="R9" s="125">
        <v>-6.2732694279680403E-9</v>
      </c>
    </row>
    <row r="10" spans="1:18" x14ac:dyDescent="0.25">
      <c r="A10">
        <v>1182</v>
      </c>
      <c r="B10">
        <v>14769</v>
      </c>
      <c r="C10" t="s">
        <v>1064</v>
      </c>
      <c r="D10" t="s">
        <v>1065</v>
      </c>
      <c r="E10" t="s">
        <v>1066</v>
      </c>
      <c r="F10" t="s">
        <v>45</v>
      </c>
      <c r="G10" t="s">
        <v>45</v>
      </c>
      <c r="H10" t="s">
        <v>51</v>
      </c>
      <c r="J10" t="s">
        <v>52</v>
      </c>
      <c r="K10" s="129" t="s">
        <v>171</v>
      </c>
      <c r="L10" s="121">
        <v>-4.1529999999999996</v>
      </c>
      <c r="M10" s="123">
        <v>1</v>
      </c>
      <c r="N10" s="121">
        <v>-4.1529999999999996</v>
      </c>
      <c r="P10" t="s">
        <v>147</v>
      </c>
      <c r="Q10" s="125">
        <v>1.0910244553508599</v>
      </c>
      <c r="R10" s="125">
        <v>-1.2436827130303001E-4</v>
      </c>
    </row>
    <row r="11" spans="1:18" x14ac:dyDescent="0.25">
      <c r="A11">
        <v>1182</v>
      </c>
      <c r="B11">
        <v>14769</v>
      </c>
      <c r="C11" t="s">
        <v>1067</v>
      </c>
      <c r="D11" t="s">
        <v>1068</v>
      </c>
      <c r="E11" t="s">
        <v>1066</v>
      </c>
      <c r="F11" t="s">
        <v>45</v>
      </c>
      <c r="G11" t="s">
        <v>45</v>
      </c>
      <c r="H11" t="s">
        <v>51</v>
      </c>
      <c r="J11" t="s">
        <v>52</v>
      </c>
      <c r="K11" s="129" t="s">
        <v>171</v>
      </c>
      <c r="L11" s="121">
        <v>0.34599999999999997</v>
      </c>
      <c r="M11" s="123">
        <v>1</v>
      </c>
      <c r="N11" s="121">
        <v>0.34599999999999997</v>
      </c>
      <c r="P11" t="s">
        <v>147</v>
      </c>
      <c r="Q11" s="125">
        <v>-9.0977163095225605E-2</v>
      </c>
      <c r="R11" s="125">
        <v>1.0370686419277799E-5</v>
      </c>
    </row>
    <row r="12" spans="1:18" x14ac:dyDescent="0.25">
      <c r="A12">
        <v>1182</v>
      </c>
      <c r="B12">
        <v>14769</v>
      </c>
      <c r="C12" t="s">
        <v>1073</v>
      </c>
      <c r="D12" t="s">
        <v>1074</v>
      </c>
      <c r="E12" t="s">
        <v>1075</v>
      </c>
      <c r="F12" t="s">
        <v>45</v>
      </c>
      <c r="G12" t="s">
        <v>45</v>
      </c>
      <c r="H12" t="s">
        <v>51</v>
      </c>
      <c r="J12" t="s">
        <v>52</v>
      </c>
      <c r="K12" s="129" t="s">
        <v>171</v>
      </c>
      <c r="L12" s="121">
        <v>0</v>
      </c>
      <c r="M12" s="123">
        <v>1</v>
      </c>
      <c r="N12" s="121">
        <v>0</v>
      </c>
      <c r="P12" t="s">
        <v>147</v>
      </c>
      <c r="Q12" s="125">
        <v>-4.72922556304058E-5</v>
      </c>
      <c r="R12" s="125">
        <v>5.3909479754815602E-9</v>
      </c>
    </row>
    <row r="13" spans="1:18" x14ac:dyDescent="0.25">
      <c r="A13">
        <v>12904</v>
      </c>
      <c r="B13">
        <v>12905</v>
      </c>
      <c r="C13" t="s">
        <v>1064</v>
      </c>
      <c r="D13" t="s">
        <v>1065</v>
      </c>
      <c r="E13" t="s">
        <v>1066</v>
      </c>
      <c r="F13" t="s">
        <v>45</v>
      </c>
      <c r="G13" t="s">
        <v>45</v>
      </c>
      <c r="H13" t="s">
        <v>51</v>
      </c>
      <c r="J13" t="s">
        <v>52</v>
      </c>
      <c r="K13" s="129" t="s">
        <v>171</v>
      </c>
      <c r="L13" s="121">
        <v>-6.76</v>
      </c>
      <c r="M13" s="123">
        <v>1</v>
      </c>
      <c r="N13" s="121">
        <v>-6.76</v>
      </c>
      <c r="P13" t="s">
        <v>147</v>
      </c>
      <c r="Q13" s="125">
        <v>1.3163074970015101</v>
      </c>
      <c r="R13" s="125">
        <v>-1.2304702647847001E-4</v>
      </c>
    </row>
    <row r="14" spans="1:18" x14ac:dyDescent="0.25">
      <c r="A14">
        <v>12904</v>
      </c>
      <c r="B14">
        <v>12905</v>
      </c>
      <c r="C14" t="s">
        <v>1067</v>
      </c>
      <c r="D14" t="s">
        <v>1068</v>
      </c>
      <c r="E14" t="s">
        <v>1066</v>
      </c>
      <c r="F14" t="s">
        <v>45</v>
      </c>
      <c r="G14" t="s">
        <v>45</v>
      </c>
      <c r="H14" t="s">
        <v>51</v>
      </c>
      <c r="J14" t="s">
        <v>52</v>
      </c>
      <c r="K14" s="129" t="s">
        <v>171</v>
      </c>
      <c r="L14" s="121">
        <v>3.125</v>
      </c>
      <c r="M14" s="123">
        <v>1</v>
      </c>
      <c r="N14" s="121">
        <v>3.125</v>
      </c>
      <c r="P14" t="s">
        <v>147</v>
      </c>
      <c r="Q14" s="125">
        <v>-0.60851609838159504</v>
      </c>
      <c r="R14" s="125">
        <v>5.6883438437218901E-5</v>
      </c>
    </row>
    <row r="15" spans="1:18" x14ac:dyDescent="0.25">
      <c r="A15">
        <v>12904</v>
      </c>
      <c r="B15">
        <v>12905</v>
      </c>
      <c r="C15" t="s">
        <v>1073</v>
      </c>
      <c r="D15" t="s">
        <v>1074</v>
      </c>
      <c r="E15" t="s">
        <v>1075</v>
      </c>
      <c r="F15" t="s">
        <v>45</v>
      </c>
      <c r="G15" t="s">
        <v>45</v>
      </c>
      <c r="H15" t="s">
        <v>51</v>
      </c>
      <c r="J15" t="s">
        <v>52</v>
      </c>
      <c r="K15" s="129" t="s">
        <v>171</v>
      </c>
      <c r="L15" s="121">
        <v>-1.5009999999999999</v>
      </c>
      <c r="M15" s="123">
        <v>1</v>
      </c>
      <c r="N15" s="121">
        <v>-1.5009999999999999</v>
      </c>
      <c r="P15" t="s">
        <v>147</v>
      </c>
      <c r="Q15" s="125">
        <v>0.29220860138008398</v>
      </c>
      <c r="R15" s="125">
        <v>-2.7315349637646599E-5</v>
      </c>
    </row>
    <row r="16" spans="1:18" x14ac:dyDescent="0.25">
      <c r="A16">
        <v>12904</v>
      </c>
      <c r="B16">
        <v>13680</v>
      </c>
      <c r="C16" t="s">
        <v>1064</v>
      </c>
      <c r="D16" t="s">
        <v>1065</v>
      </c>
      <c r="E16" t="s">
        <v>1066</v>
      </c>
      <c r="F16" t="s">
        <v>45</v>
      </c>
      <c r="G16" t="s">
        <v>45</v>
      </c>
      <c r="H16" t="s">
        <v>51</v>
      </c>
      <c r="J16" t="s">
        <v>52</v>
      </c>
      <c r="K16" s="129" t="s">
        <v>171</v>
      </c>
      <c r="L16" s="121">
        <v>-8.1329999999999991</v>
      </c>
      <c r="M16" s="123">
        <v>1</v>
      </c>
      <c r="N16" s="121">
        <v>-8.1329999999999991</v>
      </c>
      <c r="P16" t="s">
        <v>147</v>
      </c>
      <c r="Q16" s="125">
        <v>0.66322624420366605</v>
      </c>
      <c r="R16" s="125">
        <v>-1.2985604774590201E-4</v>
      </c>
    </row>
    <row r="17" spans="1:18" x14ac:dyDescent="0.25">
      <c r="A17">
        <v>12904</v>
      </c>
      <c r="B17">
        <v>13680</v>
      </c>
      <c r="C17" t="s">
        <v>1067</v>
      </c>
      <c r="D17" t="s">
        <v>1068</v>
      </c>
      <c r="E17" t="s">
        <v>1066</v>
      </c>
      <c r="F17" t="s">
        <v>45</v>
      </c>
      <c r="G17" t="s">
        <v>45</v>
      </c>
      <c r="H17" t="s">
        <v>51</v>
      </c>
      <c r="J17" t="s">
        <v>52</v>
      </c>
      <c r="K17" s="129" t="s">
        <v>171</v>
      </c>
      <c r="L17" s="121">
        <v>0.76600000000000001</v>
      </c>
      <c r="M17" s="123">
        <v>1</v>
      </c>
      <c r="N17" s="121">
        <v>0.76600000000000001</v>
      </c>
      <c r="P17" t="s">
        <v>147</v>
      </c>
      <c r="Q17" s="125">
        <v>-6.24405687135767E-2</v>
      </c>
      <c r="R17" s="125">
        <v>1.22255196367977E-5</v>
      </c>
    </row>
    <row r="18" spans="1:18" x14ac:dyDescent="0.25">
      <c r="A18">
        <v>12904</v>
      </c>
      <c r="B18">
        <v>13680</v>
      </c>
      <c r="C18" t="s">
        <v>1073</v>
      </c>
      <c r="D18" t="s">
        <v>1074</v>
      </c>
      <c r="E18" t="s">
        <v>1075</v>
      </c>
      <c r="F18" t="s">
        <v>45</v>
      </c>
      <c r="G18" t="s">
        <v>45</v>
      </c>
      <c r="H18" t="s">
        <v>51</v>
      </c>
      <c r="J18" t="s">
        <v>52</v>
      </c>
      <c r="K18" s="129" t="s">
        <v>171</v>
      </c>
      <c r="L18" s="121">
        <v>-4.8949999999999996</v>
      </c>
      <c r="M18" s="123">
        <v>1</v>
      </c>
      <c r="N18" s="121">
        <v>-4.8949999999999996</v>
      </c>
      <c r="P18" t="s">
        <v>147</v>
      </c>
      <c r="Q18" s="125">
        <v>0.39921432450991101</v>
      </c>
      <c r="R18" s="125">
        <v>-7.81639671793323E-5</v>
      </c>
    </row>
    <row r="19" spans="1:18" x14ac:dyDescent="0.25">
      <c r="A19">
        <v>424</v>
      </c>
      <c r="B19">
        <v>7228</v>
      </c>
      <c r="C19" t="s">
        <v>136</v>
      </c>
      <c r="D19" t="s">
        <v>137</v>
      </c>
      <c r="E19" t="s">
        <v>1860</v>
      </c>
      <c r="F19" t="s">
        <v>45</v>
      </c>
      <c r="G19" t="s">
        <v>45</v>
      </c>
      <c r="H19" t="s">
        <v>51</v>
      </c>
      <c r="I19" t="s">
        <v>140</v>
      </c>
      <c r="J19" t="s">
        <v>52</v>
      </c>
      <c r="K19" s="129" t="s">
        <v>146</v>
      </c>
      <c r="L19" s="121">
        <v>70.022999999999996</v>
      </c>
      <c r="M19" s="123">
        <v>1</v>
      </c>
      <c r="N19" s="121">
        <v>0</v>
      </c>
      <c r="P19" t="s">
        <v>147</v>
      </c>
      <c r="Q19" s="125">
        <v>7.6427232454235402E-9</v>
      </c>
      <c r="R19" s="125">
        <v>2.7396831921672698E-11</v>
      </c>
    </row>
    <row r="20" spans="1:18" x14ac:dyDescent="0.25">
      <c r="A20">
        <v>424</v>
      </c>
      <c r="B20">
        <v>7228</v>
      </c>
      <c r="C20" t="s">
        <v>180</v>
      </c>
      <c r="D20" t="s">
        <v>181</v>
      </c>
      <c r="E20" t="s">
        <v>1860</v>
      </c>
      <c r="F20" t="s">
        <v>45</v>
      </c>
      <c r="G20" t="s">
        <v>45</v>
      </c>
      <c r="H20" t="s">
        <v>51</v>
      </c>
      <c r="I20" t="s">
        <v>183</v>
      </c>
      <c r="J20" t="s">
        <v>52</v>
      </c>
      <c r="K20" s="129" t="s">
        <v>146</v>
      </c>
      <c r="L20" s="121">
        <v>2.2370000000000001</v>
      </c>
      <c r="M20" s="123">
        <v>1</v>
      </c>
      <c r="N20" s="121">
        <v>0.40300000000000002</v>
      </c>
      <c r="P20" t="s">
        <v>147</v>
      </c>
      <c r="Q20" s="125">
        <v>4.3949583795332797E-5</v>
      </c>
      <c r="R20" s="125">
        <v>1.5754585395843101E-7</v>
      </c>
    </row>
    <row r="21" spans="1:18" x14ac:dyDescent="0.25">
      <c r="A21">
        <v>424</v>
      </c>
      <c r="B21">
        <v>7228</v>
      </c>
      <c r="C21" t="s">
        <v>1076</v>
      </c>
      <c r="D21" t="s">
        <v>1077</v>
      </c>
      <c r="E21" t="s">
        <v>1071</v>
      </c>
      <c r="F21" t="s">
        <v>45</v>
      </c>
      <c r="G21" t="s">
        <v>45</v>
      </c>
      <c r="H21" t="s">
        <v>51</v>
      </c>
      <c r="I21" t="s">
        <v>1078</v>
      </c>
      <c r="J21" t="s">
        <v>52</v>
      </c>
      <c r="K21" s="129" t="s">
        <v>1079</v>
      </c>
      <c r="L21" s="121">
        <v>0.307</v>
      </c>
      <c r="M21" s="123">
        <v>1</v>
      </c>
      <c r="N21" s="121">
        <v>5.5E-2</v>
      </c>
      <c r="P21" t="s">
        <v>147</v>
      </c>
      <c r="Q21" s="125">
        <v>6.0329352774940204E-6</v>
      </c>
      <c r="R21" s="125">
        <v>2.1626233017243602E-8</v>
      </c>
    </row>
    <row r="22" spans="1:18" x14ac:dyDescent="0.25">
      <c r="A22">
        <v>424</v>
      </c>
      <c r="B22">
        <v>7228</v>
      </c>
      <c r="C22" t="s">
        <v>184</v>
      </c>
      <c r="D22" t="s">
        <v>185</v>
      </c>
      <c r="E22" t="s">
        <v>1860</v>
      </c>
      <c r="F22" t="s">
        <v>45</v>
      </c>
      <c r="G22" t="s">
        <v>45</v>
      </c>
      <c r="H22" t="s">
        <v>51</v>
      </c>
      <c r="I22" t="s">
        <v>186</v>
      </c>
      <c r="J22" t="s">
        <v>52</v>
      </c>
      <c r="K22" s="129" t="s">
        <v>146</v>
      </c>
      <c r="L22" s="121">
        <v>1.792</v>
      </c>
      <c r="M22" s="123">
        <v>1</v>
      </c>
      <c r="N22" s="121">
        <v>1.4999999999999999E-2</v>
      </c>
      <c r="P22" t="s">
        <v>147</v>
      </c>
      <c r="Q22" s="125">
        <v>1.60397533131766E-6</v>
      </c>
      <c r="R22" s="125">
        <v>5.7497623749404804E-9</v>
      </c>
    </row>
    <row r="23" spans="1:18" x14ac:dyDescent="0.25">
      <c r="A23">
        <v>424</v>
      </c>
      <c r="B23">
        <v>7228</v>
      </c>
      <c r="C23" t="s">
        <v>155</v>
      </c>
      <c r="D23" t="s">
        <v>156</v>
      </c>
      <c r="E23" t="s">
        <v>1860</v>
      </c>
      <c r="F23" t="s">
        <v>45</v>
      </c>
      <c r="G23" t="s">
        <v>45</v>
      </c>
      <c r="H23" t="s">
        <v>51</v>
      </c>
      <c r="I23" t="s">
        <v>157</v>
      </c>
      <c r="J23" t="s">
        <v>52</v>
      </c>
      <c r="K23" s="129" t="s">
        <v>146</v>
      </c>
      <c r="L23" s="121">
        <v>22.175000000000001</v>
      </c>
      <c r="M23" s="123">
        <v>1</v>
      </c>
      <c r="N23" s="121">
        <v>0.222</v>
      </c>
      <c r="P23" t="s">
        <v>147</v>
      </c>
      <c r="Q23" s="125">
        <v>2.4202958351023799E-5</v>
      </c>
      <c r="R23" s="125">
        <v>8.6760224157965804E-8</v>
      </c>
    </row>
    <row r="24" spans="1:18" x14ac:dyDescent="0.25">
      <c r="A24">
        <v>424</v>
      </c>
      <c r="B24">
        <v>7228</v>
      </c>
      <c r="C24" t="s">
        <v>187</v>
      </c>
      <c r="D24" t="s">
        <v>188</v>
      </c>
      <c r="E24" t="s">
        <v>1860</v>
      </c>
      <c r="F24" t="s">
        <v>45</v>
      </c>
      <c r="G24" t="s">
        <v>45</v>
      </c>
      <c r="H24" t="s">
        <v>51</v>
      </c>
      <c r="I24" t="s">
        <v>157</v>
      </c>
      <c r="J24" t="s">
        <v>52</v>
      </c>
      <c r="K24" s="129" t="s">
        <v>146</v>
      </c>
      <c r="L24" s="121">
        <v>0.68400000000000005</v>
      </c>
      <c r="M24" s="123">
        <v>1</v>
      </c>
      <c r="N24" s="121">
        <v>0.29499999999999998</v>
      </c>
      <c r="P24" t="s">
        <v>147</v>
      </c>
      <c r="Q24" s="125">
        <v>3.2160916937349498E-5</v>
      </c>
      <c r="R24" s="125">
        <v>1.15287078634837E-7</v>
      </c>
    </row>
    <row r="25" spans="1:18" x14ac:dyDescent="0.25">
      <c r="A25">
        <v>424</v>
      </c>
      <c r="B25">
        <v>7228</v>
      </c>
      <c r="C25" t="s">
        <v>189</v>
      </c>
      <c r="D25" t="s">
        <v>190</v>
      </c>
      <c r="E25" t="s">
        <v>1860</v>
      </c>
      <c r="F25" t="s">
        <v>45</v>
      </c>
      <c r="G25" t="s">
        <v>45</v>
      </c>
      <c r="H25" t="s">
        <v>51</v>
      </c>
      <c r="I25" t="s">
        <v>157</v>
      </c>
      <c r="J25" t="s">
        <v>52</v>
      </c>
      <c r="K25" s="129" t="s">
        <v>146</v>
      </c>
      <c r="L25" s="121">
        <v>6.593</v>
      </c>
      <c r="M25" s="123">
        <v>1</v>
      </c>
      <c r="N25" s="121">
        <v>2.1030000000000002</v>
      </c>
      <c r="P25" t="s">
        <v>147</v>
      </c>
      <c r="Q25" s="125">
        <v>2.29562762616781E-4</v>
      </c>
      <c r="R25" s="125">
        <v>8.2291249086545505E-7</v>
      </c>
    </row>
    <row r="26" spans="1:18" x14ac:dyDescent="0.25">
      <c r="A26">
        <v>424</v>
      </c>
      <c r="B26">
        <v>7228</v>
      </c>
      <c r="C26" t="s">
        <v>191</v>
      </c>
      <c r="D26" t="s">
        <v>192</v>
      </c>
      <c r="E26" t="s">
        <v>1860</v>
      </c>
      <c r="F26" t="s">
        <v>45</v>
      </c>
      <c r="G26" t="s">
        <v>45</v>
      </c>
      <c r="H26" t="s">
        <v>51</v>
      </c>
      <c r="I26" t="s">
        <v>157</v>
      </c>
      <c r="J26" t="s">
        <v>52</v>
      </c>
      <c r="K26" s="129" t="s">
        <v>146</v>
      </c>
      <c r="L26" s="121">
        <v>6.6920000000000002</v>
      </c>
      <c r="M26" s="123">
        <v>1</v>
      </c>
      <c r="N26" s="121">
        <v>2.2490000000000001</v>
      </c>
      <c r="P26" t="s">
        <v>147</v>
      </c>
      <c r="Q26" s="125">
        <v>2.45426753961956E-4</v>
      </c>
      <c r="R26" s="125">
        <v>8.7978006156427399E-7</v>
      </c>
    </row>
    <row r="27" spans="1:18" x14ac:dyDescent="0.25">
      <c r="A27">
        <v>424</v>
      </c>
      <c r="B27">
        <v>7228</v>
      </c>
      <c r="C27" t="s">
        <v>193</v>
      </c>
      <c r="D27" t="s">
        <v>194</v>
      </c>
      <c r="E27" t="s">
        <v>1860</v>
      </c>
      <c r="F27" t="s">
        <v>45</v>
      </c>
      <c r="G27" t="s">
        <v>45</v>
      </c>
      <c r="H27" t="s">
        <v>51</v>
      </c>
      <c r="I27" t="s">
        <v>195</v>
      </c>
      <c r="J27" t="s">
        <v>52</v>
      </c>
      <c r="K27" s="129" t="s">
        <v>146</v>
      </c>
      <c r="L27" s="121">
        <v>2.3010000000000002</v>
      </c>
      <c r="M27" s="123">
        <v>1</v>
      </c>
      <c r="N27" s="121">
        <v>0</v>
      </c>
      <c r="P27" t="s">
        <v>147</v>
      </c>
      <c r="Q27" s="125">
        <v>2.5116383590263299E-10</v>
      </c>
      <c r="R27" s="125">
        <v>9.0034575059974903E-13</v>
      </c>
    </row>
    <row r="28" spans="1:18" x14ac:dyDescent="0.25">
      <c r="A28">
        <v>424</v>
      </c>
      <c r="B28">
        <v>7228</v>
      </c>
      <c r="C28" t="s">
        <v>196</v>
      </c>
      <c r="D28" t="s">
        <v>197</v>
      </c>
      <c r="E28" t="s">
        <v>1860</v>
      </c>
      <c r="F28" t="s">
        <v>45</v>
      </c>
      <c r="G28" t="s">
        <v>45</v>
      </c>
      <c r="H28" t="s">
        <v>51</v>
      </c>
      <c r="I28" t="s">
        <v>198</v>
      </c>
      <c r="J28" t="s">
        <v>52</v>
      </c>
      <c r="K28" s="129" t="s">
        <v>146</v>
      </c>
      <c r="L28" s="121">
        <v>13.807</v>
      </c>
      <c r="M28" s="123">
        <v>1</v>
      </c>
      <c r="N28" s="121">
        <v>0</v>
      </c>
      <c r="P28" t="s">
        <v>147</v>
      </c>
      <c r="Q28" s="125">
        <v>1.50697646670398E-9</v>
      </c>
      <c r="R28" s="125">
        <v>5.4020510284638699E-12</v>
      </c>
    </row>
    <row r="29" spans="1:18" x14ac:dyDescent="0.25">
      <c r="A29">
        <v>424</v>
      </c>
      <c r="B29">
        <v>7228</v>
      </c>
      <c r="C29" t="s">
        <v>209</v>
      </c>
      <c r="D29" t="s">
        <v>210</v>
      </c>
      <c r="E29" t="s">
        <v>1860</v>
      </c>
      <c r="F29" t="s">
        <v>45</v>
      </c>
      <c r="G29" t="s">
        <v>45</v>
      </c>
      <c r="H29" t="s">
        <v>51</v>
      </c>
      <c r="I29" t="s">
        <v>157</v>
      </c>
      <c r="J29" t="s">
        <v>52</v>
      </c>
      <c r="K29" s="129" t="s">
        <v>146</v>
      </c>
      <c r="L29" s="121">
        <v>120.35</v>
      </c>
      <c r="M29" s="123">
        <v>1</v>
      </c>
      <c r="N29" s="121">
        <v>0</v>
      </c>
      <c r="P29" t="s">
        <v>147</v>
      </c>
      <c r="Q29" s="125">
        <v>1.3135624459902001E-10</v>
      </c>
      <c r="R29" s="125">
        <v>4.7087207525097801E-13</v>
      </c>
    </row>
    <row r="30" spans="1:18" x14ac:dyDescent="0.25">
      <c r="A30">
        <v>424</v>
      </c>
      <c r="B30">
        <v>7228</v>
      </c>
      <c r="C30" t="s">
        <v>1064</v>
      </c>
      <c r="D30" t="s">
        <v>1065</v>
      </c>
      <c r="E30" t="s">
        <v>1066</v>
      </c>
      <c r="F30" t="s">
        <v>45</v>
      </c>
      <c r="G30" t="s">
        <v>45</v>
      </c>
      <c r="H30" t="s">
        <v>51</v>
      </c>
      <c r="J30" t="s">
        <v>52</v>
      </c>
      <c r="K30" s="129" t="s">
        <v>171</v>
      </c>
      <c r="L30" s="121">
        <v>8899.1319999999996</v>
      </c>
      <c r="M30" s="123">
        <v>1</v>
      </c>
      <c r="N30" s="121">
        <v>8899.1319999999996</v>
      </c>
      <c r="P30" t="s">
        <v>147</v>
      </c>
      <c r="Q30" s="125">
        <v>0.97129747386422205</v>
      </c>
      <c r="R30" s="125">
        <v>3.4818052129962601E-3</v>
      </c>
    </row>
    <row r="31" spans="1:18" x14ac:dyDescent="0.25">
      <c r="A31">
        <v>424</v>
      </c>
      <c r="B31">
        <v>7228</v>
      </c>
      <c r="C31" t="s">
        <v>1067</v>
      </c>
      <c r="D31" t="s">
        <v>1068</v>
      </c>
      <c r="E31" t="s">
        <v>1066</v>
      </c>
      <c r="F31" t="s">
        <v>45</v>
      </c>
      <c r="G31" t="s">
        <v>45</v>
      </c>
      <c r="H31" t="s">
        <v>51</v>
      </c>
      <c r="J31" t="s">
        <v>52</v>
      </c>
      <c r="K31" s="129" t="s">
        <v>171</v>
      </c>
      <c r="L31" s="121">
        <v>339.14299999999997</v>
      </c>
      <c r="M31" s="123">
        <v>1</v>
      </c>
      <c r="N31" s="121">
        <v>339.14299999999997</v>
      </c>
      <c r="P31" t="s">
        <v>147</v>
      </c>
      <c r="Q31" s="125">
        <v>3.7015841554825298E-2</v>
      </c>
      <c r="R31" s="125">
        <v>1.3269050271106801E-4</v>
      </c>
    </row>
    <row r="32" spans="1:18" x14ac:dyDescent="0.25">
      <c r="A32">
        <v>424</v>
      </c>
      <c r="B32">
        <v>7228</v>
      </c>
      <c r="C32" t="s">
        <v>1069</v>
      </c>
      <c r="D32" t="s">
        <v>1070</v>
      </c>
      <c r="E32" t="s">
        <v>1071</v>
      </c>
      <c r="F32" t="s">
        <v>45</v>
      </c>
      <c r="G32" t="s">
        <v>45</v>
      </c>
      <c r="H32" t="s">
        <v>51</v>
      </c>
      <c r="I32" t="s">
        <v>1072</v>
      </c>
      <c r="J32" t="s">
        <v>52</v>
      </c>
      <c r="K32" s="129" t="s">
        <v>171</v>
      </c>
      <c r="L32" s="121">
        <v>21.765000000000001</v>
      </c>
      <c r="M32" s="123">
        <v>1</v>
      </c>
      <c r="N32" s="121">
        <v>17.706</v>
      </c>
      <c r="P32" t="s">
        <v>147</v>
      </c>
      <c r="Q32" s="125">
        <v>1.93250603067557E-3</v>
      </c>
      <c r="R32" s="125">
        <v>6.9274447353226697E-6</v>
      </c>
    </row>
    <row r="33" spans="1:18" x14ac:dyDescent="0.25">
      <c r="A33">
        <v>424</v>
      </c>
      <c r="B33">
        <v>7228</v>
      </c>
      <c r="C33" t="s">
        <v>1073</v>
      </c>
      <c r="D33" t="s">
        <v>1074</v>
      </c>
      <c r="E33" t="s">
        <v>1075</v>
      </c>
      <c r="F33" t="s">
        <v>45</v>
      </c>
      <c r="G33" t="s">
        <v>45</v>
      </c>
      <c r="H33" t="s">
        <v>51</v>
      </c>
      <c r="J33" t="s">
        <v>52</v>
      </c>
      <c r="K33" s="129" t="s">
        <v>171</v>
      </c>
      <c r="L33" s="121">
        <v>-99.213999999999999</v>
      </c>
      <c r="M33" s="123">
        <v>1</v>
      </c>
      <c r="N33" s="121">
        <v>-99.213999999999999</v>
      </c>
      <c r="P33" t="s">
        <v>147</v>
      </c>
      <c r="Q33" s="125">
        <v>-1.08287708682137E-2</v>
      </c>
      <c r="R33" s="125">
        <v>-3.8817840953799399E-5</v>
      </c>
    </row>
    <row r="34" spans="1:18" x14ac:dyDescent="0.25">
      <c r="A34">
        <v>424</v>
      </c>
      <c r="B34">
        <v>7229</v>
      </c>
      <c r="C34" t="s">
        <v>212</v>
      </c>
      <c r="D34" t="s">
        <v>213</v>
      </c>
      <c r="E34" t="s">
        <v>1860</v>
      </c>
      <c r="F34" t="s">
        <v>45</v>
      </c>
      <c r="G34" t="s">
        <v>45</v>
      </c>
      <c r="H34" t="s">
        <v>51</v>
      </c>
      <c r="I34" t="s">
        <v>214</v>
      </c>
      <c r="J34" t="s">
        <v>52</v>
      </c>
      <c r="K34" s="129" t="s">
        <v>146</v>
      </c>
      <c r="L34" s="121">
        <v>0.75</v>
      </c>
      <c r="M34" s="123">
        <v>1</v>
      </c>
      <c r="N34" s="121">
        <v>2.5000000000000001E-2</v>
      </c>
      <c r="P34" t="s">
        <v>147</v>
      </c>
      <c r="Q34" s="125">
        <v>-4.4359091060466498E-3</v>
      </c>
      <c r="R34" s="125">
        <v>1.62239273747654E-7</v>
      </c>
    </row>
    <row r="35" spans="1:18" x14ac:dyDescent="0.25">
      <c r="A35">
        <v>424</v>
      </c>
      <c r="B35">
        <v>7229</v>
      </c>
      <c r="C35" t="s">
        <v>1064</v>
      </c>
      <c r="D35" t="s">
        <v>1065</v>
      </c>
      <c r="E35" t="s">
        <v>1066</v>
      </c>
      <c r="F35" t="s">
        <v>45</v>
      </c>
      <c r="G35" t="s">
        <v>45</v>
      </c>
      <c r="H35" t="s">
        <v>51</v>
      </c>
      <c r="J35" t="s">
        <v>52</v>
      </c>
      <c r="K35" s="129" t="s">
        <v>171</v>
      </c>
      <c r="L35" s="121">
        <v>-13.933999999999999</v>
      </c>
      <c r="M35" s="123">
        <v>1</v>
      </c>
      <c r="N35" s="121">
        <v>-13.933999999999999</v>
      </c>
      <c r="P35" t="s">
        <v>147</v>
      </c>
      <c r="Q35" s="125">
        <v>2.47485718726064</v>
      </c>
      <c r="R35" s="125">
        <v>-9.0515613167774499E-5</v>
      </c>
    </row>
    <row r="36" spans="1:18" x14ac:dyDescent="0.25">
      <c r="A36">
        <v>424</v>
      </c>
      <c r="B36">
        <v>7229</v>
      </c>
      <c r="C36" t="s">
        <v>1067</v>
      </c>
      <c r="D36" t="s">
        <v>1068</v>
      </c>
      <c r="E36" t="s">
        <v>1066</v>
      </c>
      <c r="F36" t="s">
        <v>45</v>
      </c>
      <c r="G36" t="s">
        <v>45</v>
      </c>
      <c r="H36" t="s">
        <v>51</v>
      </c>
      <c r="J36" t="s">
        <v>52</v>
      </c>
      <c r="K36" s="129" t="s">
        <v>171</v>
      </c>
      <c r="L36" s="121">
        <v>8.41</v>
      </c>
      <c r="M36" s="123">
        <v>1</v>
      </c>
      <c r="N36" s="121">
        <v>8.41</v>
      </c>
      <c r="P36" t="s">
        <v>147</v>
      </c>
      <c r="Q36" s="125">
        <v>-1.4937069147341899</v>
      </c>
      <c r="R36" s="125">
        <v>5.4630949202270397E-5</v>
      </c>
    </row>
    <row r="37" spans="1:18" x14ac:dyDescent="0.25">
      <c r="A37">
        <v>424</v>
      </c>
      <c r="B37">
        <v>7229</v>
      </c>
      <c r="C37" t="s">
        <v>1069</v>
      </c>
      <c r="D37" t="s">
        <v>1070</v>
      </c>
      <c r="E37" t="s">
        <v>1071</v>
      </c>
      <c r="F37" t="s">
        <v>45</v>
      </c>
      <c r="G37" t="s">
        <v>45</v>
      </c>
      <c r="H37" t="s">
        <v>51</v>
      </c>
      <c r="I37" t="s">
        <v>1072</v>
      </c>
      <c r="J37" t="s">
        <v>52</v>
      </c>
      <c r="K37" s="129" t="s">
        <v>171</v>
      </c>
      <c r="L37" s="121">
        <v>1.7649999999999999</v>
      </c>
      <c r="M37" s="123">
        <v>1</v>
      </c>
      <c r="N37" s="121">
        <v>1.4359999999999999</v>
      </c>
      <c r="P37" t="s">
        <v>147</v>
      </c>
      <c r="Q37" s="125">
        <v>-0.25502303431279999</v>
      </c>
      <c r="R37" s="125">
        <v>9.3272316647411004E-6</v>
      </c>
    </row>
    <row r="38" spans="1:18" x14ac:dyDescent="0.25">
      <c r="A38">
        <v>424</v>
      </c>
      <c r="B38">
        <v>7229</v>
      </c>
      <c r="C38" t="s">
        <v>1073</v>
      </c>
      <c r="D38" t="s">
        <v>1074</v>
      </c>
      <c r="E38" t="s">
        <v>1075</v>
      </c>
      <c r="F38" t="s">
        <v>45</v>
      </c>
      <c r="G38" t="s">
        <v>45</v>
      </c>
      <c r="H38" t="s">
        <v>51</v>
      </c>
      <c r="J38" t="s">
        <v>52</v>
      </c>
      <c r="K38" s="129" t="s">
        <v>171</v>
      </c>
      <c r="L38" s="121">
        <v>-1.5669999999999999</v>
      </c>
      <c r="M38" s="123">
        <v>1</v>
      </c>
      <c r="N38" s="121">
        <v>-1.5669999999999999</v>
      </c>
      <c r="P38" t="s">
        <v>147</v>
      </c>
      <c r="Q38" s="125">
        <v>0.27830867089239902</v>
      </c>
      <c r="R38" s="125">
        <v>-1.01788822908273E-5</v>
      </c>
    </row>
    <row r="39" spans="1:18" x14ac:dyDescent="0.25">
      <c r="A39">
        <v>424</v>
      </c>
      <c r="B39">
        <v>9817</v>
      </c>
      <c r="C39" t="s">
        <v>1064</v>
      </c>
      <c r="D39" t="s">
        <v>1065</v>
      </c>
      <c r="E39" t="s">
        <v>1066</v>
      </c>
      <c r="F39" t="s">
        <v>45</v>
      </c>
      <c r="G39" t="s">
        <v>45</v>
      </c>
      <c r="H39" t="s">
        <v>51</v>
      </c>
      <c r="J39" t="s">
        <v>52</v>
      </c>
      <c r="K39" s="129" t="s">
        <v>171</v>
      </c>
      <c r="L39" s="121">
        <v>-0.28399999999999997</v>
      </c>
      <c r="M39" s="123">
        <v>1</v>
      </c>
      <c r="N39" s="121">
        <v>-0.28399999999999997</v>
      </c>
      <c r="P39" t="s">
        <v>147</v>
      </c>
      <c r="Q39" s="125">
        <v>1.03850936220012</v>
      </c>
      <c r="R39" s="125">
        <v>-1.0654876329458E-4</v>
      </c>
    </row>
    <row r="40" spans="1:18" x14ac:dyDescent="0.25">
      <c r="A40">
        <v>424</v>
      </c>
      <c r="B40">
        <v>9817</v>
      </c>
      <c r="C40" t="s">
        <v>1067</v>
      </c>
      <c r="D40" t="s">
        <v>1068</v>
      </c>
      <c r="E40" t="s">
        <v>1066</v>
      </c>
      <c r="F40" t="s">
        <v>45</v>
      </c>
      <c r="G40" t="s">
        <v>45</v>
      </c>
      <c r="H40" t="s">
        <v>51</v>
      </c>
      <c r="J40" t="s">
        <v>52</v>
      </c>
      <c r="K40" s="129" t="s">
        <v>171</v>
      </c>
      <c r="L40" s="121">
        <v>1.0999999999999999E-2</v>
      </c>
      <c r="M40" s="123">
        <v>1</v>
      </c>
      <c r="N40" s="121">
        <v>1.0999999999999999E-2</v>
      </c>
      <c r="P40" t="s">
        <v>147</v>
      </c>
      <c r="Q40" s="125">
        <v>-3.8509362200116998E-2</v>
      </c>
      <c r="R40" s="125">
        <v>3.95097537589157E-6</v>
      </c>
    </row>
    <row r="41" spans="1:18" x14ac:dyDescent="0.25">
      <c r="A41">
        <v>424</v>
      </c>
      <c r="B41">
        <v>15416</v>
      </c>
      <c r="C41" t="s">
        <v>1064</v>
      </c>
      <c r="D41" t="s">
        <v>1065</v>
      </c>
      <c r="E41" t="s">
        <v>1066</v>
      </c>
      <c r="F41" t="s">
        <v>45</v>
      </c>
      <c r="G41" t="s">
        <v>45</v>
      </c>
      <c r="H41" t="s">
        <v>51</v>
      </c>
      <c r="J41" t="s">
        <v>52</v>
      </c>
      <c r="K41" s="129" t="s">
        <v>171</v>
      </c>
      <c r="L41" s="121">
        <v>-2.891</v>
      </c>
      <c r="M41" s="123">
        <v>1</v>
      </c>
      <c r="N41" s="121">
        <v>-2.891</v>
      </c>
      <c r="P41" t="s">
        <v>147</v>
      </c>
      <c r="Q41" s="125">
        <v>0.99989622465287098</v>
      </c>
      <c r="R41" s="125">
        <v>-1.8183589195304E-4</v>
      </c>
    </row>
    <row r="42" spans="1:18" x14ac:dyDescent="0.25">
      <c r="A42">
        <v>424</v>
      </c>
      <c r="B42">
        <v>15416</v>
      </c>
      <c r="C42" t="s">
        <v>1073</v>
      </c>
      <c r="D42" t="s">
        <v>1074</v>
      </c>
      <c r="E42" t="s">
        <v>1075</v>
      </c>
      <c r="F42" t="s">
        <v>45</v>
      </c>
      <c r="G42" t="s">
        <v>45</v>
      </c>
      <c r="H42" t="s">
        <v>51</v>
      </c>
      <c r="J42" t="s">
        <v>52</v>
      </c>
      <c r="K42" s="129" t="s">
        <v>171</v>
      </c>
      <c r="L42" s="121">
        <v>0</v>
      </c>
      <c r="M42" s="123">
        <v>1</v>
      </c>
      <c r="N42" s="121">
        <v>0</v>
      </c>
      <c r="P42" t="s">
        <v>147</v>
      </c>
      <c r="Q42" s="125">
        <v>1.03775347128536E-4</v>
      </c>
      <c r="R42" s="125">
        <v>-1.8872041260486601E-8</v>
      </c>
    </row>
    <row r="43" spans="1:18" x14ac:dyDescent="0.25">
      <c r="A43">
        <v>969</v>
      </c>
      <c r="B43">
        <v>969</v>
      </c>
      <c r="C43" t="s">
        <v>136</v>
      </c>
      <c r="D43" t="s">
        <v>137</v>
      </c>
      <c r="E43" t="s">
        <v>1860</v>
      </c>
      <c r="F43" t="s">
        <v>45</v>
      </c>
      <c r="G43" t="s">
        <v>45</v>
      </c>
      <c r="H43" t="s">
        <v>51</v>
      </c>
      <c r="I43" t="s">
        <v>140</v>
      </c>
      <c r="J43" t="s">
        <v>52</v>
      </c>
      <c r="K43" s="129" t="s">
        <v>146</v>
      </c>
      <c r="L43" s="121">
        <v>5.1449999999999996</v>
      </c>
      <c r="M43" s="123">
        <v>1</v>
      </c>
      <c r="N43" s="121">
        <v>0</v>
      </c>
      <c r="P43" t="s">
        <v>147</v>
      </c>
      <c r="Q43" s="125">
        <v>-9.719563043845831E-7</v>
      </c>
      <c r="R43" s="125">
        <v>7.1853809978369594E-11</v>
      </c>
    </row>
    <row r="44" spans="1:18" x14ac:dyDescent="0.25">
      <c r="A44">
        <v>969</v>
      </c>
      <c r="B44">
        <v>969</v>
      </c>
      <c r="C44" t="s">
        <v>148</v>
      </c>
      <c r="D44" t="s">
        <v>149</v>
      </c>
      <c r="E44" t="s">
        <v>1860</v>
      </c>
      <c r="F44" t="s">
        <v>45</v>
      </c>
      <c r="G44" t="s">
        <v>45</v>
      </c>
      <c r="H44" t="s">
        <v>51</v>
      </c>
      <c r="I44" t="s">
        <v>151</v>
      </c>
      <c r="J44" t="s">
        <v>52</v>
      </c>
      <c r="K44" s="129" t="s">
        <v>146</v>
      </c>
      <c r="L44" s="121">
        <v>1.2</v>
      </c>
      <c r="M44" s="123">
        <v>1</v>
      </c>
      <c r="N44" s="121">
        <v>0</v>
      </c>
      <c r="P44" t="s">
        <v>147</v>
      </c>
      <c r="Q44" s="125">
        <v>-2.2669723708931801E-5</v>
      </c>
      <c r="R44" s="125">
        <v>1.6759045774955001E-9</v>
      </c>
    </row>
    <row r="45" spans="1:18" x14ac:dyDescent="0.25">
      <c r="A45">
        <v>969</v>
      </c>
      <c r="B45">
        <v>969</v>
      </c>
      <c r="C45" t="s">
        <v>215</v>
      </c>
      <c r="D45" t="s">
        <v>216</v>
      </c>
      <c r="E45" t="s">
        <v>1860</v>
      </c>
      <c r="F45" t="s">
        <v>45</v>
      </c>
      <c r="G45" t="s">
        <v>45</v>
      </c>
      <c r="H45" t="s">
        <v>51</v>
      </c>
      <c r="I45" t="s">
        <v>217</v>
      </c>
      <c r="J45" t="s">
        <v>52</v>
      </c>
      <c r="K45" s="129" t="s">
        <v>146</v>
      </c>
      <c r="L45" s="121">
        <v>1.3</v>
      </c>
      <c r="M45" s="123">
        <v>1</v>
      </c>
      <c r="N45" s="121">
        <v>0</v>
      </c>
      <c r="P45" t="s">
        <v>147</v>
      </c>
      <c r="Q45" s="125">
        <v>-2.45586626958204E-5</v>
      </c>
      <c r="R45" s="125">
        <v>1.8155481627187701E-9</v>
      </c>
    </row>
    <row r="46" spans="1:18" x14ac:dyDescent="0.25">
      <c r="A46">
        <v>969</v>
      </c>
      <c r="B46">
        <v>969</v>
      </c>
      <c r="C46" t="s">
        <v>212</v>
      </c>
      <c r="D46" t="s">
        <v>213</v>
      </c>
      <c r="E46" t="s">
        <v>1860</v>
      </c>
      <c r="F46" t="s">
        <v>45</v>
      </c>
      <c r="G46" t="s">
        <v>45</v>
      </c>
      <c r="H46" t="s">
        <v>51</v>
      </c>
      <c r="I46" t="s">
        <v>214</v>
      </c>
      <c r="J46" t="s">
        <v>52</v>
      </c>
      <c r="K46" s="129" t="s">
        <v>146</v>
      </c>
      <c r="L46" s="121">
        <v>4.5</v>
      </c>
      <c r="M46" s="123">
        <v>1</v>
      </c>
      <c r="N46" s="121">
        <v>0.15</v>
      </c>
      <c r="P46" t="s">
        <v>147</v>
      </c>
      <c r="Q46" s="125">
        <v>-2.8308581576682201E-2</v>
      </c>
      <c r="R46" s="125">
        <v>2.09276840141082E-6</v>
      </c>
    </row>
    <row r="47" spans="1:18" x14ac:dyDescent="0.25">
      <c r="A47">
        <v>969</v>
      </c>
      <c r="B47">
        <v>969</v>
      </c>
      <c r="C47" t="s">
        <v>218</v>
      </c>
      <c r="D47" t="s">
        <v>219</v>
      </c>
      <c r="E47" t="s">
        <v>1860</v>
      </c>
      <c r="F47" t="s">
        <v>45</v>
      </c>
      <c r="G47" t="s">
        <v>45</v>
      </c>
      <c r="H47" t="s">
        <v>51</v>
      </c>
      <c r="I47" t="s">
        <v>220</v>
      </c>
      <c r="J47" t="s">
        <v>52</v>
      </c>
      <c r="K47" s="129" t="s">
        <v>146</v>
      </c>
      <c r="L47" s="121">
        <v>1.4019999999999999</v>
      </c>
      <c r="M47" s="123">
        <v>1</v>
      </c>
      <c r="N47" s="121">
        <v>0</v>
      </c>
      <c r="P47" t="s">
        <v>147</v>
      </c>
      <c r="Q47" s="125">
        <v>-2.6484628589542602E-9</v>
      </c>
      <c r="R47" s="125">
        <v>1.9579290359412099E-13</v>
      </c>
    </row>
    <row r="48" spans="1:18" x14ac:dyDescent="0.25">
      <c r="A48">
        <v>969</v>
      </c>
      <c r="B48">
        <v>969</v>
      </c>
      <c r="C48" t="s">
        <v>155</v>
      </c>
      <c r="D48" t="s">
        <v>156</v>
      </c>
      <c r="E48" t="s">
        <v>1860</v>
      </c>
      <c r="F48" t="s">
        <v>45</v>
      </c>
      <c r="G48" t="s">
        <v>45</v>
      </c>
      <c r="H48" t="s">
        <v>51</v>
      </c>
      <c r="I48" t="s">
        <v>157</v>
      </c>
      <c r="J48" t="s">
        <v>52</v>
      </c>
      <c r="K48" s="129" t="s">
        <v>146</v>
      </c>
      <c r="L48" s="121">
        <v>3.25</v>
      </c>
      <c r="M48" s="123">
        <v>1</v>
      </c>
      <c r="N48" s="121">
        <v>3.3000000000000002E-2</v>
      </c>
      <c r="P48" t="s">
        <v>147</v>
      </c>
      <c r="Q48" s="125">
        <v>-6.1396656739550904E-3</v>
      </c>
      <c r="R48" s="125">
        <v>4.5388704067969201E-7</v>
      </c>
    </row>
    <row r="49" spans="1:18" x14ac:dyDescent="0.25">
      <c r="A49">
        <v>969</v>
      </c>
      <c r="B49">
        <v>969</v>
      </c>
      <c r="C49" t="s">
        <v>1064</v>
      </c>
      <c r="D49" t="s">
        <v>1065</v>
      </c>
      <c r="E49" t="s">
        <v>1066</v>
      </c>
      <c r="F49" t="s">
        <v>45</v>
      </c>
      <c r="G49" t="s">
        <v>45</v>
      </c>
      <c r="H49" t="s">
        <v>51</v>
      </c>
      <c r="J49" t="s">
        <v>52</v>
      </c>
      <c r="K49" s="129" t="s">
        <v>171</v>
      </c>
      <c r="L49" s="121">
        <v>-5.069</v>
      </c>
      <c r="M49" s="123">
        <v>1</v>
      </c>
      <c r="N49" s="121">
        <v>-5.069</v>
      </c>
      <c r="P49" t="s">
        <v>147</v>
      </c>
      <c r="Q49" s="125">
        <v>0.95755359327743395</v>
      </c>
      <c r="R49" s="125">
        <v>-7.0789060809710595E-5</v>
      </c>
    </row>
    <row r="50" spans="1:18" x14ac:dyDescent="0.25">
      <c r="A50">
        <v>969</v>
      </c>
      <c r="B50">
        <v>969</v>
      </c>
      <c r="C50" t="s">
        <v>1067</v>
      </c>
      <c r="D50" t="s">
        <v>1068</v>
      </c>
      <c r="E50" t="s">
        <v>1066</v>
      </c>
      <c r="F50" t="s">
        <v>45</v>
      </c>
      <c r="G50" t="s">
        <v>45</v>
      </c>
      <c r="H50" t="s">
        <v>51</v>
      </c>
      <c r="J50" t="s">
        <v>52</v>
      </c>
      <c r="K50" s="129" t="s">
        <v>171</v>
      </c>
      <c r="L50" s="121">
        <v>0.30199999999999999</v>
      </c>
      <c r="M50" s="123">
        <v>1</v>
      </c>
      <c r="N50" s="121">
        <v>0.30199999999999999</v>
      </c>
      <c r="P50" t="s">
        <v>147</v>
      </c>
      <c r="Q50" s="125">
        <v>-5.7062997337688499E-2</v>
      </c>
      <c r="R50" s="125">
        <v>4.2184959848525397E-6</v>
      </c>
    </row>
    <row r="51" spans="1:18" x14ac:dyDescent="0.25">
      <c r="A51">
        <v>969</v>
      </c>
      <c r="B51">
        <v>969</v>
      </c>
      <c r="C51" t="s">
        <v>1069</v>
      </c>
      <c r="D51" t="s">
        <v>1070</v>
      </c>
      <c r="E51" t="s">
        <v>1071</v>
      </c>
      <c r="F51" t="s">
        <v>45</v>
      </c>
      <c r="G51" t="s">
        <v>45</v>
      </c>
      <c r="H51" t="s">
        <v>51</v>
      </c>
      <c r="I51" t="s">
        <v>1072</v>
      </c>
      <c r="J51" t="s">
        <v>52</v>
      </c>
      <c r="K51" s="129" t="s">
        <v>171</v>
      </c>
      <c r="L51" s="121">
        <v>0.88200000000000001</v>
      </c>
      <c r="M51" s="123">
        <v>1</v>
      </c>
      <c r="N51" s="121">
        <v>0.71799999999999997</v>
      </c>
      <c r="P51" t="s">
        <v>147</v>
      </c>
      <c r="Q51" s="125">
        <v>-0.13554624919146099</v>
      </c>
      <c r="R51" s="125">
        <v>1.0020527042983501E-5</v>
      </c>
    </row>
    <row r="52" spans="1:18" x14ac:dyDescent="0.25">
      <c r="A52">
        <v>969</v>
      </c>
      <c r="B52">
        <v>969</v>
      </c>
      <c r="C52" t="s">
        <v>1073</v>
      </c>
      <c r="D52" t="s">
        <v>1074</v>
      </c>
      <c r="E52" t="s">
        <v>1075</v>
      </c>
      <c r="F52" t="s">
        <v>45</v>
      </c>
      <c r="G52" t="s">
        <v>45</v>
      </c>
      <c r="H52" t="s">
        <v>51</v>
      </c>
      <c r="J52" t="s">
        <v>52</v>
      </c>
      <c r="K52" s="129" t="s">
        <v>171</v>
      </c>
      <c r="L52" s="121">
        <v>-1.427</v>
      </c>
      <c r="M52" s="123">
        <v>1</v>
      </c>
      <c r="N52" s="121">
        <v>-1.427</v>
      </c>
      <c r="P52" t="s">
        <v>147</v>
      </c>
      <c r="Q52" s="125">
        <v>0.26955210349352499</v>
      </c>
      <c r="R52" s="125">
        <v>-1.9927177318899199E-5</v>
      </c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76"/>
  <sheetViews>
    <sheetView rightToLeft="1" zoomScale="70" zoomScaleNormal="70" workbookViewId="0">
      <selection activeCell="S30" sqref="S30"/>
    </sheetView>
  </sheetViews>
  <sheetFormatPr defaultColWidth="0" defaultRowHeight="13.8" x14ac:dyDescent="0.25"/>
  <cols>
    <col min="1" max="17" width="11.59765625" customWidth="1"/>
    <col min="18" max="18" width="11.59765625" hidden="1" customWidth="1"/>
    <col min="19" max="19" width="9" hidden="1" customWidth="1"/>
    <col min="20" max="16384" width="9" hidden="1"/>
  </cols>
  <sheetData>
    <row r="1" spans="1:17" s="3" customFormat="1" ht="52.8" x14ac:dyDescent="0.25">
      <c r="A1" s="13" t="s">
        <v>14</v>
      </c>
      <c r="B1" s="13" t="s">
        <v>15</v>
      </c>
      <c r="C1" s="13" t="s">
        <v>1038</v>
      </c>
      <c r="D1" s="13" t="s">
        <v>1039</v>
      </c>
      <c r="E1" s="13" t="s">
        <v>1040</v>
      </c>
      <c r="F1" s="13" t="s">
        <v>61</v>
      </c>
      <c r="G1" s="13" t="s">
        <v>22</v>
      </c>
      <c r="H1" s="13" t="s">
        <v>29</v>
      </c>
      <c r="I1" s="13" t="s">
        <v>1042</v>
      </c>
      <c r="J1" s="13" t="s">
        <v>107</v>
      </c>
      <c r="K1" s="13" t="s">
        <v>30</v>
      </c>
      <c r="L1" s="13" t="s">
        <v>1043</v>
      </c>
      <c r="M1" s="122" t="s">
        <v>34</v>
      </c>
      <c r="N1" s="124" t="s">
        <v>104</v>
      </c>
      <c r="O1" s="13" t="s">
        <v>36</v>
      </c>
      <c r="P1" s="124" t="s">
        <v>37</v>
      </c>
      <c r="Q1" s="124" t="s">
        <v>38</v>
      </c>
    </row>
    <row r="2" spans="1:17" x14ac:dyDescent="0.25">
      <c r="A2">
        <v>1182</v>
      </c>
      <c r="B2">
        <v>1182</v>
      </c>
      <c r="C2" t="s">
        <v>1045</v>
      </c>
      <c r="D2" t="s">
        <v>1046</v>
      </c>
      <c r="E2" t="s">
        <v>1047</v>
      </c>
      <c r="F2" t="s">
        <v>1080</v>
      </c>
      <c r="G2" t="s">
        <v>45</v>
      </c>
      <c r="H2" t="s">
        <v>51</v>
      </c>
      <c r="I2" t="s">
        <v>115</v>
      </c>
      <c r="J2" t="s">
        <v>116</v>
      </c>
      <c r="K2" t="s">
        <v>76</v>
      </c>
      <c r="L2" s="121">
        <v>1206.346</v>
      </c>
      <c r="M2" s="123">
        <v>3.165</v>
      </c>
      <c r="N2" s="125">
        <v>2.1299999999999999E-2</v>
      </c>
      <c r="O2" s="121">
        <v>3818.085</v>
      </c>
      <c r="P2" s="125">
        <v>0.156189019120241</v>
      </c>
      <c r="Q2" s="125">
        <v>8.4635595371883292E-3</v>
      </c>
    </row>
    <row r="3" spans="1:17" x14ac:dyDescent="0.25">
      <c r="A3">
        <v>1182</v>
      </c>
      <c r="B3">
        <v>1182</v>
      </c>
      <c r="C3" t="s">
        <v>1045</v>
      </c>
      <c r="D3" t="s">
        <v>1046</v>
      </c>
      <c r="E3" t="s">
        <v>1047</v>
      </c>
      <c r="F3" t="s">
        <v>1080</v>
      </c>
      <c r="G3" t="s">
        <v>45</v>
      </c>
      <c r="H3" t="s">
        <v>51</v>
      </c>
      <c r="I3" t="s">
        <v>115</v>
      </c>
      <c r="J3" t="s">
        <v>116</v>
      </c>
      <c r="K3" t="s">
        <v>1081</v>
      </c>
      <c r="L3" s="121">
        <v>0</v>
      </c>
      <c r="M3" s="123">
        <v>2.2717999999999998</v>
      </c>
      <c r="N3" s="125">
        <v>0</v>
      </c>
      <c r="O3" s="121">
        <v>1E-3</v>
      </c>
      <c r="P3" s="125">
        <v>2.4162863017029699E-8</v>
      </c>
      <c r="Q3" s="125">
        <v>1.3093355146569001E-9</v>
      </c>
    </row>
    <row r="4" spans="1:17" x14ac:dyDescent="0.25">
      <c r="A4">
        <v>1182</v>
      </c>
      <c r="B4">
        <v>1182</v>
      </c>
      <c r="C4" t="s">
        <v>1045</v>
      </c>
      <c r="D4" t="s">
        <v>1046</v>
      </c>
      <c r="E4" t="s">
        <v>1047</v>
      </c>
      <c r="F4" t="s">
        <v>1080</v>
      </c>
      <c r="G4" t="s">
        <v>45</v>
      </c>
      <c r="H4" t="s">
        <v>51</v>
      </c>
      <c r="I4" t="s">
        <v>115</v>
      </c>
      <c r="J4" t="s">
        <v>116</v>
      </c>
      <c r="K4" t="s">
        <v>94</v>
      </c>
      <c r="L4" s="121">
        <v>2337.7460000000001</v>
      </c>
      <c r="M4" s="123">
        <v>3.6360000000000001</v>
      </c>
      <c r="N4" s="125">
        <v>0</v>
      </c>
      <c r="O4" s="121">
        <v>8500.0450000000001</v>
      </c>
      <c r="P4" s="125">
        <v>0.34771719242384502</v>
      </c>
      <c r="Q4" s="125">
        <v>1.8842074665425701E-2</v>
      </c>
    </row>
    <row r="5" spans="1:17" x14ac:dyDescent="0.25">
      <c r="A5">
        <v>1182</v>
      </c>
      <c r="B5">
        <v>1182</v>
      </c>
      <c r="C5" t="s">
        <v>1045</v>
      </c>
      <c r="D5" t="s">
        <v>1046</v>
      </c>
      <c r="E5" t="s">
        <v>1047</v>
      </c>
      <c r="F5" t="s">
        <v>1080</v>
      </c>
      <c r="G5" t="s">
        <v>45</v>
      </c>
      <c r="H5" t="s">
        <v>51</v>
      </c>
      <c r="I5" t="s">
        <v>115</v>
      </c>
      <c r="J5" t="s">
        <v>116</v>
      </c>
      <c r="K5" t="s">
        <v>1082</v>
      </c>
      <c r="L5" s="121">
        <v>0</v>
      </c>
      <c r="M5" s="123">
        <v>1.9858000000000001E-2</v>
      </c>
      <c r="N5" s="125">
        <v>0</v>
      </c>
      <c r="O5" s="121">
        <v>0</v>
      </c>
      <c r="P5" s="125">
        <v>3.33061406500423E-10</v>
      </c>
      <c r="Q5" s="125">
        <v>1.8047907972876899E-11</v>
      </c>
    </row>
    <row r="6" spans="1:17" x14ac:dyDescent="0.25">
      <c r="A6">
        <v>1182</v>
      </c>
      <c r="B6">
        <v>1182</v>
      </c>
      <c r="C6" t="s">
        <v>1045</v>
      </c>
      <c r="D6" t="s">
        <v>1046</v>
      </c>
      <c r="E6" t="s">
        <v>1047</v>
      </c>
      <c r="F6" t="s">
        <v>1080</v>
      </c>
      <c r="G6" t="s">
        <v>45</v>
      </c>
      <c r="H6" t="s">
        <v>51</v>
      </c>
      <c r="I6" t="s">
        <v>115</v>
      </c>
      <c r="J6" t="s">
        <v>116</v>
      </c>
      <c r="K6" t="s">
        <v>1083</v>
      </c>
      <c r="L6" s="121">
        <v>1169.7190000000001</v>
      </c>
      <c r="M6" s="123">
        <v>4.1872999999999996</v>
      </c>
      <c r="N6" s="125">
        <v>0</v>
      </c>
      <c r="O6" s="121">
        <v>4897.9620000000004</v>
      </c>
      <c r="P6" s="125">
        <v>0.20036432403639101</v>
      </c>
      <c r="Q6" s="125">
        <v>1.0857327840089699E-2</v>
      </c>
    </row>
    <row r="7" spans="1:17" x14ac:dyDescent="0.25">
      <c r="A7">
        <v>1182</v>
      </c>
      <c r="B7">
        <v>1182</v>
      </c>
      <c r="C7" t="s">
        <v>1045</v>
      </c>
      <c r="D7" t="s">
        <v>1046</v>
      </c>
      <c r="E7" t="s">
        <v>1047</v>
      </c>
      <c r="F7" t="s">
        <v>1084</v>
      </c>
      <c r="G7" t="s">
        <v>45</v>
      </c>
      <c r="H7" t="s">
        <v>51</v>
      </c>
      <c r="I7" t="s">
        <v>115</v>
      </c>
      <c r="J7" t="s">
        <v>116</v>
      </c>
      <c r="K7" t="s">
        <v>52</v>
      </c>
      <c r="L7" s="121">
        <v>6188.5737900000004</v>
      </c>
      <c r="M7" s="123">
        <v>1</v>
      </c>
      <c r="N7" s="125">
        <v>3.5299999999999998E-2</v>
      </c>
      <c r="O7" s="121">
        <v>6188.5737900000004</v>
      </c>
      <c r="P7" s="125">
        <v>0.25310151480217802</v>
      </c>
      <c r="Q7" s="125">
        <v>1.37150470087252E-2</v>
      </c>
    </row>
    <row r="8" spans="1:17" x14ac:dyDescent="0.25">
      <c r="A8">
        <v>1182</v>
      </c>
      <c r="B8">
        <v>1182</v>
      </c>
      <c r="C8" t="s">
        <v>1085</v>
      </c>
      <c r="D8" t="s">
        <v>1086</v>
      </c>
      <c r="E8" t="s">
        <v>1047</v>
      </c>
      <c r="F8" t="s">
        <v>1084</v>
      </c>
      <c r="G8" t="s">
        <v>45</v>
      </c>
      <c r="H8" t="s">
        <v>51</v>
      </c>
      <c r="I8" t="s">
        <v>115</v>
      </c>
      <c r="J8" t="s">
        <v>116</v>
      </c>
      <c r="K8" t="s">
        <v>52</v>
      </c>
      <c r="L8" s="121">
        <v>452.76400000000001</v>
      </c>
      <c r="M8" s="123">
        <v>1</v>
      </c>
      <c r="N8" s="125">
        <v>3.3000000000000002E-2</v>
      </c>
      <c r="O8" s="121">
        <v>452.76400000000001</v>
      </c>
      <c r="P8" s="125">
        <v>1.8521527396994399E-2</v>
      </c>
      <c r="Q8" s="125">
        <v>1.0036432184995601E-3</v>
      </c>
    </row>
    <row r="9" spans="1:17" x14ac:dyDescent="0.25">
      <c r="A9">
        <v>1182</v>
      </c>
      <c r="B9">
        <v>1182</v>
      </c>
      <c r="C9" t="s">
        <v>1085</v>
      </c>
      <c r="D9" t="s">
        <v>1086</v>
      </c>
      <c r="E9" t="s">
        <v>1047</v>
      </c>
      <c r="F9" t="s">
        <v>1084</v>
      </c>
      <c r="G9" t="s">
        <v>45</v>
      </c>
      <c r="H9" t="s">
        <v>51</v>
      </c>
      <c r="I9" t="s">
        <v>115</v>
      </c>
      <c r="J9" t="s">
        <v>116</v>
      </c>
      <c r="K9" t="s">
        <v>52</v>
      </c>
      <c r="L9" s="121">
        <v>589.27800000000002</v>
      </c>
      <c r="M9" s="123">
        <v>1</v>
      </c>
      <c r="N9" s="125">
        <v>3.3000000000000002E-2</v>
      </c>
      <c r="O9" s="121">
        <v>589.27800000000002</v>
      </c>
      <c r="P9" s="125">
        <v>2.4105988647534101E-2</v>
      </c>
      <c r="Q9" s="125">
        <v>1.30625361033945E-3</v>
      </c>
    </row>
    <row r="10" spans="1:17" x14ac:dyDescent="0.25">
      <c r="A10">
        <v>1182</v>
      </c>
      <c r="B10">
        <v>1182</v>
      </c>
      <c r="C10" t="s">
        <v>1085</v>
      </c>
      <c r="D10" t="s">
        <v>1086</v>
      </c>
      <c r="E10" t="s">
        <v>1047</v>
      </c>
      <c r="F10" t="s">
        <v>1084</v>
      </c>
      <c r="G10" t="s">
        <v>45</v>
      </c>
      <c r="H10" t="s">
        <v>51</v>
      </c>
      <c r="I10" t="s">
        <v>115</v>
      </c>
      <c r="J10" t="s">
        <v>116</v>
      </c>
      <c r="K10" t="s">
        <v>52</v>
      </c>
      <c r="L10" s="121">
        <v>0.01</v>
      </c>
      <c r="M10" s="123">
        <v>1</v>
      </c>
      <c r="N10" s="125">
        <v>3.3000000000000002E-2</v>
      </c>
      <c r="O10" s="121">
        <v>0.01</v>
      </c>
      <c r="P10" s="125">
        <v>4.0907689289126401E-7</v>
      </c>
      <c r="Q10" s="125">
        <v>2.2167029780805799E-8</v>
      </c>
    </row>
    <row r="11" spans="1:17" x14ac:dyDescent="0.25">
      <c r="A11">
        <v>1182</v>
      </c>
      <c r="B11">
        <v>14769</v>
      </c>
      <c r="C11" t="s">
        <v>1045</v>
      </c>
      <c r="D11" t="s">
        <v>1046</v>
      </c>
      <c r="E11" t="s">
        <v>1047</v>
      </c>
      <c r="F11" t="s">
        <v>1080</v>
      </c>
      <c r="G11" t="s">
        <v>45</v>
      </c>
      <c r="H11" t="s">
        <v>51</v>
      </c>
      <c r="I11" t="s">
        <v>115</v>
      </c>
      <c r="J11" t="s">
        <v>116</v>
      </c>
      <c r="K11" t="s">
        <v>76</v>
      </c>
      <c r="L11" s="121">
        <v>68.302999999999997</v>
      </c>
      <c r="M11" s="123">
        <v>3.165</v>
      </c>
      <c r="N11" s="125">
        <v>2.1299999999999999E-2</v>
      </c>
      <c r="O11" s="121">
        <v>216.178</v>
      </c>
      <c r="P11" s="125">
        <v>6.4311825134264103E-2</v>
      </c>
      <c r="Q11" s="125">
        <v>6.47447756511007E-3</v>
      </c>
    </row>
    <row r="12" spans="1:17" x14ac:dyDescent="0.25">
      <c r="A12">
        <v>1182</v>
      </c>
      <c r="B12">
        <v>14769</v>
      </c>
      <c r="C12" t="s">
        <v>1045</v>
      </c>
      <c r="D12" t="s">
        <v>1046</v>
      </c>
      <c r="E12" t="s">
        <v>1047</v>
      </c>
      <c r="F12" t="s">
        <v>1080</v>
      </c>
      <c r="G12" t="s">
        <v>45</v>
      </c>
      <c r="H12" t="s">
        <v>51</v>
      </c>
      <c r="I12" t="s">
        <v>115</v>
      </c>
      <c r="J12" t="s">
        <v>116</v>
      </c>
      <c r="K12" t="s">
        <v>1081</v>
      </c>
      <c r="L12" s="121">
        <v>1E-3</v>
      </c>
      <c r="M12" s="123">
        <v>2.2717999999999998</v>
      </c>
      <c r="N12" s="125">
        <v>0</v>
      </c>
      <c r="O12" s="121">
        <v>2E-3</v>
      </c>
      <c r="P12" s="125">
        <v>5.4743663090645404E-7</v>
      </c>
      <c r="Q12" s="125">
        <v>5.5112200248145497E-8</v>
      </c>
    </row>
    <row r="13" spans="1:17" x14ac:dyDescent="0.25">
      <c r="A13">
        <v>1182</v>
      </c>
      <c r="B13">
        <v>14769</v>
      </c>
      <c r="C13" t="s">
        <v>1045</v>
      </c>
      <c r="D13" t="s">
        <v>1046</v>
      </c>
      <c r="E13" t="s">
        <v>1047</v>
      </c>
      <c r="F13" t="s">
        <v>1080</v>
      </c>
      <c r="G13" t="s">
        <v>45</v>
      </c>
      <c r="H13" t="s">
        <v>51</v>
      </c>
      <c r="I13" t="s">
        <v>115</v>
      </c>
      <c r="J13" t="s">
        <v>116</v>
      </c>
      <c r="K13" t="s">
        <v>94</v>
      </c>
      <c r="L13" s="121">
        <v>0.375</v>
      </c>
      <c r="M13" s="123">
        <v>3.6360000000000001</v>
      </c>
      <c r="N13" s="125">
        <v>0</v>
      </c>
      <c r="O13" s="121">
        <v>1.3620000000000001</v>
      </c>
      <c r="P13" s="125">
        <v>4.0525497179288902E-4</v>
      </c>
      <c r="Q13" s="125">
        <v>4.0798316912086103E-5</v>
      </c>
    </row>
    <row r="14" spans="1:17" x14ac:dyDescent="0.25">
      <c r="A14">
        <v>1182</v>
      </c>
      <c r="B14">
        <v>14769</v>
      </c>
      <c r="C14" t="s">
        <v>1045</v>
      </c>
      <c r="D14" t="s">
        <v>1046</v>
      </c>
      <c r="E14" t="s">
        <v>1047</v>
      </c>
      <c r="F14" t="s">
        <v>1080</v>
      </c>
      <c r="G14" t="s">
        <v>45</v>
      </c>
      <c r="H14" t="s">
        <v>51</v>
      </c>
      <c r="I14" t="s">
        <v>115</v>
      </c>
      <c r="J14" t="s">
        <v>116</v>
      </c>
      <c r="K14" t="s">
        <v>1082</v>
      </c>
      <c r="L14" s="121">
        <v>0.72299999999999998</v>
      </c>
      <c r="M14" s="123">
        <v>1.9858000000000001E-2</v>
      </c>
      <c r="N14" s="125">
        <v>0</v>
      </c>
      <c r="O14" s="121">
        <v>1.4359999999999999</v>
      </c>
      <c r="P14" s="125">
        <v>4.2724901595594603E-4</v>
      </c>
      <c r="Q14" s="125">
        <v>4.30125278321225E-5</v>
      </c>
    </row>
    <row r="15" spans="1:17" x14ac:dyDescent="0.25">
      <c r="A15">
        <v>1182</v>
      </c>
      <c r="B15">
        <v>14769</v>
      </c>
      <c r="C15" t="s">
        <v>1045</v>
      </c>
      <c r="D15" t="s">
        <v>1046</v>
      </c>
      <c r="E15" t="s">
        <v>1047</v>
      </c>
      <c r="F15" t="s">
        <v>1080</v>
      </c>
      <c r="G15" t="s">
        <v>45</v>
      </c>
      <c r="H15" t="s">
        <v>51</v>
      </c>
      <c r="I15" t="s">
        <v>115</v>
      </c>
      <c r="J15" t="s">
        <v>116</v>
      </c>
      <c r="K15" t="s">
        <v>1083</v>
      </c>
      <c r="L15" s="121">
        <v>84.42</v>
      </c>
      <c r="M15" s="123">
        <v>4.1872999999999996</v>
      </c>
      <c r="N15" s="125">
        <v>0</v>
      </c>
      <c r="O15" s="121">
        <v>353.49</v>
      </c>
      <c r="P15" s="125">
        <v>0.105161276721479</v>
      </c>
      <c r="Q15" s="125">
        <v>1.0586922784886099E-2</v>
      </c>
    </row>
    <row r="16" spans="1:17" x14ac:dyDescent="0.25">
      <c r="A16">
        <v>1182</v>
      </c>
      <c r="B16">
        <v>14769</v>
      </c>
      <c r="C16" t="s">
        <v>1045</v>
      </c>
      <c r="D16" t="s">
        <v>1046</v>
      </c>
      <c r="E16" t="s">
        <v>1047</v>
      </c>
      <c r="F16" t="s">
        <v>1084</v>
      </c>
      <c r="G16" t="s">
        <v>45</v>
      </c>
      <c r="H16" t="s">
        <v>51</v>
      </c>
      <c r="I16" t="s">
        <v>115</v>
      </c>
      <c r="J16" t="s">
        <v>116</v>
      </c>
      <c r="K16" t="s">
        <v>52</v>
      </c>
      <c r="L16" s="121">
        <v>1676.25</v>
      </c>
      <c r="M16" s="123">
        <v>1</v>
      </c>
      <c r="N16" s="125">
        <v>3.5299999999999998E-2</v>
      </c>
      <c r="O16" s="121">
        <v>1676.25</v>
      </c>
      <c r="P16" s="125">
        <v>0.49867495173036203</v>
      </c>
      <c r="Q16" s="125">
        <v>5.0203205717146003E-2</v>
      </c>
    </row>
    <row r="17" spans="1:17" x14ac:dyDescent="0.25">
      <c r="A17">
        <v>1182</v>
      </c>
      <c r="B17">
        <v>14769</v>
      </c>
      <c r="C17" t="s">
        <v>1085</v>
      </c>
      <c r="D17" t="s">
        <v>1086</v>
      </c>
      <c r="E17" t="s">
        <v>1047</v>
      </c>
      <c r="F17" t="s">
        <v>1084</v>
      </c>
      <c r="G17" t="s">
        <v>45</v>
      </c>
      <c r="H17" t="s">
        <v>51</v>
      </c>
      <c r="I17" t="s">
        <v>115</v>
      </c>
      <c r="J17" t="s">
        <v>116</v>
      </c>
      <c r="K17" t="s">
        <v>52</v>
      </c>
      <c r="L17" s="121">
        <v>1112.69</v>
      </c>
      <c r="M17" s="123">
        <v>1</v>
      </c>
      <c r="N17" s="125">
        <v>3.3000000000000002E-2</v>
      </c>
      <c r="O17" s="121">
        <v>1112.69</v>
      </c>
      <c r="P17" s="125">
        <v>0.33101889498951398</v>
      </c>
      <c r="Q17" s="125">
        <v>3.3324733122762802E-2</v>
      </c>
    </row>
    <row r="18" spans="1:17" x14ac:dyDescent="0.25">
      <c r="A18">
        <v>12904</v>
      </c>
      <c r="B18">
        <v>12905</v>
      </c>
      <c r="C18" t="s">
        <v>1085</v>
      </c>
      <c r="D18" t="s">
        <v>1086</v>
      </c>
      <c r="E18" t="s">
        <v>1047</v>
      </c>
      <c r="F18" t="s">
        <v>1084</v>
      </c>
      <c r="G18" t="s">
        <v>45</v>
      </c>
      <c r="H18" t="s">
        <v>51</v>
      </c>
      <c r="I18" t="s">
        <v>115</v>
      </c>
      <c r="J18" t="s">
        <v>116</v>
      </c>
      <c r="K18" t="s">
        <v>52</v>
      </c>
      <c r="L18" s="121">
        <v>1001.8440000000001</v>
      </c>
      <c r="M18" s="123">
        <v>1</v>
      </c>
      <c r="N18" s="125">
        <v>3.3000000000000002E-2</v>
      </c>
      <c r="O18" s="121">
        <v>1001.8440000000001</v>
      </c>
      <c r="P18" s="125">
        <v>0.36210832514628699</v>
      </c>
      <c r="Q18" s="125">
        <v>1.82345810091986E-2</v>
      </c>
    </row>
    <row r="19" spans="1:17" x14ac:dyDescent="0.25">
      <c r="A19">
        <v>12904</v>
      </c>
      <c r="B19">
        <v>12905</v>
      </c>
      <c r="C19" t="s">
        <v>1085</v>
      </c>
      <c r="D19" t="s">
        <v>1086</v>
      </c>
      <c r="E19" t="s">
        <v>1047</v>
      </c>
      <c r="F19" t="s">
        <v>1084</v>
      </c>
      <c r="G19" t="s">
        <v>45</v>
      </c>
      <c r="H19" t="s">
        <v>51</v>
      </c>
      <c r="I19" t="s">
        <v>115</v>
      </c>
      <c r="J19" t="s">
        <v>116</v>
      </c>
      <c r="K19" t="s">
        <v>52</v>
      </c>
      <c r="L19" s="121">
        <v>0</v>
      </c>
      <c r="M19" s="123">
        <v>1</v>
      </c>
      <c r="N19" s="125">
        <v>0</v>
      </c>
      <c r="O19" s="121">
        <v>0</v>
      </c>
      <c r="P19" s="125">
        <v>3.6144168571556998E-9</v>
      </c>
      <c r="Q19" s="125">
        <v>1.82010112460664E-10</v>
      </c>
    </row>
    <row r="20" spans="1:17" x14ac:dyDescent="0.25">
      <c r="A20">
        <v>12904</v>
      </c>
      <c r="B20">
        <v>12905</v>
      </c>
      <c r="C20" t="s">
        <v>1045</v>
      </c>
      <c r="D20" t="s">
        <v>1046</v>
      </c>
      <c r="E20" t="s">
        <v>1047</v>
      </c>
      <c r="F20" t="s">
        <v>1080</v>
      </c>
      <c r="G20" t="s">
        <v>45</v>
      </c>
      <c r="H20" t="s">
        <v>51</v>
      </c>
      <c r="I20" t="s">
        <v>115</v>
      </c>
      <c r="J20" t="s">
        <v>116</v>
      </c>
      <c r="K20" t="s">
        <v>76</v>
      </c>
      <c r="L20" s="121">
        <v>246.88</v>
      </c>
      <c r="M20" s="123">
        <v>3.165</v>
      </c>
      <c r="N20" s="125">
        <v>2.1299999999999999E-2</v>
      </c>
      <c r="O20" s="121">
        <v>781.375</v>
      </c>
      <c r="P20" s="125">
        <v>0.28242137499064202</v>
      </c>
      <c r="Q20" s="125">
        <v>1.42218090095433E-2</v>
      </c>
    </row>
    <row r="21" spans="1:17" x14ac:dyDescent="0.25">
      <c r="A21">
        <v>12904</v>
      </c>
      <c r="B21">
        <v>12905</v>
      </c>
      <c r="C21" t="s">
        <v>1045</v>
      </c>
      <c r="D21" t="s">
        <v>1046</v>
      </c>
      <c r="E21" t="s">
        <v>1047</v>
      </c>
      <c r="F21" t="s">
        <v>1080</v>
      </c>
      <c r="G21" t="s">
        <v>45</v>
      </c>
      <c r="H21" t="s">
        <v>51</v>
      </c>
      <c r="I21" t="s">
        <v>115</v>
      </c>
      <c r="J21" t="s">
        <v>116</v>
      </c>
      <c r="K21" t="s">
        <v>1081</v>
      </c>
      <c r="L21" s="121">
        <v>0</v>
      </c>
      <c r="M21" s="123">
        <v>2.2717999999999998</v>
      </c>
      <c r="N21" s="125">
        <v>0</v>
      </c>
      <c r="O21" s="121">
        <v>1E-3</v>
      </c>
      <c r="P21" s="125">
        <v>1.9706957318607201E-7</v>
      </c>
      <c r="Q21" s="125">
        <v>9.9237737637152914E-9</v>
      </c>
    </row>
    <row r="22" spans="1:17" x14ac:dyDescent="0.25">
      <c r="A22">
        <v>12904</v>
      </c>
      <c r="B22">
        <v>12905</v>
      </c>
      <c r="C22" t="s">
        <v>1045</v>
      </c>
      <c r="D22" t="s">
        <v>1046</v>
      </c>
      <c r="E22" t="s">
        <v>1047</v>
      </c>
      <c r="F22" t="s">
        <v>1080</v>
      </c>
      <c r="G22" t="s">
        <v>45</v>
      </c>
      <c r="H22" t="s">
        <v>51</v>
      </c>
      <c r="I22" t="s">
        <v>115</v>
      </c>
      <c r="J22" t="s">
        <v>116</v>
      </c>
      <c r="K22" t="s">
        <v>94</v>
      </c>
      <c r="L22" s="121">
        <v>114.968</v>
      </c>
      <c r="M22" s="123">
        <v>3.6360000000000001</v>
      </c>
      <c r="N22" s="125">
        <v>0</v>
      </c>
      <c r="O22" s="121">
        <v>418.02300000000002</v>
      </c>
      <c r="P22" s="125">
        <v>0.15109092230371801</v>
      </c>
      <c r="Q22" s="125">
        <v>7.6084405443831004E-3</v>
      </c>
    </row>
    <row r="23" spans="1:17" x14ac:dyDescent="0.25">
      <c r="A23">
        <v>12904</v>
      </c>
      <c r="B23">
        <v>12905</v>
      </c>
      <c r="C23" t="s">
        <v>1045</v>
      </c>
      <c r="D23" t="s">
        <v>1046</v>
      </c>
      <c r="E23" t="s">
        <v>1047</v>
      </c>
      <c r="F23" t="s">
        <v>1080</v>
      </c>
      <c r="G23" t="s">
        <v>45</v>
      </c>
      <c r="H23" t="s">
        <v>51</v>
      </c>
      <c r="I23" t="s">
        <v>115</v>
      </c>
      <c r="J23" t="s">
        <v>116</v>
      </c>
      <c r="K23" t="s">
        <v>1082</v>
      </c>
      <c r="L23" s="121">
        <v>2.5139999999999998</v>
      </c>
      <c r="M23" s="123">
        <v>1.9858000000000001E-2</v>
      </c>
      <c r="N23" s="125">
        <v>0</v>
      </c>
      <c r="O23" s="121">
        <v>4.9930000000000003</v>
      </c>
      <c r="P23" s="125">
        <v>1.8045273230801399E-3</v>
      </c>
      <c r="Q23" s="125">
        <v>9.0870044599841604E-5</v>
      </c>
    </row>
    <row r="24" spans="1:17" x14ac:dyDescent="0.25">
      <c r="A24">
        <v>12904</v>
      </c>
      <c r="B24">
        <v>12905</v>
      </c>
      <c r="C24" t="s">
        <v>1045</v>
      </c>
      <c r="D24" t="s">
        <v>1046</v>
      </c>
      <c r="E24" t="s">
        <v>1047</v>
      </c>
      <c r="F24" t="s">
        <v>1080</v>
      </c>
      <c r="G24" t="s">
        <v>45</v>
      </c>
      <c r="H24" t="s">
        <v>51</v>
      </c>
      <c r="I24" t="s">
        <v>115</v>
      </c>
      <c r="J24" t="s">
        <v>116</v>
      </c>
      <c r="K24" t="s">
        <v>1083</v>
      </c>
      <c r="L24" s="121">
        <v>0.51800000000000002</v>
      </c>
      <c r="M24" s="123">
        <v>4.1872999999999996</v>
      </c>
      <c r="N24" s="125">
        <v>0</v>
      </c>
      <c r="O24" s="121">
        <v>2.1680000000000001</v>
      </c>
      <c r="P24" s="125">
        <v>7.8367205821502602E-4</v>
      </c>
      <c r="Q24" s="125">
        <v>3.9463140275480601E-5</v>
      </c>
    </row>
    <row r="25" spans="1:17" x14ac:dyDescent="0.25">
      <c r="A25">
        <v>12904</v>
      </c>
      <c r="B25">
        <v>12905</v>
      </c>
      <c r="C25" t="s">
        <v>1045</v>
      </c>
      <c r="D25" t="s">
        <v>1046</v>
      </c>
      <c r="E25" t="s">
        <v>1047</v>
      </c>
      <c r="F25" t="s">
        <v>1084</v>
      </c>
      <c r="G25" t="s">
        <v>45</v>
      </c>
      <c r="H25" t="s">
        <v>51</v>
      </c>
      <c r="I25" t="s">
        <v>115</v>
      </c>
      <c r="J25" t="s">
        <v>116</v>
      </c>
      <c r="K25" t="s">
        <v>52</v>
      </c>
      <c r="L25" s="121">
        <v>372.35278</v>
      </c>
      <c r="M25" s="123">
        <v>1</v>
      </c>
      <c r="N25" s="125">
        <v>3.5299999999999998E-2</v>
      </c>
      <c r="O25" s="121">
        <v>372.35278</v>
      </c>
      <c r="P25" s="125">
        <v>0.13453253875212601</v>
      </c>
      <c r="Q25" s="125">
        <v>6.77461495881862E-3</v>
      </c>
    </row>
    <row r="26" spans="1:17" x14ac:dyDescent="0.25">
      <c r="A26">
        <v>12904</v>
      </c>
      <c r="B26">
        <v>12905</v>
      </c>
      <c r="C26" t="s">
        <v>1085</v>
      </c>
      <c r="D26" t="s">
        <v>1086</v>
      </c>
      <c r="E26" t="s">
        <v>1047</v>
      </c>
      <c r="F26" t="s">
        <v>1084</v>
      </c>
      <c r="G26" t="s">
        <v>45</v>
      </c>
      <c r="H26" t="s">
        <v>51</v>
      </c>
      <c r="I26" t="s">
        <v>115</v>
      </c>
      <c r="J26" t="s">
        <v>116</v>
      </c>
      <c r="K26" t="s">
        <v>52</v>
      </c>
      <c r="L26" s="121">
        <v>186.084</v>
      </c>
      <c r="M26" s="123">
        <v>1</v>
      </c>
      <c r="N26" s="125">
        <v>3.3000000000000002E-2</v>
      </c>
      <c r="O26" s="121">
        <v>186.084</v>
      </c>
      <c r="P26" s="125">
        <v>6.7258438741942095E-2</v>
      </c>
      <c r="Q26" s="125">
        <v>3.3869131545006602E-3</v>
      </c>
    </row>
    <row r="27" spans="1:17" x14ac:dyDescent="0.25">
      <c r="A27">
        <v>12904</v>
      </c>
      <c r="B27">
        <v>13680</v>
      </c>
      <c r="C27" t="s">
        <v>1085</v>
      </c>
      <c r="D27" t="s">
        <v>1086</v>
      </c>
      <c r="E27" t="s">
        <v>1047</v>
      </c>
      <c r="F27" t="s">
        <v>1084</v>
      </c>
      <c r="G27" t="s">
        <v>45</v>
      </c>
      <c r="H27" t="s">
        <v>51</v>
      </c>
      <c r="I27" t="s">
        <v>115</v>
      </c>
      <c r="J27" t="s">
        <v>116</v>
      </c>
      <c r="K27" t="s">
        <v>52</v>
      </c>
      <c r="L27" s="121">
        <v>622.15599999999995</v>
      </c>
      <c r="M27" s="123">
        <v>1</v>
      </c>
      <c r="N27" s="125">
        <v>3.3000000000000002E-2</v>
      </c>
      <c r="O27" s="121">
        <v>622.15599999999995</v>
      </c>
      <c r="P27" s="125">
        <v>0.10231584992345399</v>
      </c>
      <c r="Q27" s="125">
        <v>9.9342824126901607E-3</v>
      </c>
    </row>
    <row r="28" spans="1:17" x14ac:dyDescent="0.25">
      <c r="A28">
        <v>12904</v>
      </c>
      <c r="B28">
        <v>13680</v>
      </c>
      <c r="C28" t="s">
        <v>1085</v>
      </c>
      <c r="D28" t="s">
        <v>1086</v>
      </c>
      <c r="E28" t="s">
        <v>1047</v>
      </c>
      <c r="F28" t="s">
        <v>1084</v>
      </c>
      <c r="G28" t="s">
        <v>45</v>
      </c>
      <c r="H28" t="s">
        <v>51</v>
      </c>
      <c r="I28" t="s">
        <v>115</v>
      </c>
      <c r="J28" t="s">
        <v>116</v>
      </c>
      <c r="K28" t="s">
        <v>52</v>
      </c>
      <c r="L28" s="121">
        <v>0</v>
      </c>
      <c r="M28" s="123">
        <v>1</v>
      </c>
      <c r="N28" s="125">
        <v>0</v>
      </c>
      <c r="O28" s="121">
        <v>0</v>
      </c>
      <c r="P28" s="125">
        <v>1.64453626509402E-9</v>
      </c>
      <c r="Q28" s="125">
        <v>1.59675042601681E-10</v>
      </c>
    </row>
    <row r="29" spans="1:17" x14ac:dyDescent="0.25">
      <c r="A29">
        <v>12904</v>
      </c>
      <c r="B29">
        <v>13680</v>
      </c>
      <c r="C29" t="s">
        <v>1045</v>
      </c>
      <c r="D29" t="s">
        <v>1046</v>
      </c>
      <c r="E29" t="s">
        <v>1047</v>
      </c>
      <c r="F29" t="s">
        <v>1080</v>
      </c>
      <c r="G29" t="s">
        <v>45</v>
      </c>
      <c r="H29" t="s">
        <v>51</v>
      </c>
      <c r="I29" t="s">
        <v>115</v>
      </c>
      <c r="J29" t="s">
        <v>116</v>
      </c>
      <c r="K29" t="s">
        <v>76</v>
      </c>
      <c r="L29" s="121">
        <v>553.99199999999996</v>
      </c>
      <c r="M29" s="123">
        <v>3.165</v>
      </c>
      <c r="N29" s="125">
        <v>2.1299999999999999E-2</v>
      </c>
      <c r="O29" s="121">
        <v>1753.383</v>
      </c>
      <c r="P29" s="125">
        <v>0.288350229863992</v>
      </c>
      <c r="Q29" s="125">
        <v>2.7997154100523999E-2</v>
      </c>
    </row>
    <row r="30" spans="1:17" x14ac:dyDescent="0.25">
      <c r="A30">
        <v>12904</v>
      </c>
      <c r="B30">
        <v>13680</v>
      </c>
      <c r="C30" t="s">
        <v>1045</v>
      </c>
      <c r="D30" t="s">
        <v>1046</v>
      </c>
      <c r="E30" t="s">
        <v>1047</v>
      </c>
      <c r="F30" t="s">
        <v>1080</v>
      </c>
      <c r="G30" t="s">
        <v>45</v>
      </c>
      <c r="H30" t="s">
        <v>51</v>
      </c>
      <c r="I30" t="s">
        <v>115</v>
      </c>
      <c r="J30" t="s">
        <v>116</v>
      </c>
      <c r="K30" t="s">
        <v>94</v>
      </c>
      <c r="L30" s="121">
        <v>1.3109999999999999</v>
      </c>
      <c r="M30" s="123">
        <v>3.6360000000000001</v>
      </c>
      <c r="N30" s="125">
        <v>0</v>
      </c>
      <c r="O30" s="121">
        <v>4.7670000000000003</v>
      </c>
      <c r="P30" s="125">
        <v>7.8400060250454796E-4</v>
      </c>
      <c r="Q30" s="125">
        <v>7.61219635357208E-5</v>
      </c>
    </row>
    <row r="31" spans="1:17" x14ac:dyDescent="0.25">
      <c r="A31">
        <v>12904</v>
      </c>
      <c r="B31">
        <v>13680</v>
      </c>
      <c r="C31" t="s">
        <v>1045</v>
      </c>
      <c r="D31" t="s">
        <v>1046</v>
      </c>
      <c r="E31" t="s">
        <v>1047</v>
      </c>
      <c r="F31" t="s">
        <v>1080</v>
      </c>
      <c r="G31" t="s">
        <v>45</v>
      </c>
      <c r="H31" t="s">
        <v>51</v>
      </c>
      <c r="I31" t="s">
        <v>115</v>
      </c>
      <c r="J31" t="s">
        <v>116</v>
      </c>
      <c r="K31" t="s">
        <v>1082</v>
      </c>
      <c r="L31" s="121">
        <v>7.3040000000000003</v>
      </c>
      <c r="M31" s="123">
        <v>1.9858000000000001E-2</v>
      </c>
      <c r="N31" s="125">
        <v>0</v>
      </c>
      <c r="O31" s="121">
        <v>14.503</v>
      </c>
      <c r="P31" s="125">
        <v>2.3851293650584099E-3</v>
      </c>
      <c r="Q31" s="125">
        <v>2.3158238651213201E-4</v>
      </c>
    </row>
    <row r="32" spans="1:17" x14ac:dyDescent="0.25">
      <c r="A32">
        <v>12904</v>
      </c>
      <c r="B32">
        <v>13680</v>
      </c>
      <c r="C32" t="s">
        <v>1045</v>
      </c>
      <c r="D32" t="s">
        <v>1046</v>
      </c>
      <c r="E32" t="s">
        <v>1047</v>
      </c>
      <c r="F32" t="s">
        <v>1080</v>
      </c>
      <c r="G32" t="s">
        <v>45</v>
      </c>
      <c r="H32" t="s">
        <v>51</v>
      </c>
      <c r="I32" t="s">
        <v>115</v>
      </c>
      <c r="J32" t="s">
        <v>116</v>
      </c>
      <c r="K32" t="s">
        <v>1083</v>
      </c>
      <c r="L32" s="121">
        <v>56.351999999999997</v>
      </c>
      <c r="M32" s="123">
        <v>4.1872999999999996</v>
      </c>
      <c r="N32" s="125">
        <v>0</v>
      </c>
      <c r="O32" s="121">
        <v>235.964</v>
      </c>
      <c r="P32" s="125">
        <v>3.8805064327111401E-2</v>
      </c>
      <c r="Q32" s="125">
        <v>3.7677492622750098E-3</v>
      </c>
    </row>
    <row r="33" spans="1:17" x14ac:dyDescent="0.25">
      <c r="A33">
        <v>12904</v>
      </c>
      <c r="B33">
        <v>13680</v>
      </c>
      <c r="C33" t="s">
        <v>1045</v>
      </c>
      <c r="D33" t="s">
        <v>1046</v>
      </c>
      <c r="E33" t="s">
        <v>1047</v>
      </c>
      <c r="F33" t="s">
        <v>1084</v>
      </c>
      <c r="G33" t="s">
        <v>45</v>
      </c>
      <c r="H33" t="s">
        <v>51</v>
      </c>
      <c r="I33" t="s">
        <v>115</v>
      </c>
      <c r="J33" t="s">
        <v>116</v>
      </c>
      <c r="K33" t="s">
        <v>52</v>
      </c>
      <c r="L33" s="121">
        <v>3449.9679999999998</v>
      </c>
      <c r="M33" s="123">
        <v>1</v>
      </c>
      <c r="N33" s="125">
        <v>3.5299999999999998E-2</v>
      </c>
      <c r="O33" s="121">
        <v>3449.9679999999998</v>
      </c>
      <c r="P33" s="125">
        <v>0.56735972427334402</v>
      </c>
      <c r="Q33" s="125">
        <v>5.5087376342318001E-2</v>
      </c>
    </row>
    <row r="34" spans="1:17" x14ac:dyDescent="0.25">
      <c r="A34">
        <v>424</v>
      </c>
      <c r="B34">
        <v>7228</v>
      </c>
      <c r="C34" t="s">
        <v>1045</v>
      </c>
      <c r="D34" t="s">
        <v>1046</v>
      </c>
      <c r="E34" t="s">
        <v>1047</v>
      </c>
      <c r="F34" t="s">
        <v>1080</v>
      </c>
      <c r="G34" t="s">
        <v>45</v>
      </c>
      <c r="H34" t="s">
        <v>51</v>
      </c>
      <c r="I34" t="s">
        <v>115</v>
      </c>
      <c r="J34" t="s">
        <v>116</v>
      </c>
      <c r="K34" t="s">
        <v>1087</v>
      </c>
      <c r="L34" s="121">
        <v>0.61199999999999999</v>
      </c>
      <c r="M34" s="123">
        <v>2.1793</v>
      </c>
      <c r="N34" s="125">
        <v>0</v>
      </c>
      <c r="O34" s="121">
        <v>1.3340000000000001</v>
      </c>
      <c r="P34" s="125">
        <v>1.0086222752700299E-5</v>
      </c>
      <c r="Q34" s="125">
        <v>5.2182548094707698E-7</v>
      </c>
    </row>
    <row r="35" spans="1:17" x14ac:dyDescent="0.25">
      <c r="A35">
        <v>424</v>
      </c>
      <c r="B35">
        <v>7228</v>
      </c>
      <c r="C35" t="s">
        <v>1045</v>
      </c>
      <c r="D35" t="s">
        <v>1046</v>
      </c>
      <c r="E35" t="s">
        <v>1047</v>
      </c>
      <c r="F35" t="s">
        <v>1080</v>
      </c>
      <c r="G35" t="s">
        <v>45</v>
      </c>
      <c r="H35" t="s">
        <v>51</v>
      </c>
      <c r="I35" t="s">
        <v>115</v>
      </c>
      <c r="J35" t="s">
        <v>116</v>
      </c>
      <c r="K35" t="s">
        <v>76</v>
      </c>
      <c r="L35" s="121">
        <v>9979.2309999999998</v>
      </c>
      <c r="M35" s="123">
        <v>3.165</v>
      </c>
      <c r="N35" s="125">
        <v>2.1299999999999999E-2</v>
      </c>
      <c r="O35" s="121">
        <v>31584.268</v>
      </c>
      <c r="P35" s="125">
        <v>0.23885312346218199</v>
      </c>
      <c r="Q35" s="125">
        <v>1.2357415564017401E-2</v>
      </c>
    </row>
    <row r="36" spans="1:17" x14ac:dyDescent="0.25">
      <c r="A36">
        <v>424</v>
      </c>
      <c r="B36">
        <v>7228</v>
      </c>
      <c r="C36" t="s">
        <v>1045</v>
      </c>
      <c r="D36" t="s">
        <v>1046</v>
      </c>
      <c r="E36" t="s">
        <v>1047</v>
      </c>
      <c r="F36" t="s">
        <v>1080</v>
      </c>
      <c r="G36" t="s">
        <v>45</v>
      </c>
      <c r="H36" t="s">
        <v>51</v>
      </c>
      <c r="I36" t="s">
        <v>115</v>
      </c>
      <c r="J36" t="s">
        <v>116</v>
      </c>
      <c r="K36" t="s">
        <v>1081</v>
      </c>
      <c r="L36" s="121">
        <v>0</v>
      </c>
      <c r="M36" s="123">
        <v>2.2717999999999998</v>
      </c>
      <c r="N36" s="125">
        <v>0</v>
      </c>
      <c r="O36" s="121">
        <v>1E-3</v>
      </c>
      <c r="P36" s="125">
        <v>5.8412948218807409E-9</v>
      </c>
      <c r="Q36" s="125">
        <v>3.0220792803386599E-10</v>
      </c>
    </row>
    <row r="37" spans="1:17" x14ac:dyDescent="0.25">
      <c r="A37">
        <v>424</v>
      </c>
      <c r="B37">
        <v>7228</v>
      </c>
      <c r="C37" t="s">
        <v>1045</v>
      </c>
      <c r="D37" t="s">
        <v>1046</v>
      </c>
      <c r="E37" t="s">
        <v>1047</v>
      </c>
      <c r="F37" t="s">
        <v>1080</v>
      </c>
      <c r="G37" t="s">
        <v>45</v>
      </c>
      <c r="H37" t="s">
        <v>51</v>
      </c>
      <c r="I37" t="s">
        <v>115</v>
      </c>
      <c r="J37" t="s">
        <v>116</v>
      </c>
      <c r="K37" t="s">
        <v>94</v>
      </c>
      <c r="L37" s="121">
        <v>12573.398999999999</v>
      </c>
      <c r="M37" s="123">
        <v>3.6360000000000001</v>
      </c>
      <c r="N37" s="125">
        <v>0</v>
      </c>
      <c r="O37" s="121">
        <v>45716.877</v>
      </c>
      <c r="P37" s="125">
        <v>0.345729686894446</v>
      </c>
      <c r="Q37" s="125">
        <v>1.78868308349702E-2</v>
      </c>
    </row>
    <row r="38" spans="1:17" x14ac:dyDescent="0.25">
      <c r="A38">
        <v>424</v>
      </c>
      <c r="B38">
        <v>7228</v>
      </c>
      <c r="C38" t="s">
        <v>1045</v>
      </c>
      <c r="D38" t="s">
        <v>1046</v>
      </c>
      <c r="E38" t="s">
        <v>1047</v>
      </c>
      <c r="F38" t="s">
        <v>1080</v>
      </c>
      <c r="G38" t="s">
        <v>45</v>
      </c>
      <c r="H38" t="s">
        <v>51</v>
      </c>
      <c r="I38" t="s">
        <v>115</v>
      </c>
      <c r="J38" t="s">
        <v>116</v>
      </c>
      <c r="K38" t="s">
        <v>1082</v>
      </c>
      <c r="L38" s="121">
        <v>1.1779999999999999</v>
      </c>
      <c r="M38" s="123">
        <v>1.9858000000000001E-2</v>
      </c>
      <c r="N38" s="125">
        <v>0</v>
      </c>
      <c r="O38" s="121">
        <v>2.339</v>
      </c>
      <c r="P38" s="125">
        <v>1.7690248887680398E-5</v>
      </c>
      <c r="Q38" s="125">
        <v>9.1523089071336805E-7</v>
      </c>
    </row>
    <row r="39" spans="1:17" x14ac:dyDescent="0.25">
      <c r="A39">
        <v>424</v>
      </c>
      <c r="B39">
        <v>7228</v>
      </c>
      <c r="C39" t="s">
        <v>1045</v>
      </c>
      <c r="D39" t="s">
        <v>1046</v>
      </c>
      <c r="E39" t="s">
        <v>1047</v>
      </c>
      <c r="F39" t="s">
        <v>1080</v>
      </c>
      <c r="G39" t="s">
        <v>45</v>
      </c>
      <c r="H39" t="s">
        <v>51</v>
      </c>
      <c r="I39" t="s">
        <v>115</v>
      </c>
      <c r="J39" t="s">
        <v>116</v>
      </c>
      <c r="K39" t="s">
        <v>1088</v>
      </c>
      <c r="L39" s="121">
        <v>0</v>
      </c>
      <c r="M39" s="123">
        <v>0.32429999999999998</v>
      </c>
      <c r="N39" s="125">
        <v>0</v>
      </c>
      <c r="O39" s="121">
        <v>0</v>
      </c>
      <c r="P39" s="125">
        <v>2.69773786762701E-10</v>
      </c>
      <c r="Q39" s="125">
        <v>1.3957141288266001E-11</v>
      </c>
    </row>
    <row r="40" spans="1:17" x14ac:dyDescent="0.25">
      <c r="A40">
        <v>424</v>
      </c>
      <c r="B40">
        <v>7228</v>
      </c>
      <c r="C40" t="s">
        <v>1045</v>
      </c>
      <c r="D40" t="s">
        <v>1046</v>
      </c>
      <c r="E40" t="s">
        <v>1047</v>
      </c>
      <c r="F40" t="s">
        <v>1080</v>
      </c>
      <c r="G40" t="s">
        <v>45</v>
      </c>
      <c r="H40" t="s">
        <v>51</v>
      </c>
      <c r="I40" t="s">
        <v>115</v>
      </c>
      <c r="J40" t="s">
        <v>116</v>
      </c>
      <c r="K40" t="s">
        <v>1083</v>
      </c>
      <c r="L40" s="121">
        <v>5852.1639999999998</v>
      </c>
      <c r="M40" s="123">
        <v>4.1872999999999996</v>
      </c>
      <c r="N40" s="125">
        <v>0</v>
      </c>
      <c r="O40" s="121">
        <v>24504.767</v>
      </c>
      <c r="P40" s="125">
        <v>0.18531505204618001</v>
      </c>
      <c r="Q40" s="125">
        <v>9.5875451625179898E-3</v>
      </c>
    </row>
    <row r="41" spans="1:17" x14ac:dyDescent="0.25">
      <c r="A41">
        <v>424</v>
      </c>
      <c r="B41">
        <v>7228</v>
      </c>
      <c r="C41" t="s">
        <v>1045</v>
      </c>
      <c r="D41" t="s">
        <v>1046</v>
      </c>
      <c r="E41" t="s">
        <v>1047</v>
      </c>
      <c r="F41" t="s">
        <v>1084</v>
      </c>
      <c r="G41" t="s">
        <v>45</v>
      </c>
      <c r="H41" t="s">
        <v>51</v>
      </c>
      <c r="I41" t="s">
        <v>115</v>
      </c>
      <c r="J41" t="s">
        <v>116</v>
      </c>
      <c r="K41" t="s">
        <v>52</v>
      </c>
      <c r="L41" s="121">
        <v>25286.737270000001</v>
      </c>
      <c r="M41" s="123">
        <v>1</v>
      </c>
      <c r="N41" s="125">
        <v>3.5299999999999998E-2</v>
      </c>
      <c r="O41" s="121">
        <v>25286.737270000001</v>
      </c>
      <c r="P41" s="125">
        <v>0.19116799714802599</v>
      </c>
      <c r="Q41" s="125">
        <v>9.8903558348194896E-3</v>
      </c>
    </row>
    <row r="42" spans="1:17" x14ac:dyDescent="0.25">
      <c r="A42">
        <v>424</v>
      </c>
      <c r="B42">
        <v>7228</v>
      </c>
      <c r="C42" t="s">
        <v>1045</v>
      </c>
      <c r="D42" t="s">
        <v>1046</v>
      </c>
      <c r="E42" t="s">
        <v>1047</v>
      </c>
      <c r="F42" t="s">
        <v>1080</v>
      </c>
      <c r="G42" t="s">
        <v>45</v>
      </c>
      <c r="H42" t="s">
        <v>51</v>
      </c>
      <c r="I42" t="s">
        <v>115</v>
      </c>
      <c r="J42" t="s">
        <v>116</v>
      </c>
      <c r="K42" t="s">
        <v>1089</v>
      </c>
      <c r="L42" s="121">
        <v>0.33700000000000002</v>
      </c>
      <c r="M42" s="123">
        <v>3.9594999999999998</v>
      </c>
      <c r="N42" s="125">
        <v>0</v>
      </c>
      <c r="O42" s="121">
        <v>1.3340000000000001</v>
      </c>
      <c r="P42" s="125">
        <v>1.0090910689526801E-5</v>
      </c>
      <c r="Q42" s="125">
        <v>5.22068018212925E-7</v>
      </c>
    </row>
    <row r="43" spans="1:17" x14ac:dyDescent="0.25">
      <c r="A43">
        <v>424</v>
      </c>
      <c r="B43">
        <v>7228</v>
      </c>
      <c r="C43" t="s">
        <v>1085</v>
      </c>
      <c r="D43" t="s">
        <v>1086</v>
      </c>
      <c r="E43" t="s">
        <v>1047</v>
      </c>
      <c r="F43" t="s">
        <v>1084</v>
      </c>
      <c r="G43" t="s">
        <v>45</v>
      </c>
      <c r="H43" t="s">
        <v>51</v>
      </c>
      <c r="I43" t="s">
        <v>115</v>
      </c>
      <c r="J43" t="s">
        <v>116</v>
      </c>
      <c r="K43" t="s">
        <v>52</v>
      </c>
      <c r="L43" s="121">
        <v>1.2999999999999999E-2</v>
      </c>
      <c r="M43" s="123">
        <v>1</v>
      </c>
      <c r="N43" s="125">
        <v>3.3000000000000002E-2</v>
      </c>
      <c r="O43" s="121">
        <v>1.2999999999999999E-2</v>
      </c>
      <c r="P43" s="125">
        <v>9.8084434006454E-8</v>
      </c>
      <c r="Q43" s="125">
        <v>5.0745416003366702E-9</v>
      </c>
    </row>
    <row r="44" spans="1:17" x14ac:dyDescent="0.25">
      <c r="A44">
        <v>424</v>
      </c>
      <c r="B44">
        <v>7228</v>
      </c>
      <c r="C44" t="s">
        <v>1085</v>
      </c>
      <c r="D44" t="s">
        <v>1086</v>
      </c>
      <c r="E44" t="s">
        <v>1047</v>
      </c>
      <c r="F44" t="s">
        <v>1084</v>
      </c>
      <c r="G44" t="s">
        <v>45</v>
      </c>
      <c r="H44" t="s">
        <v>51</v>
      </c>
      <c r="I44" t="s">
        <v>115</v>
      </c>
      <c r="J44" t="s">
        <v>116</v>
      </c>
      <c r="K44" t="s">
        <v>52</v>
      </c>
      <c r="L44" s="121">
        <v>4077.8429999999998</v>
      </c>
      <c r="M44" s="123">
        <v>1</v>
      </c>
      <c r="N44" s="125">
        <v>3.3000000000000002E-2</v>
      </c>
      <c r="O44" s="121">
        <v>4077.8429999999998</v>
      </c>
      <c r="P44" s="125">
        <v>3.08383166353258E-2</v>
      </c>
      <c r="Q44" s="125">
        <v>1.5954653991276299E-3</v>
      </c>
    </row>
    <row r="45" spans="1:17" x14ac:dyDescent="0.25">
      <c r="A45">
        <v>424</v>
      </c>
      <c r="B45">
        <v>7228</v>
      </c>
      <c r="C45" t="s">
        <v>1085</v>
      </c>
      <c r="D45" t="s">
        <v>1086</v>
      </c>
      <c r="E45" t="s">
        <v>1047</v>
      </c>
      <c r="F45" t="s">
        <v>1084</v>
      </c>
      <c r="G45" t="s">
        <v>45</v>
      </c>
      <c r="H45" t="s">
        <v>51</v>
      </c>
      <c r="I45" t="s">
        <v>115</v>
      </c>
      <c r="J45" t="s">
        <v>116</v>
      </c>
      <c r="K45" t="s">
        <v>52</v>
      </c>
      <c r="L45" s="121">
        <v>1029.991</v>
      </c>
      <c r="M45" s="123">
        <v>1</v>
      </c>
      <c r="N45" s="125">
        <v>3.3000000000000002E-2</v>
      </c>
      <c r="O45" s="121">
        <v>1029.991</v>
      </c>
      <c r="P45" s="125">
        <v>7.7892098611317198E-3</v>
      </c>
      <c r="Q45" s="125">
        <v>4.02986160591645E-4</v>
      </c>
    </row>
    <row r="46" spans="1:17" x14ac:dyDescent="0.25">
      <c r="A46">
        <v>424</v>
      </c>
      <c r="B46">
        <v>7228</v>
      </c>
      <c r="C46" t="s">
        <v>1085</v>
      </c>
      <c r="D46" t="s">
        <v>1086</v>
      </c>
      <c r="E46" t="s">
        <v>1047</v>
      </c>
      <c r="F46" t="s">
        <v>1084</v>
      </c>
      <c r="G46" t="s">
        <v>45</v>
      </c>
      <c r="H46" t="s">
        <v>51</v>
      </c>
      <c r="I46" t="s">
        <v>115</v>
      </c>
      <c r="J46" t="s">
        <v>116</v>
      </c>
      <c r="K46" t="s">
        <v>52</v>
      </c>
      <c r="L46" s="121">
        <v>35.523000000000003</v>
      </c>
      <c r="M46" s="123">
        <v>1</v>
      </c>
      <c r="N46" s="125">
        <v>3.3000000000000002E-2</v>
      </c>
      <c r="O46" s="121">
        <v>35.523000000000003</v>
      </c>
      <c r="P46" s="125">
        <v>2.6864229925182599E-4</v>
      </c>
      <c r="Q46" s="125">
        <v>1.38986021275688E-5</v>
      </c>
    </row>
    <row r="47" spans="1:17" x14ac:dyDescent="0.25">
      <c r="A47">
        <v>424</v>
      </c>
      <c r="B47">
        <v>7228</v>
      </c>
      <c r="C47" t="s">
        <v>1085</v>
      </c>
      <c r="D47" t="s">
        <v>1086</v>
      </c>
      <c r="E47" t="s">
        <v>1047</v>
      </c>
      <c r="F47" t="s">
        <v>1084</v>
      </c>
      <c r="G47" t="s">
        <v>45</v>
      </c>
      <c r="H47" t="s">
        <v>51</v>
      </c>
      <c r="I47" t="s">
        <v>115</v>
      </c>
      <c r="J47" t="s">
        <v>116</v>
      </c>
      <c r="K47" t="s">
        <v>52</v>
      </c>
      <c r="L47" s="121">
        <v>0</v>
      </c>
      <c r="M47" s="123">
        <v>1</v>
      </c>
      <c r="N47" s="125">
        <v>0</v>
      </c>
      <c r="O47" s="121">
        <v>0</v>
      </c>
      <c r="P47" s="125">
        <v>7.5624081732038599E-11</v>
      </c>
      <c r="Q47" s="125">
        <v>3.9125224366512499E-12</v>
      </c>
    </row>
    <row r="48" spans="1:17" x14ac:dyDescent="0.25">
      <c r="A48">
        <v>424</v>
      </c>
      <c r="B48">
        <v>7229</v>
      </c>
      <c r="C48" t="s">
        <v>1045</v>
      </c>
      <c r="D48" t="s">
        <v>1046</v>
      </c>
      <c r="E48" t="s">
        <v>1047</v>
      </c>
      <c r="F48" t="s">
        <v>1080</v>
      </c>
      <c r="G48" t="s">
        <v>45</v>
      </c>
      <c r="H48" t="s">
        <v>51</v>
      </c>
      <c r="I48" t="s">
        <v>115</v>
      </c>
      <c r="J48" t="s">
        <v>116</v>
      </c>
      <c r="K48" t="s">
        <v>76</v>
      </c>
      <c r="L48" s="121">
        <v>425.06299999999999</v>
      </c>
      <c r="M48" s="123">
        <v>3.165</v>
      </c>
      <c r="N48" s="125">
        <v>2.1299999999999999E-2</v>
      </c>
      <c r="O48" s="121">
        <v>1345.326</v>
      </c>
      <c r="P48" s="125">
        <v>0.30453692859229597</v>
      </c>
      <c r="Q48" s="125">
        <v>8.7393268870454496E-3</v>
      </c>
    </row>
    <row r="49" spans="1:17" x14ac:dyDescent="0.25">
      <c r="A49">
        <v>424</v>
      </c>
      <c r="B49">
        <v>7229</v>
      </c>
      <c r="C49" t="s">
        <v>1045</v>
      </c>
      <c r="D49" t="s">
        <v>1046</v>
      </c>
      <c r="E49" t="s">
        <v>1047</v>
      </c>
      <c r="F49" t="s">
        <v>1080</v>
      </c>
      <c r="G49" t="s">
        <v>45</v>
      </c>
      <c r="H49" t="s">
        <v>51</v>
      </c>
      <c r="I49" t="s">
        <v>115</v>
      </c>
      <c r="J49" t="s">
        <v>116</v>
      </c>
      <c r="K49" t="s">
        <v>1090</v>
      </c>
      <c r="L49" s="121">
        <v>0</v>
      </c>
      <c r="M49" s="123">
        <v>0.40439999999999998</v>
      </c>
      <c r="N49" s="125">
        <v>0</v>
      </c>
      <c r="O49" s="121">
        <v>0</v>
      </c>
      <c r="P49" s="125">
        <v>3.6617072017262102E-9</v>
      </c>
      <c r="Q49" s="125">
        <v>1.05080380065748E-10</v>
      </c>
    </row>
    <row r="50" spans="1:17" x14ac:dyDescent="0.25">
      <c r="A50">
        <v>424</v>
      </c>
      <c r="B50">
        <v>7229</v>
      </c>
      <c r="C50" t="s">
        <v>1045</v>
      </c>
      <c r="D50" t="s">
        <v>1046</v>
      </c>
      <c r="E50" t="s">
        <v>1047</v>
      </c>
      <c r="F50" t="s">
        <v>1080</v>
      </c>
      <c r="G50" t="s">
        <v>45</v>
      </c>
      <c r="H50" t="s">
        <v>51</v>
      </c>
      <c r="I50" t="s">
        <v>115</v>
      </c>
      <c r="J50" t="s">
        <v>116</v>
      </c>
      <c r="K50" t="s">
        <v>1081</v>
      </c>
      <c r="L50" s="121">
        <v>0</v>
      </c>
      <c r="M50" s="123">
        <v>2.2717999999999998</v>
      </c>
      <c r="N50" s="125">
        <v>0</v>
      </c>
      <c r="O50" s="121">
        <v>0</v>
      </c>
      <c r="P50" s="125">
        <v>4.6283381421818997E-8</v>
      </c>
      <c r="Q50" s="125">
        <v>1.3281988544141202E-9</v>
      </c>
    </row>
    <row r="51" spans="1:17" x14ac:dyDescent="0.25">
      <c r="A51">
        <v>424</v>
      </c>
      <c r="B51">
        <v>7229</v>
      </c>
      <c r="C51" t="s">
        <v>1045</v>
      </c>
      <c r="D51" t="s">
        <v>1046</v>
      </c>
      <c r="E51" t="s">
        <v>1047</v>
      </c>
      <c r="F51" t="s">
        <v>1080</v>
      </c>
      <c r="G51" t="s">
        <v>45</v>
      </c>
      <c r="H51" t="s">
        <v>51</v>
      </c>
      <c r="I51" t="s">
        <v>115</v>
      </c>
      <c r="J51" t="s">
        <v>116</v>
      </c>
      <c r="K51" t="s">
        <v>94</v>
      </c>
      <c r="L51" s="121">
        <v>26.221</v>
      </c>
      <c r="M51" s="123">
        <v>3.6360000000000001</v>
      </c>
      <c r="N51" s="125">
        <v>0</v>
      </c>
      <c r="O51" s="121">
        <v>95.340999999999994</v>
      </c>
      <c r="P51" s="125">
        <v>2.1581936193442199E-2</v>
      </c>
      <c r="Q51" s="125">
        <v>6.1933899485259504E-4</v>
      </c>
    </row>
    <row r="52" spans="1:17" x14ac:dyDescent="0.25">
      <c r="A52">
        <v>424</v>
      </c>
      <c r="B52">
        <v>7229</v>
      </c>
      <c r="C52" t="s">
        <v>1045</v>
      </c>
      <c r="D52" t="s">
        <v>1046</v>
      </c>
      <c r="E52" t="s">
        <v>1047</v>
      </c>
      <c r="F52" t="s">
        <v>1080</v>
      </c>
      <c r="G52" t="s">
        <v>45</v>
      </c>
      <c r="H52" t="s">
        <v>51</v>
      </c>
      <c r="I52" t="s">
        <v>115</v>
      </c>
      <c r="J52" t="s">
        <v>116</v>
      </c>
      <c r="K52" t="s">
        <v>1082</v>
      </c>
      <c r="L52" s="121">
        <v>4.9749999999999996</v>
      </c>
      <c r="M52" s="123">
        <v>1.9858000000000001E-2</v>
      </c>
      <c r="N52" s="125">
        <v>0</v>
      </c>
      <c r="O52" s="121">
        <v>9.8789999999999996</v>
      </c>
      <c r="P52" s="125">
        <v>2.2363226326381699E-3</v>
      </c>
      <c r="Q52" s="125">
        <v>6.4175975642309904E-5</v>
      </c>
    </row>
    <row r="53" spans="1:17" x14ac:dyDescent="0.25">
      <c r="A53">
        <v>424</v>
      </c>
      <c r="B53">
        <v>7229</v>
      </c>
      <c r="C53" t="s">
        <v>1045</v>
      </c>
      <c r="D53" t="s">
        <v>1046</v>
      </c>
      <c r="E53" t="s">
        <v>1047</v>
      </c>
      <c r="F53" t="s">
        <v>1080</v>
      </c>
      <c r="G53" t="s">
        <v>45</v>
      </c>
      <c r="H53" t="s">
        <v>51</v>
      </c>
      <c r="I53" t="s">
        <v>115</v>
      </c>
      <c r="J53" t="s">
        <v>116</v>
      </c>
      <c r="K53" t="s">
        <v>1088</v>
      </c>
      <c r="L53" s="121">
        <v>14.944000000000001</v>
      </c>
      <c r="M53" s="123">
        <v>0.32429999999999998</v>
      </c>
      <c r="N53" s="125">
        <v>0</v>
      </c>
      <c r="O53" s="121">
        <v>4.8470000000000004</v>
      </c>
      <c r="P53" s="125">
        <v>1.09708635611219E-3</v>
      </c>
      <c r="Q53" s="125">
        <v>3.14831975672081E-5</v>
      </c>
    </row>
    <row r="54" spans="1:17" x14ac:dyDescent="0.25">
      <c r="A54">
        <v>424</v>
      </c>
      <c r="B54">
        <v>7229</v>
      </c>
      <c r="C54" t="s">
        <v>1045</v>
      </c>
      <c r="D54" t="s">
        <v>1046</v>
      </c>
      <c r="E54" t="s">
        <v>1047</v>
      </c>
      <c r="F54" t="s">
        <v>1080</v>
      </c>
      <c r="G54" t="s">
        <v>45</v>
      </c>
      <c r="H54" t="s">
        <v>51</v>
      </c>
      <c r="I54" t="s">
        <v>115</v>
      </c>
      <c r="J54" t="s">
        <v>116</v>
      </c>
      <c r="K54" t="s">
        <v>1083</v>
      </c>
      <c r="L54" s="121">
        <v>8.9580000000000002</v>
      </c>
      <c r="M54" s="123">
        <v>4.1872999999999996</v>
      </c>
      <c r="N54" s="125">
        <v>0</v>
      </c>
      <c r="O54" s="121">
        <v>37.511000000000003</v>
      </c>
      <c r="P54" s="125">
        <v>8.4911844883144693E-3</v>
      </c>
      <c r="Q54" s="125">
        <v>2.43672375775932E-4</v>
      </c>
    </row>
    <row r="55" spans="1:17" x14ac:dyDescent="0.25">
      <c r="A55">
        <v>424</v>
      </c>
      <c r="B55">
        <v>7229</v>
      </c>
      <c r="C55" t="s">
        <v>1045</v>
      </c>
      <c r="D55" t="s">
        <v>1046</v>
      </c>
      <c r="E55" t="s">
        <v>1047</v>
      </c>
      <c r="F55" t="s">
        <v>1084</v>
      </c>
      <c r="G55" t="s">
        <v>45</v>
      </c>
      <c r="H55" t="s">
        <v>51</v>
      </c>
      <c r="I55" t="s">
        <v>115</v>
      </c>
      <c r="J55" t="s">
        <v>116</v>
      </c>
      <c r="K55" t="s">
        <v>52</v>
      </c>
      <c r="L55" s="121">
        <v>2610.8919900000001</v>
      </c>
      <c r="M55" s="123">
        <v>1</v>
      </c>
      <c r="N55" s="125">
        <v>3.5299999999999998E-2</v>
      </c>
      <c r="O55" s="121">
        <v>2610.8919900000001</v>
      </c>
      <c r="P55" s="125">
        <v>0.590928490389244</v>
      </c>
      <c r="Q55" s="125">
        <v>1.6957934357096398E-2</v>
      </c>
    </row>
    <row r="56" spans="1:17" x14ac:dyDescent="0.25">
      <c r="A56">
        <v>424</v>
      </c>
      <c r="B56">
        <v>7229</v>
      </c>
      <c r="C56" t="s">
        <v>1085</v>
      </c>
      <c r="D56" t="s">
        <v>1086</v>
      </c>
      <c r="E56" t="s">
        <v>1047</v>
      </c>
      <c r="F56" t="s">
        <v>1084</v>
      </c>
      <c r="G56" t="s">
        <v>45</v>
      </c>
      <c r="H56" t="s">
        <v>51</v>
      </c>
      <c r="I56" t="s">
        <v>115</v>
      </c>
      <c r="J56" t="s">
        <v>116</v>
      </c>
      <c r="K56" t="s">
        <v>52</v>
      </c>
      <c r="L56" s="121">
        <v>314.21600000000001</v>
      </c>
      <c r="M56" s="123">
        <v>1</v>
      </c>
      <c r="N56" s="125">
        <v>3.3000000000000002E-2</v>
      </c>
      <c r="O56" s="121">
        <v>314.21600000000001</v>
      </c>
      <c r="P56" s="125">
        <v>7.1128001402864696E-2</v>
      </c>
      <c r="Q56" s="125">
        <v>2.0411674142614602E-3</v>
      </c>
    </row>
    <row r="57" spans="1:17" x14ac:dyDescent="0.25">
      <c r="A57">
        <v>424</v>
      </c>
      <c r="B57">
        <v>9817</v>
      </c>
      <c r="C57" t="s">
        <v>1045</v>
      </c>
      <c r="D57" t="s">
        <v>1046</v>
      </c>
      <c r="E57" t="s">
        <v>1047</v>
      </c>
      <c r="F57" t="s">
        <v>1080</v>
      </c>
      <c r="G57" t="s">
        <v>45</v>
      </c>
      <c r="H57" t="s">
        <v>51</v>
      </c>
      <c r="I57" t="s">
        <v>115</v>
      </c>
      <c r="J57" t="s">
        <v>116</v>
      </c>
      <c r="K57" t="s">
        <v>76</v>
      </c>
      <c r="L57" s="121">
        <v>9.9570000000000007</v>
      </c>
      <c r="M57" s="123">
        <v>3.165</v>
      </c>
      <c r="N57" s="125">
        <v>2.1299999999999999E-2</v>
      </c>
      <c r="O57" s="121">
        <v>31.513000000000002</v>
      </c>
      <c r="P57" s="125">
        <v>0.24957812283488201</v>
      </c>
      <c r="Q57" s="125">
        <v>1.1824089410474E-2</v>
      </c>
    </row>
    <row r="58" spans="1:17" x14ac:dyDescent="0.25">
      <c r="A58">
        <v>424</v>
      </c>
      <c r="B58">
        <v>9817</v>
      </c>
      <c r="C58" t="s">
        <v>1045</v>
      </c>
      <c r="D58" t="s">
        <v>1046</v>
      </c>
      <c r="E58" t="s">
        <v>1047</v>
      </c>
      <c r="F58" t="s">
        <v>1080</v>
      </c>
      <c r="G58" t="s">
        <v>45</v>
      </c>
      <c r="H58" t="s">
        <v>51</v>
      </c>
      <c r="I58" t="s">
        <v>115</v>
      </c>
      <c r="J58" t="s">
        <v>116</v>
      </c>
      <c r="K58" t="s">
        <v>94</v>
      </c>
      <c r="L58" s="121">
        <v>0.157</v>
      </c>
      <c r="M58" s="123">
        <v>3.6360000000000001</v>
      </c>
      <c r="N58" s="125">
        <v>0</v>
      </c>
      <c r="O58" s="121">
        <v>0.57099999999999995</v>
      </c>
      <c r="P58" s="125">
        <v>4.5256467843821898E-3</v>
      </c>
      <c r="Q58" s="125">
        <v>2.14408424949016E-4</v>
      </c>
    </row>
    <row r="59" spans="1:17" x14ac:dyDescent="0.25">
      <c r="A59">
        <v>424</v>
      </c>
      <c r="B59">
        <v>9817</v>
      </c>
      <c r="C59" t="s">
        <v>1045</v>
      </c>
      <c r="D59" t="s">
        <v>1046</v>
      </c>
      <c r="E59" t="s">
        <v>1047</v>
      </c>
      <c r="F59" t="s">
        <v>1080</v>
      </c>
      <c r="G59" t="s">
        <v>45</v>
      </c>
      <c r="H59" t="s">
        <v>51</v>
      </c>
      <c r="I59" t="s">
        <v>115</v>
      </c>
      <c r="J59" t="s">
        <v>116</v>
      </c>
      <c r="K59" t="s">
        <v>1083</v>
      </c>
      <c r="L59" s="121">
        <v>0.378</v>
      </c>
      <c r="M59" s="123">
        <v>4.1872999999999996</v>
      </c>
      <c r="N59" s="125">
        <v>0</v>
      </c>
      <c r="O59" s="121">
        <v>1.5840000000000001</v>
      </c>
      <c r="P59" s="125">
        <v>1.2547408997349E-2</v>
      </c>
      <c r="Q59" s="125">
        <v>5.9444988274310402E-4</v>
      </c>
    </row>
    <row r="60" spans="1:17" x14ac:dyDescent="0.25">
      <c r="A60">
        <v>424</v>
      </c>
      <c r="B60">
        <v>9817</v>
      </c>
      <c r="C60" t="s">
        <v>1045</v>
      </c>
      <c r="D60" t="s">
        <v>1046</v>
      </c>
      <c r="E60" t="s">
        <v>1047</v>
      </c>
      <c r="F60" t="s">
        <v>1084</v>
      </c>
      <c r="G60" t="s">
        <v>45</v>
      </c>
      <c r="H60" t="s">
        <v>51</v>
      </c>
      <c r="I60" t="s">
        <v>115</v>
      </c>
      <c r="J60" t="s">
        <v>116</v>
      </c>
      <c r="K60" t="s">
        <v>52</v>
      </c>
      <c r="L60" s="121">
        <v>82.784000000000006</v>
      </c>
      <c r="M60" s="123">
        <v>1</v>
      </c>
      <c r="N60" s="125">
        <v>3.5299999999999998E-2</v>
      </c>
      <c r="O60" s="121">
        <v>82.784000000000006</v>
      </c>
      <c r="P60" s="125">
        <v>0.65563426057729901</v>
      </c>
      <c r="Q60" s="125">
        <v>3.1061529069856798E-2</v>
      </c>
    </row>
    <row r="61" spans="1:17" x14ac:dyDescent="0.25">
      <c r="A61">
        <v>424</v>
      </c>
      <c r="B61">
        <v>9817</v>
      </c>
      <c r="C61" t="s">
        <v>1085</v>
      </c>
      <c r="D61" t="s">
        <v>1086</v>
      </c>
      <c r="E61" t="s">
        <v>1047</v>
      </c>
      <c r="F61" t="s">
        <v>1084</v>
      </c>
      <c r="G61" t="s">
        <v>45</v>
      </c>
      <c r="H61" t="s">
        <v>51</v>
      </c>
      <c r="I61" t="s">
        <v>115</v>
      </c>
      <c r="J61" t="s">
        <v>116</v>
      </c>
      <c r="K61" t="s">
        <v>52</v>
      </c>
      <c r="L61" s="121">
        <v>0.01</v>
      </c>
      <c r="M61" s="123">
        <v>1</v>
      </c>
      <c r="N61" s="125">
        <v>3.3000000000000002E-2</v>
      </c>
      <c r="O61" s="121">
        <v>0.01</v>
      </c>
      <c r="P61" s="125">
        <v>7.9990080604023305E-5</v>
      </c>
      <c r="Q61" s="125">
        <v>3.7896345010925801E-6</v>
      </c>
    </row>
    <row r="62" spans="1:17" x14ac:dyDescent="0.25">
      <c r="A62">
        <v>424</v>
      </c>
      <c r="B62">
        <v>9817</v>
      </c>
      <c r="C62" t="s">
        <v>1085</v>
      </c>
      <c r="D62" t="s">
        <v>1086</v>
      </c>
      <c r="E62" t="s">
        <v>1047</v>
      </c>
      <c r="F62" t="s">
        <v>1084</v>
      </c>
      <c r="G62" t="s">
        <v>45</v>
      </c>
      <c r="H62" t="s">
        <v>51</v>
      </c>
      <c r="I62" t="s">
        <v>115</v>
      </c>
      <c r="J62" t="s">
        <v>116</v>
      </c>
      <c r="K62" t="s">
        <v>52</v>
      </c>
      <c r="L62" s="121">
        <v>9.8030000000000008</v>
      </c>
      <c r="M62" s="123">
        <v>1</v>
      </c>
      <c r="N62" s="125">
        <v>3.3000000000000002E-2</v>
      </c>
      <c r="O62" s="121">
        <v>9.8030000000000008</v>
      </c>
      <c r="P62" s="125">
        <v>7.7634570725483895E-2</v>
      </c>
      <c r="Q62" s="125">
        <v>3.67803914531882E-3</v>
      </c>
    </row>
    <row r="63" spans="1:17" x14ac:dyDescent="0.25">
      <c r="A63">
        <v>424</v>
      </c>
      <c r="B63">
        <v>15416</v>
      </c>
      <c r="C63" t="s">
        <v>1085</v>
      </c>
      <c r="D63" t="s">
        <v>1086</v>
      </c>
      <c r="E63" t="s">
        <v>1047</v>
      </c>
      <c r="F63" t="s">
        <v>1084</v>
      </c>
      <c r="G63" t="s">
        <v>45</v>
      </c>
      <c r="H63" t="s">
        <v>51</v>
      </c>
      <c r="I63" t="s">
        <v>115</v>
      </c>
      <c r="J63" t="s">
        <v>116</v>
      </c>
      <c r="K63" t="s">
        <v>52</v>
      </c>
      <c r="L63" s="121">
        <v>284.20999999999998</v>
      </c>
      <c r="M63" s="123">
        <v>1</v>
      </c>
      <c r="N63" s="125">
        <v>3.3000000000000002E-2</v>
      </c>
      <c r="O63" s="121">
        <v>284.20999999999998</v>
      </c>
      <c r="P63" s="125">
        <v>0.73535718311924803</v>
      </c>
      <c r="Q63" s="125">
        <v>1.7878722691965599E-2</v>
      </c>
    </row>
    <row r="64" spans="1:17" x14ac:dyDescent="0.25">
      <c r="A64">
        <v>424</v>
      </c>
      <c r="B64">
        <v>15416</v>
      </c>
      <c r="C64" t="s">
        <v>1091</v>
      </c>
      <c r="D64" t="s">
        <v>1092</v>
      </c>
      <c r="E64" t="s">
        <v>1047</v>
      </c>
      <c r="F64" t="s">
        <v>1080</v>
      </c>
      <c r="G64" t="s">
        <v>45</v>
      </c>
      <c r="H64" t="s">
        <v>51</v>
      </c>
      <c r="I64" t="s">
        <v>115</v>
      </c>
      <c r="J64" t="s">
        <v>116</v>
      </c>
      <c r="K64" t="s">
        <v>76</v>
      </c>
      <c r="L64" s="121">
        <v>4.6079999999999997</v>
      </c>
      <c r="M64" s="123">
        <v>3.165</v>
      </c>
      <c r="N64" s="125">
        <v>2.1299999999999999E-2</v>
      </c>
      <c r="O64" s="121">
        <v>14.583</v>
      </c>
      <c r="P64" s="125">
        <v>3.7731428220325401E-2</v>
      </c>
      <c r="Q64" s="125">
        <v>9.1736336763791504E-4</v>
      </c>
    </row>
    <row r="65" spans="1:17" x14ac:dyDescent="0.25">
      <c r="A65">
        <v>424</v>
      </c>
      <c r="B65">
        <v>15416</v>
      </c>
      <c r="C65" t="s">
        <v>1091</v>
      </c>
      <c r="D65" t="s">
        <v>1092</v>
      </c>
      <c r="E65" t="s">
        <v>1047</v>
      </c>
      <c r="F65" t="s">
        <v>1084</v>
      </c>
      <c r="G65" t="s">
        <v>45</v>
      </c>
      <c r="H65" t="s">
        <v>51</v>
      </c>
      <c r="I65" t="s">
        <v>115</v>
      </c>
      <c r="J65" t="s">
        <v>116</v>
      </c>
      <c r="K65" t="s">
        <v>52</v>
      </c>
      <c r="L65" s="121">
        <v>87.698999999999998</v>
      </c>
      <c r="M65" s="123">
        <v>1</v>
      </c>
      <c r="N65" s="125">
        <v>3.5299999999999998E-2</v>
      </c>
      <c r="O65" s="121">
        <v>87.698999999999998</v>
      </c>
      <c r="P65" s="125">
        <v>0.22691138866042701</v>
      </c>
      <c r="Q65" s="125">
        <v>5.5168915006718897E-3</v>
      </c>
    </row>
    <row r="66" spans="1:17" x14ac:dyDescent="0.25">
      <c r="A66">
        <v>969</v>
      </c>
      <c r="B66">
        <v>969</v>
      </c>
      <c r="C66" t="s">
        <v>1045</v>
      </c>
      <c r="D66" t="s">
        <v>1046</v>
      </c>
      <c r="E66" t="s">
        <v>1047</v>
      </c>
      <c r="F66" t="s">
        <v>1080</v>
      </c>
      <c r="G66" t="s">
        <v>45</v>
      </c>
      <c r="H66" t="s">
        <v>51</v>
      </c>
      <c r="I66" t="s">
        <v>115</v>
      </c>
      <c r="J66" t="s">
        <v>116</v>
      </c>
      <c r="K66" t="s">
        <v>76</v>
      </c>
      <c r="L66" s="121">
        <v>529.52200000000005</v>
      </c>
      <c r="M66" s="123">
        <v>3.165</v>
      </c>
      <c r="N66" s="125">
        <v>2.1299999999999999E-2</v>
      </c>
      <c r="O66" s="121">
        <v>1675.9380000000001</v>
      </c>
      <c r="P66" s="125">
        <v>0.48856979014489799</v>
      </c>
      <c r="Q66" s="125">
        <v>2.3405743871548802E-2</v>
      </c>
    </row>
    <row r="67" spans="1:17" x14ac:dyDescent="0.25">
      <c r="A67">
        <v>969</v>
      </c>
      <c r="B67">
        <v>969</v>
      </c>
      <c r="C67" t="s">
        <v>1045</v>
      </c>
      <c r="D67" t="s">
        <v>1046</v>
      </c>
      <c r="E67" t="s">
        <v>1047</v>
      </c>
      <c r="F67" t="s">
        <v>1080</v>
      </c>
      <c r="G67" t="s">
        <v>45</v>
      </c>
      <c r="H67" t="s">
        <v>51</v>
      </c>
      <c r="I67" t="s">
        <v>115</v>
      </c>
      <c r="J67" t="s">
        <v>116</v>
      </c>
      <c r="K67" t="s">
        <v>1090</v>
      </c>
      <c r="L67" s="121">
        <v>0</v>
      </c>
      <c r="M67" s="123">
        <v>0.40439999999999998</v>
      </c>
      <c r="N67" s="125">
        <v>0</v>
      </c>
      <c r="O67" s="121">
        <v>0</v>
      </c>
      <c r="P67" s="125">
        <v>-3.5367224976745001E-9</v>
      </c>
      <c r="Q67" s="125">
        <v>-1.69432540846954E-10</v>
      </c>
    </row>
    <row r="68" spans="1:17" x14ac:dyDescent="0.25">
      <c r="A68">
        <v>969</v>
      </c>
      <c r="B68">
        <v>969</v>
      </c>
      <c r="C68" t="s">
        <v>1045</v>
      </c>
      <c r="D68" t="s">
        <v>1046</v>
      </c>
      <c r="E68" t="s">
        <v>1047</v>
      </c>
      <c r="F68" t="s">
        <v>1080</v>
      </c>
      <c r="G68" t="s">
        <v>45</v>
      </c>
      <c r="H68" t="s">
        <v>51</v>
      </c>
      <c r="I68" t="s">
        <v>115</v>
      </c>
      <c r="J68" t="s">
        <v>116</v>
      </c>
      <c r="K68" t="s">
        <v>1081</v>
      </c>
      <c r="L68" s="121">
        <v>0</v>
      </c>
      <c r="M68" s="123">
        <v>2.2717999999999998</v>
      </c>
      <c r="N68" s="125">
        <v>0</v>
      </c>
      <c r="O68" s="121">
        <v>0</v>
      </c>
      <c r="P68" s="125">
        <v>1.25832341933829E-7</v>
      </c>
      <c r="Q68" s="125">
        <v>6.0282064619404108E-9</v>
      </c>
    </row>
    <row r="69" spans="1:17" x14ac:dyDescent="0.25">
      <c r="A69">
        <v>969</v>
      </c>
      <c r="B69">
        <v>969</v>
      </c>
      <c r="C69" t="s">
        <v>1045</v>
      </c>
      <c r="D69" t="s">
        <v>1046</v>
      </c>
      <c r="E69" t="s">
        <v>1047</v>
      </c>
      <c r="F69" t="s">
        <v>1080</v>
      </c>
      <c r="G69" t="s">
        <v>45</v>
      </c>
      <c r="H69" t="s">
        <v>51</v>
      </c>
      <c r="I69" t="s">
        <v>115</v>
      </c>
      <c r="J69" t="s">
        <v>116</v>
      </c>
      <c r="K69" t="s">
        <v>94</v>
      </c>
      <c r="L69" s="121">
        <v>62.271999999999998</v>
      </c>
      <c r="M69" s="123">
        <v>3.6360000000000001</v>
      </c>
      <c r="N69" s="125">
        <v>0</v>
      </c>
      <c r="O69" s="121">
        <v>226.42099999999999</v>
      </c>
      <c r="P69" s="125">
        <v>6.6006303457190704E-2</v>
      </c>
      <c r="Q69" s="125">
        <v>3.1621411388709402E-3</v>
      </c>
    </row>
    <row r="70" spans="1:17" x14ac:dyDescent="0.25">
      <c r="A70">
        <v>969</v>
      </c>
      <c r="B70">
        <v>969</v>
      </c>
      <c r="C70" t="s">
        <v>1045</v>
      </c>
      <c r="D70" t="s">
        <v>1046</v>
      </c>
      <c r="E70" t="s">
        <v>1047</v>
      </c>
      <c r="F70" t="s">
        <v>1080</v>
      </c>
      <c r="G70" t="s">
        <v>45</v>
      </c>
      <c r="H70" t="s">
        <v>51</v>
      </c>
      <c r="I70" t="s">
        <v>115</v>
      </c>
      <c r="J70" t="s">
        <v>116</v>
      </c>
      <c r="K70" t="s">
        <v>1082</v>
      </c>
      <c r="L70" s="121">
        <v>4.569</v>
      </c>
      <c r="M70" s="123">
        <v>1.9858000000000001E-2</v>
      </c>
      <c r="N70" s="125">
        <v>0</v>
      </c>
      <c r="O70" s="121">
        <v>9.0730000000000004</v>
      </c>
      <c r="P70" s="125">
        <v>2.6449783441634201E-3</v>
      </c>
      <c r="Q70" s="125">
        <v>1.2671206226427101E-4</v>
      </c>
    </row>
    <row r="71" spans="1:17" x14ac:dyDescent="0.25">
      <c r="A71">
        <v>969</v>
      </c>
      <c r="B71">
        <v>969</v>
      </c>
      <c r="C71" t="s">
        <v>1045</v>
      </c>
      <c r="D71" t="s">
        <v>1046</v>
      </c>
      <c r="E71" t="s">
        <v>1047</v>
      </c>
      <c r="F71" t="s">
        <v>1080</v>
      </c>
      <c r="G71" t="s">
        <v>45</v>
      </c>
      <c r="H71" t="s">
        <v>51</v>
      </c>
      <c r="I71" t="s">
        <v>115</v>
      </c>
      <c r="J71" t="s">
        <v>116</v>
      </c>
      <c r="K71" t="s">
        <v>1093</v>
      </c>
      <c r="L71" s="121">
        <v>0</v>
      </c>
      <c r="M71" s="123">
        <v>0.48670000000000002</v>
      </c>
      <c r="N71" s="125">
        <v>0</v>
      </c>
      <c r="O71" s="121">
        <v>0</v>
      </c>
      <c r="P71" s="125">
        <v>-1.4188285852441301E-9</v>
      </c>
      <c r="Q71" s="125">
        <v>-6.7971330061171006E-11</v>
      </c>
    </row>
    <row r="72" spans="1:17" x14ac:dyDescent="0.25">
      <c r="A72">
        <v>969</v>
      </c>
      <c r="B72">
        <v>969</v>
      </c>
      <c r="C72" t="s">
        <v>1045</v>
      </c>
      <c r="D72" t="s">
        <v>1046</v>
      </c>
      <c r="E72" t="s">
        <v>1047</v>
      </c>
      <c r="F72" t="s">
        <v>1080</v>
      </c>
      <c r="G72" t="s">
        <v>45</v>
      </c>
      <c r="H72" t="s">
        <v>51</v>
      </c>
      <c r="I72" t="s">
        <v>115</v>
      </c>
      <c r="J72" t="s">
        <v>116</v>
      </c>
      <c r="K72" t="s">
        <v>1083</v>
      </c>
      <c r="L72" s="121">
        <v>9.2319999999999993</v>
      </c>
      <c r="M72" s="123">
        <v>4.1872999999999996</v>
      </c>
      <c r="N72" s="125">
        <v>0</v>
      </c>
      <c r="O72" s="121">
        <v>38.655999999999999</v>
      </c>
      <c r="P72" s="125">
        <v>1.1268863270616099E-2</v>
      </c>
      <c r="Q72" s="125">
        <v>5.3985353322258997E-4</v>
      </c>
    </row>
    <row r="73" spans="1:17" x14ac:dyDescent="0.25">
      <c r="A73">
        <v>969</v>
      </c>
      <c r="B73">
        <v>969</v>
      </c>
      <c r="C73" t="s">
        <v>1045</v>
      </c>
      <c r="D73" t="s">
        <v>1046</v>
      </c>
      <c r="E73" t="s">
        <v>1047</v>
      </c>
      <c r="F73" t="s">
        <v>1084</v>
      </c>
      <c r="G73" t="s">
        <v>45</v>
      </c>
      <c r="H73" t="s">
        <v>51</v>
      </c>
      <c r="I73" t="s">
        <v>115</v>
      </c>
      <c r="J73" t="s">
        <v>116</v>
      </c>
      <c r="K73" t="s">
        <v>52</v>
      </c>
      <c r="L73" s="121">
        <v>1367.615</v>
      </c>
      <c r="M73" s="123">
        <v>1</v>
      </c>
      <c r="N73" s="125">
        <v>3.5299999999999998E-2</v>
      </c>
      <c r="O73" s="121">
        <v>1367.615</v>
      </c>
      <c r="P73" s="125">
        <v>0.398687261331724</v>
      </c>
      <c r="Q73" s="125">
        <v>1.9099772666689101E-2</v>
      </c>
    </row>
    <row r="74" spans="1:17" x14ac:dyDescent="0.25">
      <c r="A74">
        <v>969</v>
      </c>
      <c r="B74">
        <v>969</v>
      </c>
      <c r="C74" t="s">
        <v>1085</v>
      </c>
      <c r="D74" t="s">
        <v>1086</v>
      </c>
      <c r="E74" t="s">
        <v>1047</v>
      </c>
      <c r="F74" t="s">
        <v>1084</v>
      </c>
      <c r="G74" t="s">
        <v>45</v>
      </c>
      <c r="H74" t="s">
        <v>51</v>
      </c>
      <c r="I74" t="s">
        <v>115</v>
      </c>
      <c r="J74" t="s">
        <v>116</v>
      </c>
      <c r="K74" t="s">
        <v>52</v>
      </c>
      <c r="L74" s="121">
        <v>4.0000000000000001E-3</v>
      </c>
      <c r="M74" s="123">
        <v>1</v>
      </c>
      <c r="N74" s="125">
        <v>3.3000000000000002E-2</v>
      </c>
      <c r="O74" s="121">
        <v>4.0000000000000001E-3</v>
      </c>
      <c r="P74" s="125">
        <v>1.20106303086209E-6</v>
      </c>
      <c r="Q74" s="125">
        <v>5.7538911003087003E-8</v>
      </c>
    </row>
    <row r="75" spans="1:17" x14ac:dyDescent="0.25">
      <c r="A75">
        <v>969</v>
      </c>
      <c r="B75">
        <v>969</v>
      </c>
      <c r="C75" t="s">
        <v>1085</v>
      </c>
      <c r="D75" t="s">
        <v>1086</v>
      </c>
      <c r="E75" t="s">
        <v>1047</v>
      </c>
      <c r="F75" t="s">
        <v>1084</v>
      </c>
      <c r="G75" t="s">
        <v>45</v>
      </c>
      <c r="H75" t="s">
        <v>51</v>
      </c>
      <c r="I75" t="s">
        <v>115</v>
      </c>
      <c r="J75" t="s">
        <v>116</v>
      </c>
      <c r="K75" t="s">
        <v>52</v>
      </c>
      <c r="L75" s="121">
        <v>112.587</v>
      </c>
      <c r="M75" s="123">
        <v>1</v>
      </c>
      <c r="N75" s="125">
        <v>3.3000000000000002E-2</v>
      </c>
      <c r="O75" s="121">
        <v>112.587</v>
      </c>
      <c r="P75" s="125">
        <v>3.2821478596383798E-2</v>
      </c>
      <c r="Q75" s="125">
        <v>1.57236721755687E-3</v>
      </c>
    </row>
    <row r="76" spans="1:17" x14ac:dyDescent="0.25">
      <c r="A76">
        <v>969</v>
      </c>
      <c r="B76">
        <v>969</v>
      </c>
      <c r="C76" t="s">
        <v>1085</v>
      </c>
      <c r="D76" t="s">
        <v>1086</v>
      </c>
      <c r="E76" t="s">
        <v>1047</v>
      </c>
      <c r="F76" t="s">
        <v>1084</v>
      </c>
      <c r="G76" t="s">
        <v>45</v>
      </c>
      <c r="H76" t="s">
        <v>51</v>
      </c>
      <c r="I76" t="s">
        <v>115</v>
      </c>
      <c r="J76" t="s">
        <v>116</v>
      </c>
      <c r="K76" t="s">
        <v>52</v>
      </c>
      <c r="L76" s="121">
        <v>0</v>
      </c>
      <c r="M76" s="123">
        <v>1</v>
      </c>
      <c r="N76" s="125">
        <v>0</v>
      </c>
      <c r="O76" s="121">
        <v>0</v>
      </c>
      <c r="P76" s="125">
        <v>2.9152015312186703E-9</v>
      </c>
      <c r="Q76" s="125">
        <v>1.39657550978367E-10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1"/>
  <sheetViews>
    <sheetView rightToLeft="1" zoomScaleNormal="100" workbookViewId="0"/>
  </sheetViews>
  <sheetFormatPr defaultColWidth="0" defaultRowHeight="14.1" customHeight="1" x14ac:dyDescent="0.25"/>
  <cols>
    <col min="1" max="14" width="11.59765625" customWidth="1"/>
    <col min="15" max="15" width="13.09765625" customWidth="1"/>
    <col min="16" max="20" width="11.59765625" customWidth="1"/>
    <col min="21" max="21" width="11.59765625" hidden="1" customWidth="1"/>
    <col min="22" max="16384" width="11.59765625" hidden="1"/>
  </cols>
  <sheetData>
    <row r="1" spans="1:20" ht="66" x14ac:dyDescent="0.25">
      <c r="A1" s="13" t="s">
        <v>14</v>
      </c>
      <c r="B1" s="13" t="s">
        <v>15</v>
      </c>
      <c r="C1" s="13" t="s">
        <v>965</v>
      </c>
      <c r="D1" s="13" t="s">
        <v>966</v>
      </c>
      <c r="E1" s="13" t="s">
        <v>967</v>
      </c>
      <c r="F1" s="13" t="s">
        <v>968</v>
      </c>
      <c r="G1" s="13" t="s">
        <v>1094</v>
      </c>
      <c r="H1" s="13" t="s">
        <v>22</v>
      </c>
      <c r="I1" s="13" t="s">
        <v>23</v>
      </c>
      <c r="J1" s="13" t="s">
        <v>29</v>
      </c>
      <c r="K1" s="13" t="s">
        <v>106</v>
      </c>
      <c r="L1" s="13" t="s">
        <v>107</v>
      </c>
      <c r="M1" s="13" t="s">
        <v>973</v>
      </c>
      <c r="N1" s="13" t="s">
        <v>30</v>
      </c>
      <c r="O1" s="13" t="s">
        <v>34</v>
      </c>
      <c r="P1" s="13" t="s">
        <v>104</v>
      </c>
      <c r="Q1" s="13" t="s">
        <v>974</v>
      </c>
      <c r="R1" s="13" t="s">
        <v>1095</v>
      </c>
      <c r="S1" s="13" t="s">
        <v>1096</v>
      </c>
      <c r="T1" s="13" t="s">
        <v>1097</v>
      </c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R233"/>
  <sheetViews>
    <sheetView rightToLeft="1" workbookViewId="0">
      <selection activeCell="D16" sqref="D16"/>
    </sheetView>
  </sheetViews>
  <sheetFormatPr defaultColWidth="0" defaultRowHeight="14.1" customHeight="1" x14ac:dyDescent="0.25"/>
  <cols>
    <col min="1" max="8" width="11.59765625" customWidth="1"/>
    <col min="9" max="9" width="12.59765625" customWidth="1"/>
    <col min="10" max="17" width="11.59765625" customWidth="1"/>
    <col min="18" max="18" width="11.59765625" hidden="1" customWidth="1"/>
    <col min="19" max="16384" width="11.59765625" hidden="1"/>
  </cols>
  <sheetData>
    <row r="1" spans="1:18" ht="79.2" x14ac:dyDescent="0.25">
      <c r="A1" s="13" t="s">
        <v>14</v>
      </c>
      <c r="B1" s="13" t="s">
        <v>15</v>
      </c>
      <c r="C1" s="13" t="s">
        <v>61</v>
      </c>
      <c r="D1" s="13" t="s">
        <v>380</v>
      </c>
      <c r="E1" s="13" t="s">
        <v>381</v>
      </c>
      <c r="F1" s="13" t="s">
        <v>382</v>
      </c>
      <c r="G1" s="13" t="s">
        <v>383</v>
      </c>
      <c r="H1" s="13" t="s">
        <v>384</v>
      </c>
      <c r="I1" s="13" t="s">
        <v>385</v>
      </c>
      <c r="J1" s="13" t="s">
        <v>30</v>
      </c>
      <c r="K1" s="13" t="s">
        <v>1098</v>
      </c>
      <c r="L1" s="13" t="s">
        <v>1099</v>
      </c>
      <c r="M1" s="13" t="s">
        <v>1100</v>
      </c>
      <c r="N1" s="13" t="s">
        <v>1101</v>
      </c>
      <c r="O1" s="13" t="s">
        <v>1102</v>
      </c>
      <c r="P1" s="13" t="s">
        <v>1103</v>
      </c>
      <c r="Q1" s="13" t="s">
        <v>1104</v>
      </c>
    </row>
    <row r="2" spans="1:18" ht="13.8" x14ac:dyDescent="0.25">
      <c r="A2" s="141">
        <v>424</v>
      </c>
      <c r="B2" s="7">
        <v>7228</v>
      </c>
      <c r="C2" t="s">
        <v>1886</v>
      </c>
      <c r="D2" s="141" t="s">
        <v>515</v>
      </c>
      <c r="E2" s="141" t="s">
        <v>516</v>
      </c>
      <c r="F2" s="141" t="s">
        <v>41</v>
      </c>
      <c r="G2" s="141" t="s">
        <v>515</v>
      </c>
      <c r="H2" s="7">
        <v>18952</v>
      </c>
      <c r="I2" s="141" t="s">
        <v>68</v>
      </c>
      <c r="J2" s="142" t="s">
        <v>52</v>
      </c>
      <c r="K2" s="129" t="s">
        <v>530</v>
      </c>
      <c r="L2" s="143">
        <v>3250000</v>
      </c>
      <c r="M2" s="144">
        <v>3250</v>
      </c>
      <c r="N2" s="144">
        <v>540290</v>
      </c>
      <c r="O2" s="145">
        <v>540.29</v>
      </c>
      <c r="P2" s="146">
        <v>0.16624307692307691</v>
      </c>
      <c r="Q2" s="129" t="s">
        <v>2767</v>
      </c>
      <c r="R2" s="142"/>
    </row>
    <row r="3" spans="1:18" ht="13.8" x14ac:dyDescent="0.25">
      <c r="A3" s="141">
        <v>424</v>
      </c>
      <c r="B3" s="7">
        <v>7228</v>
      </c>
      <c r="C3" t="s">
        <v>1886</v>
      </c>
      <c r="D3" s="141" t="s">
        <v>818</v>
      </c>
      <c r="E3" s="141" t="s">
        <v>819</v>
      </c>
      <c r="F3" s="141" t="s">
        <v>41</v>
      </c>
      <c r="G3" s="141" t="s">
        <v>820</v>
      </c>
      <c r="H3" s="7">
        <v>26427</v>
      </c>
      <c r="I3" s="141" t="s">
        <v>68</v>
      </c>
      <c r="J3" s="142" t="s">
        <v>52</v>
      </c>
      <c r="K3" s="129" t="s">
        <v>151</v>
      </c>
      <c r="L3" s="143">
        <v>4000000</v>
      </c>
      <c r="M3" s="144">
        <v>4000</v>
      </c>
      <c r="N3" s="144">
        <v>15951</v>
      </c>
      <c r="O3" s="145">
        <v>15.951000000000001</v>
      </c>
      <c r="P3" s="146">
        <v>3.98775E-3</v>
      </c>
      <c r="Q3" s="129" t="s">
        <v>2767</v>
      </c>
      <c r="R3" s="142"/>
    </row>
    <row r="4" spans="1:18" ht="13.8" x14ac:dyDescent="0.25">
      <c r="A4" s="141">
        <v>424</v>
      </c>
      <c r="B4" s="7">
        <v>7228</v>
      </c>
      <c r="C4" t="s">
        <v>1886</v>
      </c>
      <c r="D4" s="141" t="s">
        <v>813</v>
      </c>
      <c r="E4" s="141" t="s">
        <v>814</v>
      </c>
      <c r="F4" s="141" t="s">
        <v>211</v>
      </c>
      <c r="G4" s="141" t="s">
        <v>815</v>
      </c>
      <c r="H4" s="7">
        <v>9840809</v>
      </c>
      <c r="I4" s="141" t="s">
        <v>68</v>
      </c>
      <c r="J4" s="142" t="s">
        <v>76</v>
      </c>
      <c r="K4" s="129" t="s">
        <v>151</v>
      </c>
      <c r="L4" s="143">
        <v>750000</v>
      </c>
      <c r="M4" s="144">
        <v>2373.75</v>
      </c>
      <c r="N4" s="144">
        <v>37500</v>
      </c>
      <c r="O4" s="145">
        <v>118.6875</v>
      </c>
      <c r="P4" s="146">
        <v>0.05</v>
      </c>
      <c r="Q4" s="129" t="s">
        <v>2767</v>
      </c>
      <c r="R4" s="142"/>
    </row>
    <row r="5" spans="1:18" ht="13.8" x14ac:dyDescent="0.25">
      <c r="A5" s="141">
        <v>424</v>
      </c>
      <c r="B5" s="7">
        <v>7228</v>
      </c>
      <c r="C5" t="s">
        <v>1886</v>
      </c>
      <c r="D5" s="141" t="s">
        <v>783</v>
      </c>
      <c r="E5" s="141" t="s">
        <v>784</v>
      </c>
      <c r="F5" s="141" t="s">
        <v>41</v>
      </c>
      <c r="G5" s="141" t="s">
        <v>785</v>
      </c>
      <c r="H5" s="7">
        <v>9840847</v>
      </c>
      <c r="I5" s="141" t="s">
        <v>68</v>
      </c>
      <c r="J5" s="142" t="s">
        <v>76</v>
      </c>
      <c r="K5" s="129" t="s">
        <v>151</v>
      </c>
      <c r="L5" s="143">
        <v>500000</v>
      </c>
      <c r="M5" s="144">
        <v>1582.5</v>
      </c>
      <c r="N5" s="144">
        <v>20000</v>
      </c>
      <c r="O5" s="145">
        <v>63.3</v>
      </c>
      <c r="P5" s="146">
        <v>0.04</v>
      </c>
      <c r="Q5" s="129" t="s">
        <v>2767</v>
      </c>
      <c r="R5" s="142"/>
    </row>
    <row r="6" spans="1:18" ht="13.8" x14ac:dyDescent="0.25">
      <c r="A6" s="141">
        <v>424</v>
      </c>
      <c r="B6" s="7">
        <v>7228</v>
      </c>
      <c r="C6" t="s">
        <v>1886</v>
      </c>
      <c r="D6" s="141" t="s">
        <v>397</v>
      </c>
      <c r="E6" s="141" t="s">
        <v>398</v>
      </c>
      <c r="F6" s="141" t="s">
        <v>55</v>
      </c>
      <c r="G6" s="141" t="s">
        <v>821</v>
      </c>
      <c r="H6" s="7">
        <v>9840906</v>
      </c>
      <c r="I6" s="141" t="s">
        <v>68</v>
      </c>
      <c r="J6" s="142" t="s">
        <v>76</v>
      </c>
      <c r="K6" s="129" t="s">
        <v>151</v>
      </c>
      <c r="L6" s="143">
        <v>1000000</v>
      </c>
      <c r="M6" s="144">
        <v>3165</v>
      </c>
      <c r="N6" s="144">
        <v>113280</v>
      </c>
      <c r="O6" s="145">
        <v>358.53120000000001</v>
      </c>
      <c r="P6" s="146">
        <v>0.11328000000000001</v>
      </c>
      <c r="Q6" s="129" t="s">
        <v>2767</v>
      </c>
      <c r="R6" s="142"/>
    </row>
    <row r="7" spans="1:18" ht="13.8" x14ac:dyDescent="0.25">
      <c r="A7" s="141">
        <v>424</v>
      </c>
      <c r="B7" s="7">
        <v>7228</v>
      </c>
      <c r="C7" t="s">
        <v>1886</v>
      </c>
      <c r="D7" s="141" t="s">
        <v>831</v>
      </c>
      <c r="E7" s="141" t="s">
        <v>832</v>
      </c>
      <c r="F7" s="141" t="s">
        <v>41</v>
      </c>
      <c r="G7" s="141" t="s">
        <v>833</v>
      </c>
      <c r="H7" s="7">
        <v>9840936</v>
      </c>
      <c r="I7" s="141" t="s">
        <v>68</v>
      </c>
      <c r="J7" s="142" t="s">
        <v>76</v>
      </c>
      <c r="K7" s="129" t="s">
        <v>151</v>
      </c>
      <c r="L7" s="143">
        <v>600000</v>
      </c>
      <c r="M7" s="144">
        <v>1899</v>
      </c>
      <c r="N7" s="144">
        <v>12100</v>
      </c>
      <c r="O7" s="145">
        <v>38.296500000000002</v>
      </c>
      <c r="P7" s="146">
        <v>2.0166666666666666E-2</v>
      </c>
      <c r="Q7" s="129" t="s">
        <v>2767</v>
      </c>
      <c r="R7" s="142"/>
    </row>
    <row r="8" spans="1:18" ht="13.8" x14ac:dyDescent="0.25">
      <c r="A8" s="141">
        <v>424</v>
      </c>
      <c r="B8" s="7">
        <v>7228</v>
      </c>
      <c r="C8" t="s">
        <v>1886</v>
      </c>
      <c r="D8" s="141" t="s">
        <v>837</v>
      </c>
      <c r="E8" s="141" t="s">
        <v>838</v>
      </c>
      <c r="F8" s="141" t="s">
        <v>41</v>
      </c>
      <c r="G8" s="141" t="s">
        <v>839</v>
      </c>
      <c r="H8" s="7">
        <v>9840947</v>
      </c>
      <c r="I8" s="141" t="s">
        <v>68</v>
      </c>
      <c r="J8" s="142" t="s">
        <v>76</v>
      </c>
      <c r="K8" s="129" t="s">
        <v>151</v>
      </c>
      <c r="L8" s="143">
        <v>1000000</v>
      </c>
      <c r="M8" s="144">
        <v>3165</v>
      </c>
      <c r="N8" s="144">
        <v>64979</v>
      </c>
      <c r="O8" s="145">
        <v>205.658535</v>
      </c>
      <c r="P8" s="146">
        <v>6.4978999999999995E-2</v>
      </c>
      <c r="Q8" s="129" t="s">
        <v>2767</v>
      </c>
      <c r="R8" s="7"/>
    </row>
    <row r="9" spans="1:18" ht="13.8" x14ac:dyDescent="0.25">
      <c r="A9" s="141">
        <v>424</v>
      </c>
      <c r="B9" s="7">
        <v>7228</v>
      </c>
      <c r="C9" t="s">
        <v>1886</v>
      </c>
      <c r="D9" s="141" t="s">
        <v>434</v>
      </c>
      <c r="E9" s="141" t="s">
        <v>435</v>
      </c>
      <c r="F9" s="141" t="s">
        <v>211</v>
      </c>
      <c r="G9" s="141" t="s">
        <v>436</v>
      </c>
      <c r="H9" s="7">
        <v>50000983</v>
      </c>
      <c r="I9" s="141" t="s">
        <v>68</v>
      </c>
      <c r="J9" s="142" t="s">
        <v>52</v>
      </c>
      <c r="K9" s="129" t="s">
        <v>438</v>
      </c>
      <c r="L9" s="143">
        <v>6000000</v>
      </c>
      <c r="M9" s="144">
        <v>6000</v>
      </c>
      <c r="N9" s="144">
        <v>1800000</v>
      </c>
      <c r="O9" s="145">
        <v>1800</v>
      </c>
      <c r="P9" s="146">
        <v>0.3</v>
      </c>
      <c r="Q9" s="129" t="s">
        <v>2767</v>
      </c>
      <c r="R9" s="7"/>
    </row>
    <row r="10" spans="1:18" ht="13.8" x14ac:dyDescent="0.25">
      <c r="A10" s="141">
        <v>424</v>
      </c>
      <c r="B10" s="7">
        <v>7228</v>
      </c>
      <c r="C10" t="s">
        <v>1886</v>
      </c>
      <c r="D10" s="141" t="s">
        <v>515</v>
      </c>
      <c r="E10" s="141" t="s">
        <v>516</v>
      </c>
      <c r="F10" s="141" t="s">
        <v>41</v>
      </c>
      <c r="G10" s="141" t="s">
        <v>517</v>
      </c>
      <c r="H10" s="7">
        <v>50007004</v>
      </c>
      <c r="I10" s="141" t="s">
        <v>68</v>
      </c>
      <c r="J10" s="142" t="s">
        <v>52</v>
      </c>
      <c r="K10" s="129" t="s">
        <v>519</v>
      </c>
      <c r="L10" s="143">
        <v>8000000</v>
      </c>
      <c r="M10" s="144">
        <v>8000</v>
      </c>
      <c r="N10" s="144">
        <v>1199022</v>
      </c>
      <c r="O10" s="145">
        <v>1199.0219999999999</v>
      </c>
      <c r="P10" s="146">
        <v>0.14987775</v>
      </c>
      <c r="Q10" s="129" t="s">
        <v>2767</v>
      </c>
      <c r="R10" s="7"/>
    </row>
    <row r="11" spans="1:18" ht="13.8" x14ac:dyDescent="0.25">
      <c r="A11" s="141">
        <v>424</v>
      </c>
      <c r="B11" s="7">
        <v>7228</v>
      </c>
      <c r="C11" t="s">
        <v>1886</v>
      </c>
      <c r="D11" s="141" t="s">
        <v>531</v>
      </c>
      <c r="E11" s="141" t="s">
        <v>532</v>
      </c>
      <c r="F11" s="141" t="s">
        <v>41</v>
      </c>
      <c r="G11" s="141" t="s">
        <v>533</v>
      </c>
      <c r="H11" s="7">
        <v>50007160</v>
      </c>
      <c r="I11" s="141" t="s">
        <v>68</v>
      </c>
      <c r="J11" s="142" t="s">
        <v>52</v>
      </c>
      <c r="K11" s="129" t="s">
        <v>534</v>
      </c>
      <c r="L11" s="143">
        <v>4500000</v>
      </c>
      <c r="M11" s="144">
        <v>4500</v>
      </c>
      <c r="N11" s="144">
        <v>2150197</v>
      </c>
      <c r="O11" s="145">
        <v>2150.1970000000001</v>
      </c>
      <c r="P11" s="146">
        <v>0.47782155555555555</v>
      </c>
      <c r="Q11" s="129" t="s">
        <v>2767</v>
      </c>
      <c r="R11" s="7"/>
    </row>
    <row r="12" spans="1:18" ht="13.8" x14ac:dyDescent="0.25">
      <c r="A12" s="141">
        <v>424</v>
      </c>
      <c r="B12" s="7">
        <v>7228</v>
      </c>
      <c r="C12" t="s">
        <v>1886</v>
      </c>
      <c r="D12" s="141" t="s">
        <v>520</v>
      </c>
      <c r="E12" s="141" t="s">
        <v>521</v>
      </c>
      <c r="F12" s="141" t="s">
        <v>41</v>
      </c>
      <c r="G12" s="141" t="s">
        <v>520</v>
      </c>
      <c r="H12" s="7">
        <v>50007350</v>
      </c>
      <c r="I12" s="141" t="s">
        <v>68</v>
      </c>
      <c r="J12" s="142" t="s">
        <v>52</v>
      </c>
      <c r="K12" s="129" t="s">
        <v>523</v>
      </c>
      <c r="L12" s="143">
        <v>8000000</v>
      </c>
      <c r="M12" s="144">
        <v>8000</v>
      </c>
      <c r="N12" s="144">
        <v>2263540</v>
      </c>
      <c r="O12" s="145">
        <v>2263.54</v>
      </c>
      <c r="P12" s="146">
        <v>0.28294249999999999</v>
      </c>
      <c r="Q12" s="129" t="s">
        <v>2767</v>
      </c>
      <c r="R12" s="7"/>
    </row>
    <row r="13" spans="1:18" ht="13.8" x14ac:dyDescent="0.25">
      <c r="A13" s="141">
        <v>424</v>
      </c>
      <c r="B13" s="7">
        <v>7228</v>
      </c>
      <c r="C13" t="s">
        <v>1886</v>
      </c>
      <c r="D13" s="141" t="s">
        <v>391</v>
      </c>
      <c r="E13" s="141" t="s">
        <v>392</v>
      </c>
      <c r="F13" s="141" t="s">
        <v>41</v>
      </c>
      <c r="G13" s="141" t="s">
        <v>393</v>
      </c>
      <c r="H13" s="7">
        <v>50007566</v>
      </c>
      <c r="I13" s="141" t="s">
        <v>68</v>
      </c>
      <c r="J13" s="142" t="s">
        <v>52</v>
      </c>
      <c r="K13" s="129" t="s">
        <v>396</v>
      </c>
      <c r="L13" s="143">
        <v>2800000</v>
      </c>
      <c r="M13" s="144">
        <v>2800</v>
      </c>
      <c r="N13" s="144">
        <v>456200</v>
      </c>
      <c r="O13" s="145">
        <v>456.2</v>
      </c>
      <c r="P13" s="146">
        <v>0.16292857142857142</v>
      </c>
      <c r="Q13" s="129">
        <v>46178</v>
      </c>
      <c r="R13" s="7"/>
    </row>
    <row r="14" spans="1:18" ht="13.8" x14ac:dyDescent="0.25">
      <c r="A14" s="141">
        <v>424</v>
      </c>
      <c r="B14" s="7">
        <v>7228</v>
      </c>
      <c r="C14" t="s">
        <v>1886</v>
      </c>
      <c r="D14" s="141" t="s">
        <v>434</v>
      </c>
      <c r="E14" s="141" t="s">
        <v>435</v>
      </c>
      <c r="F14" s="141" t="s">
        <v>211</v>
      </c>
      <c r="G14" s="141" t="s">
        <v>439</v>
      </c>
      <c r="H14" s="7">
        <v>50007897</v>
      </c>
      <c r="I14" s="141" t="s">
        <v>68</v>
      </c>
      <c r="J14" s="142" t="s">
        <v>52</v>
      </c>
      <c r="K14" s="129" t="s">
        <v>440</v>
      </c>
      <c r="L14" s="143">
        <v>9900000</v>
      </c>
      <c r="M14" s="144">
        <v>9900</v>
      </c>
      <c r="N14" s="144">
        <v>5247000</v>
      </c>
      <c r="O14" s="145">
        <v>5247</v>
      </c>
      <c r="P14" s="146">
        <v>0.53</v>
      </c>
      <c r="Q14" s="129">
        <v>46493</v>
      </c>
      <c r="R14" s="7"/>
    </row>
    <row r="15" spans="1:18" ht="13.8" x14ac:dyDescent="0.25">
      <c r="A15" s="141">
        <v>424</v>
      </c>
      <c r="B15" s="7">
        <v>7228</v>
      </c>
      <c r="C15" t="s">
        <v>1886</v>
      </c>
      <c r="D15" s="141" t="s">
        <v>524</v>
      </c>
      <c r="E15" s="141" t="s">
        <v>525</v>
      </c>
      <c r="F15" s="141" t="s">
        <v>55</v>
      </c>
      <c r="G15" s="141" t="s">
        <v>526</v>
      </c>
      <c r="H15" s="7">
        <v>50008325</v>
      </c>
      <c r="I15" s="141" t="s">
        <v>68</v>
      </c>
      <c r="J15" s="142" t="s">
        <v>52</v>
      </c>
      <c r="K15" s="129" t="s">
        <v>527</v>
      </c>
      <c r="L15" s="143">
        <v>5500000</v>
      </c>
      <c r="M15" s="144">
        <v>5500</v>
      </c>
      <c r="N15" s="144">
        <v>3754738</v>
      </c>
      <c r="O15" s="145">
        <v>3754.7379999999998</v>
      </c>
      <c r="P15" s="146">
        <v>0.68267963636363638</v>
      </c>
      <c r="Q15" s="129">
        <v>47062</v>
      </c>
      <c r="R15" s="7"/>
    </row>
    <row r="16" spans="1:18" ht="13.8" x14ac:dyDescent="0.25">
      <c r="A16" s="141">
        <v>424</v>
      </c>
      <c r="B16" s="7">
        <v>7228</v>
      </c>
      <c r="C16" t="s">
        <v>1886</v>
      </c>
      <c r="D16" s="141" t="s">
        <v>790</v>
      </c>
      <c r="E16" s="141" t="s">
        <v>791</v>
      </c>
      <c r="F16" s="141" t="s">
        <v>41</v>
      </c>
      <c r="G16" s="141" t="s">
        <v>792</v>
      </c>
      <c r="H16" s="7">
        <v>60283439</v>
      </c>
      <c r="I16" s="141" t="s">
        <v>68</v>
      </c>
      <c r="J16" s="142" t="s">
        <v>76</v>
      </c>
      <c r="K16" s="129" t="s">
        <v>151</v>
      </c>
      <c r="L16" s="143">
        <v>1000000</v>
      </c>
      <c r="M16" s="144">
        <v>3165</v>
      </c>
      <c r="N16" s="144">
        <v>10000</v>
      </c>
      <c r="O16" s="145">
        <v>31.65</v>
      </c>
      <c r="P16" s="146">
        <v>0.01</v>
      </c>
      <c r="Q16" s="129" t="s">
        <v>2767</v>
      </c>
      <c r="R16" s="7"/>
    </row>
    <row r="17" spans="1:18" ht="13.8" x14ac:dyDescent="0.25">
      <c r="A17" s="141">
        <v>424</v>
      </c>
      <c r="B17" s="7">
        <v>7228</v>
      </c>
      <c r="C17" t="s">
        <v>1886</v>
      </c>
      <c r="D17" s="141" t="s">
        <v>397</v>
      </c>
      <c r="E17" s="141" t="s">
        <v>398</v>
      </c>
      <c r="F17" s="141" t="s">
        <v>55</v>
      </c>
      <c r="G17" s="141" t="s">
        <v>789</v>
      </c>
      <c r="H17" s="7">
        <v>60305448</v>
      </c>
      <c r="I17" s="141" t="s">
        <v>68</v>
      </c>
      <c r="J17" s="142" t="s">
        <v>76</v>
      </c>
      <c r="K17" s="129" t="s">
        <v>151</v>
      </c>
      <c r="L17" s="143">
        <v>2000000</v>
      </c>
      <c r="M17" s="144">
        <v>6330</v>
      </c>
      <c r="N17" s="144">
        <v>180567</v>
      </c>
      <c r="O17" s="145">
        <v>571.49455499999999</v>
      </c>
      <c r="P17" s="146">
        <v>9.0283500000000003E-2</v>
      </c>
      <c r="Q17" s="129" t="s">
        <v>2767</v>
      </c>
      <c r="R17" s="7"/>
    </row>
    <row r="18" spans="1:18" ht="13.8" x14ac:dyDescent="0.25">
      <c r="A18" s="141">
        <v>424</v>
      </c>
      <c r="B18" s="7">
        <v>7228</v>
      </c>
      <c r="C18" t="s">
        <v>1886</v>
      </c>
      <c r="D18" s="141" t="s">
        <v>809</v>
      </c>
      <c r="E18" s="141" t="s">
        <v>810</v>
      </c>
      <c r="F18" s="141" t="s">
        <v>55</v>
      </c>
      <c r="G18" s="141" t="s">
        <v>811</v>
      </c>
      <c r="H18" s="7">
        <v>60335908</v>
      </c>
      <c r="I18" s="141" t="s">
        <v>68</v>
      </c>
      <c r="J18" s="142" t="s">
        <v>76</v>
      </c>
      <c r="K18" s="129" t="s">
        <v>151</v>
      </c>
      <c r="L18" s="143">
        <v>500000</v>
      </c>
      <c r="M18" s="144">
        <v>1582.5</v>
      </c>
      <c r="N18" s="144">
        <v>20026</v>
      </c>
      <c r="O18" s="145">
        <v>63.382289999999998</v>
      </c>
      <c r="P18" s="146">
        <v>4.0051999999999997E-2</v>
      </c>
      <c r="Q18" s="129" t="s">
        <v>2767</v>
      </c>
      <c r="R18" s="7"/>
    </row>
    <row r="19" spans="1:18" ht="13.8" x14ac:dyDescent="0.25">
      <c r="A19" s="141">
        <v>424</v>
      </c>
      <c r="B19" s="7">
        <v>7228</v>
      </c>
      <c r="C19" t="s">
        <v>1886</v>
      </c>
      <c r="D19" s="141" t="s">
        <v>796</v>
      </c>
      <c r="E19" s="141" t="s">
        <v>797</v>
      </c>
      <c r="F19" s="141" t="s">
        <v>211</v>
      </c>
      <c r="G19" s="141" t="s">
        <v>798</v>
      </c>
      <c r="H19" s="7">
        <v>60345527</v>
      </c>
      <c r="I19" s="141" t="s">
        <v>68</v>
      </c>
      <c r="J19" s="142" t="s">
        <v>76</v>
      </c>
      <c r="K19" s="129" t="s">
        <v>151</v>
      </c>
      <c r="L19" s="143">
        <v>500000</v>
      </c>
      <c r="M19" s="144">
        <v>1582.5</v>
      </c>
      <c r="N19" s="144">
        <v>10000</v>
      </c>
      <c r="O19" s="145">
        <v>31.65</v>
      </c>
      <c r="P19" s="146">
        <v>0.02</v>
      </c>
      <c r="Q19" s="129" t="s">
        <v>2767</v>
      </c>
      <c r="R19" s="7"/>
    </row>
    <row r="20" spans="1:18" ht="13.8" x14ac:dyDescent="0.25">
      <c r="A20" s="141">
        <v>424</v>
      </c>
      <c r="B20" s="7">
        <v>7228</v>
      </c>
      <c r="C20" t="s">
        <v>1886</v>
      </c>
      <c r="D20" s="141" t="s">
        <v>802</v>
      </c>
      <c r="E20" s="141" t="s">
        <v>803</v>
      </c>
      <c r="F20" s="141" t="s">
        <v>65</v>
      </c>
      <c r="G20" s="141" t="s">
        <v>804</v>
      </c>
      <c r="H20" s="7">
        <v>60346871</v>
      </c>
      <c r="I20" s="141" t="s">
        <v>68</v>
      </c>
      <c r="J20" s="142" t="s">
        <v>76</v>
      </c>
      <c r="K20" s="129" t="s">
        <v>151</v>
      </c>
      <c r="L20" s="143">
        <v>500000</v>
      </c>
      <c r="M20" s="144">
        <v>1582.5</v>
      </c>
      <c r="N20" s="144">
        <v>43279</v>
      </c>
      <c r="O20" s="145">
        <v>136.97803500000001</v>
      </c>
      <c r="P20" s="146">
        <v>8.6557999999999996E-2</v>
      </c>
      <c r="Q20" s="129" t="s">
        <v>2767</v>
      </c>
      <c r="R20" s="7"/>
    </row>
    <row r="21" spans="1:18" ht="13.8" x14ac:dyDescent="0.25">
      <c r="A21" s="141">
        <v>424</v>
      </c>
      <c r="B21" s="7">
        <v>7228</v>
      </c>
      <c r="C21" t="s">
        <v>1886</v>
      </c>
      <c r="D21" s="141" t="s">
        <v>469</v>
      </c>
      <c r="E21" s="141" t="s">
        <v>470</v>
      </c>
      <c r="F21" s="141" t="s">
        <v>65</v>
      </c>
      <c r="G21" s="141" t="s">
        <v>805</v>
      </c>
      <c r="H21" s="7">
        <v>60382116</v>
      </c>
      <c r="I21" s="141" t="s">
        <v>68</v>
      </c>
      <c r="J21" s="142" t="s">
        <v>76</v>
      </c>
      <c r="K21" s="129" t="s">
        <v>806</v>
      </c>
      <c r="L21" s="143">
        <v>500000</v>
      </c>
      <c r="M21" s="144">
        <v>1582.5</v>
      </c>
      <c r="N21" s="144">
        <v>25000</v>
      </c>
      <c r="O21" s="145">
        <v>79.125</v>
      </c>
      <c r="P21" s="146">
        <v>0.05</v>
      </c>
      <c r="Q21" s="129" t="s">
        <v>2767</v>
      </c>
      <c r="R21" s="7"/>
    </row>
    <row r="22" spans="1:18" ht="13.8" x14ac:dyDescent="0.25">
      <c r="A22" s="141">
        <v>424</v>
      </c>
      <c r="B22" s="7">
        <v>7228</v>
      </c>
      <c r="C22" t="s">
        <v>1886</v>
      </c>
      <c r="D22" s="141" t="s">
        <v>397</v>
      </c>
      <c r="E22" s="141" t="s">
        <v>398</v>
      </c>
      <c r="F22" s="141" t="s">
        <v>55</v>
      </c>
      <c r="G22" s="141" t="s">
        <v>528</v>
      </c>
      <c r="H22" s="7">
        <v>60400892</v>
      </c>
      <c r="I22" s="141" t="s">
        <v>68</v>
      </c>
      <c r="J22" s="142" t="s">
        <v>76</v>
      </c>
      <c r="K22" s="129" t="s">
        <v>529</v>
      </c>
      <c r="L22" s="143">
        <v>2000000</v>
      </c>
      <c r="M22" s="144">
        <v>6330</v>
      </c>
      <c r="N22" s="144">
        <v>214547</v>
      </c>
      <c r="O22" s="145">
        <v>679.04125499999998</v>
      </c>
      <c r="P22" s="146">
        <v>0.10727349999999999</v>
      </c>
      <c r="Q22" s="129" t="s">
        <v>2767</v>
      </c>
      <c r="R22" s="7"/>
    </row>
    <row r="23" spans="1:18" ht="13.8" x14ac:dyDescent="0.25">
      <c r="A23" s="141">
        <v>424</v>
      </c>
      <c r="B23" s="7">
        <v>7228</v>
      </c>
      <c r="C23" t="s">
        <v>1886</v>
      </c>
      <c r="D23" s="141" t="s">
        <v>430</v>
      </c>
      <c r="E23" s="141" t="s">
        <v>431</v>
      </c>
      <c r="F23" s="141" t="s">
        <v>211</v>
      </c>
      <c r="G23" s="141" t="s">
        <v>430</v>
      </c>
      <c r="H23" s="7">
        <v>60401809</v>
      </c>
      <c r="I23" s="141" t="s">
        <v>68</v>
      </c>
      <c r="J23" s="142" t="s">
        <v>76</v>
      </c>
      <c r="K23" s="129" t="s">
        <v>433</v>
      </c>
      <c r="L23" s="143">
        <v>800000</v>
      </c>
      <c r="M23" s="144">
        <v>2532</v>
      </c>
      <c r="N23" s="144">
        <v>8000</v>
      </c>
      <c r="O23" s="145">
        <v>25.32</v>
      </c>
      <c r="P23" s="146">
        <v>0.01</v>
      </c>
      <c r="Q23" s="129" t="s">
        <v>2767</v>
      </c>
      <c r="R23" s="7"/>
    </row>
    <row r="24" spans="1:18" ht="13.8" x14ac:dyDescent="0.25">
      <c r="A24" s="141">
        <v>424</v>
      </c>
      <c r="B24" s="7">
        <v>7228</v>
      </c>
      <c r="C24" t="s">
        <v>1886</v>
      </c>
      <c r="D24" s="141" t="s">
        <v>473</v>
      </c>
      <c r="E24" s="141" t="s">
        <v>474</v>
      </c>
      <c r="F24" s="141" t="s">
        <v>211</v>
      </c>
      <c r="G24" s="141" t="s">
        <v>475</v>
      </c>
      <c r="H24" s="7">
        <v>60406600</v>
      </c>
      <c r="I24" s="141" t="s">
        <v>68</v>
      </c>
      <c r="J24" s="142" t="s">
        <v>76</v>
      </c>
      <c r="K24" s="129" t="s">
        <v>477</v>
      </c>
      <c r="L24" s="143">
        <v>1000000</v>
      </c>
      <c r="M24" s="144">
        <v>3165</v>
      </c>
      <c r="N24" s="144">
        <v>79979</v>
      </c>
      <c r="O24" s="145">
        <v>253.13353499999999</v>
      </c>
      <c r="P24" s="146">
        <v>7.9978999999999995E-2</v>
      </c>
      <c r="Q24" s="129" t="s">
        <v>2767</v>
      </c>
      <c r="R24" s="7"/>
    </row>
    <row r="25" spans="1:18" ht="13.8" x14ac:dyDescent="0.25">
      <c r="A25" s="141">
        <v>424</v>
      </c>
      <c r="B25" s="7">
        <v>7228</v>
      </c>
      <c r="C25" t="s">
        <v>1886</v>
      </c>
      <c r="D25" s="141" t="s">
        <v>447</v>
      </c>
      <c r="E25" s="141" t="s">
        <v>448</v>
      </c>
      <c r="F25" s="141" t="s">
        <v>41</v>
      </c>
      <c r="G25" s="141" t="s">
        <v>450</v>
      </c>
      <c r="H25" s="7">
        <v>62001189</v>
      </c>
      <c r="I25" s="141" t="s">
        <v>68</v>
      </c>
      <c r="J25" s="142" t="s">
        <v>76</v>
      </c>
      <c r="K25" s="129" t="s">
        <v>451</v>
      </c>
      <c r="L25" s="143">
        <v>730000</v>
      </c>
      <c r="M25" s="144">
        <v>2310.4499999999998</v>
      </c>
      <c r="N25" s="144">
        <v>40150</v>
      </c>
      <c r="O25" s="145">
        <v>127.07474999999999</v>
      </c>
      <c r="P25" s="146">
        <v>5.5E-2</v>
      </c>
      <c r="Q25" s="129" t="s">
        <v>2767</v>
      </c>
      <c r="R25" s="7"/>
    </row>
    <row r="26" spans="1:18" ht="13.8" x14ac:dyDescent="0.25">
      <c r="A26" s="141">
        <v>424</v>
      </c>
      <c r="B26" s="7">
        <v>7228</v>
      </c>
      <c r="C26" t="s">
        <v>1886</v>
      </c>
      <c r="D26" s="141" t="s">
        <v>504</v>
      </c>
      <c r="E26" s="141" t="s">
        <v>505</v>
      </c>
      <c r="F26" s="141" t="s">
        <v>211</v>
      </c>
      <c r="G26" s="141" t="s">
        <v>506</v>
      </c>
      <c r="H26" s="7">
        <v>62002785</v>
      </c>
      <c r="I26" s="141" t="s">
        <v>68</v>
      </c>
      <c r="J26" s="142" t="s">
        <v>76</v>
      </c>
      <c r="K26" s="129" t="s">
        <v>507</v>
      </c>
      <c r="L26" s="143">
        <v>800000</v>
      </c>
      <c r="M26" s="144">
        <v>2532</v>
      </c>
      <c r="N26" s="144">
        <v>18000</v>
      </c>
      <c r="O26" s="145">
        <v>56.97</v>
      </c>
      <c r="P26" s="146">
        <v>2.2499999999999999E-2</v>
      </c>
      <c r="Q26" s="129" t="s">
        <v>2767</v>
      </c>
      <c r="R26" s="7"/>
    </row>
    <row r="27" spans="1:18" ht="13.8" x14ac:dyDescent="0.25">
      <c r="A27" s="141">
        <v>424</v>
      </c>
      <c r="B27" s="7">
        <v>7228</v>
      </c>
      <c r="C27" t="s">
        <v>1886</v>
      </c>
      <c r="D27" s="141" t="s">
        <v>478</v>
      </c>
      <c r="E27" s="141" t="s">
        <v>479</v>
      </c>
      <c r="F27" s="141" t="s">
        <v>211</v>
      </c>
      <c r="G27" s="141" t="s">
        <v>480</v>
      </c>
      <c r="H27" s="7">
        <v>62007349</v>
      </c>
      <c r="I27" s="141" t="s">
        <v>68</v>
      </c>
      <c r="J27" s="142" t="s">
        <v>76</v>
      </c>
      <c r="K27" s="129" t="s">
        <v>481</v>
      </c>
      <c r="L27" s="143">
        <v>800000</v>
      </c>
      <c r="M27" s="144">
        <v>2532</v>
      </c>
      <c r="N27" s="144">
        <v>79999</v>
      </c>
      <c r="O27" s="145">
        <v>253.19683499999999</v>
      </c>
      <c r="P27" s="146">
        <v>9.9998749999999997E-2</v>
      </c>
      <c r="Q27" s="129" t="s">
        <v>2767</v>
      </c>
      <c r="R27" s="7"/>
    </row>
    <row r="28" spans="1:18" ht="13.8" x14ac:dyDescent="0.25">
      <c r="A28" s="141">
        <v>424</v>
      </c>
      <c r="B28" s="7">
        <v>7228</v>
      </c>
      <c r="C28" t="s">
        <v>1886</v>
      </c>
      <c r="D28" s="141" t="s">
        <v>469</v>
      </c>
      <c r="E28" s="141" t="s">
        <v>470</v>
      </c>
      <c r="F28" s="141" t="s">
        <v>65</v>
      </c>
      <c r="G28" s="141" t="s">
        <v>471</v>
      </c>
      <c r="H28" s="7">
        <v>62009048</v>
      </c>
      <c r="I28" s="141" t="s">
        <v>68</v>
      </c>
      <c r="J28" s="142" t="s">
        <v>76</v>
      </c>
      <c r="K28" s="129" t="s">
        <v>472</v>
      </c>
      <c r="L28" s="143">
        <v>800000</v>
      </c>
      <c r="M28" s="144">
        <v>2532</v>
      </c>
      <c r="N28" s="144">
        <v>24000</v>
      </c>
      <c r="O28" s="145">
        <v>75.960000000000008</v>
      </c>
      <c r="P28" s="146">
        <v>0.03</v>
      </c>
      <c r="Q28" s="129" t="s">
        <v>2767</v>
      </c>
      <c r="R28" s="7"/>
    </row>
    <row r="29" spans="1:18" ht="13.8" x14ac:dyDescent="0.25">
      <c r="A29" s="141">
        <v>424</v>
      </c>
      <c r="B29" s="7">
        <v>7228</v>
      </c>
      <c r="C29" t="s">
        <v>1886</v>
      </c>
      <c r="D29" s="141" t="s">
        <v>500</v>
      </c>
      <c r="E29" s="141" t="s">
        <v>501</v>
      </c>
      <c r="F29" s="141" t="s">
        <v>211</v>
      </c>
      <c r="G29" s="141" t="s">
        <v>502</v>
      </c>
      <c r="H29" s="7">
        <v>62013024</v>
      </c>
      <c r="I29" s="141" t="s">
        <v>68</v>
      </c>
      <c r="J29" s="142" t="s">
        <v>76</v>
      </c>
      <c r="K29" s="129" t="s">
        <v>503</v>
      </c>
      <c r="L29" s="143">
        <v>800000</v>
      </c>
      <c r="M29" s="144">
        <v>2532</v>
      </c>
      <c r="N29" s="144">
        <v>120000</v>
      </c>
      <c r="O29" s="145">
        <v>379.8</v>
      </c>
      <c r="P29" s="146">
        <v>0.15</v>
      </c>
      <c r="Q29" s="129" t="s">
        <v>2767</v>
      </c>
      <c r="R29" s="7"/>
    </row>
    <row r="30" spans="1:18" ht="13.8" x14ac:dyDescent="0.25">
      <c r="A30" s="141">
        <v>424</v>
      </c>
      <c r="B30" s="7">
        <v>7228</v>
      </c>
      <c r="C30" t="s">
        <v>1886</v>
      </c>
      <c r="D30" s="141" t="s">
        <v>419</v>
      </c>
      <c r="E30" s="141" t="s">
        <v>420</v>
      </c>
      <c r="F30" s="141" t="s">
        <v>41</v>
      </c>
      <c r="G30" s="141" t="s">
        <v>421</v>
      </c>
      <c r="H30" s="7">
        <v>62015151</v>
      </c>
      <c r="I30" s="141" t="s">
        <v>68</v>
      </c>
      <c r="J30" s="142" t="s">
        <v>76</v>
      </c>
      <c r="K30" s="129" t="s">
        <v>424</v>
      </c>
      <c r="L30" s="143">
        <v>1000000</v>
      </c>
      <c r="M30" s="144">
        <v>3165</v>
      </c>
      <c r="N30" s="144">
        <v>130000</v>
      </c>
      <c r="O30" s="145">
        <v>411.45</v>
      </c>
      <c r="P30" s="146">
        <v>0.13</v>
      </c>
      <c r="Q30" s="129" t="s">
        <v>2767</v>
      </c>
      <c r="R30" s="7"/>
    </row>
    <row r="31" spans="1:18" ht="13.8" x14ac:dyDescent="0.25">
      <c r="A31" s="141">
        <v>424</v>
      </c>
      <c r="B31" s="7">
        <v>7228</v>
      </c>
      <c r="C31" t="s">
        <v>1886</v>
      </c>
      <c r="D31" s="141" t="s">
        <v>447</v>
      </c>
      <c r="E31" s="141" t="s">
        <v>448</v>
      </c>
      <c r="F31" s="141" t="s">
        <v>41</v>
      </c>
      <c r="G31" s="141" t="s">
        <v>452</v>
      </c>
      <c r="H31" s="7">
        <v>62015334</v>
      </c>
      <c r="I31" s="141" t="s">
        <v>68</v>
      </c>
      <c r="J31" s="142" t="s">
        <v>76</v>
      </c>
      <c r="K31" s="129" t="s">
        <v>453</v>
      </c>
      <c r="L31" s="143">
        <v>1200000</v>
      </c>
      <c r="M31" s="144">
        <v>3798</v>
      </c>
      <c r="N31" s="144">
        <v>144000</v>
      </c>
      <c r="O31" s="145">
        <v>455.76</v>
      </c>
      <c r="P31" s="146">
        <v>0.12</v>
      </c>
      <c r="Q31" s="129" t="s">
        <v>2767</v>
      </c>
      <c r="R31" s="7"/>
    </row>
    <row r="32" spans="1:18" ht="13.8" x14ac:dyDescent="0.25">
      <c r="A32" s="141">
        <v>424</v>
      </c>
      <c r="B32" s="7">
        <v>7228</v>
      </c>
      <c r="C32" t="s">
        <v>1886</v>
      </c>
      <c r="D32" s="141" t="s">
        <v>486</v>
      </c>
      <c r="E32" s="141" t="s">
        <v>487</v>
      </c>
      <c r="F32" s="141" t="s">
        <v>211</v>
      </c>
      <c r="G32" s="141" t="s">
        <v>488</v>
      </c>
      <c r="H32" s="7">
        <v>62017538</v>
      </c>
      <c r="I32" s="141" t="s">
        <v>68</v>
      </c>
      <c r="J32" s="142" t="s">
        <v>76</v>
      </c>
      <c r="K32" s="129" t="s">
        <v>453</v>
      </c>
      <c r="L32" s="143">
        <v>4600000</v>
      </c>
      <c r="M32" s="144">
        <v>14559</v>
      </c>
      <c r="N32" s="144">
        <v>529000</v>
      </c>
      <c r="O32" s="145">
        <v>1674.2850000000001</v>
      </c>
      <c r="P32" s="146">
        <v>0.115</v>
      </c>
      <c r="Q32" s="129" t="s">
        <v>2767</v>
      </c>
      <c r="R32" s="7"/>
    </row>
    <row r="33" spans="1:18" ht="13.8" x14ac:dyDescent="0.25">
      <c r="A33" s="141">
        <v>424</v>
      </c>
      <c r="B33" s="7">
        <v>7228</v>
      </c>
      <c r="C33" t="s">
        <v>1886</v>
      </c>
      <c r="D33" s="141" t="s">
        <v>447</v>
      </c>
      <c r="E33" s="141" t="s">
        <v>448</v>
      </c>
      <c r="F33" s="141" t="s">
        <v>41</v>
      </c>
      <c r="G33" s="141" t="s">
        <v>454</v>
      </c>
      <c r="H33" s="7">
        <v>62017827</v>
      </c>
      <c r="I33" s="141" t="s">
        <v>68</v>
      </c>
      <c r="J33" s="142" t="s">
        <v>76</v>
      </c>
      <c r="K33" s="129" t="s">
        <v>455</v>
      </c>
      <c r="L33" s="143">
        <v>600000</v>
      </c>
      <c r="M33" s="144">
        <v>1899</v>
      </c>
      <c r="N33" s="144">
        <v>66000</v>
      </c>
      <c r="O33" s="145">
        <v>208.89000000000001</v>
      </c>
      <c r="P33" s="146">
        <v>0.11</v>
      </c>
      <c r="Q33" s="129" t="s">
        <v>2767</v>
      </c>
      <c r="R33" s="7"/>
    </row>
    <row r="34" spans="1:18" ht="13.8" x14ac:dyDescent="0.25">
      <c r="A34" s="141">
        <v>424</v>
      </c>
      <c r="B34" s="7">
        <v>7228</v>
      </c>
      <c r="C34" t="s">
        <v>1886</v>
      </c>
      <c r="D34" s="141" t="s">
        <v>397</v>
      </c>
      <c r="E34" s="141" t="s">
        <v>398</v>
      </c>
      <c r="F34" s="141" t="s">
        <v>55</v>
      </c>
      <c r="G34" s="141" t="s">
        <v>399</v>
      </c>
      <c r="H34" s="7">
        <v>62017835</v>
      </c>
      <c r="I34" s="141" t="s">
        <v>68</v>
      </c>
      <c r="J34" s="142" t="s">
        <v>76</v>
      </c>
      <c r="K34" s="129" t="s">
        <v>401</v>
      </c>
      <c r="L34" s="143">
        <v>800000</v>
      </c>
      <c r="M34" s="144">
        <v>2532</v>
      </c>
      <c r="N34" s="144">
        <v>48000</v>
      </c>
      <c r="O34" s="145">
        <v>151.92000000000002</v>
      </c>
      <c r="P34" s="146">
        <v>0.06</v>
      </c>
      <c r="Q34" s="129" t="s">
        <v>2767</v>
      </c>
      <c r="R34" s="7"/>
    </row>
    <row r="35" spans="1:18" ht="13.8" x14ac:dyDescent="0.25">
      <c r="A35" s="141">
        <v>424</v>
      </c>
      <c r="B35" s="7">
        <v>7228</v>
      </c>
      <c r="C35" t="s">
        <v>1886</v>
      </c>
      <c r="D35" s="141" t="s">
        <v>402</v>
      </c>
      <c r="E35" s="141" t="s">
        <v>408</v>
      </c>
      <c r="F35" s="141" t="s">
        <v>211</v>
      </c>
      <c r="G35" s="141" t="s">
        <v>409</v>
      </c>
      <c r="H35" s="7">
        <v>62018247</v>
      </c>
      <c r="I35" s="141" t="s">
        <v>68</v>
      </c>
      <c r="J35" s="142" t="s">
        <v>76</v>
      </c>
      <c r="K35" s="129" t="s">
        <v>410</v>
      </c>
      <c r="L35" s="143">
        <v>1200000</v>
      </c>
      <c r="M35" s="144">
        <v>3798</v>
      </c>
      <c r="N35" s="144">
        <v>180000</v>
      </c>
      <c r="O35" s="145">
        <v>569.70000000000005</v>
      </c>
      <c r="P35" s="146">
        <v>0.15</v>
      </c>
      <c r="Q35" s="129" t="s">
        <v>2767</v>
      </c>
      <c r="R35" s="7"/>
    </row>
    <row r="36" spans="1:18" ht="13.8" x14ac:dyDescent="0.25">
      <c r="A36" s="141">
        <v>424</v>
      </c>
      <c r="B36" s="7">
        <v>7228</v>
      </c>
      <c r="C36" t="s">
        <v>1886</v>
      </c>
      <c r="D36" s="141" t="s">
        <v>489</v>
      </c>
      <c r="E36" s="141" t="s">
        <v>490</v>
      </c>
      <c r="F36" s="141" t="s">
        <v>211</v>
      </c>
      <c r="G36" s="141" t="s">
        <v>491</v>
      </c>
      <c r="H36" s="7">
        <v>62018312</v>
      </c>
      <c r="I36" s="141" t="s">
        <v>68</v>
      </c>
      <c r="J36" s="142" t="s">
        <v>76</v>
      </c>
      <c r="K36" s="129" t="s">
        <v>492</v>
      </c>
      <c r="L36" s="143">
        <v>2000000</v>
      </c>
      <c r="M36" s="144">
        <v>6330</v>
      </c>
      <c r="N36" s="144">
        <v>747200</v>
      </c>
      <c r="O36" s="145">
        <v>2364.8880000000004</v>
      </c>
      <c r="P36" s="146">
        <v>0.37359999999999999</v>
      </c>
      <c r="Q36" s="129">
        <v>46248</v>
      </c>
      <c r="R36" s="7"/>
    </row>
    <row r="37" spans="1:18" ht="13.8" x14ac:dyDescent="0.25">
      <c r="A37" s="141">
        <v>424</v>
      </c>
      <c r="B37" s="7">
        <v>7228</v>
      </c>
      <c r="C37" t="s">
        <v>1886</v>
      </c>
      <c r="D37" s="141" t="s">
        <v>464</v>
      </c>
      <c r="E37" s="141" t="s">
        <v>465</v>
      </c>
      <c r="F37" s="141" t="s">
        <v>55</v>
      </c>
      <c r="G37" s="141" t="s">
        <v>466</v>
      </c>
      <c r="H37" s="7">
        <v>62019724</v>
      </c>
      <c r="I37" s="141" t="s">
        <v>68</v>
      </c>
      <c r="J37" s="142" t="s">
        <v>76</v>
      </c>
      <c r="K37" s="129" t="s">
        <v>468</v>
      </c>
      <c r="L37" s="143">
        <v>900000</v>
      </c>
      <c r="M37" s="144">
        <v>2848.5</v>
      </c>
      <c r="N37" s="144">
        <v>31500</v>
      </c>
      <c r="O37" s="145">
        <v>99.697500000000005</v>
      </c>
      <c r="P37" s="146">
        <v>3.5000000000000003E-2</v>
      </c>
      <c r="Q37" s="129">
        <v>46248</v>
      </c>
      <c r="R37" s="7"/>
    </row>
    <row r="38" spans="1:18" ht="13.8" x14ac:dyDescent="0.25">
      <c r="A38" s="141">
        <v>424</v>
      </c>
      <c r="B38" s="7">
        <v>7228</v>
      </c>
      <c r="C38" t="s">
        <v>1886</v>
      </c>
      <c r="D38" s="141" t="s">
        <v>493</v>
      </c>
      <c r="E38" s="141" t="s">
        <v>494</v>
      </c>
      <c r="F38" s="141" t="s">
        <v>211</v>
      </c>
      <c r="G38" s="141" t="s">
        <v>495</v>
      </c>
      <c r="H38" s="7">
        <v>62020011</v>
      </c>
      <c r="I38" s="141" t="s">
        <v>68</v>
      </c>
      <c r="J38" s="142" t="s">
        <v>76</v>
      </c>
      <c r="K38" s="129" t="s">
        <v>496</v>
      </c>
      <c r="L38" s="143">
        <v>1200000</v>
      </c>
      <c r="M38" s="144">
        <v>3798</v>
      </c>
      <c r="N38" s="144">
        <v>384000</v>
      </c>
      <c r="O38" s="145">
        <v>1215.3600000000001</v>
      </c>
      <c r="P38" s="146">
        <v>0.32</v>
      </c>
      <c r="Q38" s="129">
        <v>47389</v>
      </c>
      <c r="R38" s="7"/>
    </row>
    <row r="39" spans="1:18" ht="13.8" x14ac:dyDescent="0.25">
      <c r="A39" s="141">
        <v>424</v>
      </c>
      <c r="B39" s="7">
        <v>7228</v>
      </c>
      <c r="C39" t="s">
        <v>1886</v>
      </c>
      <c r="D39" s="141" t="s">
        <v>508</v>
      </c>
      <c r="E39" s="141" t="s">
        <v>509</v>
      </c>
      <c r="F39" s="141" t="s">
        <v>211</v>
      </c>
      <c r="G39" s="141" t="s">
        <v>510</v>
      </c>
      <c r="H39" s="7">
        <v>62020375</v>
      </c>
      <c r="I39" s="141" t="s">
        <v>68</v>
      </c>
      <c r="J39" s="142" t="s">
        <v>76</v>
      </c>
      <c r="K39" s="129" t="s">
        <v>496</v>
      </c>
      <c r="L39" s="143">
        <v>2500000</v>
      </c>
      <c r="M39" s="144">
        <v>7912.5</v>
      </c>
      <c r="N39" s="144">
        <v>1585438</v>
      </c>
      <c r="O39" s="145">
        <v>5017.9112700000005</v>
      </c>
      <c r="P39" s="146">
        <v>0.63417520000000005</v>
      </c>
      <c r="Q39" s="129" t="s">
        <v>2767</v>
      </c>
      <c r="R39" s="7"/>
    </row>
    <row r="40" spans="1:18" ht="13.8" x14ac:dyDescent="0.25">
      <c r="A40" s="141">
        <v>424</v>
      </c>
      <c r="B40" s="7">
        <v>7228</v>
      </c>
      <c r="C40" t="s">
        <v>1886</v>
      </c>
      <c r="D40" s="141" t="s">
        <v>497</v>
      </c>
      <c r="E40" s="141" t="s">
        <v>494</v>
      </c>
      <c r="F40" s="141" t="s">
        <v>211</v>
      </c>
      <c r="G40" s="141" t="s">
        <v>498</v>
      </c>
      <c r="H40" s="7">
        <v>62020748</v>
      </c>
      <c r="I40" s="141" t="s">
        <v>68</v>
      </c>
      <c r="J40" s="142" t="s">
        <v>76</v>
      </c>
      <c r="K40" s="129" t="s">
        <v>499</v>
      </c>
      <c r="L40" s="143">
        <v>1250000</v>
      </c>
      <c r="M40" s="144">
        <v>3956.25</v>
      </c>
      <c r="N40" s="144">
        <v>500000</v>
      </c>
      <c r="O40" s="145">
        <v>1582.5</v>
      </c>
      <c r="P40" s="146">
        <v>0.4</v>
      </c>
      <c r="Q40" s="129" t="s">
        <v>2767</v>
      </c>
      <c r="R40" s="7"/>
    </row>
    <row r="41" spans="1:18" ht="13.8" x14ac:dyDescent="0.25">
      <c r="A41" s="141">
        <v>424</v>
      </c>
      <c r="B41" s="7">
        <v>7228</v>
      </c>
      <c r="C41" t="s">
        <v>1886</v>
      </c>
      <c r="D41" s="141" t="s">
        <v>582</v>
      </c>
      <c r="E41" s="141" t="s">
        <v>583</v>
      </c>
      <c r="F41" s="141" t="s">
        <v>211</v>
      </c>
      <c r="G41" s="141" t="s">
        <v>584</v>
      </c>
      <c r="H41" s="7">
        <v>62020755</v>
      </c>
      <c r="I41" s="141" t="s">
        <v>68</v>
      </c>
      <c r="J41" s="142" t="s">
        <v>76</v>
      </c>
      <c r="K41" s="129" t="s">
        <v>585</v>
      </c>
      <c r="L41" s="143">
        <v>1600000</v>
      </c>
      <c r="M41" s="144">
        <v>5064</v>
      </c>
      <c r="N41" s="144">
        <v>416000</v>
      </c>
      <c r="O41" s="145">
        <v>1316.64</v>
      </c>
      <c r="P41" s="146">
        <v>0.26</v>
      </c>
      <c r="Q41" s="129" t="s">
        <v>2767</v>
      </c>
      <c r="R41" s="7"/>
    </row>
    <row r="42" spans="1:18" ht="13.8" x14ac:dyDescent="0.25">
      <c r="A42" s="141">
        <v>424</v>
      </c>
      <c r="B42" s="7">
        <v>7228</v>
      </c>
      <c r="C42" t="s">
        <v>1886</v>
      </c>
      <c r="D42" s="141" t="s">
        <v>842</v>
      </c>
      <c r="E42" s="141" t="s">
        <v>843</v>
      </c>
      <c r="F42" s="141" t="s">
        <v>211</v>
      </c>
      <c r="G42" s="141" t="s">
        <v>844</v>
      </c>
      <c r="H42" s="7">
        <v>62022710</v>
      </c>
      <c r="I42" s="141" t="s">
        <v>68</v>
      </c>
      <c r="J42" s="142" t="s">
        <v>76</v>
      </c>
      <c r="K42" s="129" t="s">
        <v>845</v>
      </c>
      <c r="L42" s="143">
        <v>1700000</v>
      </c>
      <c r="M42" s="144">
        <v>5380.5</v>
      </c>
      <c r="N42" s="144">
        <v>1428000</v>
      </c>
      <c r="O42" s="145">
        <v>4519.62</v>
      </c>
      <c r="P42" s="146">
        <v>0.84</v>
      </c>
      <c r="Q42" s="129" t="s">
        <v>2767</v>
      </c>
      <c r="R42" s="7"/>
    </row>
    <row r="43" spans="1:18" ht="13.8" x14ac:dyDescent="0.25">
      <c r="A43" s="141">
        <v>424</v>
      </c>
      <c r="B43" s="7">
        <v>7228</v>
      </c>
      <c r="C43" t="s">
        <v>1886</v>
      </c>
      <c r="D43" s="141" t="s">
        <v>622</v>
      </c>
      <c r="E43" s="141" t="s">
        <v>623</v>
      </c>
      <c r="F43" s="141" t="s">
        <v>65</v>
      </c>
      <c r="G43" s="141" t="s">
        <v>624</v>
      </c>
      <c r="H43" s="7">
        <v>60419041</v>
      </c>
      <c r="I43" s="141" t="s">
        <v>68</v>
      </c>
      <c r="J43" s="142" t="s">
        <v>76</v>
      </c>
      <c r="K43" s="129" t="s">
        <v>626</v>
      </c>
      <c r="L43" s="143">
        <v>1000000</v>
      </c>
      <c r="M43" s="144">
        <v>3165</v>
      </c>
      <c r="N43" s="144">
        <v>90000</v>
      </c>
      <c r="O43" s="145">
        <v>284.85000000000002</v>
      </c>
      <c r="P43" s="146">
        <v>0.09</v>
      </c>
      <c r="Q43" s="129" t="s">
        <v>2767</v>
      </c>
      <c r="R43" s="7"/>
    </row>
    <row r="44" spans="1:18" ht="13.8" x14ac:dyDescent="0.25">
      <c r="A44" s="141">
        <v>424</v>
      </c>
      <c r="B44" s="7">
        <v>7228</v>
      </c>
      <c r="C44" t="s">
        <v>1886</v>
      </c>
      <c r="D44" s="141" t="s">
        <v>744</v>
      </c>
      <c r="E44" s="141" t="s">
        <v>745</v>
      </c>
      <c r="F44" s="141" t="s">
        <v>211</v>
      </c>
      <c r="G44" s="141" t="s">
        <v>746</v>
      </c>
      <c r="H44" s="7">
        <v>62001875</v>
      </c>
      <c r="I44" s="141" t="s">
        <v>68</v>
      </c>
      <c r="J44" s="142" t="s">
        <v>76</v>
      </c>
      <c r="K44" s="129" t="s">
        <v>748</v>
      </c>
      <c r="L44" s="143">
        <v>1000000</v>
      </c>
      <c r="M44" s="144">
        <v>3165</v>
      </c>
      <c r="N44" s="144">
        <v>241075.00000000009</v>
      </c>
      <c r="O44" s="145">
        <v>763.00237500000026</v>
      </c>
      <c r="P44" s="146">
        <v>0.24107500000000009</v>
      </c>
      <c r="Q44" s="129" t="s">
        <v>2767</v>
      </c>
      <c r="R44" s="7"/>
    </row>
    <row r="45" spans="1:18" ht="13.8" x14ac:dyDescent="0.25">
      <c r="A45" s="141">
        <v>424</v>
      </c>
      <c r="B45" s="7">
        <v>7228</v>
      </c>
      <c r="C45" t="s">
        <v>1886</v>
      </c>
      <c r="D45" s="141" t="s">
        <v>671</v>
      </c>
      <c r="E45" s="141" t="s">
        <v>672</v>
      </c>
      <c r="F45" s="141" t="s">
        <v>211</v>
      </c>
      <c r="G45" s="141" t="s">
        <v>673</v>
      </c>
      <c r="H45" s="7">
        <v>62003800</v>
      </c>
      <c r="I45" s="141" t="s">
        <v>68</v>
      </c>
      <c r="J45" s="142" t="s">
        <v>76</v>
      </c>
      <c r="K45" s="129" t="s">
        <v>674</v>
      </c>
      <c r="L45" s="143">
        <v>3000000</v>
      </c>
      <c r="M45" s="144">
        <v>9495</v>
      </c>
      <c r="N45" s="144">
        <v>420000</v>
      </c>
      <c r="O45" s="145">
        <v>1329.3</v>
      </c>
      <c r="P45" s="146">
        <v>0.14000000000000001</v>
      </c>
      <c r="Q45" s="129" t="s">
        <v>2767</v>
      </c>
      <c r="R45" s="7"/>
    </row>
    <row r="46" spans="1:18" ht="13.8" x14ac:dyDescent="0.25">
      <c r="A46" s="141">
        <v>424</v>
      </c>
      <c r="B46" s="7">
        <v>7228</v>
      </c>
      <c r="C46" t="s">
        <v>1886</v>
      </c>
      <c r="D46" s="141" t="s">
        <v>659</v>
      </c>
      <c r="E46" s="141" t="s">
        <v>660</v>
      </c>
      <c r="F46" s="141" t="s">
        <v>211</v>
      </c>
      <c r="G46" s="141" t="s">
        <v>846</v>
      </c>
      <c r="H46" s="7">
        <v>62006366</v>
      </c>
      <c r="I46" s="141" t="s">
        <v>68</v>
      </c>
      <c r="J46" s="142" t="s">
        <v>76</v>
      </c>
      <c r="K46" s="129" t="s">
        <v>847</v>
      </c>
      <c r="L46" s="143">
        <v>400000</v>
      </c>
      <c r="M46" s="144">
        <v>1266</v>
      </c>
      <c r="N46" s="144">
        <v>20000</v>
      </c>
      <c r="O46" s="145">
        <v>63.3</v>
      </c>
      <c r="P46" s="146">
        <v>0.05</v>
      </c>
      <c r="Q46" s="129" t="s">
        <v>2767</v>
      </c>
      <c r="R46" s="7"/>
    </row>
    <row r="47" spans="1:18" ht="13.8" x14ac:dyDescent="0.25">
      <c r="A47" s="141">
        <v>424</v>
      </c>
      <c r="B47" s="7">
        <v>7228</v>
      </c>
      <c r="C47" t="s">
        <v>1886</v>
      </c>
      <c r="D47" s="141" t="s">
        <v>719</v>
      </c>
      <c r="E47" s="141" t="s">
        <v>720</v>
      </c>
      <c r="F47" s="141" t="s">
        <v>211</v>
      </c>
      <c r="G47" s="141" t="s">
        <v>721</v>
      </c>
      <c r="H47" s="7">
        <v>62006705</v>
      </c>
      <c r="I47" s="141" t="s">
        <v>68</v>
      </c>
      <c r="J47" s="142" t="s">
        <v>76</v>
      </c>
      <c r="K47" s="129" t="s">
        <v>722</v>
      </c>
      <c r="L47" s="143">
        <v>1000000</v>
      </c>
      <c r="M47" s="144">
        <v>3165</v>
      </c>
      <c r="N47" s="144">
        <v>26665.850000000089</v>
      </c>
      <c r="O47" s="145">
        <v>84.397415250000279</v>
      </c>
      <c r="P47" s="146">
        <v>2.6665850000000088E-2</v>
      </c>
      <c r="Q47" s="129" t="s">
        <v>2767</v>
      </c>
      <c r="R47" s="7"/>
    </row>
    <row r="48" spans="1:18" ht="13.8" x14ac:dyDescent="0.25">
      <c r="A48" s="141">
        <v>424</v>
      </c>
      <c r="B48" s="7">
        <v>7228</v>
      </c>
      <c r="C48" t="s">
        <v>1886</v>
      </c>
      <c r="D48" s="141" t="s">
        <v>740</v>
      </c>
      <c r="E48" s="141" t="s">
        <v>741</v>
      </c>
      <c r="F48" s="141" t="s">
        <v>211</v>
      </c>
      <c r="G48" s="141" t="s">
        <v>742</v>
      </c>
      <c r="H48" s="7">
        <v>62006754</v>
      </c>
      <c r="I48" s="141" t="s">
        <v>68</v>
      </c>
      <c r="J48" s="142" t="s">
        <v>76</v>
      </c>
      <c r="K48" s="129" t="s">
        <v>743</v>
      </c>
      <c r="L48" s="143">
        <v>750000</v>
      </c>
      <c r="M48" s="144">
        <v>2373.75</v>
      </c>
      <c r="N48" s="144">
        <v>60323.6599999998</v>
      </c>
      <c r="O48" s="145">
        <v>190.92438389999936</v>
      </c>
      <c r="P48" s="146">
        <v>8.0431546666666395E-2</v>
      </c>
      <c r="Q48" s="129" t="s">
        <v>2767</v>
      </c>
      <c r="R48" s="7"/>
    </row>
    <row r="49" spans="1:18" ht="13.8" x14ac:dyDescent="0.25">
      <c r="A49" s="141">
        <v>424</v>
      </c>
      <c r="B49" s="7">
        <v>7228</v>
      </c>
      <c r="C49" t="s">
        <v>1886</v>
      </c>
      <c r="D49" s="141" t="s">
        <v>622</v>
      </c>
      <c r="E49" s="141" t="s">
        <v>623</v>
      </c>
      <c r="F49" s="141" t="s">
        <v>65</v>
      </c>
      <c r="G49" s="141" t="s">
        <v>628</v>
      </c>
      <c r="H49" s="7">
        <v>62009204</v>
      </c>
      <c r="I49" s="141" t="s">
        <v>68</v>
      </c>
      <c r="J49" s="142" t="s">
        <v>76</v>
      </c>
      <c r="K49" s="129" t="s">
        <v>629</v>
      </c>
      <c r="L49" s="143">
        <v>1500000</v>
      </c>
      <c r="M49" s="144">
        <v>4747.5</v>
      </c>
      <c r="N49" s="144">
        <v>130128</v>
      </c>
      <c r="O49" s="145">
        <v>411.85511999999994</v>
      </c>
      <c r="P49" s="146">
        <v>8.6751999999999996E-2</v>
      </c>
      <c r="Q49" s="129" t="s">
        <v>2767</v>
      </c>
      <c r="R49" s="7"/>
    </row>
    <row r="50" spans="1:18" ht="13.8" x14ac:dyDescent="0.25">
      <c r="A50" s="141">
        <v>424</v>
      </c>
      <c r="B50" s="7">
        <v>7228</v>
      </c>
      <c r="C50" t="s">
        <v>1886</v>
      </c>
      <c r="D50" s="141" t="s">
        <v>586</v>
      </c>
      <c r="E50" s="141" t="s">
        <v>587</v>
      </c>
      <c r="F50" s="141" t="s">
        <v>211</v>
      </c>
      <c r="G50" s="141" t="s">
        <v>588</v>
      </c>
      <c r="H50" s="7">
        <v>62010137</v>
      </c>
      <c r="I50" s="141" t="s">
        <v>68</v>
      </c>
      <c r="J50" s="142" t="s">
        <v>76</v>
      </c>
      <c r="K50" s="129" t="s">
        <v>589</v>
      </c>
      <c r="L50" s="143">
        <v>1500000</v>
      </c>
      <c r="M50" s="144">
        <v>4747.5</v>
      </c>
      <c r="N50" s="144">
        <v>363393</v>
      </c>
      <c r="O50" s="145">
        <v>1150.1388449999999</v>
      </c>
      <c r="P50" s="146">
        <v>0.24226200000000001</v>
      </c>
      <c r="Q50" s="129" t="s">
        <v>2767</v>
      </c>
      <c r="R50" s="7"/>
    </row>
    <row r="51" spans="1:18" ht="13.8" x14ac:dyDescent="0.25">
      <c r="A51" s="141">
        <v>424</v>
      </c>
      <c r="B51" s="7">
        <v>7228</v>
      </c>
      <c r="C51" t="s">
        <v>1886</v>
      </c>
      <c r="D51" s="141" t="s">
        <v>675</v>
      </c>
      <c r="E51" s="141" t="s">
        <v>676</v>
      </c>
      <c r="F51" s="141" t="s">
        <v>211</v>
      </c>
      <c r="G51" s="141" t="s">
        <v>677</v>
      </c>
      <c r="H51" s="7">
        <v>62014857</v>
      </c>
      <c r="I51" s="141" t="s">
        <v>68</v>
      </c>
      <c r="J51" s="142" t="s">
        <v>76</v>
      </c>
      <c r="K51" s="129" t="s">
        <v>679</v>
      </c>
      <c r="L51" s="143">
        <v>1500000</v>
      </c>
      <c r="M51" s="144">
        <v>4747.5</v>
      </c>
      <c r="N51" s="144">
        <v>240000</v>
      </c>
      <c r="O51" s="145">
        <v>759.6</v>
      </c>
      <c r="P51" s="146">
        <v>0.16</v>
      </c>
      <c r="Q51" s="129" t="s">
        <v>2767</v>
      </c>
      <c r="R51" s="7"/>
    </row>
    <row r="52" spans="1:18" ht="13.8" x14ac:dyDescent="0.25">
      <c r="A52" s="141">
        <v>424</v>
      </c>
      <c r="B52" s="7">
        <v>7228</v>
      </c>
      <c r="C52" t="s">
        <v>1886</v>
      </c>
      <c r="D52" s="141" t="s">
        <v>622</v>
      </c>
      <c r="E52" s="141" t="s">
        <v>623</v>
      </c>
      <c r="F52" s="141" t="s">
        <v>65</v>
      </c>
      <c r="G52" s="141" t="s">
        <v>637</v>
      </c>
      <c r="H52" s="7">
        <v>62016654</v>
      </c>
      <c r="I52" s="141" t="s">
        <v>68</v>
      </c>
      <c r="J52" s="142" t="s">
        <v>76</v>
      </c>
      <c r="K52" s="129" t="s">
        <v>638</v>
      </c>
      <c r="L52" s="143">
        <v>2250000</v>
      </c>
      <c r="M52" s="144">
        <v>7121.25</v>
      </c>
      <c r="N52" s="144">
        <v>405000</v>
      </c>
      <c r="O52" s="145">
        <v>1281.825</v>
      </c>
      <c r="P52" s="146">
        <v>0.18</v>
      </c>
      <c r="Q52" s="129" t="s">
        <v>2767</v>
      </c>
      <c r="R52" s="7"/>
    </row>
    <row r="53" spans="1:18" ht="13.8" x14ac:dyDescent="0.25">
      <c r="A53" s="141">
        <v>424</v>
      </c>
      <c r="B53" s="7">
        <v>7228</v>
      </c>
      <c r="C53" t="s">
        <v>1886</v>
      </c>
      <c r="D53" s="141" t="s">
        <v>654</v>
      </c>
      <c r="E53" s="141" t="s">
        <v>655</v>
      </c>
      <c r="F53" s="141" t="s">
        <v>211</v>
      </c>
      <c r="G53" s="141" t="s">
        <v>656</v>
      </c>
      <c r="H53" s="7">
        <v>62017652</v>
      </c>
      <c r="I53" s="141" t="s">
        <v>68</v>
      </c>
      <c r="J53" s="142" t="s">
        <v>76</v>
      </c>
      <c r="K53" s="129" t="s">
        <v>658</v>
      </c>
      <c r="L53" s="143">
        <v>2200000</v>
      </c>
      <c r="M53" s="144">
        <v>6963</v>
      </c>
      <c r="N53" s="144">
        <v>677862.35999999987</v>
      </c>
      <c r="O53" s="145">
        <v>2145.4343693999995</v>
      </c>
      <c r="P53" s="146">
        <v>0.30811925454545447</v>
      </c>
      <c r="Q53" s="129" t="s">
        <v>2767</v>
      </c>
      <c r="R53" s="7"/>
    </row>
    <row r="54" spans="1:18" ht="13.8" x14ac:dyDescent="0.25">
      <c r="A54" s="141">
        <v>424</v>
      </c>
      <c r="B54" s="7">
        <v>7228</v>
      </c>
      <c r="C54" t="s">
        <v>1886</v>
      </c>
      <c r="D54" s="141" t="s">
        <v>594</v>
      </c>
      <c r="E54" s="141" t="s">
        <v>595</v>
      </c>
      <c r="F54" s="141" t="s">
        <v>65</v>
      </c>
      <c r="G54" s="141" t="s">
        <v>596</v>
      </c>
      <c r="H54" s="7">
        <v>62017678</v>
      </c>
      <c r="I54" s="141" t="s">
        <v>68</v>
      </c>
      <c r="J54" s="142" t="s">
        <v>76</v>
      </c>
      <c r="K54" s="129" t="s">
        <v>309</v>
      </c>
      <c r="L54" s="143">
        <v>3000000</v>
      </c>
      <c r="M54" s="144">
        <v>9495</v>
      </c>
      <c r="N54" s="144">
        <v>90000</v>
      </c>
      <c r="O54" s="145">
        <v>284.85000000000002</v>
      </c>
      <c r="P54" s="146">
        <v>0.03</v>
      </c>
      <c r="Q54" s="129" t="s">
        <v>2767</v>
      </c>
      <c r="R54" s="7"/>
    </row>
    <row r="55" spans="1:18" ht="13.8" x14ac:dyDescent="0.25">
      <c r="A55" s="141">
        <v>424</v>
      </c>
      <c r="B55" s="7">
        <v>7228</v>
      </c>
      <c r="C55" t="s">
        <v>1886</v>
      </c>
      <c r="D55" s="141" t="s">
        <v>749</v>
      </c>
      <c r="E55" s="141" t="s">
        <v>750</v>
      </c>
      <c r="F55" s="141" t="s">
        <v>211</v>
      </c>
      <c r="G55" s="141" t="s">
        <v>751</v>
      </c>
      <c r="H55" s="7">
        <v>62017702</v>
      </c>
      <c r="I55" s="141" t="s">
        <v>68</v>
      </c>
      <c r="J55" s="142" t="s">
        <v>76</v>
      </c>
      <c r="K55" s="129" t="s">
        <v>752</v>
      </c>
      <c r="L55" s="143">
        <v>2500000</v>
      </c>
      <c r="M55" s="144">
        <v>7912.5</v>
      </c>
      <c r="N55" s="144">
        <v>73380</v>
      </c>
      <c r="O55" s="145">
        <v>232.24769999999998</v>
      </c>
      <c r="P55" s="146">
        <v>2.9352E-2</v>
      </c>
      <c r="Q55" s="129" t="s">
        <v>2767</v>
      </c>
      <c r="R55" s="7"/>
    </row>
    <row r="56" spans="1:18" ht="13.8" x14ac:dyDescent="0.25">
      <c r="A56" s="141">
        <v>424</v>
      </c>
      <c r="B56" s="7">
        <v>7228</v>
      </c>
      <c r="C56" t="s">
        <v>1886</v>
      </c>
      <c r="D56" s="141" t="s">
        <v>753</v>
      </c>
      <c r="E56" s="141" t="s">
        <v>754</v>
      </c>
      <c r="F56" s="141" t="s">
        <v>65</v>
      </c>
      <c r="G56" s="141" t="s">
        <v>755</v>
      </c>
      <c r="H56" s="7">
        <v>62018064</v>
      </c>
      <c r="I56" s="141" t="s">
        <v>68</v>
      </c>
      <c r="J56" s="142" t="s">
        <v>76</v>
      </c>
      <c r="K56" s="129" t="s">
        <v>757</v>
      </c>
      <c r="L56" s="143">
        <v>1000000</v>
      </c>
      <c r="M56" s="144">
        <v>3165</v>
      </c>
      <c r="N56" s="144">
        <v>123255</v>
      </c>
      <c r="O56" s="145">
        <v>390.10207500000001</v>
      </c>
      <c r="P56" s="146">
        <v>0.123255</v>
      </c>
      <c r="Q56" s="129" t="s">
        <v>2767</v>
      </c>
      <c r="R56" s="7"/>
    </row>
    <row r="57" spans="1:18" ht="13.8" x14ac:dyDescent="0.25">
      <c r="A57" s="141">
        <v>424</v>
      </c>
      <c r="B57" s="7">
        <v>7228</v>
      </c>
      <c r="C57" t="s">
        <v>1886</v>
      </c>
      <c r="D57" s="141" t="s">
        <v>600</v>
      </c>
      <c r="E57" s="141" t="s">
        <v>601</v>
      </c>
      <c r="F57" s="141" t="s">
        <v>211</v>
      </c>
      <c r="G57" s="141" t="s">
        <v>602</v>
      </c>
      <c r="H57" s="7">
        <v>62018387</v>
      </c>
      <c r="I57" s="141" t="s">
        <v>68</v>
      </c>
      <c r="J57" s="142" t="s">
        <v>76</v>
      </c>
      <c r="K57" s="129" t="s">
        <v>603</v>
      </c>
      <c r="L57" s="143">
        <v>1500000</v>
      </c>
      <c r="M57" s="144">
        <v>4747.5</v>
      </c>
      <c r="N57" s="144">
        <v>80512.070000000065</v>
      </c>
      <c r="O57" s="145">
        <v>254.82070155000022</v>
      </c>
      <c r="P57" s="146">
        <v>5.3674713333333374E-2</v>
      </c>
      <c r="Q57" s="129" t="s">
        <v>2767</v>
      </c>
      <c r="R57" s="7"/>
    </row>
    <row r="58" spans="1:18" ht="13.8" x14ac:dyDescent="0.25">
      <c r="A58" s="141">
        <v>424</v>
      </c>
      <c r="B58" s="7">
        <v>7228</v>
      </c>
      <c r="C58" t="s">
        <v>1886</v>
      </c>
      <c r="D58" s="141" t="s">
        <v>667</v>
      </c>
      <c r="E58" s="141" t="s">
        <v>668</v>
      </c>
      <c r="F58" s="141" t="s">
        <v>211</v>
      </c>
      <c r="G58" s="141" t="s">
        <v>669</v>
      </c>
      <c r="H58" s="7">
        <v>62018551</v>
      </c>
      <c r="I58" s="141" t="s">
        <v>68</v>
      </c>
      <c r="J58" s="142" t="s">
        <v>76</v>
      </c>
      <c r="K58" s="129" t="s">
        <v>670</v>
      </c>
      <c r="L58" s="143">
        <v>2080000</v>
      </c>
      <c r="M58" s="144">
        <v>6583.2</v>
      </c>
      <c r="N58" s="144">
        <v>322400</v>
      </c>
      <c r="O58" s="145">
        <v>1020.396</v>
      </c>
      <c r="P58" s="146">
        <v>0.155</v>
      </c>
      <c r="Q58" s="129" t="s">
        <v>2767</v>
      </c>
      <c r="R58" s="7"/>
    </row>
    <row r="59" spans="1:18" ht="13.8" x14ac:dyDescent="0.25">
      <c r="A59" s="141">
        <v>424</v>
      </c>
      <c r="B59" s="7">
        <v>7228</v>
      </c>
      <c r="C59" t="s">
        <v>1886</v>
      </c>
      <c r="D59" s="141" t="s">
        <v>622</v>
      </c>
      <c r="E59" s="141" t="s">
        <v>623</v>
      </c>
      <c r="F59" s="141" t="s">
        <v>65</v>
      </c>
      <c r="G59" s="141" t="s">
        <v>639</v>
      </c>
      <c r="H59" s="7">
        <v>62018908</v>
      </c>
      <c r="I59" s="141" t="s">
        <v>68</v>
      </c>
      <c r="J59" s="142" t="s">
        <v>76</v>
      </c>
      <c r="K59" s="129" t="s">
        <v>640</v>
      </c>
      <c r="L59" s="143">
        <v>3400000</v>
      </c>
      <c r="M59" s="144">
        <v>10761</v>
      </c>
      <c r="N59" s="144">
        <v>652181.27000000048</v>
      </c>
      <c r="O59" s="145">
        <v>2064.1537195500014</v>
      </c>
      <c r="P59" s="146">
        <v>0.19181802058823544</v>
      </c>
      <c r="Q59" s="129" t="s">
        <v>2767</v>
      </c>
      <c r="R59" s="7"/>
    </row>
    <row r="60" spans="1:18" ht="13.8" x14ac:dyDescent="0.25">
      <c r="A60" s="141">
        <v>424</v>
      </c>
      <c r="B60" s="7">
        <v>7228</v>
      </c>
      <c r="C60" t="s">
        <v>1886</v>
      </c>
      <c r="D60" s="141" t="s">
        <v>622</v>
      </c>
      <c r="E60" s="141" t="s">
        <v>623</v>
      </c>
      <c r="F60" s="141" t="s">
        <v>65</v>
      </c>
      <c r="G60" s="141" t="s">
        <v>630</v>
      </c>
      <c r="H60" s="7">
        <v>62019013</v>
      </c>
      <c r="I60" s="141" t="s">
        <v>68</v>
      </c>
      <c r="J60" s="142" t="s">
        <v>76</v>
      </c>
      <c r="K60" s="129" t="s">
        <v>519</v>
      </c>
      <c r="L60" s="143">
        <v>2700000</v>
      </c>
      <c r="M60" s="144">
        <v>8545.5</v>
      </c>
      <c r="N60" s="144">
        <v>176250.94000000041</v>
      </c>
      <c r="O60" s="145">
        <v>557.83422510000128</v>
      </c>
      <c r="P60" s="146">
        <v>6.5278125925926078E-2</v>
      </c>
      <c r="Q60" s="129" t="s">
        <v>2767</v>
      </c>
      <c r="R60" s="7"/>
    </row>
    <row r="61" spans="1:18" ht="13.8" x14ac:dyDescent="0.25">
      <c r="A61" s="141">
        <v>424</v>
      </c>
      <c r="B61" s="7">
        <v>7228</v>
      </c>
      <c r="C61" t="s">
        <v>1886</v>
      </c>
      <c r="D61" s="141" t="s">
        <v>560</v>
      </c>
      <c r="E61" s="141" t="s">
        <v>561</v>
      </c>
      <c r="F61" s="141" t="s">
        <v>211</v>
      </c>
      <c r="G61" s="141" t="s">
        <v>562</v>
      </c>
      <c r="H61" s="7">
        <v>62019237</v>
      </c>
      <c r="I61" s="141" t="s">
        <v>68</v>
      </c>
      <c r="J61" s="142" t="s">
        <v>76</v>
      </c>
      <c r="K61" s="129" t="s">
        <v>564</v>
      </c>
      <c r="L61" s="143">
        <v>3000000</v>
      </c>
      <c r="M61" s="144">
        <v>9495</v>
      </c>
      <c r="N61" s="144">
        <v>300000</v>
      </c>
      <c r="O61" s="145">
        <v>949.5</v>
      </c>
      <c r="P61" s="146">
        <v>0.1</v>
      </c>
      <c r="Q61" s="129" t="s">
        <v>2767</v>
      </c>
      <c r="R61" s="7"/>
    </row>
    <row r="62" spans="1:18" ht="13.8" x14ac:dyDescent="0.25">
      <c r="A62" s="141">
        <v>424</v>
      </c>
      <c r="B62" s="7">
        <v>7228</v>
      </c>
      <c r="C62" t="s">
        <v>1886</v>
      </c>
      <c r="D62" s="141" t="s">
        <v>723</v>
      </c>
      <c r="E62" s="141" t="s">
        <v>724</v>
      </c>
      <c r="F62" s="141" t="s">
        <v>211</v>
      </c>
      <c r="G62" s="141" t="s">
        <v>725</v>
      </c>
      <c r="H62" s="7">
        <v>62019476</v>
      </c>
      <c r="I62" s="141" t="s">
        <v>68</v>
      </c>
      <c r="J62" s="142" t="s">
        <v>76</v>
      </c>
      <c r="K62" s="129" t="s">
        <v>559</v>
      </c>
      <c r="L62" s="143">
        <v>1750000</v>
      </c>
      <c r="M62" s="144">
        <v>5538.75</v>
      </c>
      <c r="N62" s="144">
        <v>397061</v>
      </c>
      <c r="O62" s="145">
        <v>1256.698065</v>
      </c>
      <c r="P62" s="146">
        <v>0.22689200000000001</v>
      </c>
      <c r="Q62" s="129" t="s">
        <v>2767</v>
      </c>
      <c r="R62" s="7"/>
    </row>
    <row r="63" spans="1:18" ht="13.8" x14ac:dyDescent="0.25">
      <c r="A63" s="141">
        <v>424</v>
      </c>
      <c r="B63" s="7">
        <v>7228</v>
      </c>
      <c r="C63" t="s">
        <v>1886</v>
      </c>
      <c r="D63" s="141" t="s">
        <v>557</v>
      </c>
      <c r="E63" s="141" t="s">
        <v>558</v>
      </c>
      <c r="F63" s="141" t="s">
        <v>65</v>
      </c>
      <c r="G63" s="141" t="s">
        <v>557</v>
      </c>
      <c r="H63" s="7">
        <v>62019757</v>
      </c>
      <c r="I63" s="141" t="s">
        <v>68</v>
      </c>
      <c r="J63" s="142" t="s">
        <v>76</v>
      </c>
      <c r="K63" s="129" t="s">
        <v>559</v>
      </c>
      <c r="L63" s="143">
        <v>1400000</v>
      </c>
      <c r="M63" s="144">
        <v>4431</v>
      </c>
      <c r="N63" s="144">
        <v>527236</v>
      </c>
      <c r="O63" s="145">
        <v>1668.7019399999999</v>
      </c>
      <c r="P63" s="146">
        <v>0.37659714285714285</v>
      </c>
      <c r="Q63" s="129" t="s">
        <v>2767</v>
      </c>
      <c r="R63" s="7"/>
    </row>
    <row r="64" spans="1:18" ht="13.8" x14ac:dyDescent="0.25">
      <c r="A64" s="141">
        <v>424</v>
      </c>
      <c r="B64" s="7">
        <v>7228</v>
      </c>
      <c r="C64" t="s">
        <v>1886</v>
      </c>
      <c r="D64" s="141" t="s">
        <v>711</v>
      </c>
      <c r="E64" s="141" t="s">
        <v>712</v>
      </c>
      <c r="F64" s="141" t="s">
        <v>211</v>
      </c>
      <c r="G64" s="141" t="s">
        <v>713</v>
      </c>
      <c r="H64" s="7">
        <v>62019807</v>
      </c>
      <c r="I64" s="141" t="s">
        <v>68</v>
      </c>
      <c r="J64" s="142" t="s">
        <v>76</v>
      </c>
      <c r="K64" s="129" t="s">
        <v>714</v>
      </c>
      <c r="L64" s="143">
        <v>2700000</v>
      </c>
      <c r="M64" s="144">
        <v>8545.5</v>
      </c>
      <c r="N64" s="144">
        <v>418021</v>
      </c>
      <c r="O64" s="145">
        <v>1323.0364650000001</v>
      </c>
      <c r="P64" s="146">
        <v>0.15482259259259259</v>
      </c>
      <c r="Q64" s="129">
        <v>46138</v>
      </c>
      <c r="R64" s="7"/>
    </row>
    <row r="65" spans="1:18" ht="13.8" x14ac:dyDescent="0.25">
      <c r="A65" s="141">
        <v>424</v>
      </c>
      <c r="B65" s="7">
        <v>7228</v>
      </c>
      <c r="C65" t="s">
        <v>1886</v>
      </c>
      <c r="D65" s="141" t="s">
        <v>762</v>
      </c>
      <c r="E65" s="141" t="s">
        <v>763</v>
      </c>
      <c r="F65" s="141" t="s">
        <v>65</v>
      </c>
      <c r="G65" s="141" t="s">
        <v>764</v>
      </c>
      <c r="H65" s="7">
        <v>62019815</v>
      </c>
      <c r="I65" s="141" t="s">
        <v>68</v>
      </c>
      <c r="J65" s="142" t="s">
        <v>76</v>
      </c>
      <c r="K65" s="129" t="s">
        <v>765</v>
      </c>
      <c r="L65" s="143">
        <v>4000000</v>
      </c>
      <c r="M65" s="144">
        <v>12660</v>
      </c>
      <c r="N65" s="144">
        <v>1625846</v>
      </c>
      <c r="O65" s="145">
        <v>5145.8025900000002</v>
      </c>
      <c r="P65" s="146">
        <v>0.40646149999999998</v>
      </c>
      <c r="Q65" s="129">
        <v>46143</v>
      </c>
      <c r="R65" s="7"/>
    </row>
    <row r="66" spans="1:18" ht="13.8" x14ac:dyDescent="0.25">
      <c r="A66" s="141">
        <v>424</v>
      </c>
      <c r="B66" s="7">
        <v>7228</v>
      </c>
      <c r="C66" t="s">
        <v>1886</v>
      </c>
      <c r="D66" s="141" t="s">
        <v>692</v>
      </c>
      <c r="E66" s="141" t="s">
        <v>693</v>
      </c>
      <c r="F66" s="141" t="s">
        <v>211</v>
      </c>
      <c r="G66" s="141" t="s">
        <v>694</v>
      </c>
      <c r="H66" s="7">
        <v>62019849</v>
      </c>
      <c r="I66" s="141" t="s">
        <v>68</v>
      </c>
      <c r="J66" s="142" t="s">
        <v>76</v>
      </c>
      <c r="K66" s="129" t="s">
        <v>695</v>
      </c>
      <c r="L66" s="143">
        <v>2800000</v>
      </c>
      <c r="M66" s="144">
        <v>8862</v>
      </c>
      <c r="N66" s="144">
        <v>584447.3200000003</v>
      </c>
      <c r="O66" s="145">
        <v>1849.7757678000012</v>
      </c>
      <c r="P66" s="146">
        <v>0.20873118571428581</v>
      </c>
      <c r="Q66" s="129">
        <v>46178</v>
      </c>
      <c r="R66" s="7"/>
    </row>
    <row r="67" spans="1:18" ht="13.8" x14ac:dyDescent="0.25">
      <c r="A67" s="141">
        <v>424</v>
      </c>
      <c r="B67" s="7">
        <v>7228</v>
      </c>
      <c r="C67" t="s">
        <v>1886</v>
      </c>
      <c r="D67" s="141" t="s">
        <v>622</v>
      </c>
      <c r="E67" s="141" t="s">
        <v>623</v>
      </c>
      <c r="F67" s="141" t="s">
        <v>65</v>
      </c>
      <c r="G67" s="141" t="s">
        <v>635</v>
      </c>
      <c r="H67" s="7">
        <v>62020169</v>
      </c>
      <c r="I67" s="141" t="s">
        <v>68</v>
      </c>
      <c r="J67" s="142" t="s">
        <v>76</v>
      </c>
      <c r="K67" s="129" t="s">
        <v>636</v>
      </c>
      <c r="L67" s="143">
        <v>2500000</v>
      </c>
      <c r="M67" s="144">
        <v>7912.5</v>
      </c>
      <c r="N67" s="144">
        <v>312500</v>
      </c>
      <c r="O67" s="145">
        <v>989.0625</v>
      </c>
      <c r="P67" s="146">
        <v>0.125</v>
      </c>
      <c r="Q67" s="129">
        <v>46193</v>
      </c>
      <c r="R67" s="7"/>
    </row>
    <row r="68" spans="1:18" ht="13.8" x14ac:dyDescent="0.25">
      <c r="A68" s="141">
        <v>424</v>
      </c>
      <c r="B68" s="7">
        <v>7228</v>
      </c>
      <c r="C68" t="s">
        <v>1886</v>
      </c>
      <c r="D68" s="141" t="s">
        <v>651</v>
      </c>
      <c r="E68" s="141" t="s">
        <v>652</v>
      </c>
      <c r="F68" s="141" t="s">
        <v>65</v>
      </c>
      <c r="G68" s="141" t="s">
        <v>653</v>
      </c>
      <c r="H68" s="7">
        <v>62020425</v>
      </c>
      <c r="I68" s="141" t="s">
        <v>68</v>
      </c>
      <c r="J68" s="142" t="s">
        <v>76</v>
      </c>
      <c r="K68" s="129" t="s">
        <v>396</v>
      </c>
      <c r="L68" s="143">
        <v>3000000</v>
      </c>
      <c r="M68" s="144">
        <v>9495</v>
      </c>
      <c r="N68" s="144">
        <v>499772</v>
      </c>
      <c r="O68" s="145">
        <v>1581.77838</v>
      </c>
      <c r="P68" s="146">
        <v>0.16659066666666666</v>
      </c>
      <c r="Q68" s="129">
        <v>46227</v>
      </c>
      <c r="R68" s="7"/>
    </row>
    <row r="69" spans="1:18" ht="13.8" x14ac:dyDescent="0.25">
      <c r="A69" s="141">
        <v>424</v>
      </c>
      <c r="B69" s="7">
        <v>7228</v>
      </c>
      <c r="C69" t="s">
        <v>1886</v>
      </c>
      <c r="D69" s="141" t="s">
        <v>729</v>
      </c>
      <c r="E69" s="141" t="s">
        <v>720</v>
      </c>
      <c r="F69" s="141" t="s">
        <v>211</v>
      </c>
      <c r="G69" s="141" t="s">
        <v>730</v>
      </c>
      <c r="H69" s="7">
        <v>62020458</v>
      </c>
      <c r="I69" s="141" t="s">
        <v>68</v>
      </c>
      <c r="J69" s="142" t="s">
        <v>76</v>
      </c>
      <c r="K69" s="129" t="s">
        <v>731</v>
      </c>
      <c r="L69" s="143">
        <v>1000000</v>
      </c>
      <c r="M69" s="144">
        <v>3165</v>
      </c>
      <c r="N69" s="144">
        <v>150000</v>
      </c>
      <c r="O69" s="145">
        <v>474.75</v>
      </c>
      <c r="P69" s="146">
        <v>0.15</v>
      </c>
      <c r="Q69" s="129">
        <v>46270</v>
      </c>
      <c r="R69" s="7"/>
    </row>
    <row r="70" spans="1:18" ht="13.8" x14ac:dyDescent="0.25">
      <c r="A70" s="141">
        <v>424</v>
      </c>
      <c r="B70" s="7">
        <v>7228</v>
      </c>
      <c r="C70" t="s">
        <v>1886</v>
      </c>
      <c r="D70" s="141" t="s">
        <v>541</v>
      </c>
      <c r="E70" s="141" t="s">
        <v>542</v>
      </c>
      <c r="F70" s="141" t="s">
        <v>65</v>
      </c>
      <c r="G70" s="141" t="s">
        <v>543</v>
      </c>
      <c r="H70" s="7">
        <v>62020565</v>
      </c>
      <c r="I70" s="141" t="s">
        <v>68</v>
      </c>
      <c r="J70" s="142" t="s">
        <v>94</v>
      </c>
      <c r="K70" s="129" t="s">
        <v>544</v>
      </c>
      <c r="L70" s="143">
        <v>1320000</v>
      </c>
      <c r="M70" s="144">
        <v>4799.5200000000004</v>
      </c>
      <c r="N70" s="144">
        <v>304488.83000000019</v>
      </c>
      <c r="O70" s="145">
        <v>1107.1213858800006</v>
      </c>
      <c r="P70" s="146">
        <v>0.23067335606060621</v>
      </c>
      <c r="Q70" s="129">
        <v>47564</v>
      </c>
      <c r="R70" s="7"/>
    </row>
    <row r="71" spans="1:18" ht="13.8" x14ac:dyDescent="0.25">
      <c r="A71" s="141">
        <v>424</v>
      </c>
      <c r="B71" s="7">
        <v>7228</v>
      </c>
      <c r="C71" t="s">
        <v>1886</v>
      </c>
      <c r="D71" s="141" t="s">
        <v>732</v>
      </c>
      <c r="E71" s="141" t="s">
        <v>733</v>
      </c>
      <c r="F71" s="141" t="s">
        <v>211</v>
      </c>
      <c r="G71" s="141" t="s">
        <v>734</v>
      </c>
      <c r="H71" s="7">
        <v>62020615</v>
      </c>
      <c r="I71" s="141" t="s">
        <v>68</v>
      </c>
      <c r="J71" s="142" t="s">
        <v>76</v>
      </c>
      <c r="K71" s="129" t="s">
        <v>735</v>
      </c>
      <c r="L71" s="143">
        <v>2600000</v>
      </c>
      <c r="M71" s="144">
        <v>8229</v>
      </c>
      <c r="N71" s="144">
        <v>463353</v>
      </c>
      <c r="O71" s="145">
        <v>1466.5122450000001</v>
      </c>
      <c r="P71" s="146">
        <v>0.17821269230769229</v>
      </c>
      <c r="Q71" s="129">
        <v>46300</v>
      </c>
      <c r="R71" s="7"/>
    </row>
    <row r="72" spans="1:18" ht="13.8" x14ac:dyDescent="0.25">
      <c r="A72" s="141">
        <v>424</v>
      </c>
      <c r="B72" s="7">
        <v>7228</v>
      </c>
      <c r="C72" t="s">
        <v>1886</v>
      </c>
      <c r="D72" s="141" t="s">
        <v>736</v>
      </c>
      <c r="E72" s="141" t="s">
        <v>737</v>
      </c>
      <c r="F72" s="141" t="s">
        <v>211</v>
      </c>
      <c r="G72" s="141" t="s">
        <v>738</v>
      </c>
      <c r="H72" s="7">
        <v>62020672</v>
      </c>
      <c r="I72" s="141" t="s">
        <v>68</v>
      </c>
      <c r="J72" s="142" t="s">
        <v>76</v>
      </c>
      <c r="K72" s="129" t="s">
        <v>739</v>
      </c>
      <c r="L72" s="143">
        <v>1100000</v>
      </c>
      <c r="M72" s="144">
        <v>3481.5</v>
      </c>
      <c r="N72" s="144">
        <v>1218</v>
      </c>
      <c r="O72" s="145">
        <v>3.8549699999999998</v>
      </c>
      <c r="P72" s="146">
        <v>1.1072727272727274E-3</v>
      </c>
      <c r="Q72" s="129">
        <v>47564</v>
      </c>
      <c r="R72" s="7"/>
    </row>
    <row r="73" spans="1:18" ht="13.8" x14ac:dyDescent="0.25">
      <c r="A73" s="141">
        <v>424</v>
      </c>
      <c r="B73" s="7">
        <v>7228</v>
      </c>
      <c r="C73" t="s">
        <v>1886</v>
      </c>
      <c r="D73" s="141" t="s">
        <v>549</v>
      </c>
      <c r="E73" s="141" t="s">
        <v>550</v>
      </c>
      <c r="F73" s="141" t="s">
        <v>211</v>
      </c>
      <c r="G73" s="141" t="s">
        <v>549</v>
      </c>
      <c r="H73" s="7">
        <v>62020813</v>
      </c>
      <c r="I73" s="141" t="s">
        <v>68</v>
      </c>
      <c r="J73" s="142" t="s">
        <v>76</v>
      </c>
      <c r="K73" s="129" t="s">
        <v>553</v>
      </c>
      <c r="L73" s="143">
        <v>2200000</v>
      </c>
      <c r="M73" s="144">
        <v>6963</v>
      </c>
      <c r="N73" s="144">
        <v>984267</v>
      </c>
      <c r="O73" s="145">
        <v>3115.2050550000004</v>
      </c>
      <c r="P73" s="146">
        <v>0.44739409090909094</v>
      </c>
      <c r="Q73" s="129">
        <v>46319</v>
      </c>
      <c r="R73" s="7"/>
    </row>
    <row r="74" spans="1:18" ht="13.8" x14ac:dyDescent="0.25">
      <c r="A74" s="141">
        <v>424</v>
      </c>
      <c r="B74" s="7">
        <v>7228</v>
      </c>
      <c r="C74" t="s">
        <v>1886</v>
      </c>
      <c r="D74" s="141" t="s">
        <v>736</v>
      </c>
      <c r="E74" s="141" t="s">
        <v>737</v>
      </c>
      <c r="F74" s="141" t="s">
        <v>211</v>
      </c>
      <c r="G74" s="141" t="s">
        <v>738</v>
      </c>
      <c r="H74" s="7">
        <v>62022918</v>
      </c>
      <c r="I74" s="141" t="s">
        <v>68</v>
      </c>
      <c r="J74" s="142" t="s">
        <v>76</v>
      </c>
      <c r="K74" s="129" t="s">
        <v>739</v>
      </c>
      <c r="L74" s="143">
        <v>1700000</v>
      </c>
      <c r="M74" s="144">
        <v>5380.5</v>
      </c>
      <c r="N74" s="144">
        <v>1603100</v>
      </c>
      <c r="O74" s="145">
        <v>5073.8114999999998</v>
      </c>
      <c r="P74" s="146">
        <v>0.94299999999999995</v>
      </c>
      <c r="Q74" s="129">
        <v>47564</v>
      </c>
      <c r="R74" s="7"/>
    </row>
    <row r="75" spans="1:18" ht="13.8" x14ac:dyDescent="0.25">
      <c r="A75" s="141">
        <v>424</v>
      </c>
      <c r="B75" s="7">
        <v>7228</v>
      </c>
      <c r="C75" t="s">
        <v>1886</v>
      </c>
      <c r="D75" s="141" t="s">
        <v>608</v>
      </c>
      <c r="E75" s="141" t="s">
        <v>609</v>
      </c>
      <c r="F75" s="141" t="s">
        <v>65</v>
      </c>
      <c r="G75" s="141" t="s">
        <v>610</v>
      </c>
      <c r="H75" s="7">
        <v>62020896</v>
      </c>
      <c r="I75" s="141" t="s">
        <v>68</v>
      </c>
      <c r="J75" s="142" t="s">
        <v>76</v>
      </c>
      <c r="K75" s="129" t="s">
        <v>611</v>
      </c>
      <c r="L75" s="143">
        <v>2700000</v>
      </c>
      <c r="M75" s="144">
        <v>8545.5</v>
      </c>
      <c r="N75" s="144">
        <v>1439750</v>
      </c>
      <c r="O75" s="145">
        <v>4556.8087500000001</v>
      </c>
      <c r="P75" s="146">
        <v>0.53324074074074079</v>
      </c>
      <c r="Q75" s="129">
        <v>46327</v>
      </c>
      <c r="R75" s="7"/>
    </row>
    <row r="76" spans="1:18" ht="13.8" x14ac:dyDescent="0.25">
      <c r="A76" s="141">
        <v>424</v>
      </c>
      <c r="B76" s="7">
        <v>7228</v>
      </c>
      <c r="C76" t="s">
        <v>1886</v>
      </c>
      <c r="D76" s="141" t="s">
        <v>684</v>
      </c>
      <c r="E76" s="141" t="s">
        <v>685</v>
      </c>
      <c r="F76" s="141" t="s">
        <v>211</v>
      </c>
      <c r="G76" s="141" t="s">
        <v>686</v>
      </c>
      <c r="H76" s="7">
        <v>62020946</v>
      </c>
      <c r="I76" s="141" t="s">
        <v>68</v>
      </c>
      <c r="J76" s="142" t="s">
        <v>76</v>
      </c>
      <c r="K76" s="129" t="s">
        <v>687</v>
      </c>
      <c r="L76" s="143">
        <v>2700000</v>
      </c>
      <c r="M76" s="144">
        <v>8545.5</v>
      </c>
      <c r="N76" s="144">
        <v>134933</v>
      </c>
      <c r="O76" s="145">
        <v>427.06294499999996</v>
      </c>
      <c r="P76" s="146">
        <v>4.9975185185185185E-2</v>
      </c>
      <c r="Q76" s="129">
        <v>46339</v>
      </c>
      <c r="R76" s="7"/>
    </row>
    <row r="77" spans="1:18" ht="13.8" x14ac:dyDescent="0.25">
      <c r="A77" s="141">
        <v>424</v>
      </c>
      <c r="B77" s="7">
        <v>7228</v>
      </c>
      <c r="C77" t="s">
        <v>1886</v>
      </c>
      <c r="D77" s="141" t="s">
        <v>778</v>
      </c>
      <c r="E77" s="141" t="s">
        <v>779</v>
      </c>
      <c r="F77" s="141" t="s">
        <v>211</v>
      </c>
      <c r="G77" s="141" t="s">
        <v>780</v>
      </c>
      <c r="H77" s="7">
        <v>62020953</v>
      </c>
      <c r="I77" s="141" t="s">
        <v>68</v>
      </c>
      <c r="J77" s="142" t="s">
        <v>76</v>
      </c>
      <c r="K77" s="129" t="s">
        <v>781</v>
      </c>
      <c r="L77" s="143">
        <v>1800000</v>
      </c>
      <c r="M77" s="144">
        <v>5697</v>
      </c>
      <c r="N77" s="144">
        <v>675000</v>
      </c>
      <c r="O77" s="145">
        <v>2136.375</v>
      </c>
      <c r="P77" s="146">
        <v>0.375</v>
      </c>
      <c r="Q77" s="129">
        <v>46467</v>
      </c>
      <c r="R77" s="7"/>
    </row>
    <row r="78" spans="1:18" ht="13.8" x14ac:dyDescent="0.25">
      <c r="A78" s="141">
        <v>424</v>
      </c>
      <c r="B78" s="7">
        <v>7228</v>
      </c>
      <c r="C78" t="s">
        <v>1886</v>
      </c>
      <c r="D78" s="141" t="s">
        <v>680</v>
      </c>
      <c r="E78" s="141" t="s">
        <v>681</v>
      </c>
      <c r="F78" s="141" t="s">
        <v>211</v>
      </c>
      <c r="G78" s="141" t="s">
        <v>682</v>
      </c>
      <c r="H78" s="7">
        <v>62020995</v>
      </c>
      <c r="I78" s="141" t="s">
        <v>68</v>
      </c>
      <c r="J78" s="142" t="s">
        <v>76</v>
      </c>
      <c r="K78" s="129" t="s">
        <v>683</v>
      </c>
      <c r="L78" s="143">
        <v>1250000</v>
      </c>
      <c r="M78" s="144">
        <v>3956.25</v>
      </c>
      <c r="N78" s="144">
        <v>562500</v>
      </c>
      <c r="O78" s="145">
        <v>1780.3125</v>
      </c>
      <c r="P78" s="146">
        <v>0.45</v>
      </c>
      <c r="Q78" s="129">
        <v>46558</v>
      </c>
      <c r="R78" s="7"/>
    </row>
    <row r="79" spans="1:18" ht="13.8" x14ac:dyDescent="0.25">
      <c r="A79" s="141">
        <v>424</v>
      </c>
      <c r="B79" s="7">
        <v>7228</v>
      </c>
      <c r="C79" t="s">
        <v>1886</v>
      </c>
      <c r="D79" s="141" t="s">
        <v>590</v>
      </c>
      <c r="E79" s="141" t="s">
        <v>591</v>
      </c>
      <c r="F79" s="141" t="s">
        <v>65</v>
      </c>
      <c r="G79" s="141" t="s">
        <v>592</v>
      </c>
      <c r="H79" s="7">
        <v>62021142</v>
      </c>
      <c r="I79" s="141" t="s">
        <v>68</v>
      </c>
      <c r="J79" s="142" t="s">
        <v>76</v>
      </c>
      <c r="K79" s="129" t="s">
        <v>593</v>
      </c>
      <c r="L79" s="143">
        <v>2800000</v>
      </c>
      <c r="M79" s="144">
        <v>8862</v>
      </c>
      <c r="N79" s="144">
        <v>448000</v>
      </c>
      <c r="O79" s="145">
        <v>1417.92</v>
      </c>
      <c r="P79" s="146">
        <v>0.16</v>
      </c>
      <c r="Q79" s="129">
        <v>46628</v>
      </c>
      <c r="R79" s="7"/>
    </row>
    <row r="80" spans="1:18" ht="13.8" x14ac:dyDescent="0.25">
      <c r="A80" s="141">
        <v>424</v>
      </c>
      <c r="B80" s="7">
        <v>7228</v>
      </c>
      <c r="C80" t="s">
        <v>1886</v>
      </c>
      <c r="D80" s="141" t="s">
        <v>594</v>
      </c>
      <c r="E80" s="141" t="s">
        <v>595</v>
      </c>
      <c r="F80" s="141" t="s">
        <v>65</v>
      </c>
      <c r="G80" s="141" t="s">
        <v>598</v>
      </c>
      <c r="H80" s="7">
        <v>62021241</v>
      </c>
      <c r="I80" s="141" t="s">
        <v>68</v>
      </c>
      <c r="J80" s="142" t="s">
        <v>76</v>
      </c>
      <c r="K80" s="129" t="s">
        <v>599</v>
      </c>
      <c r="L80" s="143">
        <v>1600000</v>
      </c>
      <c r="M80" s="144">
        <v>5064</v>
      </c>
      <c r="N80" s="144">
        <v>720000</v>
      </c>
      <c r="O80" s="145">
        <v>2278.8000000000002</v>
      </c>
      <c r="P80" s="146">
        <v>0.45</v>
      </c>
      <c r="Q80" s="129">
        <v>46633</v>
      </c>
      <c r="R80" s="7"/>
    </row>
    <row r="81" spans="1:18" ht="13.8" x14ac:dyDescent="0.25">
      <c r="A81" s="141">
        <v>424</v>
      </c>
      <c r="B81" s="7">
        <v>7228</v>
      </c>
      <c r="C81" t="s">
        <v>1886</v>
      </c>
      <c r="D81" s="141" t="s">
        <v>545</v>
      </c>
      <c r="E81" s="141" t="s">
        <v>546</v>
      </c>
      <c r="F81" s="141" t="s">
        <v>65</v>
      </c>
      <c r="G81" s="141" t="s">
        <v>545</v>
      </c>
      <c r="H81" s="7">
        <v>62021340</v>
      </c>
      <c r="I81" s="141" t="s">
        <v>68</v>
      </c>
      <c r="J81" s="142" t="s">
        <v>76</v>
      </c>
      <c r="K81" s="129" t="s">
        <v>548</v>
      </c>
      <c r="L81" s="143">
        <v>1500000</v>
      </c>
      <c r="M81" s="144">
        <v>4747.5</v>
      </c>
      <c r="N81" s="144">
        <v>318095</v>
      </c>
      <c r="O81" s="145">
        <v>1006.7706750000001</v>
      </c>
      <c r="P81" s="146">
        <v>0.21206333333333333</v>
      </c>
      <c r="Q81" s="129">
        <v>46684</v>
      </c>
      <c r="R81" s="7"/>
    </row>
    <row r="82" spans="1:18" ht="13.8" x14ac:dyDescent="0.25">
      <c r="A82" s="141">
        <v>424</v>
      </c>
      <c r="B82" s="7">
        <v>7228</v>
      </c>
      <c r="C82" t="s">
        <v>1886</v>
      </c>
      <c r="D82" s="141" t="s">
        <v>612</v>
      </c>
      <c r="E82" s="141" t="s">
        <v>613</v>
      </c>
      <c r="F82" s="141" t="s">
        <v>55</v>
      </c>
      <c r="G82" s="141" t="s">
        <v>614</v>
      </c>
      <c r="H82" s="7">
        <v>62021365</v>
      </c>
      <c r="I82" s="141" t="s">
        <v>68</v>
      </c>
      <c r="J82" s="142" t="s">
        <v>76</v>
      </c>
      <c r="K82" s="129" t="s">
        <v>615</v>
      </c>
      <c r="L82" s="143">
        <v>3000000</v>
      </c>
      <c r="M82" s="144">
        <v>9495</v>
      </c>
      <c r="N82" s="144">
        <v>2294267.44</v>
      </c>
      <c r="O82" s="145">
        <v>7261.3564476000001</v>
      </c>
      <c r="P82" s="146">
        <v>0.76475581333333331</v>
      </c>
      <c r="Q82" s="129">
        <v>46818</v>
      </c>
      <c r="R82" s="7"/>
    </row>
    <row r="83" spans="1:18" ht="13.8" x14ac:dyDescent="0.25">
      <c r="A83" s="141">
        <v>424</v>
      </c>
      <c r="B83" s="7">
        <v>7228</v>
      </c>
      <c r="C83" t="s">
        <v>1886</v>
      </c>
      <c r="D83" s="141" t="s">
        <v>707</v>
      </c>
      <c r="E83" s="141" t="s">
        <v>708</v>
      </c>
      <c r="F83" s="141" t="s">
        <v>65</v>
      </c>
      <c r="G83" s="141" t="s">
        <v>709</v>
      </c>
      <c r="H83" s="7">
        <v>62021431</v>
      </c>
      <c r="I83" s="141" t="s">
        <v>68</v>
      </c>
      <c r="J83" s="142" t="s">
        <v>76</v>
      </c>
      <c r="K83" s="129" t="s">
        <v>710</v>
      </c>
      <c r="L83" s="143">
        <v>1120000</v>
      </c>
      <c r="M83" s="144">
        <v>3544.8</v>
      </c>
      <c r="N83" s="144">
        <v>610400</v>
      </c>
      <c r="O83" s="145">
        <v>1931.9159999999999</v>
      </c>
      <c r="P83" s="146">
        <v>0.54500000000000004</v>
      </c>
      <c r="Q83" s="129">
        <v>46958</v>
      </c>
      <c r="R83" s="7"/>
    </row>
    <row r="84" spans="1:18" ht="13.8" x14ac:dyDescent="0.25">
      <c r="A84" s="141">
        <v>424</v>
      </c>
      <c r="B84" s="7">
        <v>7228</v>
      </c>
      <c r="C84" t="s">
        <v>1886</v>
      </c>
      <c r="D84" s="141" t="s">
        <v>631</v>
      </c>
      <c r="E84" s="141" t="s">
        <v>632</v>
      </c>
      <c r="F84" s="141" t="s">
        <v>55</v>
      </c>
      <c r="G84" s="141" t="s">
        <v>641</v>
      </c>
      <c r="H84" s="7">
        <v>62021571</v>
      </c>
      <c r="I84" s="141" t="s">
        <v>68</v>
      </c>
      <c r="J84" s="142" t="s">
        <v>94</v>
      </c>
      <c r="K84" s="129" t="s">
        <v>642</v>
      </c>
      <c r="L84" s="143">
        <v>1600000</v>
      </c>
      <c r="M84" s="144">
        <v>5817.6</v>
      </c>
      <c r="N84" s="144">
        <v>428015.32000000012</v>
      </c>
      <c r="O84" s="145">
        <v>1556.2637035200005</v>
      </c>
      <c r="P84" s="146">
        <v>0.26750957500000005</v>
      </c>
      <c r="Q84" s="129">
        <v>46958</v>
      </c>
      <c r="R84" s="7"/>
    </row>
    <row r="85" spans="1:18" ht="13.8" x14ac:dyDescent="0.25">
      <c r="A85" s="141">
        <v>424</v>
      </c>
      <c r="B85" s="7">
        <v>7228</v>
      </c>
      <c r="C85" t="s">
        <v>1886</v>
      </c>
      <c r="D85" s="141" t="s">
        <v>775</v>
      </c>
      <c r="E85" s="141" t="s">
        <v>776</v>
      </c>
      <c r="F85" s="141" t="s">
        <v>211</v>
      </c>
      <c r="G85" s="141" t="s">
        <v>777</v>
      </c>
      <c r="H85" s="7">
        <v>62021845</v>
      </c>
      <c r="I85" s="141" t="s">
        <v>68</v>
      </c>
      <c r="J85" s="142" t="s">
        <v>76</v>
      </c>
      <c r="K85" s="129" t="s">
        <v>642</v>
      </c>
      <c r="L85" s="143">
        <v>1500000</v>
      </c>
      <c r="M85" s="144">
        <v>4747.5</v>
      </c>
      <c r="N85" s="144">
        <v>712500</v>
      </c>
      <c r="O85" s="145">
        <v>2255.0625</v>
      </c>
      <c r="P85" s="146">
        <v>0.47499999999999998</v>
      </c>
      <c r="Q85" s="129">
        <v>46998</v>
      </c>
      <c r="R85" s="7"/>
    </row>
    <row r="86" spans="1:18" ht="13.8" x14ac:dyDescent="0.25">
      <c r="A86" s="141">
        <v>424</v>
      </c>
      <c r="B86" s="7">
        <v>7228</v>
      </c>
      <c r="C86" t="s">
        <v>1886</v>
      </c>
      <c r="D86" s="141" t="s">
        <v>775</v>
      </c>
      <c r="E86" s="141" t="s">
        <v>776</v>
      </c>
      <c r="F86" s="141" t="s">
        <v>211</v>
      </c>
      <c r="G86" s="141" t="s">
        <v>705</v>
      </c>
      <c r="H86" s="7">
        <v>62021852</v>
      </c>
      <c r="I86" s="141" t="s">
        <v>68</v>
      </c>
      <c r="J86" s="142" t="s">
        <v>94</v>
      </c>
      <c r="K86" s="129" t="s">
        <v>706</v>
      </c>
      <c r="L86" s="143">
        <v>1400000</v>
      </c>
      <c r="M86" s="144">
        <v>5090.4000000000005</v>
      </c>
      <c r="N86" s="144">
        <v>676654.75</v>
      </c>
      <c r="O86" s="145">
        <v>2460.316671</v>
      </c>
      <c r="P86" s="146">
        <v>0.48332482142857142</v>
      </c>
      <c r="Q86" s="129">
        <v>47025</v>
      </c>
      <c r="R86" s="7"/>
    </row>
    <row r="87" spans="1:18" ht="13.8" x14ac:dyDescent="0.25">
      <c r="A87" s="141">
        <v>424</v>
      </c>
      <c r="B87" s="7">
        <v>7228</v>
      </c>
      <c r="C87" t="s">
        <v>1886</v>
      </c>
      <c r="D87" s="147" t="s">
        <v>715</v>
      </c>
      <c r="E87" s="147" t="s">
        <v>716</v>
      </c>
      <c r="F87" s="147" t="s">
        <v>211</v>
      </c>
      <c r="G87" s="141" t="s">
        <v>717</v>
      </c>
      <c r="H87" s="7">
        <v>62021894</v>
      </c>
      <c r="I87" s="141" t="s">
        <v>68</v>
      </c>
      <c r="J87" s="142" t="s">
        <v>76</v>
      </c>
      <c r="K87" s="129" t="s">
        <v>718</v>
      </c>
      <c r="L87" s="143">
        <v>1500000</v>
      </c>
      <c r="M87" s="144">
        <v>4747.5</v>
      </c>
      <c r="N87" s="144">
        <v>1059146.96</v>
      </c>
      <c r="O87" s="145">
        <v>3352.2001284000003</v>
      </c>
      <c r="P87" s="146">
        <v>0.70609797333333335</v>
      </c>
      <c r="Q87" s="129">
        <v>47034</v>
      </c>
      <c r="R87" s="7"/>
    </row>
    <row r="88" spans="1:18" ht="13.8" x14ac:dyDescent="0.25">
      <c r="A88" s="141">
        <v>424</v>
      </c>
      <c r="B88" s="7">
        <v>7228</v>
      </c>
      <c r="C88" t="s">
        <v>1886</v>
      </c>
      <c r="D88" s="141" t="s">
        <v>688</v>
      </c>
      <c r="E88" s="147" t="s">
        <v>689</v>
      </c>
      <c r="F88" s="141" t="s">
        <v>211</v>
      </c>
      <c r="G88" s="141" t="s">
        <v>690</v>
      </c>
      <c r="H88" s="7">
        <v>62021944</v>
      </c>
      <c r="I88" s="141" t="s">
        <v>68</v>
      </c>
      <c r="J88" s="142" t="s">
        <v>76</v>
      </c>
      <c r="K88" s="129" t="s">
        <v>691</v>
      </c>
      <c r="L88" s="143">
        <v>1500000</v>
      </c>
      <c r="M88" s="144">
        <v>4747.5</v>
      </c>
      <c r="N88" s="144">
        <v>717527.09</v>
      </c>
      <c r="O88" s="145">
        <v>2270.97323985</v>
      </c>
      <c r="P88" s="146">
        <v>0.47835139333333332</v>
      </c>
      <c r="Q88" s="129">
        <v>47097</v>
      </c>
      <c r="R88" s="7"/>
    </row>
    <row r="89" spans="1:18" ht="13.8" x14ac:dyDescent="0.25">
      <c r="A89" s="141">
        <v>424</v>
      </c>
      <c r="B89" s="7">
        <v>7228</v>
      </c>
      <c r="C89" t="s">
        <v>1886</v>
      </c>
      <c r="D89" s="141" t="s">
        <v>770</v>
      </c>
      <c r="E89" s="147" t="s">
        <v>771</v>
      </c>
      <c r="F89" s="141" t="s">
        <v>211</v>
      </c>
      <c r="G89" s="141" t="s">
        <v>772</v>
      </c>
      <c r="H89" s="7">
        <v>62021951</v>
      </c>
      <c r="I89" s="141" t="s">
        <v>68</v>
      </c>
      <c r="J89" s="142" t="s">
        <v>76</v>
      </c>
      <c r="K89" s="129" t="s">
        <v>774</v>
      </c>
      <c r="L89" s="143">
        <v>1700000</v>
      </c>
      <c r="M89" s="144">
        <v>5380.5</v>
      </c>
      <c r="N89" s="144">
        <v>594400</v>
      </c>
      <c r="O89" s="145">
        <v>1881.2759999999998</v>
      </c>
      <c r="P89" s="146">
        <v>0.34964705882352942</v>
      </c>
      <c r="Q89" s="129">
        <v>47105</v>
      </c>
      <c r="R89" s="7"/>
    </row>
    <row r="90" spans="1:18" ht="13.8" x14ac:dyDescent="0.25">
      <c r="A90" s="141">
        <v>424</v>
      </c>
      <c r="B90" s="7">
        <v>7228</v>
      </c>
      <c r="C90" t="s">
        <v>1886</v>
      </c>
      <c r="D90" s="141" t="s">
        <v>770</v>
      </c>
      <c r="E90" s="147" t="s">
        <v>771</v>
      </c>
      <c r="F90" s="141" t="s">
        <v>211</v>
      </c>
      <c r="G90" s="141" t="s">
        <v>633</v>
      </c>
      <c r="H90" s="7">
        <v>62022033</v>
      </c>
      <c r="I90" s="141" t="s">
        <v>68</v>
      </c>
      <c r="J90" s="142" t="s">
        <v>76</v>
      </c>
      <c r="K90" s="129" t="s">
        <v>634</v>
      </c>
      <c r="L90" s="143">
        <v>1700000</v>
      </c>
      <c r="M90" s="144">
        <v>5380.5</v>
      </c>
      <c r="N90" s="144">
        <v>1022331.27</v>
      </c>
      <c r="O90" s="145">
        <v>3235.67846955</v>
      </c>
      <c r="P90" s="146">
        <v>0.60137133529411768</v>
      </c>
      <c r="Q90" s="129">
        <v>47137</v>
      </c>
      <c r="R90" s="7"/>
    </row>
    <row r="91" spans="1:18" ht="13.8" x14ac:dyDescent="0.25">
      <c r="A91" s="141">
        <v>424</v>
      </c>
      <c r="B91" s="7">
        <v>7228</v>
      </c>
      <c r="C91" t="s">
        <v>1886</v>
      </c>
      <c r="D91" s="147" t="s">
        <v>535</v>
      </c>
      <c r="E91" s="147" t="s">
        <v>536</v>
      </c>
      <c r="F91" s="147" t="s">
        <v>65</v>
      </c>
      <c r="G91" s="141" t="s">
        <v>537</v>
      </c>
      <c r="H91" s="7">
        <v>62022074</v>
      </c>
      <c r="I91" s="141" t="s">
        <v>68</v>
      </c>
      <c r="J91" s="142" t="s">
        <v>76</v>
      </c>
      <c r="K91" s="129" t="s">
        <v>540</v>
      </c>
      <c r="L91" s="143">
        <v>1700000</v>
      </c>
      <c r="M91" s="144">
        <v>5380.5</v>
      </c>
      <c r="N91" s="144">
        <v>1224000</v>
      </c>
      <c r="O91" s="145">
        <v>3873.96</v>
      </c>
      <c r="P91" s="146">
        <v>0.72</v>
      </c>
      <c r="Q91" s="129">
        <v>47181</v>
      </c>
      <c r="R91" s="7"/>
    </row>
    <row r="92" spans="1:18" ht="13.8" x14ac:dyDescent="0.25">
      <c r="A92" s="141">
        <v>424</v>
      </c>
      <c r="B92" s="7">
        <v>7228</v>
      </c>
      <c r="C92" t="s">
        <v>1886</v>
      </c>
      <c r="D92" s="141" t="s">
        <v>659</v>
      </c>
      <c r="E92" s="147" t="s">
        <v>660</v>
      </c>
      <c r="F92" s="141" t="s">
        <v>211</v>
      </c>
      <c r="G92" s="141" t="s">
        <v>661</v>
      </c>
      <c r="H92" s="7">
        <v>62022124</v>
      </c>
      <c r="I92" s="141" t="s">
        <v>68</v>
      </c>
      <c r="J92" s="142" t="s">
        <v>94</v>
      </c>
      <c r="K92" s="129" t="s">
        <v>662</v>
      </c>
      <c r="L92" s="143">
        <v>1400000</v>
      </c>
      <c r="M92" s="144">
        <v>5090.4000000000005</v>
      </c>
      <c r="N92" s="144">
        <v>591156.78999999992</v>
      </c>
      <c r="O92" s="145">
        <v>2149.4460884399996</v>
      </c>
      <c r="P92" s="146">
        <v>0.42225484999999996</v>
      </c>
      <c r="Q92" s="129">
        <v>47202</v>
      </c>
      <c r="R92" s="7"/>
    </row>
    <row r="93" spans="1:18" ht="13.8" x14ac:dyDescent="0.25">
      <c r="A93" s="141">
        <v>424</v>
      </c>
      <c r="B93" s="7">
        <v>7228</v>
      </c>
      <c r="C93" t="s">
        <v>1886</v>
      </c>
      <c r="D93" s="141" t="s">
        <v>758</v>
      </c>
      <c r="E93" s="147" t="s">
        <v>759</v>
      </c>
      <c r="F93" s="141" t="s">
        <v>65</v>
      </c>
      <c r="G93" s="141" t="s">
        <v>760</v>
      </c>
      <c r="H93" s="7">
        <v>62022231</v>
      </c>
      <c r="I93" s="141" t="s">
        <v>68</v>
      </c>
      <c r="J93" s="142" t="s">
        <v>76</v>
      </c>
      <c r="K93" s="129" t="s">
        <v>761</v>
      </c>
      <c r="L93" s="143">
        <v>1700000</v>
      </c>
      <c r="M93" s="144">
        <v>5380.5</v>
      </c>
      <c r="N93" s="144">
        <v>1226394.0900000001</v>
      </c>
      <c r="O93" s="145">
        <v>3881.5372948499999</v>
      </c>
      <c r="P93" s="146">
        <v>0.72140828823529413</v>
      </c>
      <c r="Q93" s="129">
        <v>47216</v>
      </c>
      <c r="R93" s="7"/>
    </row>
    <row r="94" spans="1:18" ht="13.8" x14ac:dyDescent="0.25">
      <c r="A94" s="141">
        <v>424</v>
      </c>
      <c r="B94" s="7">
        <v>7228</v>
      </c>
      <c r="C94" t="s">
        <v>1886</v>
      </c>
      <c r="D94" s="141" t="s">
        <v>575</v>
      </c>
      <c r="E94" s="147" t="s">
        <v>576</v>
      </c>
      <c r="F94" s="141" t="s">
        <v>211</v>
      </c>
      <c r="G94" s="141" t="s">
        <v>577</v>
      </c>
      <c r="H94" s="7">
        <v>62022306</v>
      </c>
      <c r="I94" s="141" t="s">
        <v>68</v>
      </c>
      <c r="J94" s="142" t="s">
        <v>76</v>
      </c>
      <c r="K94" s="129" t="s">
        <v>578</v>
      </c>
      <c r="L94" s="143">
        <v>1700000</v>
      </c>
      <c r="M94" s="144">
        <v>5380.5</v>
      </c>
      <c r="N94" s="144">
        <v>1202079.3700000001</v>
      </c>
      <c r="O94" s="145">
        <v>3804.5812060500007</v>
      </c>
      <c r="P94" s="146">
        <v>0.70710551176470593</v>
      </c>
      <c r="Q94" s="129">
        <v>47216</v>
      </c>
      <c r="R94" s="7"/>
    </row>
    <row r="95" spans="1:18" ht="13.8" x14ac:dyDescent="0.25">
      <c r="A95" s="141">
        <v>424</v>
      </c>
      <c r="B95" s="7">
        <v>7228</v>
      </c>
      <c r="C95" t="s">
        <v>1886</v>
      </c>
      <c r="D95" s="141" t="s">
        <v>726</v>
      </c>
      <c r="E95" s="147" t="s">
        <v>727</v>
      </c>
      <c r="F95" s="141" t="s">
        <v>211</v>
      </c>
      <c r="G95" s="141" t="s">
        <v>728</v>
      </c>
      <c r="H95" s="7">
        <v>62022348</v>
      </c>
      <c r="I95" s="141" t="s">
        <v>68</v>
      </c>
      <c r="J95" s="142" t="s">
        <v>76</v>
      </c>
      <c r="K95" s="129" t="s">
        <v>578</v>
      </c>
      <c r="L95" s="143">
        <v>1700000</v>
      </c>
      <c r="M95" s="144">
        <v>5380.5</v>
      </c>
      <c r="N95" s="144">
        <v>911258.81</v>
      </c>
      <c r="O95" s="145">
        <v>2884.13413365</v>
      </c>
      <c r="P95" s="146">
        <v>0.53603459411764709</v>
      </c>
      <c r="Q95" s="129">
        <v>47249</v>
      </c>
      <c r="R95" s="7"/>
    </row>
    <row r="96" spans="1:18" ht="13.8" x14ac:dyDescent="0.25">
      <c r="A96" s="141">
        <v>424</v>
      </c>
      <c r="B96" s="7">
        <v>7228</v>
      </c>
      <c r="C96" t="s">
        <v>1886</v>
      </c>
      <c r="D96" s="141" t="s">
        <v>643</v>
      </c>
      <c r="E96" s="147" t="s">
        <v>644</v>
      </c>
      <c r="F96" s="141" t="s">
        <v>65</v>
      </c>
      <c r="G96" s="141" t="s">
        <v>645</v>
      </c>
      <c r="H96" s="7">
        <v>62022355</v>
      </c>
      <c r="I96" s="141" t="s">
        <v>68</v>
      </c>
      <c r="J96" s="142" t="s">
        <v>76</v>
      </c>
      <c r="K96" s="129" t="s">
        <v>646</v>
      </c>
      <c r="L96" s="143">
        <v>1700000</v>
      </c>
      <c r="M96" s="144">
        <v>5380.5</v>
      </c>
      <c r="N96" s="144">
        <v>1380411.12</v>
      </c>
      <c r="O96" s="145">
        <v>4369.001194800001</v>
      </c>
      <c r="P96" s="146">
        <v>0.81200654117647064</v>
      </c>
      <c r="Q96" s="129">
        <v>47305</v>
      </c>
      <c r="R96" s="7"/>
    </row>
    <row r="97" spans="1:18" ht="13.8" x14ac:dyDescent="0.25">
      <c r="A97" s="141">
        <v>424</v>
      </c>
      <c r="B97" s="7">
        <v>7228</v>
      </c>
      <c r="C97" t="s">
        <v>1886</v>
      </c>
      <c r="D97" s="141" t="s">
        <v>766</v>
      </c>
      <c r="E97" s="147" t="s">
        <v>767</v>
      </c>
      <c r="F97" s="141" t="s">
        <v>211</v>
      </c>
      <c r="G97" s="141" t="s">
        <v>768</v>
      </c>
      <c r="H97" s="7">
        <v>62022389</v>
      </c>
      <c r="I97" s="141" t="s">
        <v>68</v>
      </c>
      <c r="J97" s="142" t="s">
        <v>76</v>
      </c>
      <c r="K97" s="129" t="s">
        <v>769</v>
      </c>
      <c r="L97" s="143">
        <v>1700000</v>
      </c>
      <c r="M97" s="144">
        <v>5380.5</v>
      </c>
      <c r="N97" s="144">
        <v>1564000</v>
      </c>
      <c r="O97" s="145">
        <v>4950.0600000000004</v>
      </c>
      <c r="P97" s="146">
        <v>0.92</v>
      </c>
      <c r="Q97" s="129">
        <v>47308</v>
      </c>
      <c r="R97" s="7"/>
    </row>
    <row r="98" spans="1:18" ht="13.8" x14ac:dyDescent="0.25">
      <c r="A98" s="141">
        <v>424</v>
      </c>
      <c r="B98" s="7">
        <v>7228</v>
      </c>
      <c r="C98" t="s">
        <v>1886</v>
      </c>
      <c r="D98" s="141" t="s">
        <v>766</v>
      </c>
      <c r="E98" s="147" t="s">
        <v>767</v>
      </c>
      <c r="F98" s="141" t="s">
        <v>211</v>
      </c>
      <c r="G98" s="141" t="s">
        <v>556</v>
      </c>
      <c r="H98" s="7">
        <v>62022439</v>
      </c>
      <c r="I98" s="141" t="s">
        <v>68</v>
      </c>
      <c r="J98" s="142" t="s">
        <v>94</v>
      </c>
      <c r="K98" s="129" t="s">
        <v>164</v>
      </c>
      <c r="L98" s="143">
        <v>1400000</v>
      </c>
      <c r="M98" s="144">
        <v>5090.4000000000005</v>
      </c>
      <c r="N98" s="144">
        <v>661449.03</v>
      </c>
      <c r="O98" s="145">
        <v>2405.0286730799999</v>
      </c>
      <c r="P98" s="146">
        <v>0.4724635928571429</v>
      </c>
      <c r="Q98" s="129">
        <v>47336</v>
      </c>
      <c r="R98" s="7"/>
    </row>
    <row r="99" spans="1:18" ht="13.8" x14ac:dyDescent="0.25">
      <c r="A99" s="141">
        <v>424</v>
      </c>
      <c r="B99" s="7">
        <v>7228</v>
      </c>
      <c r="C99" t="s">
        <v>1886</v>
      </c>
      <c r="D99" s="147" t="s">
        <v>579</v>
      </c>
      <c r="E99" s="147" t="s">
        <v>576</v>
      </c>
      <c r="F99" s="147" t="s">
        <v>211</v>
      </c>
      <c r="G99" s="141" t="s">
        <v>580</v>
      </c>
      <c r="H99" s="7">
        <v>62022447</v>
      </c>
      <c r="I99" s="141" t="s">
        <v>68</v>
      </c>
      <c r="J99" s="142" t="s">
        <v>76</v>
      </c>
      <c r="K99" s="129" t="s">
        <v>581</v>
      </c>
      <c r="L99" s="143">
        <v>2400000</v>
      </c>
      <c r="M99" s="144">
        <v>7596</v>
      </c>
      <c r="N99" s="144">
        <v>2399760</v>
      </c>
      <c r="O99" s="145">
        <v>7595.2404000000006</v>
      </c>
      <c r="P99" s="146">
        <v>0.99990000000000001</v>
      </c>
      <c r="Q99" s="129">
        <v>47424</v>
      </c>
      <c r="R99" s="7"/>
    </row>
    <row r="100" spans="1:18" ht="13.8" x14ac:dyDescent="0.25">
      <c r="A100" s="141">
        <v>424</v>
      </c>
      <c r="B100" s="7">
        <v>7228</v>
      </c>
      <c r="C100" t="s">
        <v>1886</v>
      </c>
      <c r="D100" s="141" t="s">
        <v>647</v>
      </c>
      <c r="E100" s="147" t="s">
        <v>648</v>
      </c>
      <c r="F100" s="141" t="s">
        <v>65</v>
      </c>
      <c r="G100" s="141" t="s">
        <v>649</v>
      </c>
      <c r="H100" s="7">
        <v>62022504</v>
      </c>
      <c r="I100" s="141" t="s">
        <v>68</v>
      </c>
      <c r="J100" s="142" t="s">
        <v>76</v>
      </c>
      <c r="K100" s="129" t="s">
        <v>650</v>
      </c>
      <c r="L100" s="143">
        <v>1700000</v>
      </c>
      <c r="M100" s="144">
        <v>5380.5</v>
      </c>
      <c r="N100" s="144">
        <v>1127447.8400000001</v>
      </c>
      <c r="O100" s="145">
        <v>3568.3724136000001</v>
      </c>
      <c r="P100" s="146">
        <v>0.66320461176470591</v>
      </c>
      <c r="Q100" s="129" t="s">
        <v>2767</v>
      </c>
      <c r="R100" s="7"/>
    </row>
    <row r="101" spans="1:18" ht="13.8" x14ac:dyDescent="0.25">
      <c r="A101" s="141">
        <v>424</v>
      </c>
      <c r="B101" s="7">
        <v>7228</v>
      </c>
      <c r="C101" t="s">
        <v>1886</v>
      </c>
      <c r="D101" s="141" t="s">
        <v>622</v>
      </c>
      <c r="E101" s="147" t="s">
        <v>623</v>
      </c>
      <c r="F101" s="141" t="s">
        <v>65</v>
      </c>
      <c r="G101" s="141" t="s">
        <v>627</v>
      </c>
      <c r="H101" s="7">
        <v>62022744</v>
      </c>
      <c r="I101" s="141" t="s">
        <v>68</v>
      </c>
      <c r="J101" s="142" t="s">
        <v>76</v>
      </c>
      <c r="K101" s="129" t="s">
        <v>459</v>
      </c>
      <c r="L101" s="143">
        <v>1700000</v>
      </c>
      <c r="M101" s="144">
        <v>5380.5</v>
      </c>
      <c r="N101" s="144">
        <v>922329</v>
      </c>
      <c r="O101" s="145">
        <v>2919.1712849999999</v>
      </c>
      <c r="P101" s="146">
        <v>0.54254647058823524</v>
      </c>
      <c r="Q101" s="129" t="s">
        <v>2767</v>
      </c>
      <c r="R101" s="7"/>
    </row>
    <row r="102" spans="1:18" ht="13.8" x14ac:dyDescent="0.25">
      <c r="A102" s="141">
        <v>424</v>
      </c>
      <c r="B102" s="7">
        <v>7228</v>
      </c>
      <c r="C102" t="s">
        <v>1886</v>
      </c>
      <c r="D102" s="141" t="s">
        <v>515</v>
      </c>
      <c r="E102" s="147" t="s">
        <v>516</v>
      </c>
      <c r="F102" s="141" t="s">
        <v>41</v>
      </c>
      <c r="G102" s="141" t="s">
        <v>515</v>
      </c>
      <c r="H102" s="7">
        <v>620101031</v>
      </c>
      <c r="I102" s="141" t="s">
        <v>68</v>
      </c>
      <c r="J102" s="142" t="s">
        <v>76</v>
      </c>
      <c r="K102" s="129" t="s">
        <v>530</v>
      </c>
      <c r="L102" s="143">
        <v>1500000</v>
      </c>
      <c r="M102" s="144">
        <v>4747.5</v>
      </c>
      <c r="N102" s="144">
        <v>150000</v>
      </c>
      <c r="O102" s="145">
        <v>474.75</v>
      </c>
      <c r="P102" s="146">
        <v>0.1</v>
      </c>
      <c r="Q102" s="129" t="s">
        <v>2767</v>
      </c>
      <c r="R102" s="7"/>
    </row>
    <row r="103" spans="1:18" ht="13.8" x14ac:dyDescent="0.25">
      <c r="A103" s="141">
        <v>424</v>
      </c>
      <c r="B103" s="7">
        <v>7229</v>
      </c>
      <c r="C103" t="s">
        <v>1886</v>
      </c>
      <c r="D103" s="141" t="s">
        <v>434</v>
      </c>
      <c r="E103" s="147" t="s">
        <v>435</v>
      </c>
      <c r="F103" s="141" t="s">
        <v>211</v>
      </c>
      <c r="G103" s="141" t="s">
        <v>436</v>
      </c>
      <c r="H103" s="7">
        <v>18952</v>
      </c>
      <c r="I103" s="141" t="s">
        <v>68</v>
      </c>
      <c r="J103" s="142" t="s">
        <v>52</v>
      </c>
      <c r="K103" s="129" t="s">
        <v>438</v>
      </c>
      <c r="L103" s="143">
        <v>260000</v>
      </c>
      <c r="M103" s="144">
        <v>260</v>
      </c>
      <c r="N103" s="144">
        <v>43224</v>
      </c>
      <c r="O103" s="145">
        <v>43.223999999999997</v>
      </c>
      <c r="P103" s="146">
        <v>0.16624615384615385</v>
      </c>
      <c r="Q103" s="129" t="s">
        <v>2767</v>
      </c>
      <c r="R103" s="7"/>
    </row>
    <row r="104" spans="1:18" ht="13.8" x14ac:dyDescent="0.25">
      <c r="A104" s="141">
        <v>424</v>
      </c>
      <c r="B104" s="7">
        <v>7229</v>
      </c>
      <c r="C104" t="s">
        <v>1886</v>
      </c>
      <c r="D104" s="141" t="s">
        <v>515</v>
      </c>
      <c r="E104" s="147" t="s">
        <v>516</v>
      </c>
      <c r="F104" s="141" t="s">
        <v>41</v>
      </c>
      <c r="G104" s="141" t="s">
        <v>517</v>
      </c>
      <c r="H104" s="7">
        <v>50000983</v>
      </c>
      <c r="I104" s="141" t="s">
        <v>68</v>
      </c>
      <c r="J104" s="142" t="s">
        <v>52</v>
      </c>
      <c r="K104" s="129" t="s">
        <v>519</v>
      </c>
      <c r="L104" s="143">
        <v>500000</v>
      </c>
      <c r="M104" s="144">
        <v>500</v>
      </c>
      <c r="N104" s="144">
        <v>150000</v>
      </c>
      <c r="O104" s="145">
        <v>150</v>
      </c>
      <c r="P104" s="146">
        <v>0.3</v>
      </c>
      <c r="Q104" s="129" t="s">
        <v>2767</v>
      </c>
      <c r="R104" s="7"/>
    </row>
    <row r="105" spans="1:18" ht="13.8" x14ac:dyDescent="0.25">
      <c r="A105" s="141">
        <v>424</v>
      </c>
      <c r="B105" s="7">
        <v>7229</v>
      </c>
      <c r="C105" t="s">
        <v>1886</v>
      </c>
      <c r="D105" s="141" t="s">
        <v>531</v>
      </c>
      <c r="E105" s="147" t="s">
        <v>532</v>
      </c>
      <c r="F105" s="141" t="s">
        <v>41</v>
      </c>
      <c r="G105" s="141" t="s">
        <v>533</v>
      </c>
      <c r="H105" s="7">
        <v>50007004</v>
      </c>
      <c r="I105" s="141" t="s">
        <v>68</v>
      </c>
      <c r="J105" s="142" t="s">
        <v>52</v>
      </c>
      <c r="K105" s="129" t="s">
        <v>534</v>
      </c>
      <c r="L105" s="143">
        <v>800000</v>
      </c>
      <c r="M105" s="144">
        <v>800</v>
      </c>
      <c r="N105" s="144">
        <v>119903</v>
      </c>
      <c r="O105" s="145">
        <v>119.90300000000001</v>
      </c>
      <c r="P105" s="146">
        <v>0.14987875000000001</v>
      </c>
      <c r="Q105" s="129" t="s">
        <v>2767</v>
      </c>
      <c r="R105" s="7"/>
    </row>
    <row r="106" spans="1:18" ht="13.8" x14ac:dyDescent="0.25">
      <c r="A106" s="141">
        <v>424</v>
      </c>
      <c r="B106" s="7">
        <v>7229</v>
      </c>
      <c r="C106" t="s">
        <v>1886</v>
      </c>
      <c r="D106" s="141" t="s">
        <v>520</v>
      </c>
      <c r="E106" s="147" t="s">
        <v>521</v>
      </c>
      <c r="F106" s="141" t="s">
        <v>41</v>
      </c>
      <c r="G106" s="141" t="s">
        <v>520</v>
      </c>
      <c r="H106" s="7">
        <v>50007160</v>
      </c>
      <c r="I106" s="141" t="s">
        <v>68</v>
      </c>
      <c r="J106" s="142" t="s">
        <v>52</v>
      </c>
      <c r="K106" s="129" t="s">
        <v>523</v>
      </c>
      <c r="L106" s="143">
        <v>600000</v>
      </c>
      <c r="M106" s="144">
        <v>600</v>
      </c>
      <c r="N106" s="144">
        <v>286693</v>
      </c>
      <c r="O106" s="145">
        <v>286.69299999999998</v>
      </c>
      <c r="P106" s="146">
        <v>0.47782166666666664</v>
      </c>
      <c r="Q106" s="129" t="s">
        <v>2767</v>
      </c>
      <c r="R106" s="7"/>
    </row>
    <row r="107" spans="1:18" ht="13.8" x14ac:dyDescent="0.25">
      <c r="A107" s="141">
        <v>424</v>
      </c>
      <c r="B107" s="7">
        <v>7229</v>
      </c>
      <c r="C107" t="s">
        <v>1886</v>
      </c>
      <c r="D107" s="141" t="s">
        <v>425</v>
      </c>
      <c r="E107" s="147" t="s">
        <v>426</v>
      </c>
      <c r="F107" s="141" t="s">
        <v>41</v>
      </c>
      <c r="G107" s="141" t="s">
        <v>427</v>
      </c>
      <c r="H107" s="7">
        <v>50007350</v>
      </c>
      <c r="I107" s="141" t="s">
        <v>68</v>
      </c>
      <c r="J107" s="142" t="s">
        <v>52</v>
      </c>
      <c r="K107" s="129" t="s">
        <v>429</v>
      </c>
      <c r="L107" s="143">
        <v>750000</v>
      </c>
      <c r="M107" s="144">
        <v>750</v>
      </c>
      <c r="N107" s="144">
        <v>212207</v>
      </c>
      <c r="O107" s="145">
        <v>212.20699999999999</v>
      </c>
      <c r="P107" s="146">
        <v>0.28294266666666668</v>
      </c>
      <c r="Q107" s="129" t="s">
        <v>2767</v>
      </c>
      <c r="R107" s="7"/>
    </row>
    <row r="108" spans="1:18" ht="13.8" x14ac:dyDescent="0.25">
      <c r="A108" s="141">
        <v>424</v>
      </c>
      <c r="B108" s="7">
        <v>7229</v>
      </c>
      <c r="C108" t="s">
        <v>1886</v>
      </c>
      <c r="D108" s="141" t="s">
        <v>447</v>
      </c>
      <c r="E108" s="147" t="s">
        <v>448</v>
      </c>
      <c r="F108" s="141" t="s">
        <v>41</v>
      </c>
      <c r="G108" s="141" t="s">
        <v>450</v>
      </c>
      <c r="H108" s="7">
        <v>62001189</v>
      </c>
      <c r="I108" s="141" t="s">
        <v>68</v>
      </c>
      <c r="J108" s="142" t="s">
        <v>76</v>
      </c>
      <c r="K108" s="129" t="s">
        <v>451</v>
      </c>
      <c r="L108" s="143">
        <v>70000</v>
      </c>
      <c r="M108" s="144">
        <v>221.55</v>
      </c>
      <c r="N108" s="144">
        <v>3850</v>
      </c>
      <c r="O108" s="145">
        <v>12.18525</v>
      </c>
      <c r="P108" s="146">
        <v>5.5E-2</v>
      </c>
      <c r="Q108" s="129" t="s">
        <v>2767</v>
      </c>
      <c r="R108" s="7"/>
    </row>
    <row r="109" spans="1:18" ht="13.8" x14ac:dyDescent="0.25">
      <c r="A109" s="141">
        <v>424</v>
      </c>
      <c r="B109" s="7">
        <v>7229</v>
      </c>
      <c r="C109" t="s">
        <v>1886</v>
      </c>
      <c r="D109" s="141" t="s">
        <v>419</v>
      </c>
      <c r="E109" s="147" t="s">
        <v>420</v>
      </c>
      <c r="F109" s="141" t="s">
        <v>41</v>
      </c>
      <c r="G109" s="141" t="s">
        <v>421</v>
      </c>
      <c r="H109" s="7">
        <v>62002785</v>
      </c>
      <c r="I109" s="141" t="s">
        <v>68</v>
      </c>
      <c r="J109" s="142" t="s">
        <v>76</v>
      </c>
      <c r="K109" s="129" t="s">
        <v>424</v>
      </c>
      <c r="L109" s="143">
        <v>50000</v>
      </c>
      <c r="M109" s="144">
        <v>158.25</v>
      </c>
      <c r="N109" s="144">
        <v>1125</v>
      </c>
      <c r="O109" s="145">
        <v>3.5606249999999999</v>
      </c>
      <c r="P109" s="146">
        <v>2.2499999999999999E-2</v>
      </c>
      <c r="Q109" s="129" t="s">
        <v>2767</v>
      </c>
      <c r="R109" s="7"/>
    </row>
    <row r="110" spans="1:18" ht="13.8" x14ac:dyDescent="0.25">
      <c r="A110" s="141">
        <v>424</v>
      </c>
      <c r="B110" s="7">
        <v>7229</v>
      </c>
      <c r="C110" t="s">
        <v>1886</v>
      </c>
      <c r="D110" s="141" t="s">
        <v>622</v>
      </c>
      <c r="E110" s="147" t="s">
        <v>623</v>
      </c>
      <c r="F110" s="141" t="s">
        <v>65</v>
      </c>
      <c r="G110" s="141" t="s">
        <v>624</v>
      </c>
      <c r="H110" s="7">
        <v>62017538</v>
      </c>
      <c r="I110" s="141" t="s">
        <v>68</v>
      </c>
      <c r="J110" s="142" t="s">
        <v>76</v>
      </c>
      <c r="K110" s="129" t="s">
        <v>626</v>
      </c>
      <c r="L110" s="143">
        <v>300000</v>
      </c>
      <c r="M110" s="144">
        <v>949.5</v>
      </c>
      <c r="N110" s="144">
        <v>34500</v>
      </c>
      <c r="O110" s="145">
        <v>109.1925</v>
      </c>
      <c r="P110" s="146">
        <v>0.115</v>
      </c>
      <c r="Q110" s="129" t="s">
        <v>2767</v>
      </c>
      <c r="R110" s="7"/>
    </row>
    <row r="111" spans="1:18" ht="13.8" x14ac:dyDescent="0.25">
      <c r="A111" s="141">
        <v>424</v>
      </c>
      <c r="B111" s="7">
        <v>7229</v>
      </c>
      <c r="C111" t="s">
        <v>1886</v>
      </c>
      <c r="D111" s="141" t="s">
        <v>719</v>
      </c>
      <c r="E111" s="147" t="s">
        <v>720</v>
      </c>
      <c r="F111" s="141" t="s">
        <v>211</v>
      </c>
      <c r="G111" s="141" t="s">
        <v>721</v>
      </c>
      <c r="H111" s="7">
        <v>62003800</v>
      </c>
      <c r="I111" s="141" t="s">
        <v>68</v>
      </c>
      <c r="J111" s="142" t="s">
        <v>76</v>
      </c>
      <c r="K111" s="129" t="s">
        <v>722</v>
      </c>
      <c r="L111" s="143">
        <v>240000</v>
      </c>
      <c r="M111" s="144">
        <v>759.6</v>
      </c>
      <c r="N111" s="144">
        <v>33600</v>
      </c>
      <c r="O111" s="145">
        <v>106.34400000000001</v>
      </c>
      <c r="P111" s="146">
        <v>0.14000000000000001</v>
      </c>
      <c r="Q111" s="129" t="s">
        <v>2767</v>
      </c>
      <c r="R111" s="7"/>
    </row>
    <row r="112" spans="1:18" ht="13.8" x14ac:dyDescent="0.25">
      <c r="A112" s="141">
        <v>424</v>
      </c>
      <c r="B112" s="7">
        <v>7229</v>
      </c>
      <c r="C112" t="s">
        <v>1886</v>
      </c>
      <c r="D112" s="141" t="s">
        <v>740</v>
      </c>
      <c r="E112" s="147" t="s">
        <v>741</v>
      </c>
      <c r="F112" s="141" t="s">
        <v>211</v>
      </c>
      <c r="G112" s="141" t="s">
        <v>742</v>
      </c>
      <c r="H112" s="7">
        <v>62009204</v>
      </c>
      <c r="I112" s="141" t="s">
        <v>68</v>
      </c>
      <c r="J112" s="142" t="s">
        <v>76</v>
      </c>
      <c r="K112" s="129" t="s">
        <v>743</v>
      </c>
      <c r="L112" s="143">
        <v>120000</v>
      </c>
      <c r="M112" s="144">
        <v>379.8</v>
      </c>
      <c r="N112" s="144">
        <v>10411</v>
      </c>
      <c r="O112" s="145">
        <v>32.950814999999999</v>
      </c>
      <c r="P112" s="146">
        <v>8.675833333333334E-2</v>
      </c>
      <c r="Q112" s="129" t="s">
        <v>2767</v>
      </c>
      <c r="R112" s="7"/>
    </row>
    <row r="113" spans="1:18" ht="13.8" x14ac:dyDescent="0.25">
      <c r="A113" s="141">
        <v>424</v>
      </c>
      <c r="B113" s="7">
        <v>7229</v>
      </c>
      <c r="C113" t="s">
        <v>1886</v>
      </c>
      <c r="D113" s="141" t="s">
        <v>622</v>
      </c>
      <c r="E113" s="147" t="s">
        <v>623</v>
      </c>
      <c r="F113" s="141" t="s">
        <v>65</v>
      </c>
      <c r="G113" s="141" t="s">
        <v>628</v>
      </c>
      <c r="H113" s="7">
        <v>62010137</v>
      </c>
      <c r="I113" s="141" t="s">
        <v>68</v>
      </c>
      <c r="J113" s="142" t="s">
        <v>76</v>
      </c>
      <c r="K113" s="129" t="s">
        <v>629</v>
      </c>
      <c r="L113" s="143">
        <v>120000</v>
      </c>
      <c r="M113" s="144">
        <v>379.8</v>
      </c>
      <c r="N113" s="144">
        <v>29073</v>
      </c>
      <c r="O113" s="145">
        <v>92.016045000000005</v>
      </c>
      <c r="P113" s="146">
        <v>0.24227499999999999</v>
      </c>
      <c r="Q113" s="129" t="s">
        <v>2767</v>
      </c>
      <c r="R113" s="7"/>
    </row>
    <row r="114" spans="1:18" ht="13.8" x14ac:dyDescent="0.25">
      <c r="A114" s="141">
        <v>424</v>
      </c>
      <c r="B114" s="7">
        <v>7229</v>
      </c>
      <c r="C114" t="s">
        <v>1886</v>
      </c>
      <c r="D114" s="141" t="s">
        <v>586</v>
      </c>
      <c r="E114" s="147" t="s">
        <v>587</v>
      </c>
      <c r="F114" s="141" t="s">
        <v>211</v>
      </c>
      <c r="G114" s="141" t="s">
        <v>588</v>
      </c>
      <c r="H114" s="7">
        <v>62014857</v>
      </c>
      <c r="I114" s="141" t="s">
        <v>68</v>
      </c>
      <c r="J114" s="142" t="s">
        <v>76</v>
      </c>
      <c r="K114" s="129" t="s">
        <v>589</v>
      </c>
      <c r="L114" s="143">
        <v>120000</v>
      </c>
      <c r="M114" s="144">
        <v>379.8</v>
      </c>
      <c r="N114" s="144">
        <v>19200</v>
      </c>
      <c r="O114" s="145">
        <v>60.768000000000001</v>
      </c>
      <c r="P114" s="146">
        <v>0.16</v>
      </c>
      <c r="Q114" s="129" t="s">
        <v>2767</v>
      </c>
      <c r="R114" s="7"/>
    </row>
    <row r="115" spans="1:18" ht="13.8" x14ac:dyDescent="0.25">
      <c r="A115" s="141">
        <v>424</v>
      </c>
      <c r="B115" s="7">
        <v>7229</v>
      </c>
      <c r="C115" t="s">
        <v>1886</v>
      </c>
      <c r="D115" s="141" t="s">
        <v>675</v>
      </c>
      <c r="E115" s="147" t="s">
        <v>676</v>
      </c>
      <c r="F115" s="141" t="s">
        <v>211</v>
      </c>
      <c r="G115" s="141" t="s">
        <v>677</v>
      </c>
      <c r="H115" s="7">
        <v>62016654</v>
      </c>
      <c r="I115" s="141" t="s">
        <v>68</v>
      </c>
      <c r="J115" s="142" t="s">
        <v>76</v>
      </c>
      <c r="K115" s="129" t="s">
        <v>679</v>
      </c>
      <c r="L115" s="143">
        <v>180000</v>
      </c>
      <c r="M115" s="144">
        <v>569.70000000000005</v>
      </c>
      <c r="N115" s="144">
        <v>32400</v>
      </c>
      <c r="O115" s="145">
        <v>102.54599999999999</v>
      </c>
      <c r="P115" s="146">
        <v>0.18</v>
      </c>
      <c r="Q115" s="129" t="s">
        <v>2767</v>
      </c>
      <c r="R115" s="7"/>
    </row>
    <row r="116" spans="1:18" ht="13.8" x14ac:dyDescent="0.25">
      <c r="A116" s="141">
        <v>424</v>
      </c>
      <c r="B116" s="7">
        <v>7229</v>
      </c>
      <c r="C116" t="s">
        <v>1886</v>
      </c>
      <c r="D116" s="141" t="s">
        <v>622</v>
      </c>
      <c r="E116" s="147" t="s">
        <v>623</v>
      </c>
      <c r="F116" s="141" t="s">
        <v>65</v>
      </c>
      <c r="G116" s="141" t="s">
        <v>637</v>
      </c>
      <c r="H116" s="7">
        <v>62017652</v>
      </c>
      <c r="I116" s="141" t="s">
        <v>68</v>
      </c>
      <c r="J116" s="142" t="s">
        <v>76</v>
      </c>
      <c r="K116" s="129" t="s">
        <v>638</v>
      </c>
      <c r="L116" s="143">
        <v>200000</v>
      </c>
      <c r="M116" s="144">
        <v>633</v>
      </c>
      <c r="N116" s="144">
        <v>61624.12</v>
      </c>
      <c r="O116" s="145">
        <v>195.04033980000003</v>
      </c>
      <c r="P116" s="146">
        <v>0.30812060000000002</v>
      </c>
      <c r="Q116" s="129" t="s">
        <v>2767</v>
      </c>
      <c r="R116" s="7"/>
    </row>
    <row r="117" spans="1:18" ht="13.8" x14ac:dyDescent="0.25">
      <c r="A117" s="141">
        <v>424</v>
      </c>
      <c r="B117" s="7">
        <v>7229</v>
      </c>
      <c r="C117" t="s">
        <v>1886</v>
      </c>
      <c r="D117" s="141" t="s">
        <v>594</v>
      </c>
      <c r="E117" s="147" t="s">
        <v>595</v>
      </c>
      <c r="F117" s="141" t="s">
        <v>65</v>
      </c>
      <c r="G117" s="141" t="s">
        <v>596</v>
      </c>
      <c r="H117" s="7">
        <v>62017678</v>
      </c>
      <c r="I117" s="141" t="s">
        <v>68</v>
      </c>
      <c r="J117" s="142" t="s">
        <v>76</v>
      </c>
      <c r="K117" s="129" t="s">
        <v>309</v>
      </c>
      <c r="L117" s="143">
        <v>240000</v>
      </c>
      <c r="M117" s="144">
        <v>759.6</v>
      </c>
      <c r="N117" s="144">
        <v>7200</v>
      </c>
      <c r="O117" s="145">
        <v>22.788</v>
      </c>
      <c r="P117" s="146">
        <v>0.03</v>
      </c>
      <c r="Q117" s="129" t="s">
        <v>2767</v>
      </c>
      <c r="R117" s="7"/>
    </row>
    <row r="118" spans="1:18" ht="13.8" x14ac:dyDescent="0.25">
      <c r="A118" s="141">
        <v>424</v>
      </c>
      <c r="B118" s="7">
        <v>7229</v>
      </c>
      <c r="C118" t="s">
        <v>1886</v>
      </c>
      <c r="D118" s="141" t="s">
        <v>600</v>
      </c>
      <c r="E118" s="147" t="s">
        <v>601</v>
      </c>
      <c r="F118" s="141" t="s">
        <v>211</v>
      </c>
      <c r="G118" s="141" t="s">
        <v>602</v>
      </c>
      <c r="H118" s="7">
        <v>62018064</v>
      </c>
      <c r="I118" s="141" t="s">
        <v>68</v>
      </c>
      <c r="J118" s="142" t="s">
        <v>76</v>
      </c>
      <c r="K118" s="129" t="s">
        <v>603</v>
      </c>
      <c r="L118" s="143">
        <v>100000</v>
      </c>
      <c r="M118" s="144">
        <v>316.5</v>
      </c>
      <c r="N118" s="144">
        <v>100000</v>
      </c>
      <c r="O118" s="145">
        <v>316.5</v>
      </c>
      <c r="P118" s="146">
        <v>1</v>
      </c>
      <c r="Q118" s="129" t="s">
        <v>2767</v>
      </c>
      <c r="R118" s="7"/>
    </row>
    <row r="119" spans="1:18" ht="13.8" x14ac:dyDescent="0.25">
      <c r="A119" s="141">
        <v>424</v>
      </c>
      <c r="B119" s="7">
        <v>7229</v>
      </c>
      <c r="C119" t="s">
        <v>1886</v>
      </c>
      <c r="D119" s="141" t="s">
        <v>622</v>
      </c>
      <c r="E119" s="147" t="s">
        <v>623</v>
      </c>
      <c r="F119" s="141" t="s">
        <v>65</v>
      </c>
      <c r="G119" s="141" t="s">
        <v>630</v>
      </c>
      <c r="H119" s="7">
        <v>62018908</v>
      </c>
      <c r="I119" s="141" t="s">
        <v>68</v>
      </c>
      <c r="J119" s="142" t="s">
        <v>76</v>
      </c>
      <c r="K119" s="129" t="s">
        <v>519</v>
      </c>
      <c r="L119" s="143">
        <v>200000</v>
      </c>
      <c r="M119" s="144">
        <v>633</v>
      </c>
      <c r="N119" s="144">
        <v>38363.610000000037</v>
      </c>
      <c r="O119" s="145">
        <v>121.42082565000011</v>
      </c>
      <c r="P119" s="146">
        <v>0.19181805000000018</v>
      </c>
      <c r="Q119" s="129" t="s">
        <v>2767</v>
      </c>
      <c r="R119" s="7"/>
    </row>
    <row r="120" spans="1:18" ht="13.8" x14ac:dyDescent="0.25">
      <c r="A120" s="141">
        <v>424</v>
      </c>
      <c r="B120" s="7">
        <v>7229</v>
      </c>
      <c r="C120" t="s">
        <v>1886</v>
      </c>
      <c r="D120" s="141" t="s">
        <v>723</v>
      </c>
      <c r="E120" s="147" t="s">
        <v>724</v>
      </c>
      <c r="F120" s="141" t="s">
        <v>211</v>
      </c>
      <c r="G120" s="141" t="s">
        <v>725</v>
      </c>
      <c r="H120" s="7">
        <v>62019476</v>
      </c>
      <c r="I120" s="141" t="s">
        <v>68</v>
      </c>
      <c r="J120" s="142" t="s">
        <v>76</v>
      </c>
      <c r="K120" s="129" t="s">
        <v>559</v>
      </c>
      <c r="L120" s="143">
        <v>120000</v>
      </c>
      <c r="M120" s="144">
        <v>379.8</v>
      </c>
      <c r="N120" s="144">
        <v>27227</v>
      </c>
      <c r="O120" s="145">
        <v>86.173455000000004</v>
      </c>
      <c r="P120" s="146">
        <v>0.22689166666666666</v>
      </c>
      <c r="Q120" s="129" t="s">
        <v>2767</v>
      </c>
      <c r="R120" s="7"/>
    </row>
    <row r="121" spans="1:18" ht="13.8" x14ac:dyDescent="0.25">
      <c r="A121" s="141">
        <v>424</v>
      </c>
      <c r="B121" s="7">
        <v>7229</v>
      </c>
      <c r="C121" t="s">
        <v>1886</v>
      </c>
      <c r="D121" s="141" t="s">
        <v>557</v>
      </c>
      <c r="E121" s="147" t="s">
        <v>558</v>
      </c>
      <c r="F121" s="141" t="s">
        <v>65</v>
      </c>
      <c r="G121" s="141" t="s">
        <v>557</v>
      </c>
      <c r="H121" s="7">
        <v>62019807</v>
      </c>
      <c r="I121" s="141" t="s">
        <v>68</v>
      </c>
      <c r="J121" s="142" t="s">
        <v>76</v>
      </c>
      <c r="K121" s="129" t="s">
        <v>559</v>
      </c>
      <c r="L121" s="143">
        <v>250000</v>
      </c>
      <c r="M121" s="144">
        <v>791.25</v>
      </c>
      <c r="N121" s="144">
        <v>38705</v>
      </c>
      <c r="O121" s="145">
        <v>122.50132499999999</v>
      </c>
      <c r="P121" s="146">
        <v>0.15482000000000001</v>
      </c>
      <c r="Q121" s="129">
        <v>46143</v>
      </c>
      <c r="R121" s="7"/>
    </row>
    <row r="122" spans="1:18" ht="13.8" x14ac:dyDescent="0.25">
      <c r="A122" s="141">
        <v>424</v>
      </c>
      <c r="B122" s="7">
        <v>7229</v>
      </c>
      <c r="C122" t="s">
        <v>1886</v>
      </c>
      <c r="D122" s="141" t="s">
        <v>622</v>
      </c>
      <c r="E122" s="147" t="s">
        <v>623</v>
      </c>
      <c r="F122" s="141" t="s">
        <v>65</v>
      </c>
      <c r="G122" s="141" t="s">
        <v>635</v>
      </c>
      <c r="H122" s="7">
        <v>62019815</v>
      </c>
      <c r="I122" s="141" t="s">
        <v>68</v>
      </c>
      <c r="J122" s="142" t="s">
        <v>76</v>
      </c>
      <c r="K122" s="129" t="s">
        <v>636</v>
      </c>
      <c r="L122" s="143">
        <v>350000</v>
      </c>
      <c r="M122" s="144">
        <v>1107.75</v>
      </c>
      <c r="N122" s="144">
        <v>142255</v>
      </c>
      <c r="O122" s="145">
        <v>450.237075</v>
      </c>
      <c r="P122" s="146">
        <v>0.40644285714285716</v>
      </c>
      <c r="Q122" s="129">
        <v>46178</v>
      </c>
      <c r="R122" s="7"/>
    </row>
    <row r="123" spans="1:18" ht="13.8" x14ac:dyDescent="0.25">
      <c r="A123" s="141">
        <v>424</v>
      </c>
      <c r="B123" s="7">
        <v>7229</v>
      </c>
      <c r="C123" t="s">
        <v>1886</v>
      </c>
      <c r="D123" s="141" t="s">
        <v>651</v>
      </c>
      <c r="E123" s="147" t="s">
        <v>652</v>
      </c>
      <c r="F123" s="141" t="s">
        <v>65</v>
      </c>
      <c r="G123" s="141" t="s">
        <v>653</v>
      </c>
      <c r="H123" s="7">
        <v>62020458</v>
      </c>
      <c r="I123" s="141" t="s">
        <v>68</v>
      </c>
      <c r="J123" s="142" t="s">
        <v>76</v>
      </c>
      <c r="K123" s="129" t="s">
        <v>396</v>
      </c>
      <c r="L123" s="143">
        <v>100000</v>
      </c>
      <c r="M123" s="144">
        <v>316.5</v>
      </c>
      <c r="N123" s="144">
        <v>15000</v>
      </c>
      <c r="O123" s="145">
        <v>47.475000000000001</v>
      </c>
      <c r="P123" s="146">
        <v>0.15</v>
      </c>
      <c r="Q123" s="129">
        <v>46467</v>
      </c>
      <c r="R123" s="7"/>
    </row>
    <row r="124" spans="1:18" ht="13.8" x14ac:dyDescent="0.25">
      <c r="A124" s="141">
        <v>424</v>
      </c>
      <c r="B124" s="7">
        <v>7229</v>
      </c>
      <c r="C124" t="s">
        <v>1886</v>
      </c>
      <c r="D124" s="141" t="s">
        <v>680</v>
      </c>
      <c r="E124" s="147" t="s">
        <v>681</v>
      </c>
      <c r="F124" s="141" t="s">
        <v>211</v>
      </c>
      <c r="G124" s="141" t="s">
        <v>682</v>
      </c>
      <c r="H124" s="7">
        <v>62020565</v>
      </c>
      <c r="I124" s="141" t="s">
        <v>68</v>
      </c>
      <c r="J124" s="142" t="s">
        <v>94</v>
      </c>
      <c r="K124" s="129" t="s">
        <v>683</v>
      </c>
      <c r="L124" s="143">
        <v>175000</v>
      </c>
      <c r="M124" s="144">
        <v>636.30000000000007</v>
      </c>
      <c r="N124" s="144">
        <v>40367.829999999987</v>
      </c>
      <c r="O124" s="145">
        <v>146.77742987999994</v>
      </c>
      <c r="P124" s="146">
        <v>0.23067331428571422</v>
      </c>
      <c r="Q124" s="129">
        <v>46633</v>
      </c>
      <c r="R124" s="7"/>
    </row>
    <row r="125" spans="1:18" ht="13.8" x14ac:dyDescent="0.25">
      <c r="A125" s="141">
        <v>424</v>
      </c>
      <c r="B125" s="7">
        <v>7229</v>
      </c>
      <c r="C125" t="s">
        <v>1886</v>
      </c>
      <c r="D125" s="141" t="s">
        <v>545</v>
      </c>
      <c r="E125" s="147" t="s">
        <v>546</v>
      </c>
      <c r="F125" s="141" t="s">
        <v>65</v>
      </c>
      <c r="G125" s="141" t="s">
        <v>545</v>
      </c>
      <c r="H125" s="7">
        <v>62021142</v>
      </c>
      <c r="I125" s="141" t="s">
        <v>68</v>
      </c>
      <c r="J125" s="142" t="s">
        <v>76</v>
      </c>
      <c r="K125" s="129" t="s">
        <v>548</v>
      </c>
      <c r="L125" s="143">
        <v>210000</v>
      </c>
      <c r="M125" s="144">
        <v>664.65</v>
      </c>
      <c r="N125" s="144">
        <v>33600</v>
      </c>
      <c r="O125" s="145">
        <v>106.34400000000001</v>
      </c>
      <c r="P125" s="146">
        <v>0.16</v>
      </c>
      <c r="Q125" s="129">
        <v>46818</v>
      </c>
      <c r="R125" s="7"/>
    </row>
    <row r="126" spans="1:18" ht="13.8" x14ac:dyDescent="0.25">
      <c r="A126" s="141">
        <v>424</v>
      </c>
      <c r="B126" s="7">
        <v>7229</v>
      </c>
      <c r="C126" t="s">
        <v>1886</v>
      </c>
      <c r="D126" s="141" t="s">
        <v>707</v>
      </c>
      <c r="E126" s="147" t="s">
        <v>708</v>
      </c>
      <c r="F126" s="141" t="s">
        <v>65</v>
      </c>
      <c r="G126" s="141" t="s">
        <v>709</v>
      </c>
      <c r="H126" s="7">
        <v>62021365</v>
      </c>
      <c r="I126" s="141" t="s">
        <v>68</v>
      </c>
      <c r="J126" s="142" t="s">
        <v>76</v>
      </c>
      <c r="K126" s="129" t="s">
        <v>710</v>
      </c>
      <c r="L126" s="143">
        <v>220000</v>
      </c>
      <c r="M126" s="144">
        <v>696.3</v>
      </c>
      <c r="N126" s="144">
        <v>168246.25</v>
      </c>
      <c r="O126" s="145">
        <v>532.49938125000006</v>
      </c>
      <c r="P126" s="146">
        <v>0.76475568181818177</v>
      </c>
      <c r="Q126" s="129" t="s">
        <v>2767</v>
      </c>
      <c r="R126" s="7"/>
    </row>
    <row r="127" spans="1:18" ht="13.8" x14ac:dyDescent="0.25">
      <c r="A127" s="141">
        <v>424</v>
      </c>
      <c r="B127" s="7">
        <v>7229</v>
      </c>
      <c r="C127" t="s">
        <v>1886</v>
      </c>
      <c r="D127" s="141" t="s">
        <v>622</v>
      </c>
      <c r="E127" s="147" t="s">
        <v>623</v>
      </c>
      <c r="F127" s="141" t="s">
        <v>65</v>
      </c>
      <c r="G127" s="141" t="s">
        <v>627</v>
      </c>
      <c r="H127" s="7">
        <v>62021571</v>
      </c>
      <c r="I127" s="141" t="s">
        <v>68</v>
      </c>
      <c r="J127" s="142" t="s">
        <v>94</v>
      </c>
      <c r="K127" s="129" t="s">
        <v>459</v>
      </c>
      <c r="L127" s="143">
        <v>100000</v>
      </c>
      <c r="M127" s="144">
        <v>363.6</v>
      </c>
      <c r="N127" s="144">
        <v>26750.959999999988</v>
      </c>
      <c r="O127" s="145">
        <v>97.266490559999966</v>
      </c>
      <c r="P127" s="146">
        <v>0.2675095999999999</v>
      </c>
      <c r="Q127" s="129" t="s">
        <v>2767</v>
      </c>
      <c r="R127" s="7"/>
    </row>
    <row r="128" spans="1:18" ht="13.8" x14ac:dyDescent="0.25">
      <c r="A128" s="141">
        <v>424</v>
      </c>
      <c r="B128" s="7">
        <v>7229</v>
      </c>
      <c r="C128" t="s">
        <v>1886</v>
      </c>
      <c r="D128" s="141" t="s">
        <v>515</v>
      </c>
      <c r="E128" s="147" t="s">
        <v>516</v>
      </c>
      <c r="F128" s="141" t="s">
        <v>41</v>
      </c>
      <c r="G128" s="141" t="s">
        <v>515</v>
      </c>
      <c r="H128" s="7">
        <v>620101031</v>
      </c>
      <c r="I128" s="141" t="s">
        <v>68</v>
      </c>
      <c r="J128" s="142" t="s">
        <v>76</v>
      </c>
      <c r="K128" s="129" t="s">
        <v>530</v>
      </c>
      <c r="L128" s="143">
        <v>120000</v>
      </c>
      <c r="M128" s="144">
        <v>379.8</v>
      </c>
      <c r="N128" s="144">
        <v>12000</v>
      </c>
      <c r="O128" s="145">
        <v>37.980000000000004</v>
      </c>
      <c r="P128" s="146">
        <v>0.1</v>
      </c>
      <c r="Q128" s="129" t="s">
        <v>2767</v>
      </c>
      <c r="R128" s="7"/>
    </row>
    <row r="129" spans="1:17" ht="13.8" x14ac:dyDescent="0.25">
      <c r="A129" s="141">
        <v>1182</v>
      </c>
      <c r="B129" s="7">
        <v>1182</v>
      </c>
      <c r="C129" t="s">
        <v>1886</v>
      </c>
      <c r="D129" s="141" t="s">
        <v>434</v>
      </c>
      <c r="E129" s="147" t="s">
        <v>435</v>
      </c>
      <c r="F129" s="141" t="s">
        <v>211</v>
      </c>
      <c r="G129" s="141" t="s">
        <v>436</v>
      </c>
      <c r="H129" s="7">
        <v>18952</v>
      </c>
      <c r="I129" s="141" t="s">
        <v>68</v>
      </c>
      <c r="J129" s="142" t="s">
        <v>52</v>
      </c>
      <c r="K129" s="129" t="s">
        <v>438</v>
      </c>
      <c r="L129" s="143">
        <v>310000</v>
      </c>
      <c r="M129" s="144">
        <v>310</v>
      </c>
      <c r="N129" s="144">
        <v>51532</v>
      </c>
      <c r="O129" s="145">
        <v>51.531999999999996</v>
      </c>
      <c r="P129" s="146">
        <v>0.16623225806451614</v>
      </c>
      <c r="Q129" s="129" t="s">
        <v>2767</v>
      </c>
    </row>
    <row r="130" spans="1:17" ht="13.8" x14ac:dyDescent="0.25">
      <c r="A130" s="141">
        <v>1182</v>
      </c>
      <c r="B130" s="141">
        <v>1182</v>
      </c>
      <c r="C130" t="s">
        <v>1886</v>
      </c>
      <c r="D130" s="141" t="s">
        <v>515</v>
      </c>
      <c r="E130" s="147" t="s">
        <v>516</v>
      </c>
      <c r="F130" s="141" t="s">
        <v>41</v>
      </c>
      <c r="G130" s="141" t="s">
        <v>517</v>
      </c>
      <c r="H130" s="141">
        <v>50000983</v>
      </c>
      <c r="I130" s="141" t="s">
        <v>68</v>
      </c>
      <c r="J130" s="142" t="s">
        <v>52</v>
      </c>
      <c r="K130" s="129" t="s">
        <v>519</v>
      </c>
      <c r="L130" s="143">
        <v>1200000</v>
      </c>
      <c r="M130" s="144">
        <v>1200</v>
      </c>
      <c r="N130" s="144">
        <v>271149</v>
      </c>
      <c r="O130" s="145">
        <v>271.149</v>
      </c>
      <c r="P130" s="146">
        <v>0.22595750000000001</v>
      </c>
      <c r="Q130" s="129" t="s">
        <v>2767</v>
      </c>
    </row>
    <row r="131" spans="1:17" ht="13.8" x14ac:dyDescent="0.25">
      <c r="A131" s="141">
        <v>1182</v>
      </c>
      <c r="B131" s="141">
        <v>1182</v>
      </c>
      <c r="C131" t="s">
        <v>1886</v>
      </c>
      <c r="D131" s="141" t="s">
        <v>531</v>
      </c>
      <c r="E131" s="147" t="s">
        <v>532</v>
      </c>
      <c r="F131" s="141" t="s">
        <v>41</v>
      </c>
      <c r="G131" s="141" t="s">
        <v>533</v>
      </c>
      <c r="H131" s="141">
        <v>50007004</v>
      </c>
      <c r="I131" s="141" t="s">
        <v>68</v>
      </c>
      <c r="J131" s="142" t="s">
        <v>52</v>
      </c>
      <c r="K131" s="129" t="s">
        <v>534</v>
      </c>
      <c r="L131" s="143">
        <v>1400000</v>
      </c>
      <c r="M131" s="144">
        <v>1400</v>
      </c>
      <c r="N131" s="144">
        <v>209831</v>
      </c>
      <c r="O131" s="145">
        <v>209.83099999999999</v>
      </c>
      <c r="P131" s="146">
        <v>0.14987928571428571</v>
      </c>
      <c r="Q131" s="129" t="s">
        <v>2767</v>
      </c>
    </row>
    <row r="132" spans="1:17" ht="13.8" x14ac:dyDescent="0.25">
      <c r="A132" s="141">
        <v>1182</v>
      </c>
      <c r="B132" s="141">
        <v>1182</v>
      </c>
      <c r="C132" t="s">
        <v>1886</v>
      </c>
      <c r="D132" s="141" t="s">
        <v>520</v>
      </c>
      <c r="E132" s="147" t="s">
        <v>521</v>
      </c>
      <c r="F132" s="141" t="s">
        <v>41</v>
      </c>
      <c r="G132" s="141" t="s">
        <v>520</v>
      </c>
      <c r="H132" s="141">
        <v>50007160</v>
      </c>
      <c r="I132" s="141" t="s">
        <v>68</v>
      </c>
      <c r="J132" s="142" t="s">
        <v>52</v>
      </c>
      <c r="K132" s="129" t="s">
        <v>523</v>
      </c>
      <c r="L132" s="143">
        <v>900000</v>
      </c>
      <c r="M132" s="144">
        <v>900</v>
      </c>
      <c r="N132" s="144">
        <v>430040</v>
      </c>
      <c r="O132" s="145">
        <v>430.04</v>
      </c>
      <c r="P132" s="146">
        <v>0.4778222222222222</v>
      </c>
      <c r="Q132" s="129">
        <v>46178</v>
      </c>
    </row>
    <row r="133" spans="1:17" ht="13.8" x14ac:dyDescent="0.25">
      <c r="A133" s="141">
        <v>1182</v>
      </c>
      <c r="B133" s="141">
        <v>1182</v>
      </c>
      <c r="C133" t="s">
        <v>1886</v>
      </c>
      <c r="D133" s="141" t="s">
        <v>391</v>
      </c>
      <c r="E133" s="147" t="s">
        <v>392</v>
      </c>
      <c r="F133" s="141" t="s">
        <v>41</v>
      </c>
      <c r="G133" s="141" t="s">
        <v>393</v>
      </c>
      <c r="H133" s="141">
        <v>50007350</v>
      </c>
      <c r="I133" s="141" t="s">
        <v>68</v>
      </c>
      <c r="J133" s="142" t="s">
        <v>52</v>
      </c>
      <c r="K133" s="129" t="s">
        <v>396</v>
      </c>
      <c r="L133" s="143">
        <v>2000000</v>
      </c>
      <c r="M133" s="144">
        <v>2000</v>
      </c>
      <c r="N133" s="144">
        <v>565888</v>
      </c>
      <c r="O133" s="145">
        <v>565.88800000000003</v>
      </c>
      <c r="P133" s="146">
        <v>0.28294399999999997</v>
      </c>
      <c r="Q133" s="129">
        <v>46493</v>
      </c>
    </row>
    <row r="134" spans="1:17" ht="13.8" x14ac:dyDescent="0.25">
      <c r="A134" s="141">
        <v>1182</v>
      </c>
      <c r="B134" s="141">
        <v>1182</v>
      </c>
      <c r="C134" t="s">
        <v>1886</v>
      </c>
      <c r="D134" s="141" t="s">
        <v>434</v>
      </c>
      <c r="E134" s="147" t="s">
        <v>435</v>
      </c>
      <c r="F134" s="141" t="s">
        <v>211</v>
      </c>
      <c r="G134" s="141" t="s">
        <v>439</v>
      </c>
      <c r="H134" s="141">
        <v>50007566</v>
      </c>
      <c r="I134" s="141" t="s">
        <v>68</v>
      </c>
      <c r="J134" s="142" t="s">
        <v>52</v>
      </c>
      <c r="K134" s="129" t="s">
        <v>440</v>
      </c>
      <c r="L134" s="143">
        <v>2200000</v>
      </c>
      <c r="M134" s="144">
        <v>2200</v>
      </c>
      <c r="N134" s="144">
        <v>358400</v>
      </c>
      <c r="O134" s="145">
        <v>358.4</v>
      </c>
      <c r="P134" s="146">
        <v>0.16290909090909092</v>
      </c>
      <c r="Q134" s="129">
        <v>47062</v>
      </c>
    </row>
    <row r="135" spans="1:17" ht="13.8" x14ac:dyDescent="0.25">
      <c r="A135" s="141">
        <v>1182</v>
      </c>
      <c r="B135" s="141">
        <v>1182</v>
      </c>
      <c r="C135" t="s">
        <v>1886</v>
      </c>
      <c r="D135" s="141" t="s">
        <v>524</v>
      </c>
      <c r="E135" s="147" t="s">
        <v>525</v>
      </c>
      <c r="F135" s="141" t="s">
        <v>55</v>
      </c>
      <c r="G135" s="141" t="s">
        <v>526</v>
      </c>
      <c r="H135" s="141">
        <v>50007897</v>
      </c>
      <c r="I135" s="141" t="s">
        <v>68</v>
      </c>
      <c r="J135" s="142" t="s">
        <v>52</v>
      </c>
      <c r="K135" s="129" t="s">
        <v>527</v>
      </c>
      <c r="L135" s="143">
        <v>1200000</v>
      </c>
      <c r="M135" s="144">
        <v>1200</v>
      </c>
      <c r="N135" s="144">
        <v>636000</v>
      </c>
      <c r="O135" s="145">
        <v>636</v>
      </c>
      <c r="P135" s="146">
        <v>0.53</v>
      </c>
      <c r="Q135" s="129" t="s">
        <v>2767</v>
      </c>
    </row>
    <row r="136" spans="1:17" ht="13.8" x14ac:dyDescent="0.25">
      <c r="A136" s="141">
        <v>1182</v>
      </c>
      <c r="B136" s="141">
        <v>1182</v>
      </c>
      <c r="C136" t="s">
        <v>1886</v>
      </c>
      <c r="D136" s="141" t="s">
        <v>397</v>
      </c>
      <c r="E136" s="147" t="s">
        <v>398</v>
      </c>
      <c r="F136" s="141" t="s">
        <v>55</v>
      </c>
      <c r="G136" s="141" t="s">
        <v>528</v>
      </c>
      <c r="H136" s="141">
        <v>50008325</v>
      </c>
      <c r="I136" s="141" t="s">
        <v>68</v>
      </c>
      <c r="J136" s="142" t="s">
        <v>52</v>
      </c>
      <c r="K136" s="129" t="s">
        <v>529</v>
      </c>
      <c r="L136" s="143">
        <v>1000000</v>
      </c>
      <c r="M136" s="144">
        <v>1000</v>
      </c>
      <c r="N136" s="144">
        <v>682679</v>
      </c>
      <c r="O136" s="145">
        <v>682.67899999999997</v>
      </c>
      <c r="P136" s="146">
        <v>0.68267900000000004</v>
      </c>
      <c r="Q136" s="129" t="s">
        <v>2767</v>
      </c>
    </row>
    <row r="137" spans="1:17" ht="13.8" x14ac:dyDescent="0.25">
      <c r="A137" s="141">
        <v>1182</v>
      </c>
      <c r="B137" s="141">
        <v>1182</v>
      </c>
      <c r="C137" t="s">
        <v>1886</v>
      </c>
      <c r="D137" s="141" t="s">
        <v>430</v>
      </c>
      <c r="E137" s="147" t="s">
        <v>431</v>
      </c>
      <c r="F137" s="141" t="s">
        <v>211</v>
      </c>
      <c r="G137" s="141" t="s">
        <v>430</v>
      </c>
      <c r="H137" s="141">
        <v>60400892</v>
      </c>
      <c r="I137" s="141" t="s">
        <v>68</v>
      </c>
      <c r="J137" s="142" t="s">
        <v>76</v>
      </c>
      <c r="K137" s="129" t="s">
        <v>433</v>
      </c>
      <c r="L137" s="143">
        <v>500000</v>
      </c>
      <c r="M137" s="144">
        <v>1582.5</v>
      </c>
      <c r="N137" s="144">
        <v>53638</v>
      </c>
      <c r="O137" s="145">
        <v>169.76426999999998</v>
      </c>
      <c r="P137" s="146">
        <v>0.107276</v>
      </c>
      <c r="Q137" s="129" t="s">
        <v>2767</v>
      </c>
    </row>
    <row r="138" spans="1:17" ht="13.8" x14ac:dyDescent="0.25">
      <c r="A138" s="141">
        <v>1182</v>
      </c>
      <c r="B138" s="141">
        <v>1182</v>
      </c>
      <c r="C138" t="s">
        <v>1886</v>
      </c>
      <c r="D138" s="141" t="s">
        <v>473</v>
      </c>
      <c r="E138" s="147" t="s">
        <v>474</v>
      </c>
      <c r="F138" s="141" t="s">
        <v>211</v>
      </c>
      <c r="G138" s="141" t="s">
        <v>475</v>
      </c>
      <c r="H138" s="141">
        <v>60401809</v>
      </c>
      <c r="I138" s="141" t="s">
        <v>68</v>
      </c>
      <c r="J138" s="142" t="s">
        <v>76</v>
      </c>
      <c r="K138" s="129" t="s">
        <v>477</v>
      </c>
      <c r="L138" s="143">
        <v>100000</v>
      </c>
      <c r="M138" s="144">
        <v>316.5</v>
      </c>
      <c r="N138" s="144">
        <v>1000</v>
      </c>
      <c r="O138" s="145">
        <v>3.165</v>
      </c>
      <c r="P138" s="146">
        <v>0.01</v>
      </c>
      <c r="Q138" s="129" t="s">
        <v>2767</v>
      </c>
    </row>
    <row r="139" spans="1:17" ht="13.8" x14ac:dyDescent="0.25">
      <c r="A139" s="141">
        <v>1182</v>
      </c>
      <c r="B139" s="141">
        <v>1182</v>
      </c>
      <c r="C139" t="s">
        <v>1886</v>
      </c>
      <c r="D139" s="141" t="s">
        <v>425</v>
      </c>
      <c r="E139" s="147" t="s">
        <v>426</v>
      </c>
      <c r="F139" s="141" t="s">
        <v>41</v>
      </c>
      <c r="G139" s="141" t="s">
        <v>427</v>
      </c>
      <c r="H139" s="141">
        <v>60406600</v>
      </c>
      <c r="I139" s="141" t="s">
        <v>68</v>
      </c>
      <c r="J139" s="142" t="s">
        <v>76</v>
      </c>
      <c r="K139" s="129" t="s">
        <v>429</v>
      </c>
      <c r="L139" s="143">
        <v>100000</v>
      </c>
      <c r="M139" s="144">
        <v>316.5</v>
      </c>
      <c r="N139" s="144">
        <v>7998</v>
      </c>
      <c r="O139" s="145">
        <v>25.313670000000002</v>
      </c>
      <c r="P139" s="146">
        <v>7.9979999999999996E-2</v>
      </c>
      <c r="Q139" s="129" t="s">
        <v>2767</v>
      </c>
    </row>
    <row r="140" spans="1:17" ht="13.8" x14ac:dyDescent="0.25">
      <c r="A140" s="141">
        <v>1182</v>
      </c>
      <c r="B140" s="141">
        <v>1182</v>
      </c>
      <c r="C140" t="s">
        <v>1886</v>
      </c>
      <c r="D140" s="141" t="s">
        <v>504</v>
      </c>
      <c r="E140" s="147" t="s">
        <v>505</v>
      </c>
      <c r="F140" s="141" t="s">
        <v>211</v>
      </c>
      <c r="G140" s="141" t="s">
        <v>506</v>
      </c>
      <c r="H140" s="141">
        <v>62001189</v>
      </c>
      <c r="I140" s="141" t="s">
        <v>68</v>
      </c>
      <c r="J140" s="142" t="s">
        <v>76</v>
      </c>
      <c r="K140" s="129" t="s">
        <v>507</v>
      </c>
      <c r="L140" s="143">
        <v>150000</v>
      </c>
      <c r="M140" s="144">
        <v>474.75</v>
      </c>
      <c r="N140" s="144">
        <v>8250</v>
      </c>
      <c r="O140" s="145">
        <v>26.111250000000002</v>
      </c>
      <c r="P140" s="146">
        <v>5.5E-2</v>
      </c>
      <c r="Q140" s="129" t="s">
        <v>2767</v>
      </c>
    </row>
    <row r="141" spans="1:17" ht="13.8" x14ac:dyDescent="0.25">
      <c r="A141" s="141">
        <v>1182</v>
      </c>
      <c r="B141" s="141">
        <v>1182</v>
      </c>
      <c r="C141" t="s">
        <v>1886</v>
      </c>
      <c r="D141" s="141" t="s">
        <v>478</v>
      </c>
      <c r="E141" s="147" t="s">
        <v>479</v>
      </c>
      <c r="F141" s="141" t="s">
        <v>211</v>
      </c>
      <c r="G141" s="141" t="s">
        <v>480</v>
      </c>
      <c r="H141" s="141">
        <v>62002785</v>
      </c>
      <c r="I141" s="141" t="s">
        <v>68</v>
      </c>
      <c r="J141" s="142" t="s">
        <v>76</v>
      </c>
      <c r="K141" s="129" t="s">
        <v>481</v>
      </c>
      <c r="L141" s="143">
        <v>100000</v>
      </c>
      <c r="M141" s="144">
        <v>316.5</v>
      </c>
      <c r="N141" s="144">
        <v>2250</v>
      </c>
      <c r="O141" s="145">
        <v>7.1212499999999999</v>
      </c>
      <c r="P141" s="146">
        <v>2.2499999999999999E-2</v>
      </c>
      <c r="Q141" s="129" t="s">
        <v>2767</v>
      </c>
    </row>
    <row r="142" spans="1:17" ht="13.8" x14ac:dyDescent="0.25">
      <c r="A142" s="141">
        <v>1182</v>
      </c>
      <c r="B142" s="141">
        <v>1182</v>
      </c>
      <c r="C142" t="s">
        <v>1886</v>
      </c>
      <c r="D142" s="141" t="s">
        <v>469</v>
      </c>
      <c r="E142" s="147" t="s">
        <v>470</v>
      </c>
      <c r="F142" s="141" t="s">
        <v>65</v>
      </c>
      <c r="G142" s="141" t="s">
        <v>471</v>
      </c>
      <c r="H142" s="141">
        <v>62007349</v>
      </c>
      <c r="I142" s="141" t="s">
        <v>68</v>
      </c>
      <c r="J142" s="142" t="s">
        <v>76</v>
      </c>
      <c r="K142" s="129" t="s">
        <v>472</v>
      </c>
      <c r="L142" s="143">
        <v>100000</v>
      </c>
      <c r="M142" s="144">
        <v>316.5</v>
      </c>
      <c r="N142" s="144">
        <v>9999</v>
      </c>
      <c r="O142" s="145">
        <v>31.646835000000003</v>
      </c>
      <c r="P142" s="146">
        <v>9.9989999999999996E-2</v>
      </c>
      <c r="Q142" s="129" t="s">
        <v>2767</v>
      </c>
    </row>
    <row r="143" spans="1:17" ht="13.8" x14ac:dyDescent="0.25">
      <c r="A143" s="141">
        <v>1182</v>
      </c>
      <c r="B143" s="7">
        <v>1182</v>
      </c>
      <c r="C143" t="s">
        <v>1886</v>
      </c>
      <c r="D143" s="141" t="s">
        <v>500</v>
      </c>
      <c r="E143" s="147" t="s">
        <v>501</v>
      </c>
      <c r="F143" s="141" t="s">
        <v>211</v>
      </c>
      <c r="G143" s="141" t="s">
        <v>502</v>
      </c>
      <c r="H143" s="7">
        <v>62009048</v>
      </c>
      <c r="I143" s="141" t="s">
        <v>68</v>
      </c>
      <c r="J143" s="142" t="s">
        <v>76</v>
      </c>
      <c r="K143" s="129" t="s">
        <v>503</v>
      </c>
      <c r="L143" s="143">
        <v>200000</v>
      </c>
      <c r="M143" s="144">
        <v>633</v>
      </c>
      <c r="N143" s="144">
        <v>6000</v>
      </c>
      <c r="O143" s="145">
        <v>18.990000000000002</v>
      </c>
      <c r="P143" s="146">
        <v>0.03</v>
      </c>
      <c r="Q143" s="129" t="s">
        <v>2767</v>
      </c>
    </row>
    <row r="144" spans="1:17" ht="13.8" x14ac:dyDescent="0.25">
      <c r="A144" s="141">
        <v>1182</v>
      </c>
      <c r="B144" s="7">
        <v>1182</v>
      </c>
      <c r="C144" t="s">
        <v>1886</v>
      </c>
      <c r="D144" s="141" t="s">
        <v>482</v>
      </c>
      <c r="E144" s="147" t="s">
        <v>483</v>
      </c>
      <c r="F144" s="141" t="s">
        <v>211</v>
      </c>
      <c r="G144" s="141" t="s">
        <v>484</v>
      </c>
      <c r="H144" s="7">
        <v>62013024</v>
      </c>
      <c r="I144" s="141" t="s">
        <v>68</v>
      </c>
      <c r="J144" s="142" t="s">
        <v>76</v>
      </c>
      <c r="K144" s="129" t="s">
        <v>485</v>
      </c>
      <c r="L144" s="143">
        <v>200000</v>
      </c>
      <c r="M144" s="144">
        <v>633</v>
      </c>
      <c r="N144" s="144">
        <v>30000</v>
      </c>
      <c r="O144" s="145">
        <v>94.95</v>
      </c>
      <c r="P144" s="146">
        <v>0.15</v>
      </c>
      <c r="Q144" s="129" t="s">
        <v>2767</v>
      </c>
    </row>
    <row r="145" spans="1:17" ht="13.8" x14ac:dyDescent="0.25">
      <c r="A145" s="141">
        <v>1182</v>
      </c>
      <c r="B145" s="7">
        <v>1182</v>
      </c>
      <c r="C145" t="s">
        <v>1886</v>
      </c>
      <c r="D145" s="141" t="s">
        <v>419</v>
      </c>
      <c r="E145" s="147" t="s">
        <v>420</v>
      </c>
      <c r="F145" s="141" t="s">
        <v>41</v>
      </c>
      <c r="G145" s="141" t="s">
        <v>421</v>
      </c>
      <c r="H145" s="7">
        <v>62015151</v>
      </c>
      <c r="I145" s="141" t="s">
        <v>68</v>
      </c>
      <c r="J145" s="142" t="s">
        <v>76</v>
      </c>
      <c r="K145" s="129" t="s">
        <v>424</v>
      </c>
      <c r="L145" s="143">
        <v>300000</v>
      </c>
      <c r="M145" s="144">
        <v>949.5</v>
      </c>
      <c r="N145" s="144">
        <v>39001</v>
      </c>
      <c r="O145" s="145">
        <v>123.438165</v>
      </c>
      <c r="P145" s="146">
        <v>0.13000333333333333</v>
      </c>
      <c r="Q145" s="129" t="s">
        <v>2767</v>
      </c>
    </row>
    <row r="146" spans="1:17" ht="13.8" x14ac:dyDescent="0.25">
      <c r="A146" s="141">
        <v>1182</v>
      </c>
      <c r="B146" s="7">
        <v>1182</v>
      </c>
      <c r="C146" t="s">
        <v>1886</v>
      </c>
      <c r="D146" s="141" t="s">
        <v>447</v>
      </c>
      <c r="E146" s="147" t="s">
        <v>448</v>
      </c>
      <c r="F146" s="141" t="s">
        <v>41</v>
      </c>
      <c r="G146" s="141" t="s">
        <v>452</v>
      </c>
      <c r="H146" s="7">
        <v>62015334</v>
      </c>
      <c r="I146" s="141" t="s">
        <v>68</v>
      </c>
      <c r="J146" s="142" t="s">
        <v>76</v>
      </c>
      <c r="K146" s="129" t="s">
        <v>453</v>
      </c>
      <c r="L146" s="143">
        <v>200000</v>
      </c>
      <c r="M146" s="144">
        <v>633</v>
      </c>
      <c r="N146" s="144">
        <v>24000</v>
      </c>
      <c r="O146" s="145">
        <v>75.960000000000008</v>
      </c>
      <c r="P146" s="146">
        <v>0.12</v>
      </c>
      <c r="Q146" s="129" t="s">
        <v>2767</v>
      </c>
    </row>
    <row r="147" spans="1:17" ht="13.8" x14ac:dyDescent="0.25">
      <c r="A147" s="141">
        <v>1182</v>
      </c>
      <c r="B147" s="7">
        <v>1182</v>
      </c>
      <c r="C147" t="s">
        <v>1886</v>
      </c>
      <c r="D147" s="141" t="s">
        <v>486</v>
      </c>
      <c r="E147" s="147" t="s">
        <v>487</v>
      </c>
      <c r="F147" s="141" t="s">
        <v>211</v>
      </c>
      <c r="G147" s="141" t="s">
        <v>488</v>
      </c>
      <c r="H147" s="7">
        <v>62017538</v>
      </c>
      <c r="I147" s="141" t="s">
        <v>68</v>
      </c>
      <c r="J147" s="142" t="s">
        <v>76</v>
      </c>
      <c r="K147" s="129" t="s">
        <v>453</v>
      </c>
      <c r="L147" s="143">
        <v>600000</v>
      </c>
      <c r="M147" s="144">
        <v>1899</v>
      </c>
      <c r="N147" s="144">
        <v>69000</v>
      </c>
      <c r="O147" s="145">
        <v>218.38499999999999</v>
      </c>
      <c r="P147" s="146">
        <v>0.115</v>
      </c>
      <c r="Q147" s="129" t="s">
        <v>2767</v>
      </c>
    </row>
    <row r="148" spans="1:17" ht="13.8" x14ac:dyDescent="0.25">
      <c r="A148" s="141">
        <v>1182</v>
      </c>
      <c r="B148" s="7">
        <v>1182</v>
      </c>
      <c r="C148" t="s">
        <v>1886</v>
      </c>
      <c r="D148" s="141" t="s">
        <v>447</v>
      </c>
      <c r="E148" s="147" t="s">
        <v>448</v>
      </c>
      <c r="F148" s="141" t="s">
        <v>41</v>
      </c>
      <c r="G148" s="141" t="s">
        <v>454</v>
      </c>
      <c r="H148" s="7">
        <v>62017827</v>
      </c>
      <c r="I148" s="141" t="s">
        <v>68</v>
      </c>
      <c r="J148" s="142" t="s">
        <v>76</v>
      </c>
      <c r="K148" s="129" t="s">
        <v>455</v>
      </c>
      <c r="L148" s="143">
        <v>75000</v>
      </c>
      <c r="M148" s="144">
        <v>237.375</v>
      </c>
      <c r="N148" s="144">
        <v>8249</v>
      </c>
      <c r="O148" s="145">
        <v>26.108085000000003</v>
      </c>
      <c r="P148" s="146">
        <v>0.10998666666666666</v>
      </c>
      <c r="Q148" s="129" t="s">
        <v>2767</v>
      </c>
    </row>
    <row r="149" spans="1:17" ht="13.8" x14ac:dyDescent="0.25">
      <c r="A149" s="141">
        <v>1182</v>
      </c>
      <c r="B149" s="7">
        <v>1182</v>
      </c>
      <c r="C149" t="s">
        <v>1886</v>
      </c>
      <c r="D149" s="141" t="s">
        <v>397</v>
      </c>
      <c r="E149" s="147" t="s">
        <v>398</v>
      </c>
      <c r="F149" s="141" t="s">
        <v>55</v>
      </c>
      <c r="G149" s="141" t="s">
        <v>399</v>
      </c>
      <c r="H149" s="7">
        <v>62017835</v>
      </c>
      <c r="I149" s="141" t="s">
        <v>68</v>
      </c>
      <c r="J149" s="142" t="s">
        <v>76</v>
      </c>
      <c r="K149" s="129" t="s">
        <v>401</v>
      </c>
      <c r="L149" s="143">
        <v>200000</v>
      </c>
      <c r="M149" s="144">
        <v>633</v>
      </c>
      <c r="N149" s="144">
        <v>12000</v>
      </c>
      <c r="O149" s="145">
        <v>37.980000000000004</v>
      </c>
      <c r="P149" s="146">
        <v>0.06</v>
      </c>
      <c r="Q149" s="129" t="s">
        <v>2767</v>
      </c>
    </row>
    <row r="150" spans="1:17" ht="13.8" x14ac:dyDescent="0.25">
      <c r="A150" s="141">
        <v>1182</v>
      </c>
      <c r="B150" s="7">
        <v>1182</v>
      </c>
      <c r="C150" t="s">
        <v>1886</v>
      </c>
      <c r="D150" s="141" t="s">
        <v>402</v>
      </c>
      <c r="E150" s="147" t="s">
        <v>408</v>
      </c>
      <c r="F150" s="141" t="s">
        <v>211</v>
      </c>
      <c r="G150" s="141" t="s">
        <v>409</v>
      </c>
      <c r="H150" s="7">
        <v>62018247</v>
      </c>
      <c r="I150" s="141" t="s">
        <v>68</v>
      </c>
      <c r="J150" s="142" t="s">
        <v>76</v>
      </c>
      <c r="K150" s="129" t="s">
        <v>410</v>
      </c>
      <c r="L150" s="143">
        <v>250000</v>
      </c>
      <c r="M150" s="144">
        <v>791.25</v>
      </c>
      <c r="N150" s="144">
        <v>37500</v>
      </c>
      <c r="O150" s="145">
        <v>118.6875</v>
      </c>
      <c r="P150" s="146">
        <v>0.15</v>
      </c>
      <c r="Q150" s="129" t="s">
        <v>2767</v>
      </c>
    </row>
    <row r="151" spans="1:17" ht="13.8" x14ac:dyDescent="0.25">
      <c r="A151" s="141">
        <v>1182</v>
      </c>
      <c r="B151" s="7">
        <v>1182</v>
      </c>
      <c r="C151" t="s">
        <v>1886</v>
      </c>
      <c r="D151" s="141" t="s">
        <v>489</v>
      </c>
      <c r="E151" s="147" t="s">
        <v>490</v>
      </c>
      <c r="F151" s="141" t="s">
        <v>211</v>
      </c>
      <c r="G151" s="141" t="s">
        <v>491</v>
      </c>
      <c r="H151" s="7">
        <v>62018312</v>
      </c>
      <c r="I151" s="141" t="s">
        <v>68</v>
      </c>
      <c r="J151" s="142" t="s">
        <v>76</v>
      </c>
      <c r="K151" s="129" t="s">
        <v>492</v>
      </c>
      <c r="L151" s="143">
        <v>500000</v>
      </c>
      <c r="M151" s="144">
        <v>1582.5</v>
      </c>
      <c r="N151" s="144">
        <v>186800</v>
      </c>
      <c r="O151" s="145">
        <v>591.22200000000009</v>
      </c>
      <c r="P151" s="146">
        <v>0.37359999999999999</v>
      </c>
      <c r="Q151" s="129">
        <v>46248</v>
      </c>
    </row>
    <row r="152" spans="1:17" ht="13.8" x14ac:dyDescent="0.25">
      <c r="A152" s="141">
        <v>1182</v>
      </c>
      <c r="B152" s="7">
        <v>1182</v>
      </c>
      <c r="C152" t="s">
        <v>1886</v>
      </c>
      <c r="D152" s="141" t="s">
        <v>464</v>
      </c>
      <c r="E152" s="147" t="s">
        <v>465</v>
      </c>
      <c r="F152" s="141" t="s">
        <v>55</v>
      </c>
      <c r="G152" s="141" t="s">
        <v>466</v>
      </c>
      <c r="H152" s="7">
        <v>62019724</v>
      </c>
      <c r="I152" s="141" t="s">
        <v>68</v>
      </c>
      <c r="J152" s="142" t="s">
        <v>76</v>
      </c>
      <c r="K152" s="129" t="s">
        <v>468</v>
      </c>
      <c r="L152" s="143">
        <v>100000</v>
      </c>
      <c r="M152" s="144">
        <v>316.5</v>
      </c>
      <c r="N152" s="144">
        <v>3500</v>
      </c>
      <c r="O152" s="145">
        <v>11.077500000000001</v>
      </c>
      <c r="P152" s="146">
        <v>3.5000000000000003E-2</v>
      </c>
      <c r="Q152" s="129">
        <v>46248</v>
      </c>
    </row>
    <row r="153" spans="1:17" ht="13.8" x14ac:dyDescent="0.25">
      <c r="A153" s="141">
        <v>1182</v>
      </c>
      <c r="B153" s="7">
        <v>1182</v>
      </c>
      <c r="C153" t="s">
        <v>1886</v>
      </c>
      <c r="D153" s="141" t="s">
        <v>493</v>
      </c>
      <c r="E153" s="147" t="s">
        <v>494</v>
      </c>
      <c r="F153" s="141" t="s">
        <v>211</v>
      </c>
      <c r="G153" s="141" t="s">
        <v>495</v>
      </c>
      <c r="H153" s="7">
        <v>62020011</v>
      </c>
      <c r="I153" s="141" t="s">
        <v>68</v>
      </c>
      <c r="J153" s="142" t="s">
        <v>76</v>
      </c>
      <c r="K153" s="129" t="s">
        <v>496</v>
      </c>
      <c r="L153" s="143">
        <v>200000</v>
      </c>
      <c r="M153" s="144">
        <v>633</v>
      </c>
      <c r="N153" s="144">
        <v>64000</v>
      </c>
      <c r="O153" s="145">
        <v>202.56</v>
      </c>
      <c r="P153" s="146">
        <v>0.32</v>
      </c>
      <c r="Q153" s="129">
        <v>47389</v>
      </c>
    </row>
    <row r="154" spans="1:17" ht="13.8" x14ac:dyDescent="0.25">
      <c r="A154" s="141">
        <v>1182</v>
      </c>
      <c r="B154" s="7">
        <v>1182</v>
      </c>
      <c r="C154" t="s">
        <v>1886</v>
      </c>
      <c r="D154" s="141" t="s">
        <v>508</v>
      </c>
      <c r="E154" s="147" t="s">
        <v>509</v>
      </c>
      <c r="F154" s="141" t="s">
        <v>211</v>
      </c>
      <c r="G154" s="141" t="s">
        <v>510</v>
      </c>
      <c r="H154" s="7">
        <v>62020375</v>
      </c>
      <c r="I154" s="141" t="s">
        <v>68</v>
      </c>
      <c r="J154" s="142" t="s">
        <v>76</v>
      </c>
      <c r="K154" s="129" t="s">
        <v>496</v>
      </c>
      <c r="L154" s="143">
        <v>450000</v>
      </c>
      <c r="M154" s="144">
        <v>1424.25</v>
      </c>
      <c r="N154" s="144">
        <v>285379</v>
      </c>
      <c r="O154" s="145">
        <v>903.22453500000006</v>
      </c>
      <c r="P154" s="146">
        <v>0.6341755555555556</v>
      </c>
      <c r="Q154" s="129" t="s">
        <v>2767</v>
      </c>
    </row>
    <row r="155" spans="1:17" ht="13.8" x14ac:dyDescent="0.25">
      <c r="A155" s="141">
        <v>1182</v>
      </c>
      <c r="B155" s="7">
        <v>1182</v>
      </c>
      <c r="C155" t="s">
        <v>1886</v>
      </c>
      <c r="D155" s="141" t="s">
        <v>497</v>
      </c>
      <c r="E155" s="147" t="s">
        <v>494</v>
      </c>
      <c r="F155" s="141" t="s">
        <v>211</v>
      </c>
      <c r="G155" s="141" t="s">
        <v>498</v>
      </c>
      <c r="H155" s="7">
        <v>62020748</v>
      </c>
      <c r="I155" s="141" t="s">
        <v>68</v>
      </c>
      <c r="J155" s="142" t="s">
        <v>76</v>
      </c>
      <c r="K155" s="129" t="s">
        <v>499</v>
      </c>
      <c r="L155" s="143">
        <v>250000</v>
      </c>
      <c r="M155" s="144">
        <v>791.25</v>
      </c>
      <c r="N155" s="144">
        <v>100000</v>
      </c>
      <c r="O155" s="145">
        <v>316.5</v>
      </c>
      <c r="P155" s="146">
        <v>0.4</v>
      </c>
      <c r="Q155" s="129" t="s">
        <v>2767</v>
      </c>
    </row>
    <row r="156" spans="1:17" ht="13.8" x14ac:dyDescent="0.25">
      <c r="A156" s="141">
        <v>1182</v>
      </c>
      <c r="B156" s="7">
        <v>1182</v>
      </c>
      <c r="C156" t="s">
        <v>1886</v>
      </c>
      <c r="D156" s="141" t="s">
        <v>582</v>
      </c>
      <c r="E156" s="147" t="s">
        <v>583</v>
      </c>
      <c r="F156" s="141" t="s">
        <v>211</v>
      </c>
      <c r="G156" s="141" t="s">
        <v>584</v>
      </c>
      <c r="H156" s="7">
        <v>62020755</v>
      </c>
      <c r="I156" s="141" t="s">
        <v>68</v>
      </c>
      <c r="J156" s="142" t="s">
        <v>76</v>
      </c>
      <c r="K156" s="129" t="s">
        <v>585</v>
      </c>
      <c r="L156" s="143">
        <v>400000</v>
      </c>
      <c r="M156" s="144">
        <v>1266</v>
      </c>
      <c r="N156" s="144">
        <v>104000</v>
      </c>
      <c r="O156" s="145">
        <v>329.16</v>
      </c>
      <c r="P156" s="146">
        <v>0.26</v>
      </c>
      <c r="Q156" s="129" t="s">
        <v>2767</v>
      </c>
    </row>
    <row r="157" spans="1:17" ht="13.8" x14ac:dyDescent="0.25">
      <c r="A157" s="141">
        <v>1182</v>
      </c>
      <c r="B157" s="7">
        <v>1182</v>
      </c>
      <c r="C157" t="s">
        <v>1886</v>
      </c>
      <c r="D157" s="141" t="s">
        <v>622</v>
      </c>
      <c r="E157" s="147" t="s">
        <v>623</v>
      </c>
      <c r="F157" s="141" t="s">
        <v>65</v>
      </c>
      <c r="G157" s="141" t="s">
        <v>624</v>
      </c>
      <c r="H157" s="7">
        <v>62022710</v>
      </c>
      <c r="I157" s="141" t="s">
        <v>68</v>
      </c>
      <c r="J157" s="142" t="s">
        <v>76</v>
      </c>
      <c r="K157" s="129" t="s">
        <v>626</v>
      </c>
      <c r="L157" s="143">
        <v>300000</v>
      </c>
      <c r="M157" s="144">
        <v>949.5</v>
      </c>
      <c r="N157" s="144">
        <v>252000</v>
      </c>
      <c r="O157" s="145">
        <v>797.58</v>
      </c>
      <c r="P157" s="146">
        <v>0.84</v>
      </c>
      <c r="Q157" s="129" t="s">
        <v>2767</v>
      </c>
    </row>
    <row r="158" spans="1:17" ht="13.8" x14ac:dyDescent="0.25">
      <c r="A158" s="141">
        <v>1182</v>
      </c>
      <c r="B158" s="7">
        <v>1182</v>
      </c>
      <c r="C158" t="s">
        <v>1886</v>
      </c>
      <c r="D158" s="141" t="s">
        <v>744</v>
      </c>
      <c r="E158" s="147" t="s">
        <v>745</v>
      </c>
      <c r="F158" s="141" t="s">
        <v>211</v>
      </c>
      <c r="G158" s="141" t="s">
        <v>746</v>
      </c>
      <c r="H158" s="7">
        <v>60419041</v>
      </c>
      <c r="I158" s="141" t="s">
        <v>68</v>
      </c>
      <c r="J158" s="142" t="s">
        <v>76</v>
      </c>
      <c r="K158" s="129" t="s">
        <v>748</v>
      </c>
      <c r="L158" s="143">
        <v>100000</v>
      </c>
      <c r="M158" s="144">
        <v>316.5</v>
      </c>
      <c r="N158" s="144">
        <v>9000</v>
      </c>
      <c r="O158" s="145">
        <v>28.484999999999999</v>
      </c>
      <c r="P158" s="146">
        <v>0.09</v>
      </c>
      <c r="Q158" s="129" t="s">
        <v>2767</v>
      </c>
    </row>
    <row r="159" spans="1:17" ht="13.8" x14ac:dyDescent="0.25">
      <c r="A159" s="141">
        <v>1182</v>
      </c>
      <c r="B159" s="7">
        <v>1182</v>
      </c>
      <c r="C159" t="s">
        <v>1886</v>
      </c>
      <c r="D159" s="141" t="s">
        <v>671</v>
      </c>
      <c r="E159" s="147" t="s">
        <v>672</v>
      </c>
      <c r="F159" s="141" t="s">
        <v>211</v>
      </c>
      <c r="G159" s="141" t="s">
        <v>673</v>
      </c>
      <c r="H159" s="7">
        <v>62003800</v>
      </c>
      <c r="I159" s="141" t="s">
        <v>68</v>
      </c>
      <c r="J159" s="142" t="s">
        <v>76</v>
      </c>
      <c r="K159" s="129" t="s">
        <v>674</v>
      </c>
      <c r="L159" s="143">
        <v>600000</v>
      </c>
      <c r="M159" s="144">
        <v>1899</v>
      </c>
      <c r="N159" s="144">
        <v>84000</v>
      </c>
      <c r="O159" s="145">
        <v>265.86</v>
      </c>
      <c r="P159" s="146">
        <v>0.14000000000000001</v>
      </c>
      <c r="Q159" s="129" t="s">
        <v>2767</v>
      </c>
    </row>
    <row r="160" spans="1:17" ht="13.8" x14ac:dyDescent="0.25">
      <c r="A160" s="141">
        <v>1182</v>
      </c>
      <c r="B160" s="7">
        <v>1182</v>
      </c>
      <c r="C160" t="s">
        <v>1886</v>
      </c>
      <c r="D160" s="141" t="s">
        <v>719</v>
      </c>
      <c r="E160" s="147" t="s">
        <v>720</v>
      </c>
      <c r="F160" s="141" t="s">
        <v>211</v>
      </c>
      <c r="G160" s="141" t="s">
        <v>721</v>
      </c>
      <c r="H160" s="7">
        <v>62006366</v>
      </c>
      <c r="I160" s="141" t="s">
        <v>68</v>
      </c>
      <c r="J160" s="142" t="s">
        <v>76</v>
      </c>
      <c r="K160" s="129" t="s">
        <v>722</v>
      </c>
      <c r="L160" s="143">
        <v>100000</v>
      </c>
      <c r="M160" s="144">
        <v>316.5</v>
      </c>
      <c r="N160" s="144">
        <v>5000</v>
      </c>
      <c r="O160" s="145">
        <v>15.824999999999999</v>
      </c>
      <c r="P160" s="146">
        <v>0.05</v>
      </c>
      <c r="Q160" s="129" t="s">
        <v>2767</v>
      </c>
    </row>
    <row r="161" spans="1:17" ht="13.8" x14ac:dyDescent="0.25">
      <c r="A161" s="141">
        <v>1182</v>
      </c>
      <c r="B161" s="7">
        <v>1182</v>
      </c>
      <c r="C161" t="s">
        <v>1886</v>
      </c>
      <c r="D161" s="141" t="s">
        <v>740</v>
      </c>
      <c r="E161" s="147" t="s">
        <v>741</v>
      </c>
      <c r="F161" s="141" t="s">
        <v>211</v>
      </c>
      <c r="G161" s="141" t="s">
        <v>742</v>
      </c>
      <c r="H161" s="7">
        <v>62006705</v>
      </c>
      <c r="I161" s="141" t="s">
        <v>68</v>
      </c>
      <c r="J161" s="142" t="s">
        <v>76</v>
      </c>
      <c r="K161" s="129" t="s">
        <v>743</v>
      </c>
      <c r="L161" s="143">
        <v>200000</v>
      </c>
      <c r="M161" s="144">
        <v>633</v>
      </c>
      <c r="N161" s="144">
        <v>4939.7999999999593</v>
      </c>
      <c r="O161" s="145">
        <v>15.634466999999871</v>
      </c>
      <c r="P161" s="146">
        <v>2.4698999999999798E-2</v>
      </c>
      <c r="Q161" s="129" t="s">
        <v>2767</v>
      </c>
    </row>
    <row r="162" spans="1:17" ht="13.8" x14ac:dyDescent="0.25">
      <c r="A162" s="141">
        <v>1182</v>
      </c>
      <c r="B162" s="7">
        <v>1182</v>
      </c>
      <c r="C162" t="s">
        <v>1886</v>
      </c>
      <c r="D162" s="141" t="s">
        <v>622</v>
      </c>
      <c r="E162" s="147" t="s">
        <v>623</v>
      </c>
      <c r="F162" s="141" t="s">
        <v>65</v>
      </c>
      <c r="G162" s="141" t="s">
        <v>628</v>
      </c>
      <c r="H162" s="7">
        <v>62009204</v>
      </c>
      <c r="I162" s="141" t="s">
        <v>68</v>
      </c>
      <c r="J162" s="142" t="s">
        <v>76</v>
      </c>
      <c r="K162" s="129" t="s">
        <v>629</v>
      </c>
      <c r="L162" s="143">
        <v>300000</v>
      </c>
      <c r="M162" s="144">
        <v>949.5</v>
      </c>
      <c r="N162" s="144">
        <v>26025</v>
      </c>
      <c r="O162" s="145">
        <v>82.369124999999997</v>
      </c>
      <c r="P162" s="146">
        <v>8.6749999999999994E-2</v>
      </c>
      <c r="Q162" s="129" t="s">
        <v>2767</v>
      </c>
    </row>
    <row r="163" spans="1:17" ht="13.8" x14ac:dyDescent="0.25">
      <c r="A163" s="141">
        <v>1182</v>
      </c>
      <c r="B163" s="7">
        <v>1182</v>
      </c>
      <c r="C163" t="s">
        <v>1886</v>
      </c>
      <c r="D163" s="141" t="s">
        <v>586</v>
      </c>
      <c r="E163" s="147" t="s">
        <v>587</v>
      </c>
      <c r="F163" s="141" t="s">
        <v>211</v>
      </c>
      <c r="G163" s="141" t="s">
        <v>588</v>
      </c>
      <c r="H163" s="7">
        <v>62010137</v>
      </c>
      <c r="I163" s="141" t="s">
        <v>68</v>
      </c>
      <c r="J163" s="142" t="s">
        <v>76</v>
      </c>
      <c r="K163" s="129" t="s">
        <v>589</v>
      </c>
      <c r="L163" s="143">
        <v>300000</v>
      </c>
      <c r="M163" s="144">
        <v>949.5</v>
      </c>
      <c r="N163" s="144">
        <v>72679</v>
      </c>
      <c r="O163" s="145">
        <v>230.02903500000002</v>
      </c>
      <c r="P163" s="146">
        <v>0.24226333333333333</v>
      </c>
      <c r="Q163" s="129" t="s">
        <v>2767</v>
      </c>
    </row>
    <row r="164" spans="1:17" ht="13.8" x14ac:dyDescent="0.25">
      <c r="A164" s="141">
        <v>1182</v>
      </c>
      <c r="B164" s="7">
        <v>1182</v>
      </c>
      <c r="C164" t="s">
        <v>1886</v>
      </c>
      <c r="D164" s="141" t="s">
        <v>675</v>
      </c>
      <c r="E164" s="147" t="s">
        <v>676</v>
      </c>
      <c r="F164" s="141" t="s">
        <v>211</v>
      </c>
      <c r="G164" s="141" t="s">
        <v>677</v>
      </c>
      <c r="H164" s="7">
        <v>62014857</v>
      </c>
      <c r="I164" s="141" t="s">
        <v>68</v>
      </c>
      <c r="J164" s="142" t="s">
        <v>76</v>
      </c>
      <c r="K164" s="129" t="s">
        <v>679</v>
      </c>
      <c r="L164" s="143">
        <v>300000</v>
      </c>
      <c r="M164" s="144">
        <v>949.5</v>
      </c>
      <c r="N164" s="144">
        <v>48000</v>
      </c>
      <c r="O164" s="145">
        <v>151.92000000000002</v>
      </c>
      <c r="P164" s="146">
        <v>0.16</v>
      </c>
      <c r="Q164" s="129" t="s">
        <v>2767</v>
      </c>
    </row>
    <row r="165" spans="1:17" ht="13.8" x14ac:dyDescent="0.25">
      <c r="A165" s="141">
        <v>1182</v>
      </c>
      <c r="B165" s="7">
        <v>1182</v>
      </c>
      <c r="C165" t="s">
        <v>1886</v>
      </c>
      <c r="D165" s="141" t="s">
        <v>622</v>
      </c>
      <c r="E165" s="147" t="s">
        <v>623</v>
      </c>
      <c r="F165" s="141" t="s">
        <v>65</v>
      </c>
      <c r="G165" s="141" t="s">
        <v>637</v>
      </c>
      <c r="H165" s="7">
        <v>62016654</v>
      </c>
      <c r="I165" s="141" t="s">
        <v>68</v>
      </c>
      <c r="J165" s="142" t="s">
        <v>76</v>
      </c>
      <c r="K165" s="129" t="s">
        <v>638</v>
      </c>
      <c r="L165" s="143">
        <v>450000</v>
      </c>
      <c r="M165" s="144">
        <v>1424.25</v>
      </c>
      <c r="N165" s="144">
        <v>81000</v>
      </c>
      <c r="O165" s="145">
        <v>256.36500000000001</v>
      </c>
      <c r="P165" s="146">
        <v>0.18</v>
      </c>
      <c r="Q165" s="129" t="s">
        <v>2767</v>
      </c>
    </row>
    <row r="166" spans="1:17" ht="13.8" x14ac:dyDescent="0.25">
      <c r="A166" s="141">
        <v>1182</v>
      </c>
      <c r="B166" s="7">
        <v>1182</v>
      </c>
      <c r="C166" t="s">
        <v>1886</v>
      </c>
      <c r="D166" s="141" t="s">
        <v>654</v>
      </c>
      <c r="E166" s="147" t="s">
        <v>655</v>
      </c>
      <c r="F166" s="141" t="s">
        <v>211</v>
      </c>
      <c r="G166" s="141" t="s">
        <v>656</v>
      </c>
      <c r="H166" s="7">
        <v>62017652</v>
      </c>
      <c r="I166" s="141" t="s">
        <v>68</v>
      </c>
      <c r="J166" s="142" t="s">
        <v>76</v>
      </c>
      <c r="K166" s="129" t="s">
        <v>658</v>
      </c>
      <c r="L166" s="143">
        <v>400000</v>
      </c>
      <c r="M166" s="144">
        <v>1266</v>
      </c>
      <c r="N166" s="144">
        <v>123248.25</v>
      </c>
      <c r="O166" s="145">
        <v>390.08071124999998</v>
      </c>
      <c r="P166" s="146">
        <v>0.30812062499999998</v>
      </c>
      <c r="Q166" s="129" t="s">
        <v>2767</v>
      </c>
    </row>
    <row r="167" spans="1:17" ht="13.8" x14ac:dyDescent="0.25">
      <c r="A167" s="141">
        <v>1182</v>
      </c>
      <c r="B167" s="7">
        <v>1182</v>
      </c>
      <c r="C167" t="s">
        <v>1886</v>
      </c>
      <c r="D167" s="141" t="s">
        <v>594</v>
      </c>
      <c r="E167" s="147" t="s">
        <v>595</v>
      </c>
      <c r="F167" s="141" t="s">
        <v>65</v>
      </c>
      <c r="G167" s="141" t="s">
        <v>596</v>
      </c>
      <c r="H167" s="7">
        <v>62017678</v>
      </c>
      <c r="I167" s="141" t="s">
        <v>68</v>
      </c>
      <c r="J167" s="142" t="s">
        <v>76</v>
      </c>
      <c r="K167" s="129" t="s">
        <v>309</v>
      </c>
      <c r="L167" s="143">
        <v>600000</v>
      </c>
      <c r="M167" s="144">
        <v>1899</v>
      </c>
      <c r="N167" s="144">
        <v>18000</v>
      </c>
      <c r="O167" s="145">
        <v>56.97</v>
      </c>
      <c r="P167" s="146">
        <v>0.03</v>
      </c>
      <c r="Q167" s="129" t="s">
        <v>2767</v>
      </c>
    </row>
    <row r="168" spans="1:17" ht="13.8" x14ac:dyDescent="0.25">
      <c r="A168" s="141">
        <v>1182</v>
      </c>
      <c r="B168" s="7">
        <v>1182</v>
      </c>
      <c r="C168" t="s">
        <v>1886</v>
      </c>
      <c r="D168" s="141" t="s">
        <v>749</v>
      </c>
      <c r="E168" s="147" t="s">
        <v>750</v>
      </c>
      <c r="F168" s="141" t="s">
        <v>211</v>
      </c>
      <c r="G168" s="141" t="s">
        <v>751</v>
      </c>
      <c r="H168" s="7">
        <v>62017702</v>
      </c>
      <c r="I168" s="141" t="s">
        <v>68</v>
      </c>
      <c r="J168" s="142" t="s">
        <v>76</v>
      </c>
      <c r="K168" s="129" t="s">
        <v>752</v>
      </c>
      <c r="L168" s="143">
        <v>500000</v>
      </c>
      <c r="M168" s="144">
        <v>1582.5</v>
      </c>
      <c r="N168" s="144">
        <v>14670</v>
      </c>
      <c r="O168" s="145">
        <v>46.430550000000004</v>
      </c>
      <c r="P168" s="146">
        <v>2.9340000000000001E-2</v>
      </c>
      <c r="Q168" s="129" t="s">
        <v>2767</v>
      </c>
    </row>
    <row r="169" spans="1:17" ht="13.8" x14ac:dyDescent="0.25">
      <c r="A169" s="141">
        <v>1182</v>
      </c>
      <c r="B169" s="7">
        <v>1182</v>
      </c>
      <c r="C169" t="s">
        <v>1886</v>
      </c>
      <c r="D169" s="141" t="s">
        <v>753</v>
      </c>
      <c r="E169" s="147" t="s">
        <v>754</v>
      </c>
      <c r="F169" s="141" t="s">
        <v>65</v>
      </c>
      <c r="G169" s="141" t="s">
        <v>755</v>
      </c>
      <c r="H169" s="7">
        <v>62018064</v>
      </c>
      <c r="I169" s="141" t="s">
        <v>68</v>
      </c>
      <c r="J169" s="142" t="s">
        <v>76</v>
      </c>
      <c r="K169" s="129" t="s">
        <v>757</v>
      </c>
      <c r="L169" s="143">
        <v>200000</v>
      </c>
      <c r="M169" s="144">
        <v>633</v>
      </c>
      <c r="N169" s="144">
        <v>24647</v>
      </c>
      <c r="O169" s="145">
        <v>78.007755000000003</v>
      </c>
      <c r="P169" s="146">
        <v>0.123235</v>
      </c>
      <c r="Q169" s="129" t="s">
        <v>2767</v>
      </c>
    </row>
    <row r="170" spans="1:17" ht="13.8" x14ac:dyDescent="0.25">
      <c r="A170" s="141">
        <v>1182</v>
      </c>
      <c r="B170" s="7">
        <v>1182</v>
      </c>
      <c r="C170" t="s">
        <v>1886</v>
      </c>
      <c r="D170" s="141" t="s">
        <v>600</v>
      </c>
      <c r="E170" s="147" t="s">
        <v>601</v>
      </c>
      <c r="F170" s="141" t="s">
        <v>211</v>
      </c>
      <c r="G170" s="141" t="s">
        <v>602</v>
      </c>
      <c r="H170" s="7">
        <v>62018387</v>
      </c>
      <c r="I170" s="141" t="s">
        <v>68</v>
      </c>
      <c r="J170" s="142" t="s">
        <v>76</v>
      </c>
      <c r="K170" s="129" t="s">
        <v>603</v>
      </c>
      <c r="L170" s="143">
        <v>250000</v>
      </c>
      <c r="M170" s="144">
        <v>791.25</v>
      </c>
      <c r="N170" s="144">
        <v>13418.64000000001</v>
      </c>
      <c r="O170" s="145">
        <v>42.469995600000033</v>
      </c>
      <c r="P170" s="146">
        <v>5.3674560000000045E-2</v>
      </c>
      <c r="Q170" s="129" t="s">
        <v>2767</v>
      </c>
    </row>
    <row r="171" spans="1:17" ht="13.8" x14ac:dyDescent="0.25">
      <c r="A171" s="141">
        <v>1182</v>
      </c>
      <c r="B171" s="7">
        <v>1182</v>
      </c>
      <c r="C171" t="s">
        <v>1886</v>
      </c>
      <c r="D171" s="141" t="s">
        <v>667</v>
      </c>
      <c r="E171" s="147" t="s">
        <v>668</v>
      </c>
      <c r="F171" s="141" t="s">
        <v>211</v>
      </c>
      <c r="G171" s="141" t="s">
        <v>669</v>
      </c>
      <c r="H171" s="7">
        <v>62018551</v>
      </c>
      <c r="I171" s="141" t="s">
        <v>68</v>
      </c>
      <c r="J171" s="142" t="s">
        <v>76</v>
      </c>
      <c r="K171" s="129" t="s">
        <v>670</v>
      </c>
      <c r="L171" s="143">
        <v>420000</v>
      </c>
      <c r="M171" s="144">
        <v>1329.3</v>
      </c>
      <c r="N171" s="144">
        <v>65100</v>
      </c>
      <c r="O171" s="145">
        <v>206.04149999999998</v>
      </c>
      <c r="P171" s="146">
        <v>0.155</v>
      </c>
      <c r="Q171" s="129" t="s">
        <v>2767</v>
      </c>
    </row>
    <row r="172" spans="1:17" ht="13.8" x14ac:dyDescent="0.25">
      <c r="A172" s="141">
        <v>1182</v>
      </c>
      <c r="B172" s="7">
        <v>1182</v>
      </c>
      <c r="C172" t="s">
        <v>1886</v>
      </c>
      <c r="D172" s="141" t="s">
        <v>622</v>
      </c>
      <c r="E172" s="147" t="s">
        <v>623</v>
      </c>
      <c r="F172" s="141" t="s">
        <v>65</v>
      </c>
      <c r="G172" s="141" t="s">
        <v>639</v>
      </c>
      <c r="H172" s="7">
        <v>62018908</v>
      </c>
      <c r="I172" s="141" t="s">
        <v>68</v>
      </c>
      <c r="J172" s="142" t="s">
        <v>76</v>
      </c>
      <c r="K172" s="129" t="s">
        <v>640</v>
      </c>
      <c r="L172" s="143">
        <v>600000</v>
      </c>
      <c r="M172" s="144">
        <v>1899</v>
      </c>
      <c r="N172" s="144">
        <v>115088.43</v>
      </c>
      <c r="O172" s="145">
        <v>364.25488094999997</v>
      </c>
      <c r="P172" s="146">
        <v>0.19181404999999999</v>
      </c>
      <c r="Q172" s="129" t="s">
        <v>2767</v>
      </c>
    </row>
    <row r="173" spans="1:17" ht="13.8" x14ac:dyDescent="0.25">
      <c r="A173" s="141">
        <v>1182</v>
      </c>
      <c r="B173" s="7">
        <v>1182</v>
      </c>
      <c r="C173" t="s">
        <v>1886</v>
      </c>
      <c r="D173" s="141" t="s">
        <v>622</v>
      </c>
      <c r="E173" s="147" t="s">
        <v>623</v>
      </c>
      <c r="F173" s="141" t="s">
        <v>65</v>
      </c>
      <c r="G173" s="141" t="s">
        <v>630</v>
      </c>
      <c r="H173" s="7">
        <v>62019013</v>
      </c>
      <c r="I173" s="141" t="s">
        <v>68</v>
      </c>
      <c r="J173" s="142" t="s">
        <v>76</v>
      </c>
      <c r="K173" s="129" t="s">
        <v>519</v>
      </c>
      <c r="L173" s="143">
        <v>300000</v>
      </c>
      <c r="M173" s="144">
        <v>949.5</v>
      </c>
      <c r="N173" s="144">
        <v>19583.790000000041</v>
      </c>
      <c r="O173" s="145">
        <v>61.982695350000128</v>
      </c>
      <c r="P173" s="146">
        <v>6.5279300000000137E-2</v>
      </c>
      <c r="Q173" s="129" t="s">
        <v>2767</v>
      </c>
    </row>
    <row r="174" spans="1:17" ht="13.8" x14ac:dyDescent="0.25">
      <c r="A174" s="141">
        <v>1182</v>
      </c>
      <c r="B174" s="7">
        <v>1182</v>
      </c>
      <c r="C174" t="s">
        <v>1886</v>
      </c>
      <c r="D174" s="141" t="s">
        <v>560</v>
      </c>
      <c r="E174" s="147" t="s">
        <v>561</v>
      </c>
      <c r="F174" s="141" t="s">
        <v>211</v>
      </c>
      <c r="G174" s="141" t="s">
        <v>562</v>
      </c>
      <c r="H174" s="7">
        <v>62019237</v>
      </c>
      <c r="I174" s="141" t="s">
        <v>68</v>
      </c>
      <c r="J174" s="142" t="s">
        <v>76</v>
      </c>
      <c r="K174" s="129" t="s">
        <v>564</v>
      </c>
      <c r="L174" s="143">
        <v>600000</v>
      </c>
      <c r="M174" s="144">
        <v>1899</v>
      </c>
      <c r="N174" s="144">
        <v>60000</v>
      </c>
      <c r="O174" s="145">
        <v>189.9</v>
      </c>
      <c r="P174" s="146">
        <v>0.1</v>
      </c>
      <c r="Q174" s="129" t="s">
        <v>2767</v>
      </c>
    </row>
    <row r="175" spans="1:17" ht="13.8" x14ac:dyDescent="0.25">
      <c r="A175" s="141">
        <v>1182</v>
      </c>
      <c r="B175" s="7">
        <v>1182</v>
      </c>
      <c r="C175" t="s">
        <v>1886</v>
      </c>
      <c r="D175" s="141" t="s">
        <v>723</v>
      </c>
      <c r="E175" s="147" t="s">
        <v>724</v>
      </c>
      <c r="F175" s="141" t="s">
        <v>211</v>
      </c>
      <c r="G175" s="141" t="s">
        <v>725</v>
      </c>
      <c r="H175" s="7">
        <v>62019476</v>
      </c>
      <c r="I175" s="141" t="s">
        <v>68</v>
      </c>
      <c r="J175" s="142" t="s">
        <v>76</v>
      </c>
      <c r="K175" s="129" t="s">
        <v>559</v>
      </c>
      <c r="L175" s="143">
        <v>400000</v>
      </c>
      <c r="M175" s="144">
        <v>1266</v>
      </c>
      <c r="N175" s="144">
        <v>90757</v>
      </c>
      <c r="O175" s="145">
        <v>287.24590499999999</v>
      </c>
      <c r="P175" s="146">
        <v>0.2268925</v>
      </c>
      <c r="Q175" s="129" t="s">
        <v>2767</v>
      </c>
    </row>
    <row r="176" spans="1:17" ht="13.8" x14ac:dyDescent="0.25">
      <c r="A176" s="141">
        <v>1182</v>
      </c>
      <c r="B176" s="7">
        <v>1182</v>
      </c>
      <c r="C176" t="s">
        <v>1886</v>
      </c>
      <c r="D176" s="141" t="s">
        <v>557</v>
      </c>
      <c r="E176" s="147" t="s">
        <v>558</v>
      </c>
      <c r="F176" s="141" t="s">
        <v>65</v>
      </c>
      <c r="G176" s="141" t="s">
        <v>557</v>
      </c>
      <c r="H176" s="7">
        <v>62019757</v>
      </c>
      <c r="I176" s="141" t="s">
        <v>68</v>
      </c>
      <c r="J176" s="142" t="s">
        <v>76</v>
      </c>
      <c r="K176" s="129" t="s">
        <v>559</v>
      </c>
      <c r="L176" s="143">
        <v>140000</v>
      </c>
      <c r="M176" s="144">
        <v>443.1</v>
      </c>
      <c r="N176" s="144">
        <v>52696</v>
      </c>
      <c r="O176" s="145">
        <v>166.78283999999999</v>
      </c>
      <c r="P176" s="146">
        <v>0.37640000000000001</v>
      </c>
      <c r="Q176" s="129" t="s">
        <v>2767</v>
      </c>
    </row>
    <row r="177" spans="1:17" ht="13.8" x14ac:dyDescent="0.25">
      <c r="A177" s="141">
        <v>1182</v>
      </c>
      <c r="B177" s="7">
        <v>1182</v>
      </c>
      <c r="C177" t="s">
        <v>1886</v>
      </c>
      <c r="D177" s="141" t="s">
        <v>711</v>
      </c>
      <c r="E177" s="147" t="s">
        <v>712</v>
      </c>
      <c r="F177" s="141" t="s">
        <v>211</v>
      </c>
      <c r="G177" s="141" t="s">
        <v>713</v>
      </c>
      <c r="H177" s="7">
        <v>62019807</v>
      </c>
      <c r="I177" s="141" t="s">
        <v>68</v>
      </c>
      <c r="J177" s="142" t="s">
        <v>76</v>
      </c>
      <c r="K177" s="129" t="s">
        <v>714</v>
      </c>
      <c r="L177" s="143">
        <v>250000</v>
      </c>
      <c r="M177" s="144">
        <v>791.25</v>
      </c>
      <c r="N177" s="144">
        <v>38705</v>
      </c>
      <c r="O177" s="145">
        <v>122.50132499999999</v>
      </c>
      <c r="P177" s="146">
        <v>0.15482000000000001</v>
      </c>
      <c r="Q177" s="129">
        <v>46138</v>
      </c>
    </row>
    <row r="178" spans="1:17" ht="13.8" x14ac:dyDescent="0.25">
      <c r="A178" s="141">
        <v>1182</v>
      </c>
      <c r="B178" s="7">
        <v>1182</v>
      </c>
      <c r="C178" t="s">
        <v>1886</v>
      </c>
      <c r="D178" s="141" t="s">
        <v>762</v>
      </c>
      <c r="E178" s="147" t="s">
        <v>763</v>
      </c>
      <c r="F178" s="141" t="s">
        <v>65</v>
      </c>
      <c r="G178" s="141" t="s">
        <v>764</v>
      </c>
      <c r="H178" s="7">
        <v>62019815</v>
      </c>
      <c r="I178" s="141" t="s">
        <v>68</v>
      </c>
      <c r="J178" s="142" t="s">
        <v>76</v>
      </c>
      <c r="K178" s="129" t="s">
        <v>765</v>
      </c>
      <c r="L178" s="143">
        <v>750000</v>
      </c>
      <c r="M178" s="144">
        <v>2373.75</v>
      </c>
      <c r="N178" s="144">
        <v>304848</v>
      </c>
      <c r="O178" s="145">
        <v>964.84392000000003</v>
      </c>
      <c r="P178" s="146">
        <v>0.40646399999999999</v>
      </c>
      <c r="Q178" s="129">
        <v>46143</v>
      </c>
    </row>
    <row r="179" spans="1:17" ht="13.8" x14ac:dyDescent="0.25">
      <c r="A179" s="141">
        <v>1182</v>
      </c>
      <c r="B179" s="7">
        <v>1182</v>
      </c>
      <c r="C179" t="s">
        <v>1886</v>
      </c>
      <c r="D179" s="141" t="s">
        <v>692</v>
      </c>
      <c r="E179" s="147" t="s">
        <v>693</v>
      </c>
      <c r="F179" s="141" t="s">
        <v>211</v>
      </c>
      <c r="G179" s="141" t="s">
        <v>694</v>
      </c>
      <c r="H179" s="7">
        <v>62019849</v>
      </c>
      <c r="I179" s="141" t="s">
        <v>68</v>
      </c>
      <c r="J179" s="142" t="s">
        <v>76</v>
      </c>
      <c r="K179" s="129" t="s">
        <v>695</v>
      </c>
      <c r="L179" s="143">
        <v>280000</v>
      </c>
      <c r="M179" s="144">
        <v>886.2</v>
      </c>
      <c r="N179" s="144">
        <v>58446.23000000001</v>
      </c>
      <c r="O179" s="145">
        <v>184.98231795000004</v>
      </c>
      <c r="P179" s="146">
        <v>0.20873653571428574</v>
      </c>
      <c r="Q179" s="129">
        <v>46178</v>
      </c>
    </row>
    <row r="180" spans="1:17" ht="13.8" x14ac:dyDescent="0.25">
      <c r="A180" s="141">
        <v>1182</v>
      </c>
      <c r="B180" s="7">
        <v>1182</v>
      </c>
      <c r="C180" t="s">
        <v>1886</v>
      </c>
      <c r="D180" s="141" t="s">
        <v>622</v>
      </c>
      <c r="E180" s="147" t="s">
        <v>623</v>
      </c>
      <c r="F180" s="141" t="s">
        <v>65</v>
      </c>
      <c r="G180" s="141" t="s">
        <v>635</v>
      </c>
      <c r="H180" s="7">
        <v>62020169</v>
      </c>
      <c r="I180" s="141" t="s">
        <v>68</v>
      </c>
      <c r="J180" s="142" t="s">
        <v>76</v>
      </c>
      <c r="K180" s="129" t="s">
        <v>636</v>
      </c>
      <c r="L180" s="143">
        <v>500000</v>
      </c>
      <c r="M180" s="144">
        <v>1582.5</v>
      </c>
      <c r="N180" s="144">
        <v>62500</v>
      </c>
      <c r="O180" s="145">
        <v>197.8125</v>
      </c>
      <c r="P180" s="146">
        <v>0.125</v>
      </c>
      <c r="Q180" s="129">
        <v>46193</v>
      </c>
    </row>
    <row r="181" spans="1:17" ht="13.8" x14ac:dyDescent="0.25">
      <c r="A181" s="141">
        <v>1182</v>
      </c>
      <c r="B181" s="7">
        <v>1182</v>
      </c>
      <c r="C181" t="s">
        <v>1886</v>
      </c>
      <c r="D181" s="141" t="s">
        <v>651</v>
      </c>
      <c r="E181" s="147" t="s">
        <v>652</v>
      </c>
      <c r="F181" s="141" t="s">
        <v>65</v>
      </c>
      <c r="G181" s="141" t="s">
        <v>653</v>
      </c>
      <c r="H181" s="7">
        <v>62020425</v>
      </c>
      <c r="I181" s="141" t="s">
        <v>68</v>
      </c>
      <c r="J181" s="142" t="s">
        <v>76</v>
      </c>
      <c r="K181" s="129" t="s">
        <v>396</v>
      </c>
      <c r="L181" s="143">
        <v>700000</v>
      </c>
      <c r="M181" s="144">
        <v>2215.5</v>
      </c>
      <c r="N181" s="144">
        <v>116613</v>
      </c>
      <c r="O181" s="145">
        <v>369.08014500000002</v>
      </c>
      <c r="P181" s="146">
        <v>0.16658999999999999</v>
      </c>
      <c r="Q181" s="129">
        <v>46227</v>
      </c>
    </row>
    <row r="182" spans="1:17" ht="13.8" x14ac:dyDescent="0.25">
      <c r="A182" s="141">
        <v>1182</v>
      </c>
      <c r="B182" s="7">
        <v>1182</v>
      </c>
      <c r="C182" t="s">
        <v>1886</v>
      </c>
      <c r="D182" s="141" t="s">
        <v>729</v>
      </c>
      <c r="E182" s="147" t="s">
        <v>720</v>
      </c>
      <c r="F182" s="141" t="s">
        <v>211</v>
      </c>
      <c r="G182" s="141" t="s">
        <v>730</v>
      </c>
      <c r="H182" s="7">
        <v>62020458</v>
      </c>
      <c r="I182" s="141" t="s">
        <v>68</v>
      </c>
      <c r="J182" s="142" t="s">
        <v>76</v>
      </c>
      <c r="K182" s="129" t="s">
        <v>731</v>
      </c>
      <c r="L182" s="143">
        <v>150000</v>
      </c>
      <c r="M182" s="144">
        <v>474.75</v>
      </c>
      <c r="N182" s="144">
        <v>22500</v>
      </c>
      <c r="O182" s="145">
        <v>71.212500000000006</v>
      </c>
      <c r="P182" s="146">
        <v>0.15</v>
      </c>
      <c r="Q182" s="129">
        <v>46270</v>
      </c>
    </row>
    <row r="183" spans="1:17" ht="13.8" x14ac:dyDescent="0.25">
      <c r="A183" s="141">
        <v>1182</v>
      </c>
      <c r="B183" s="7">
        <v>1182</v>
      </c>
      <c r="C183" t="s">
        <v>1886</v>
      </c>
      <c r="D183" s="141" t="s">
        <v>541</v>
      </c>
      <c r="E183" s="147" t="s">
        <v>542</v>
      </c>
      <c r="F183" s="141" t="s">
        <v>65</v>
      </c>
      <c r="G183" s="141" t="s">
        <v>543</v>
      </c>
      <c r="H183" s="7">
        <v>62020565</v>
      </c>
      <c r="I183" s="141" t="s">
        <v>68</v>
      </c>
      <c r="J183" s="142" t="s">
        <v>94</v>
      </c>
      <c r="K183" s="129" t="s">
        <v>544</v>
      </c>
      <c r="L183" s="143">
        <v>265000</v>
      </c>
      <c r="M183" s="144">
        <v>963.54000000000008</v>
      </c>
      <c r="N183" s="144">
        <v>61128.380000000026</v>
      </c>
      <c r="O183" s="145">
        <v>222.26278968000011</v>
      </c>
      <c r="P183" s="146">
        <v>0.2306731320754718</v>
      </c>
      <c r="Q183" s="129">
        <v>47564</v>
      </c>
    </row>
    <row r="184" spans="1:17" ht="13.8" x14ac:dyDescent="0.25">
      <c r="A184" s="141">
        <v>1182</v>
      </c>
      <c r="B184" s="7">
        <v>1182</v>
      </c>
      <c r="C184" t="s">
        <v>1886</v>
      </c>
      <c r="D184" s="141" t="s">
        <v>732</v>
      </c>
      <c r="E184" s="147" t="s">
        <v>733</v>
      </c>
      <c r="F184" s="141" t="s">
        <v>211</v>
      </c>
      <c r="G184" s="141" t="s">
        <v>734</v>
      </c>
      <c r="H184" s="7">
        <v>62020615</v>
      </c>
      <c r="I184" s="141" t="s">
        <v>68</v>
      </c>
      <c r="J184" s="142" t="s">
        <v>76</v>
      </c>
      <c r="K184" s="129" t="s">
        <v>735</v>
      </c>
      <c r="L184" s="143">
        <v>500000</v>
      </c>
      <c r="M184" s="144">
        <v>1582.5</v>
      </c>
      <c r="N184" s="144">
        <v>89106</v>
      </c>
      <c r="O184" s="145">
        <v>282.02049</v>
      </c>
      <c r="P184" s="146">
        <v>0.17821200000000001</v>
      </c>
      <c r="Q184" s="129">
        <v>46300</v>
      </c>
    </row>
    <row r="185" spans="1:17" ht="13.8" x14ac:dyDescent="0.25">
      <c r="A185" s="141">
        <v>1182</v>
      </c>
      <c r="B185" s="7">
        <v>1182</v>
      </c>
      <c r="C185" t="s">
        <v>1886</v>
      </c>
      <c r="D185" s="141" t="s">
        <v>736</v>
      </c>
      <c r="E185" s="147" t="s">
        <v>737</v>
      </c>
      <c r="F185" s="141" t="s">
        <v>211</v>
      </c>
      <c r="G185" s="141" t="s">
        <v>738</v>
      </c>
      <c r="H185" s="7">
        <v>62020672</v>
      </c>
      <c r="I185" s="141" t="s">
        <v>68</v>
      </c>
      <c r="J185" s="142" t="s">
        <v>76</v>
      </c>
      <c r="K185" s="129" t="s">
        <v>739</v>
      </c>
      <c r="L185" s="143">
        <v>100000</v>
      </c>
      <c r="M185" s="144">
        <v>316.5</v>
      </c>
      <c r="N185" s="144">
        <v>111</v>
      </c>
      <c r="O185" s="145">
        <v>0.35131499999999999</v>
      </c>
      <c r="P185" s="146">
        <v>1.1100000000000001E-3</v>
      </c>
      <c r="Q185" s="129">
        <v>47564</v>
      </c>
    </row>
    <row r="186" spans="1:17" ht="13.8" x14ac:dyDescent="0.25">
      <c r="A186" s="141">
        <v>1182</v>
      </c>
      <c r="B186" s="7">
        <v>1182</v>
      </c>
      <c r="C186" t="s">
        <v>1886</v>
      </c>
      <c r="D186" s="141" t="s">
        <v>549</v>
      </c>
      <c r="E186" s="147" t="s">
        <v>550</v>
      </c>
      <c r="F186" s="141" t="s">
        <v>211</v>
      </c>
      <c r="G186" s="141" t="s">
        <v>549</v>
      </c>
      <c r="H186" s="7">
        <v>62020813</v>
      </c>
      <c r="I186" s="141" t="s">
        <v>68</v>
      </c>
      <c r="J186" s="142" t="s">
        <v>76</v>
      </c>
      <c r="K186" s="129" t="s">
        <v>553</v>
      </c>
      <c r="L186" s="143">
        <v>320000</v>
      </c>
      <c r="M186" s="144">
        <v>1012.8</v>
      </c>
      <c r="N186" s="144">
        <v>143166</v>
      </c>
      <c r="O186" s="145">
        <v>453.12038999999999</v>
      </c>
      <c r="P186" s="146">
        <v>0.44739374999999998</v>
      </c>
      <c r="Q186" s="129">
        <v>46319</v>
      </c>
    </row>
    <row r="187" spans="1:17" ht="13.8" x14ac:dyDescent="0.25">
      <c r="A187" s="141">
        <v>1182</v>
      </c>
      <c r="B187" s="7">
        <v>1182</v>
      </c>
      <c r="C187" t="s">
        <v>1886</v>
      </c>
      <c r="D187" s="141" t="s">
        <v>736</v>
      </c>
      <c r="E187" s="147" t="s">
        <v>737</v>
      </c>
      <c r="F187" s="141" t="s">
        <v>211</v>
      </c>
      <c r="G187" s="141" t="s">
        <v>738</v>
      </c>
      <c r="H187" s="7">
        <v>62022918</v>
      </c>
      <c r="I187" s="141" t="s">
        <v>68</v>
      </c>
      <c r="J187" s="142" t="s">
        <v>76</v>
      </c>
      <c r="K187" s="129" t="s">
        <v>739</v>
      </c>
      <c r="L187" s="143">
        <v>300000</v>
      </c>
      <c r="M187" s="144">
        <v>949.5</v>
      </c>
      <c r="N187" s="144">
        <v>282900</v>
      </c>
      <c r="O187" s="145">
        <v>895.37849999999992</v>
      </c>
      <c r="P187" s="146">
        <v>0.94299999999999995</v>
      </c>
      <c r="Q187" s="129">
        <v>47564</v>
      </c>
    </row>
    <row r="188" spans="1:17" ht="13.8" x14ac:dyDescent="0.25">
      <c r="A188" s="141">
        <v>1182</v>
      </c>
      <c r="B188" s="7">
        <v>1182</v>
      </c>
      <c r="C188" t="s">
        <v>1886</v>
      </c>
      <c r="D188" s="141" t="s">
        <v>608</v>
      </c>
      <c r="E188" s="147" t="s">
        <v>609</v>
      </c>
      <c r="F188" s="141" t="s">
        <v>65</v>
      </c>
      <c r="G188" s="141" t="s">
        <v>610</v>
      </c>
      <c r="H188" s="7">
        <v>62020896</v>
      </c>
      <c r="I188" s="141" t="s">
        <v>68</v>
      </c>
      <c r="J188" s="142" t="s">
        <v>76</v>
      </c>
      <c r="K188" s="129" t="s">
        <v>611</v>
      </c>
      <c r="L188" s="143">
        <v>300000</v>
      </c>
      <c r="M188" s="144">
        <v>949.5</v>
      </c>
      <c r="N188" s="144">
        <v>159974</v>
      </c>
      <c r="O188" s="145">
        <v>506.31770999999998</v>
      </c>
      <c r="P188" s="146">
        <v>0.53324666666666665</v>
      </c>
      <c r="Q188" s="129">
        <v>46327</v>
      </c>
    </row>
    <row r="189" spans="1:17" ht="13.8" x14ac:dyDescent="0.25">
      <c r="A189" s="141">
        <v>1182</v>
      </c>
      <c r="B189" s="7">
        <v>1182</v>
      </c>
      <c r="C189" t="s">
        <v>1886</v>
      </c>
      <c r="D189" s="141" t="s">
        <v>684</v>
      </c>
      <c r="E189" s="147" t="s">
        <v>685</v>
      </c>
      <c r="F189" s="141" t="s">
        <v>211</v>
      </c>
      <c r="G189" s="141" t="s">
        <v>686</v>
      </c>
      <c r="H189" s="7">
        <v>62020946</v>
      </c>
      <c r="I189" s="141" t="s">
        <v>68</v>
      </c>
      <c r="J189" s="142" t="s">
        <v>76</v>
      </c>
      <c r="K189" s="129" t="s">
        <v>687</v>
      </c>
      <c r="L189" s="143">
        <v>500000</v>
      </c>
      <c r="M189" s="144">
        <v>1582.5</v>
      </c>
      <c r="N189" s="144">
        <v>24988</v>
      </c>
      <c r="O189" s="145">
        <v>79.087019999999995</v>
      </c>
      <c r="P189" s="146">
        <v>4.9976E-2</v>
      </c>
      <c r="Q189" s="129">
        <v>46339</v>
      </c>
    </row>
    <row r="190" spans="1:17" ht="13.8" x14ac:dyDescent="0.25">
      <c r="A190" s="141">
        <v>1182</v>
      </c>
      <c r="B190" s="7">
        <v>1182</v>
      </c>
      <c r="C190" t="s">
        <v>1886</v>
      </c>
      <c r="D190" s="141" t="s">
        <v>778</v>
      </c>
      <c r="E190" s="147" t="s">
        <v>779</v>
      </c>
      <c r="F190" s="141" t="s">
        <v>211</v>
      </c>
      <c r="G190" s="141" t="s">
        <v>780</v>
      </c>
      <c r="H190" s="7">
        <v>62020953</v>
      </c>
      <c r="I190" s="141" t="s">
        <v>68</v>
      </c>
      <c r="J190" s="142" t="s">
        <v>76</v>
      </c>
      <c r="K190" s="129" t="s">
        <v>781</v>
      </c>
      <c r="L190" s="143">
        <v>330000</v>
      </c>
      <c r="M190" s="144">
        <v>1044.45</v>
      </c>
      <c r="N190" s="144">
        <v>123750</v>
      </c>
      <c r="O190" s="145">
        <v>391.66874999999999</v>
      </c>
      <c r="P190" s="146">
        <v>0.375</v>
      </c>
      <c r="Q190" s="129">
        <v>46467</v>
      </c>
    </row>
    <row r="191" spans="1:17" ht="13.8" x14ac:dyDescent="0.25">
      <c r="A191" s="141">
        <v>1182</v>
      </c>
      <c r="B191" s="7">
        <v>1182</v>
      </c>
      <c r="C191" t="s">
        <v>1886</v>
      </c>
      <c r="D191" s="141" t="s">
        <v>680</v>
      </c>
      <c r="E191" s="147" t="s">
        <v>681</v>
      </c>
      <c r="F191" s="141" t="s">
        <v>211</v>
      </c>
      <c r="G191" s="141" t="s">
        <v>682</v>
      </c>
      <c r="H191" s="7">
        <v>62020995</v>
      </c>
      <c r="I191" s="141" t="s">
        <v>68</v>
      </c>
      <c r="J191" s="142" t="s">
        <v>76</v>
      </c>
      <c r="K191" s="129" t="s">
        <v>683</v>
      </c>
      <c r="L191" s="143">
        <v>250000</v>
      </c>
      <c r="M191" s="144">
        <v>791.25</v>
      </c>
      <c r="N191" s="144">
        <v>112500</v>
      </c>
      <c r="O191" s="145">
        <v>356.0625</v>
      </c>
      <c r="P191" s="146">
        <v>0.45</v>
      </c>
      <c r="Q191" s="129">
        <v>46558</v>
      </c>
    </row>
    <row r="192" spans="1:17" ht="13.8" x14ac:dyDescent="0.25">
      <c r="A192" s="141">
        <v>1182</v>
      </c>
      <c r="B192" s="7">
        <v>1182</v>
      </c>
      <c r="C192" t="s">
        <v>1886</v>
      </c>
      <c r="D192" s="141" t="s">
        <v>590</v>
      </c>
      <c r="E192" s="147" t="s">
        <v>591</v>
      </c>
      <c r="F192" s="141" t="s">
        <v>65</v>
      </c>
      <c r="G192" s="141" t="s">
        <v>592</v>
      </c>
      <c r="H192" s="7">
        <v>62021142</v>
      </c>
      <c r="I192" s="141" t="s">
        <v>68</v>
      </c>
      <c r="J192" s="142" t="s">
        <v>76</v>
      </c>
      <c r="K192" s="129" t="s">
        <v>593</v>
      </c>
      <c r="L192" s="143">
        <v>300000</v>
      </c>
      <c r="M192" s="144">
        <v>949.5</v>
      </c>
      <c r="N192" s="144">
        <v>48000</v>
      </c>
      <c r="O192" s="145">
        <v>151.92000000000002</v>
      </c>
      <c r="P192" s="146">
        <v>0.16</v>
      </c>
      <c r="Q192" s="129">
        <v>46628</v>
      </c>
    </row>
    <row r="193" spans="1:17" ht="13.8" x14ac:dyDescent="0.25">
      <c r="A193" s="141">
        <v>1182</v>
      </c>
      <c r="B193" s="7">
        <v>1182</v>
      </c>
      <c r="C193" t="s">
        <v>1886</v>
      </c>
      <c r="D193" s="141" t="s">
        <v>594</v>
      </c>
      <c r="E193" s="147" t="s">
        <v>595</v>
      </c>
      <c r="F193" s="141" t="s">
        <v>65</v>
      </c>
      <c r="G193" s="141" t="s">
        <v>598</v>
      </c>
      <c r="H193" s="7">
        <v>62021241</v>
      </c>
      <c r="I193" s="141" t="s">
        <v>68</v>
      </c>
      <c r="J193" s="142" t="s">
        <v>76</v>
      </c>
      <c r="K193" s="129" t="s">
        <v>599</v>
      </c>
      <c r="L193" s="143">
        <v>400000</v>
      </c>
      <c r="M193" s="144">
        <v>1266</v>
      </c>
      <c r="N193" s="144">
        <v>180000</v>
      </c>
      <c r="O193" s="145">
        <v>569.70000000000005</v>
      </c>
      <c r="P193" s="146">
        <v>0.45</v>
      </c>
      <c r="Q193" s="129">
        <v>46633</v>
      </c>
    </row>
    <row r="194" spans="1:17" ht="13.8" x14ac:dyDescent="0.25">
      <c r="A194" s="141">
        <v>1182</v>
      </c>
      <c r="B194" s="7">
        <v>1182</v>
      </c>
      <c r="C194" t="s">
        <v>1886</v>
      </c>
      <c r="D194" s="141" t="s">
        <v>545</v>
      </c>
      <c r="E194" s="147" t="s">
        <v>546</v>
      </c>
      <c r="F194" s="141" t="s">
        <v>65</v>
      </c>
      <c r="G194" s="141" t="s">
        <v>545</v>
      </c>
      <c r="H194" s="7">
        <v>62021340</v>
      </c>
      <c r="I194" s="141" t="s">
        <v>68</v>
      </c>
      <c r="J194" s="142" t="s">
        <v>76</v>
      </c>
      <c r="K194" s="129" t="s">
        <v>548</v>
      </c>
      <c r="L194" s="143">
        <v>200000</v>
      </c>
      <c r="M194" s="144">
        <v>633</v>
      </c>
      <c r="N194" s="144">
        <v>42410</v>
      </c>
      <c r="O194" s="145">
        <v>134.22764999999998</v>
      </c>
      <c r="P194" s="146">
        <v>0.21204999999999999</v>
      </c>
      <c r="Q194" s="129">
        <v>46684</v>
      </c>
    </row>
    <row r="195" spans="1:17" ht="13.8" x14ac:dyDescent="0.25">
      <c r="A195" s="141">
        <v>1182</v>
      </c>
      <c r="B195" s="7">
        <v>1182</v>
      </c>
      <c r="C195" t="s">
        <v>1886</v>
      </c>
      <c r="D195" s="141" t="s">
        <v>612</v>
      </c>
      <c r="E195" s="147" t="s">
        <v>613</v>
      </c>
      <c r="F195" s="141" t="s">
        <v>55</v>
      </c>
      <c r="G195" s="141" t="s">
        <v>614</v>
      </c>
      <c r="H195" s="7">
        <v>62021365</v>
      </c>
      <c r="I195" s="141" t="s">
        <v>68</v>
      </c>
      <c r="J195" s="142" t="s">
        <v>76</v>
      </c>
      <c r="K195" s="129" t="s">
        <v>615</v>
      </c>
      <c r="L195" s="143">
        <v>400000</v>
      </c>
      <c r="M195" s="144">
        <v>1266</v>
      </c>
      <c r="N195" s="144">
        <v>305902.31</v>
      </c>
      <c r="O195" s="145">
        <v>968.18081114999995</v>
      </c>
      <c r="P195" s="146">
        <v>0.76475577500000003</v>
      </c>
      <c r="Q195" s="129">
        <v>46818</v>
      </c>
    </row>
    <row r="196" spans="1:17" ht="13.8" x14ac:dyDescent="0.25">
      <c r="A196" s="141">
        <v>1182</v>
      </c>
      <c r="B196" s="7">
        <v>1182</v>
      </c>
      <c r="C196" t="s">
        <v>1886</v>
      </c>
      <c r="D196" s="141" t="s">
        <v>707</v>
      </c>
      <c r="E196" s="147" t="s">
        <v>708</v>
      </c>
      <c r="F196" s="141" t="s">
        <v>65</v>
      </c>
      <c r="G196" s="141" t="s">
        <v>709</v>
      </c>
      <c r="H196" s="7">
        <v>62021431</v>
      </c>
      <c r="I196" s="141" t="s">
        <v>68</v>
      </c>
      <c r="J196" s="142" t="s">
        <v>76</v>
      </c>
      <c r="K196" s="129" t="s">
        <v>710</v>
      </c>
      <c r="L196" s="143">
        <v>130000</v>
      </c>
      <c r="M196" s="144">
        <v>411.45</v>
      </c>
      <c r="N196" s="144">
        <v>70850</v>
      </c>
      <c r="O196" s="145">
        <v>224.24024999999997</v>
      </c>
      <c r="P196" s="146">
        <v>0.54500000000000004</v>
      </c>
      <c r="Q196" s="129">
        <v>46958</v>
      </c>
    </row>
    <row r="197" spans="1:17" ht="13.8" x14ac:dyDescent="0.25">
      <c r="A197" s="141">
        <v>1182</v>
      </c>
      <c r="B197" s="7">
        <v>1182</v>
      </c>
      <c r="C197" t="s">
        <v>1886</v>
      </c>
      <c r="D197" s="141" t="s">
        <v>631</v>
      </c>
      <c r="E197" s="147" t="s">
        <v>632</v>
      </c>
      <c r="F197" s="141" t="s">
        <v>55</v>
      </c>
      <c r="G197" s="141" t="s">
        <v>641</v>
      </c>
      <c r="H197" s="7">
        <v>62021571</v>
      </c>
      <c r="I197" s="141" t="s">
        <v>68</v>
      </c>
      <c r="J197" s="142" t="s">
        <v>94</v>
      </c>
      <c r="K197" s="129" t="s">
        <v>642</v>
      </c>
      <c r="L197" s="143">
        <v>300000</v>
      </c>
      <c r="M197" s="144">
        <v>1090.8</v>
      </c>
      <c r="N197" s="144">
        <v>80252.87</v>
      </c>
      <c r="O197" s="145">
        <v>291.79943532000004</v>
      </c>
      <c r="P197" s="146">
        <v>0.26750956666666664</v>
      </c>
      <c r="Q197" s="129">
        <v>46958</v>
      </c>
    </row>
    <row r="198" spans="1:17" ht="13.8" x14ac:dyDescent="0.25">
      <c r="A198" s="141">
        <v>1182</v>
      </c>
      <c r="B198" s="7">
        <v>1182</v>
      </c>
      <c r="C198" t="s">
        <v>1886</v>
      </c>
      <c r="D198" s="141" t="s">
        <v>775</v>
      </c>
      <c r="E198" s="147" t="s">
        <v>776</v>
      </c>
      <c r="F198" s="141" t="s">
        <v>211</v>
      </c>
      <c r="G198" s="141" t="s">
        <v>777</v>
      </c>
      <c r="H198" s="7">
        <v>62021845</v>
      </c>
      <c r="I198" s="141" t="s">
        <v>68</v>
      </c>
      <c r="J198" s="142" t="s">
        <v>76</v>
      </c>
      <c r="K198" s="129" t="s">
        <v>642</v>
      </c>
      <c r="L198" s="143">
        <v>200000</v>
      </c>
      <c r="M198" s="144">
        <v>633</v>
      </c>
      <c r="N198" s="144">
        <v>95000</v>
      </c>
      <c r="O198" s="145">
        <v>300.67500000000001</v>
      </c>
      <c r="P198" s="146">
        <v>0.47499999999999998</v>
      </c>
      <c r="Q198" s="129">
        <v>46998</v>
      </c>
    </row>
    <row r="199" spans="1:17" ht="13.8" x14ac:dyDescent="0.25">
      <c r="A199" s="141">
        <v>1182</v>
      </c>
      <c r="B199" s="7">
        <v>1182</v>
      </c>
      <c r="C199" t="s">
        <v>1886</v>
      </c>
      <c r="D199" s="141" t="s">
        <v>775</v>
      </c>
      <c r="E199" s="147" t="s">
        <v>776</v>
      </c>
      <c r="F199" s="141" t="s">
        <v>211</v>
      </c>
      <c r="G199" s="141" t="s">
        <v>705</v>
      </c>
      <c r="H199" s="7">
        <v>62021852</v>
      </c>
      <c r="I199" s="141" t="s">
        <v>68</v>
      </c>
      <c r="J199" s="142" t="s">
        <v>94</v>
      </c>
      <c r="K199" s="129" t="s">
        <v>706</v>
      </c>
      <c r="L199" s="143">
        <v>200000</v>
      </c>
      <c r="M199" s="144">
        <v>727.2</v>
      </c>
      <c r="N199" s="144">
        <v>96664.960000000006</v>
      </c>
      <c r="O199" s="145">
        <v>351.47379456000004</v>
      </c>
      <c r="P199" s="146">
        <v>0.48332480000000005</v>
      </c>
      <c r="Q199" s="129">
        <v>47025</v>
      </c>
    </row>
    <row r="200" spans="1:17" ht="13.8" x14ac:dyDescent="0.25">
      <c r="A200" s="141">
        <v>1182</v>
      </c>
      <c r="B200" s="7">
        <v>1182</v>
      </c>
      <c r="C200" t="s">
        <v>1886</v>
      </c>
      <c r="D200" s="147" t="s">
        <v>715</v>
      </c>
      <c r="E200" s="147" t="s">
        <v>716</v>
      </c>
      <c r="F200" s="147" t="s">
        <v>211</v>
      </c>
      <c r="G200" s="141" t="s">
        <v>717</v>
      </c>
      <c r="H200" s="7">
        <v>62021894</v>
      </c>
      <c r="I200" s="141" t="s">
        <v>68</v>
      </c>
      <c r="J200" s="142" t="s">
        <v>76</v>
      </c>
      <c r="K200" s="129" t="s">
        <v>718</v>
      </c>
      <c r="L200" s="143">
        <v>300000</v>
      </c>
      <c r="M200" s="144">
        <v>949.5</v>
      </c>
      <c r="N200" s="144">
        <v>211829.49</v>
      </c>
      <c r="O200" s="145">
        <v>670.44033585</v>
      </c>
      <c r="P200" s="146">
        <v>0.70609829999999996</v>
      </c>
      <c r="Q200" s="129">
        <v>47034</v>
      </c>
    </row>
    <row r="201" spans="1:17" ht="13.8" x14ac:dyDescent="0.25">
      <c r="A201" s="141">
        <v>1182</v>
      </c>
      <c r="B201" s="7">
        <v>1182</v>
      </c>
      <c r="C201" t="s">
        <v>1886</v>
      </c>
      <c r="D201" s="141" t="s">
        <v>688</v>
      </c>
      <c r="E201" s="147" t="s">
        <v>689</v>
      </c>
      <c r="F201" s="141" t="s">
        <v>211</v>
      </c>
      <c r="G201" s="141" t="s">
        <v>690</v>
      </c>
      <c r="H201" s="7">
        <v>62021944</v>
      </c>
      <c r="I201" s="141" t="s">
        <v>68</v>
      </c>
      <c r="J201" s="142" t="s">
        <v>76</v>
      </c>
      <c r="K201" s="129" t="s">
        <v>691</v>
      </c>
      <c r="L201" s="143">
        <v>300000</v>
      </c>
      <c r="M201" s="144">
        <v>949.5</v>
      </c>
      <c r="N201" s="144">
        <v>143505.41</v>
      </c>
      <c r="O201" s="145">
        <v>454.19462265000004</v>
      </c>
      <c r="P201" s="146">
        <v>0.47835136666666667</v>
      </c>
      <c r="Q201" s="129">
        <v>47097</v>
      </c>
    </row>
    <row r="202" spans="1:17" ht="13.8" x14ac:dyDescent="0.25">
      <c r="A202" s="141">
        <v>1182</v>
      </c>
      <c r="B202" s="7">
        <v>1182</v>
      </c>
      <c r="C202" t="s">
        <v>1886</v>
      </c>
      <c r="D202" s="141" t="s">
        <v>770</v>
      </c>
      <c r="E202" s="147" t="s">
        <v>771</v>
      </c>
      <c r="F202" s="141" t="s">
        <v>211</v>
      </c>
      <c r="G202" s="141" t="s">
        <v>772</v>
      </c>
      <c r="H202" s="7">
        <v>62021951</v>
      </c>
      <c r="I202" s="141" t="s">
        <v>68</v>
      </c>
      <c r="J202" s="142" t="s">
        <v>76</v>
      </c>
      <c r="K202" s="129" t="s">
        <v>774</v>
      </c>
      <c r="L202" s="143">
        <v>300000</v>
      </c>
      <c r="M202" s="144">
        <v>949.5</v>
      </c>
      <c r="N202" s="144">
        <v>104892</v>
      </c>
      <c r="O202" s="145">
        <v>331.98318</v>
      </c>
      <c r="P202" s="146">
        <v>0.34964000000000001</v>
      </c>
      <c r="Q202" s="129">
        <v>47105</v>
      </c>
    </row>
    <row r="203" spans="1:17" ht="13.8" x14ac:dyDescent="0.25">
      <c r="A203" s="141">
        <v>1182</v>
      </c>
      <c r="B203" s="7">
        <v>1182</v>
      </c>
      <c r="C203" t="s">
        <v>1886</v>
      </c>
      <c r="D203" s="141" t="s">
        <v>770</v>
      </c>
      <c r="E203" s="147" t="s">
        <v>771</v>
      </c>
      <c r="F203" s="141" t="s">
        <v>211</v>
      </c>
      <c r="G203" s="141" t="s">
        <v>633</v>
      </c>
      <c r="H203" s="7">
        <v>62022033</v>
      </c>
      <c r="I203" s="141" t="s">
        <v>68</v>
      </c>
      <c r="J203" s="142" t="s">
        <v>76</v>
      </c>
      <c r="K203" s="129" t="s">
        <v>634</v>
      </c>
      <c r="L203" s="143">
        <v>300000</v>
      </c>
      <c r="M203" s="144">
        <v>949.5</v>
      </c>
      <c r="N203" s="144">
        <v>180411.41</v>
      </c>
      <c r="O203" s="145">
        <v>571.00211264999996</v>
      </c>
      <c r="P203" s="146">
        <v>0.60137136666666668</v>
      </c>
      <c r="Q203" s="129">
        <v>47137</v>
      </c>
    </row>
    <row r="204" spans="1:17" ht="13.8" x14ac:dyDescent="0.25">
      <c r="A204" s="141">
        <v>1182</v>
      </c>
      <c r="B204" s="7">
        <v>1182</v>
      </c>
      <c r="C204" t="s">
        <v>1886</v>
      </c>
      <c r="D204" s="147" t="s">
        <v>535</v>
      </c>
      <c r="E204" s="147" t="s">
        <v>536</v>
      </c>
      <c r="F204" s="147" t="s">
        <v>65</v>
      </c>
      <c r="G204" s="141" t="s">
        <v>537</v>
      </c>
      <c r="H204" s="7">
        <v>62022074</v>
      </c>
      <c r="I204" s="141" t="s">
        <v>68</v>
      </c>
      <c r="J204" s="142" t="s">
        <v>76</v>
      </c>
      <c r="K204" s="129" t="s">
        <v>540</v>
      </c>
      <c r="L204" s="143">
        <v>400000</v>
      </c>
      <c r="M204" s="144">
        <v>1266</v>
      </c>
      <c r="N204" s="144">
        <v>288000</v>
      </c>
      <c r="O204" s="145">
        <v>911.52</v>
      </c>
      <c r="P204" s="146">
        <v>0.72</v>
      </c>
      <c r="Q204" s="129">
        <v>47181</v>
      </c>
    </row>
    <row r="205" spans="1:17" ht="13.8" x14ac:dyDescent="0.25">
      <c r="A205" s="141">
        <v>1182</v>
      </c>
      <c r="B205" s="7">
        <v>1182</v>
      </c>
      <c r="C205" t="s">
        <v>1886</v>
      </c>
      <c r="D205" s="141" t="s">
        <v>659</v>
      </c>
      <c r="E205" s="147" t="s">
        <v>660</v>
      </c>
      <c r="F205" s="141" t="s">
        <v>211</v>
      </c>
      <c r="G205" s="141" t="s">
        <v>661</v>
      </c>
      <c r="H205" s="7">
        <v>62022124</v>
      </c>
      <c r="I205" s="141" t="s">
        <v>68</v>
      </c>
      <c r="J205" s="142" t="s">
        <v>94</v>
      </c>
      <c r="K205" s="129" t="s">
        <v>662</v>
      </c>
      <c r="L205" s="143">
        <v>250000</v>
      </c>
      <c r="M205" s="144">
        <v>909</v>
      </c>
      <c r="N205" s="144">
        <v>105563.7</v>
      </c>
      <c r="O205" s="145">
        <v>383.82961319999998</v>
      </c>
      <c r="P205" s="146">
        <v>0.42225479999999999</v>
      </c>
      <c r="Q205" s="129">
        <v>47202</v>
      </c>
    </row>
    <row r="206" spans="1:17" ht="13.8" x14ac:dyDescent="0.25">
      <c r="A206" s="141">
        <v>1182</v>
      </c>
      <c r="B206" s="7">
        <v>1182</v>
      </c>
      <c r="C206" t="s">
        <v>1886</v>
      </c>
      <c r="D206" s="141" t="s">
        <v>758</v>
      </c>
      <c r="E206" s="147" t="s">
        <v>759</v>
      </c>
      <c r="F206" s="141" t="s">
        <v>65</v>
      </c>
      <c r="G206" s="141" t="s">
        <v>760</v>
      </c>
      <c r="H206" s="7">
        <v>62022231</v>
      </c>
      <c r="I206" s="141" t="s">
        <v>68</v>
      </c>
      <c r="J206" s="142" t="s">
        <v>76</v>
      </c>
      <c r="K206" s="129" t="s">
        <v>761</v>
      </c>
      <c r="L206" s="143">
        <v>300000</v>
      </c>
      <c r="M206" s="144">
        <v>949.5</v>
      </c>
      <c r="N206" s="144">
        <v>216460.36</v>
      </c>
      <c r="O206" s="145">
        <v>685.09703939999997</v>
      </c>
      <c r="P206" s="146">
        <v>0.72153453333333328</v>
      </c>
      <c r="Q206" s="129">
        <v>47216</v>
      </c>
    </row>
    <row r="207" spans="1:17" ht="13.8" x14ac:dyDescent="0.25">
      <c r="A207" s="141">
        <v>1182</v>
      </c>
      <c r="B207" s="7">
        <v>1182</v>
      </c>
      <c r="C207" t="s">
        <v>1886</v>
      </c>
      <c r="D207" s="141" t="s">
        <v>575</v>
      </c>
      <c r="E207" s="147" t="s">
        <v>576</v>
      </c>
      <c r="F207" s="141" t="s">
        <v>211</v>
      </c>
      <c r="G207" s="141" t="s">
        <v>577</v>
      </c>
      <c r="H207" s="7">
        <v>62022306</v>
      </c>
      <c r="I207" s="141" t="s">
        <v>68</v>
      </c>
      <c r="J207" s="142" t="s">
        <v>76</v>
      </c>
      <c r="K207" s="129" t="s">
        <v>578</v>
      </c>
      <c r="L207" s="143">
        <v>300000</v>
      </c>
      <c r="M207" s="144">
        <v>949.5</v>
      </c>
      <c r="N207" s="144">
        <v>212131.64</v>
      </c>
      <c r="O207" s="145">
        <v>671.39664060000007</v>
      </c>
      <c r="P207" s="146">
        <v>0.70710546666666674</v>
      </c>
      <c r="Q207" s="129">
        <v>47216</v>
      </c>
    </row>
    <row r="208" spans="1:17" ht="13.8" x14ac:dyDescent="0.25">
      <c r="A208" s="141">
        <v>1182</v>
      </c>
      <c r="B208" s="7">
        <v>1182</v>
      </c>
      <c r="C208" t="s">
        <v>1886</v>
      </c>
      <c r="D208" s="141" t="s">
        <v>726</v>
      </c>
      <c r="E208" s="147" t="s">
        <v>727</v>
      </c>
      <c r="F208" s="141" t="s">
        <v>211</v>
      </c>
      <c r="G208" s="141" t="s">
        <v>728</v>
      </c>
      <c r="H208" s="7">
        <v>62022348</v>
      </c>
      <c r="I208" s="141" t="s">
        <v>68</v>
      </c>
      <c r="J208" s="142" t="s">
        <v>76</v>
      </c>
      <c r="K208" s="129" t="s">
        <v>578</v>
      </c>
      <c r="L208" s="143">
        <v>300000</v>
      </c>
      <c r="M208" s="144">
        <v>949.5</v>
      </c>
      <c r="N208" s="144">
        <v>160810.38</v>
      </c>
      <c r="O208" s="145">
        <v>508.96485270000005</v>
      </c>
      <c r="P208" s="146">
        <v>0.53603460000000003</v>
      </c>
      <c r="Q208" s="129">
        <v>47249</v>
      </c>
    </row>
    <row r="209" spans="1:17" ht="13.8" x14ac:dyDescent="0.25">
      <c r="A209" s="141">
        <v>1182</v>
      </c>
      <c r="B209" s="7">
        <v>1182</v>
      </c>
      <c r="C209" t="s">
        <v>1886</v>
      </c>
      <c r="D209" s="141" t="s">
        <v>643</v>
      </c>
      <c r="E209" s="147" t="s">
        <v>644</v>
      </c>
      <c r="F209" s="141" t="s">
        <v>65</v>
      </c>
      <c r="G209" s="141" t="s">
        <v>645</v>
      </c>
      <c r="H209" s="7">
        <v>62022355</v>
      </c>
      <c r="I209" s="141" t="s">
        <v>68</v>
      </c>
      <c r="J209" s="142" t="s">
        <v>76</v>
      </c>
      <c r="K209" s="129" t="s">
        <v>646</v>
      </c>
      <c r="L209" s="143">
        <v>300000</v>
      </c>
      <c r="M209" s="144">
        <v>949.5</v>
      </c>
      <c r="N209" s="144">
        <v>243601.96</v>
      </c>
      <c r="O209" s="145">
        <v>771.00020340000003</v>
      </c>
      <c r="P209" s="146">
        <v>0.81200653333333328</v>
      </c>
      <c r="Q209" s="129">
        <v>47305</v>
      </c>
    </row>
    <row r="210" spans="1:17" ht="13.8" x14ac:dyDescent="0.25">
      <c r="A210" s="141">
        <v>1182</v>
      </c>
      <c r="B210" s="7">
        <v>1182</v>
      </c>
      <c r="C210" t="s">
        <v>1886</v>
      </c>
      <c r="D210" s="141" t="s">
        <v>766</v>
      </c>
      <c r="E210" s="147" t="s">
        <v>767</v>
      </c>
      <c r="F210" s="141" t="s">
        <v>211</v>
      </c>
      <c r="G210" s="141" t="s">
        <v>768</v>
      </c>
      <c r="H210" s="7">
        <v>62022389</v>
      </c>
      <c r="I210" s="141" t="s">
        <v>68</v>
      </c>
      <c r="J210" s="142" t="s">
        <v>76</v>
      </c>
      <c r="K210" s="129" t="s">
        <v>769</v>
      </c>
      <c r="L210" s="143">
        <v>300000</v>
      </c>
      <c r="M210" s="144">
        <v>949.5</v>
      </c>
      <c r="N210" s="144">
        <v>276000</v>
      </c>
      <c r="O210" s="145">
        <v>873.54</v>
      </c>
      <c r="P210" s="146">
        <v>0.92</v>
      </c>
      <c r="Q210" s="129">
        <v>47308</v>
      </c>
    </row>
    <row r="211" spans="1:17" ht="13.8" x14ac:dyDescent="0.25">
      <c r="A211" s="141">
        <v>1182</v>
      </c>
      <c r="B211" s="7">
        <v>1182</v>
      </c>
      <c r="C211" t="s">
        <v>1886</v>
      </c>
      <c r="D211" s="141" t="s">
        <v>766</v>
      </c>
      <c r="E211" s="147" t="s">
        <v>767</v>
      </c>
      <c r="F211" s="141" t="s">
        <v>211</v>
      </c>
      <c r="G211" s="141" t="s">
        <v>556</v>
      </c>
      <c r="H211" s="7">
        <v>62022439</v>
      </c>
      <c r="I211" s="141" t="s">
        <v>68</v>
      </c>
      <c r="J211" s="142" t="s">
        <v>94</v>
      </c>
      <c r="K211" s="129" t="s">
        <v>164</v>
      </c>
      <c r="L211" s="143">
        <v>200000</v>
      </c>
      <c r="M211" s="144">
        <v>727.2</v>
      </c>
      <c r="N211" s="144">
        <v>94492.74</v>
      </c>
      <c r="O211" s="145">
        <v>343.57560264000006</v>
      </c>
      <c r="P211" s="146">
        <v>0.47246370000000004</v>
      </c>
      <c r="Q211" s="129">
        <v>47336</v>
      </c>
    </row>
    <row r="212" spans="1:17" ht="13.8" x14ac:dyDescent="0.25">
      <c r="A212" s="141">
        <v>1182</v>
      </c>
      <c r="B212" s="7">
        <v>1182</v>
      </c>
      <c r="C212" t="s">
        <v>1886</v>
      </c>
      <c r="D212" s="147" t="s">
        <v>579</v>
      </c>
      <c r="E212" s="147" t="s">
        <v>576</v>
      </c>
      <c r="F212" s="147" t="s">
        <v>211</v>
      </c>
      <c r="G212" s="141" t="s">
        <v>580</v>
      </c>
      <c r="H212" s="7">
        <v>62022447</v>
      </c>
      <c r="I212" s="141" t="s">
        <v>68</v>
      </c>
      <c r="J212" s="142" t="s">
        <v>76</v>
      </c>
      <c r="K212" s="129" t="s">
        <v>581</v>
      </c>
      <c r="L212" s="143">
        <v>400000</v>
      </c>
      <c r="M212" s="144">
        <v>1266</v>
      </c>
      <c r="N212" s="144">
        <v>399960</v>
      </c>
      <c r="O212" s="145">
        <v>1265.8733999999999</v>
      </c>
      <c r="P212" s="146">
        <v>0.99990000000000001</v>
      </c>
      <c r="Q212" s="129">
        <v>47424</v>
      </c>
    </row>
    <row r="213" spans="1:17" ht="13.8" x14ac:dyDescent="0.25">
      <c r="A213" s="141">
        <v>1182</v>
      </c>
      <c r="B213" s="7">
        <v>1182</v>
      </c>
      <c r="C213" t="s">
        <v>1886</v>
      </c>
      <c r="D213" s="141" t="s">
        <v>647</v>
      </c>
      <c r="E213" s="141" t="s">
        <v>648</v>
      </c>
      <c r="F213" s="141" t="s">
        <v>65</v>
      </c>
      <c r="G213" s="141" t="s">
        <v>649</v>
      </c>
      <c r="H213" s="7">
        <v>62022504</v>
      </c>
      <c r="I213" s="141" t="s">
        <v>68</v>
      </c>
      <c r="J213" s="142" t="s">
        <v>76</v>
      </c>
      <c r="K213" s="129" t="s">
        <v>650</v>
      </c>
      <c r="L213" s="143">
        <v>300000</v>
      </c>
      <c r="M213" s="144">
        <v>949.5</v>
      </c>
      <c r="N213" s="144">
        <v>198961.39</v>
      </c>
      <c r="O213" s="145">
        <v>629.71279935000007</v>
      </c>
      <c r="P213" s="146">
        <v>0.66320463333333335</v>
      </c>
      <c r="Q213" s="129" t="s">
        <v>2767</v>
      </c>
    </row>
    <row r="214" spans="1:17" ht="13.8" x14ac:dyDescent="0.25">
      <c r="A214" s="141">
        <v>1182</v>
      </c>
      <c r="B214" s="7">
        <v>1182</v>
      </c>
      <c r="C214" t="s">
        <v>1886</v>
      </c>
      <c r="D214" s="141" t="s">
        <v>622</v>
      </c>
      <c r="E214" s="141" t="s">
        <v>623</v>
      </c>
      <c r="F214" s="141" t="s">
        <v>65</v>
      </c>
      <c r="G214" s="141" t="s">
        <v>627</v>
      </c>
      <c r="H214" s="7">
        <v>62022744</v>
      </c>
      <c r="I214" s="141" t="s">
        <v>68</v>
      </c>
      <c r="J214" s="142" t="s">
        <v>76</v>
      </c>
      <c r="K214" s="129" t="s">
        <v>459</v>
      </c>
      <c r="L214" s="143">
        <v>300000</v>
      </c>
      <c r="M214" s="144">
        <v>949.5</v>
      </c>
      <c r="N214" s="144">
        <v>162763</v>
      </c>
      <c r="O214" s="145">
        <v>515.14489500000002</v>
      </c>
      <c r="P214" s="146">
        <v>0.54254333333333338</v>
      </c>
      <c r="Q214" s="129" t="s">
        <v>2767</v>
      </c>
    </row>
    <row r="215" spans="1:17" ht="13.8" x14ac:dyDescent="0.25">
      <c r="A215" s="141">
        <v>1182</v>
      </c>
      <c r="B215" s="7">
        <v>1182</v>
      </c>
      <c r="C215" t="s">
        <v>1886</v>
      </c>
      <c r="D215" s="141" t="s">
        <v>515</v>
      </c>
      <c r="E215" s="141" t="s">
        <v>516</v>
      </c>
      <c r="F215" s="141" t="s">
        <v>41</v>
      </c>
      <c r="G215" s="141" t="s">
        <v>515</v>
      </c>
      <c r="H215" s="7">
        <v>620101031</v>
      </c>
      <c r="I215" s="141" t="s">
        <v>68</v>
      </c>
      <c r="J215" s="142" t="s">
        <v>76</v>
      </c>
      <c r="K215" s="129" t="s">
        <v>530</v>
      </c>
      <c r="L215" s="143">
        <v>300000</v>
      </c>
      <c r="M215" s="144">
        <v>949.5</v>
      </c>
      <c r="N215" s="144">
        <v>30000</v>
      </c>
      <c r="O215" s="145">
        <v>94.95</v>
      </c>
      <c r="P215" s="146">
        <v>0.1</v>
      </c>
      <c r="Q215" s="129" t="s">
        <v>2767</v>
      </c>
    </row>
    <row r="216" spans="1:17" ht="13.8" x14ac:dyDescent="0.25">
      <c r="A216" s="141">
        <v>969</v>
      </c>
      <c r="B216" s="7">
        <v>969</v>
      </c>
      <c r="C216" t="s">
        <v>1886</v>
      </c>
      <c r="D216" s="141" t="s">
        <v>434</v>
      </c>
      <c r="E216" s="141" t="s">
        <v>435</v>
      </c>
      <c r="F216" s="141" t="s">
        <v>211</v>
      </c>
      <c r="G216" s="141" t="s">
        <v>436</v>
      </c>
      <c r="H216" s="7">
        <v>18952</v>
      </c>
      <c r="I216" s="141" t="s">
        <v>68</v>
      </c>
      <c r="J216" s="142" t="s">
        <v>52</v>
      </c>
      <c r="K216" s="129" t="s">
        <v>438</v>
      </c>
      <c r="L216" s="143">
        <v>180000</v>
      </c>
      <c r="M216" s="144">
        <v>180</v>
      </c>
      <c r="N216" s="144">
        <v>29927</v>
      </c>
      <c r="O216" s="145">
        <v>29.927</v>
      </c>
      <c r="P216" s="146">
        <v>0.16626111111111111</v>
      </c>
      <c r="Q216" s="129" t="s">
        <v>2767</v>
      </c>
    </row>
    <row r="217" spans="1:17" ht="13.8" x14ac:dyDescent="0.25">
      <c r="A217" s="7">
        <v>969</v>
      </c>
      <c r="B217" s="7">
        <v>969</v>
      </c>
      <c r="C217" t="s">
        <v>1886</v>
      </c>
      <c r="D217" s="141" t="s">
        <v>397</v>
      </c>
      <c r="E217" s="141" t="s">
        <v>398</v>
      </c>
      <c r="F217" s="141" t="s">
        <v>55</v>
      </c>
      <c r="G217" s="141" t="s">
        <v>528</v>
      </c>
      <c r="H217" s="7">
        <v>50000983</v>
      </c>
      <c r="I217" s="141" t="s">
        <v>68</v>
      </c>
      <c r="J217" s="142" t="s">
        <v>52</v>
      </c>
      <c r="K217" s="129" t="s">
        <v>529</v>
      </c>
      <c r="L217" s="143">
        <v>300000</v>
      </c>
      <c r="M217" s="144">
        <v>300</v>
      </c>
      <c r="N217" s="144">
        <v>90000</v>
      </c>
      <c r="O217" s="145">
        <v>90</v>
      </c>
      <c r="P217" s="146">
        <v>0.3</v>
      </c>
      <c r="Q217" s="129" t="s">
        <v>2767</v>
      </c>
    </row>
    <row r="218" spans="1:17" ht="13.8" x14ac:dyDescent="0.25">
      <c r="A218" s="7">
        <v>969</v>
      </c>
      <c r="B218" s="7">
        <v>969</v>
      </c>
      <c r="C218" t="s">
        <v>1886</v>
      </c>
      <c r="D218" s="141" t="s">
        <v>430</v>
      </c>
      <c r="E218" s="141" t="s">
        <v>431</v>
      </c>
      <c r="F218" s="141" t="s">
        <v>211</v>
      </c>
      <c r="G218" s="141" t="s">
        <v>430</v>
      </c>
      <c r="H218" s="7">
        <v>60400892</v>
      </c>
      <c r="I218" s="141" t="s">
        <v>68</v>
      </c>
      <c r="J218" s="142" t="s">
        <v>76</v>
      </c>
      <c r="K218" s="129" t="s">
        <v>433</v>
      </c>
      <c r="L218" s="143">
        <v>375000</v>
      </c>
      <c r="M218" s="144">
        <v>1186.875</v>
      </c>
      <c r="N218" s="144">
        <v>62547</v>
      </c>
      <c r="O218" s="145">
        <v>197.96125499999999</v>
      </c>
      <c r="P218" s="146">
        <v>0.166792</v>
      </c>
      <c r="Q218" s="129" t="s">
        <v>2767</v>
      </c>
    </row>
    <row r="219" spans="1:17" ht="13.8" x14ac:dyDescent="0.25">
      <c r="A219" s="7">
        <v>969</v>
      </c>
      <c r="B219" s="7">
        <v>969</v>
      </c>
      <c r="C219" t="s">
        <v>1886</v>
      </c>
      <c r="D219" s="141" t="s">
        <v>473</v>
      </c>
      <c r="E219" s="141" t="s">
        <v>474</v>
      </c>
      <c r="F219" s="141" t="s">
        <v>211</v>
      </c>
      <c r="G219" s="141" t="s">
        <v>475</v>
      </c>
      <c r="H219" s="7">
        <v>60401809</v>
      </c>
      <c r="I219" s="141" t="s">
        <v>68</v>
      </c>
      <c r="J219" s="142" t="s">
        <v>76</v>
      </c>
      <c r="K219" s="129" t="s">
        <v>477</v>
      </c>
      <c r="L219" s="143">
        <v>100000</v>
      </c>
      <c r="M219" s="144">
        <v>316.5</v>
      </c>
      <c r="N219" s="144">
        <v>1000</v>
      </c>
      <c r="O219" s="145">
        <v>3.165</v>
      </c>
      <c r="P219" s="146">
        <v>0.01</v>
      </c>
      <c r="Q219" s="129" t="s">
        <v>2767</v>
      </c>
    </row>
    <row r="220" spans="1:17" ht="13.8" x14ac:dyDescent="0.25">
      <c r="A220" s="7">
        <v>969</v>
      </c>
      <c r="B220" s="7">
        <v>969</v>
      </c>
      <c r="C220" t="s">
        <v>1886</v>
      </c>
      <c r="D220" s="141" t="s">
        <v>425</v>
      </c>
      <c r="E220" s="141" t="s">
        <v>426</v>
      </c>
      <c r="F220" s="141" t="s">
        <v>41</v>
      </c>
      <c r="G220" s="141" t="s">
        <v>427</v>
      </c>
      <c r="H220" s="7">
        <v>60406600</v>
      </c>
      <c r="I220" s="141" t="s">
        <v>68</v>
      </c>
      <c r="J220" s="142" t="s">
        <v>76</v>
      </c>
      <c r="K220" s="129" t="s">
        <v>429</v>
      </c>
      <c r="L220" s="143">
        <v>100000</v>
      </c>
      <c r="M220" s="144">
        <v>316.5</v>
      </c>
      <c r="N220" s="144">
        <v>7998</v>
      </c>
      <c r="O220" s="145">
        <v>25.313670000000002</v>
      </c>
      <c r="P220" s="146">
        <v>7.9979999999999996E-2</v>
      </c>
      <c r="Q220" s="129" t="s">
        <v>2767</v>
      </c>
    </row>
    <row r="221" spans="1:17" ht="13.8" x14ac:dyDescent="0.25">
      <c r="A221" s="7">
        <v>969</v>
      </c>
      <c r="B221" s="7">
        <v>969</v>
      </c>
      <c r="C221" t="s">
        <v>1886</v>
      </c>
      <c r="D221" s="141" t="s">
        <v>447</v>
      </c>
      <c r="E221" s="141" t="s">
        <v>448</v>
      </c>
      <c r="F221" s="141" t="s">
        <v>41</v>
      </c>
      <c r="G221" s="141" t="s">
        <v>450</v>
      </c>
      <c r="H221" s="7">
        <v>62001189</v>
      </c>
      <c r="I221" s="141" t="s">
        <v>68</v>
      </c>
      <c r="J221" s="142" t="s">
        <v>76</v>
      </c>
      <c r="K221" s="129" t="s">
        <v>451</v>
      </c>
      <c r="L221" s="143">
        <v>50000</v>
      </c>
      <c r="M221" s="144">
        <v>158.25</v>
      </c>
      <c r="N221" s="144">
        <v>2750</v>
      </c>
      <c r="O221" s="145">
        <v>8.7037499999999994</v>
      </c>
      <c r="P221" s="146">
        <v>5.5E-2</v>
      </c>
      <c r="Q221" s="129" t="s">
        <v>2767</v>
      </c>
    </row>
    <row r="222" spans="1:17" ht="13.8" x14ac:dyDescent="0.25">
      <c r="A222" s="7">
        <v>969</v>
      </c>
      <c r="B222" s="7">
        <v>969</v>
      </c>
      <c r="C222" t="s">
        <v>1886</v>
      </c>
      <c r="D222" s="141" t="s">
        <v>504</v>
      </c>
      <c r="E222" s="141" t="s">
        <v>505</v>
      </c>
      <c r="F222" s="141" t="s">
        <v>211</v>
      </c>
      <c r="G222" s="141" t="s">
        <v>506</v>
      </c>
      <c r="H222" s="7">
        <v>62002785</v>
      </c>
      <c r="I222" s="141" t="s">
        <v>68</v>
      </c>
      <c r="J222" s="142" t="s">
        <v>76</v>
      </c>
      <c r="K222" s="129" t="s">
        <v>507</v>
      </c>
      <c r="L222" s="143">
        <v>50000</v>
      </c>
      <c r="M222" s="144">
        <v>158.25</v>
      </c>
      <c r="N222" s="144">
        <v>1125</v>
      </c>
      <c r="O222" s="145">
        <v>3.5606249999999999</v>
      </c>
      <c r="P222" s="146">
        <v>2.2499999999999999E-2</v>
      </c>
      <c r="Q222" s="129" t="s">
        <v>2767</v>
      </c>
    </row>
    <row r="223" spans="1:17" ht="13.8" x14ac:dyDescent="0.25">
      <c r="A223" s="7">
        <v>969</v>
      </c>
      <c r="B223" s="7">
        <v>969</v>
      </c>
      <c r="C223" t="s">
        <v>1886</v>
      </c>
      <c r="D223" s="141" t="s">
        <v>397</v>
      </c>
      <c r="E223" s="141" t="s">
        <v>398</v>
      </c>
      <c r="F223" s="141" t="s">
        <v>55</v>
      </c>
      <c r="G223" s="141" t="s">
        <v>399</v>
      </c>
      <c r="H223" s="7">
        <v>62007349</v>
      </c>
      <c r="I223" s="141" t="s">
        <v>68</v>
      </c>
      <c r="J223" s="142" t="s">
        <v>76</v>
      </c>
      <c r="K223" s="129" t="s">
        <v>401</v>
      </c>
      <c r="L223" s="143">
        <v>100000</v>
      </c>
      <c r="M223" s="144">
        <v>316.5</v>
      </c>
      <c r="N223" s="144">
        <v>9999</v>
      </c>
      <c r="O223" s="145">
        <v>31.646835000000003</v>
      </c>
      <c r="P223" s="146">
        <v>9.9989999999999996E-2</v>
      </c>
      <c r="Q223" s="129" t="s">
        <v>2767</v>
      </c>
    </row>
    <row r="224" spans="1:17" ht="13.8" x14ac:dyDescent="0.25">
      <c r="A224" s="7">
        <v>969</v>
      </c>
      <c r="B224" s="7">
        <v>969</v>
      </c>
      <c r="C224" t="s">
        <v>1886</v>
      </c>
      <c r="D224" s="141" t="s">
        <v>582</v>
      </c>
      <c r="E224" s="141" t="s">
        <v>583</v>
      </c>
      <c r="F224" s="141" t="s">
        <v>211</v>
      </c>
      <c r="G224" s="141" t="s">
        <v>584</v>
      </c>
      <c r="H224" s="7">
        <v>62018312</v>
      </c>
      <c r="I224" s="141" t="s">
        <v>68</v>
      </c>
      <c r="J224" s="142" t="s">
        <v>76</v>
      </c>
      <c r="K224" s="129" t="s">
        <v>585</v>
      </c>
      <c r="L224" s="143">
        <v>200000</v>
      </c>
      <c r="M224" s="144">
        <v>633</v>
      </c>
      <c r="N224" s="144">
        <v>74720</v>
      </c>
      <c r="O224" s="145">
        <v>236.4888</v>
      </c>
      <c r="P224" s="146">
        <v>0.37359999999999999</v>
      </c>
      <c r="Q224" s="129" t="s">
        <v>2767</v>
      </c>
    </row>
    <row r="225" spans="1:17" ht="13.8" x14ac:dyDescent="0.25">
      <c r="A225" s="7">
        <v>969</v>
      </c>
      <c r="B225" s="7">
        <v>969</v>
      </c>
      <c r="C225" t="s">
        <v>1886</v>
      </c>
      <c r="D225" s="141" t="s">
        <v>622</v>
      </c>
      <c r="E225" s="141" t="s">
        <v>623</v>
      </c>
      <c r="F225" s="141" t="s">
        <v>65</v>
      </c>
      <c r="G225" s="141" t="s">
        <v>624</v>
      </c>
      <c r="H225" s="7">
        <v>60419041</v>
      </c>
      <c r="I225" s="141" t="s">
        <v>68</v>
      </c>
      <c r="J225" s="142" t="s">
        <v>76</v>
      </c>
      <c r="K225" s="129" t="s">
        <v>626</v>
      </c>
      <c r="L225" s="143">
        <v>100000</v>
      </c>
      <c r="M225" s="144">
        <v>316.5</v>
      </c>
      <c r="N225" s="144">
        <v>9000</v>
      </c>
      <c r="O225" s="145">
        <v>28.484999999999999</v>
      </c>
      <c r="P225" s="146">
        <v>0.09</v>
      </c>
      <c r="Q225" s="129" t="s">
        <v>2767</v>
      </c>
    </row>
    <row r="226" spans="1:17" ht="13.8" x14ac:dyDescent="0.25">
      <c r="A226" s="7">
        <v>969</v>
      </c>
      <c r="B226" s="7">
        <v>969</v>
      </c>
      <c r="C226" t="s">
        <v>1886</v>
      </c>
      <c r="D226" s="141" t="s">
        <v>719</v>
      </c>
      <c r="E226" s="141" t="s">
        <v>720</v>
      </c>
      <c r="F226" s="141" t="s">
        <v>211</v>
      </c>
      <c r="G226" s="141" t="s">
        <v>721</v>
      </c>
      <c r="H226" s="7">
        <v>62003800</v>
      </c>
      <c r="I226" s="141" t="s">
        <v>68</v>
      </c>
      <c r="J226" s="142" t="s">
        <v>76</v>
      </c>
      <c r="K226" s="129" t="s">
        <v>722</v>
      </c>
      <c r="L226" s="143">
        <v>160000</v>
      </c>
      <c r="M226" s="144">
        <v>506.4</v>
      </c>
      <c r="N226" s="144">
        <v>22400</v>
      </c>
      <c r="O226" s="145">
        <v>70.896000000000001</v>
      </c>
      <c r="P226" s="146">
        <v>0.14000000000000001</v>
      </c>
      <c r="Q226" s="129" t="s">
        <v>2767</v>
      </c>
    </row>
    <row r="227" spans="1:17" ht="13.8" x14ac:dyDescent="0.25">
      <c r="A227" s="7">
        <v>969</v>
      </c>
      <c r="B227" s="7">
        <v>969</v>
      </c>
      <c r="C227" t="s">
        <v>1886</v>
      </c>
      <c r="D227" s="141" t="s">
        <v>740</v>
      </c>
      <c r="E227" s="141" t="s">
        <v>741</v>
      </c>
      <c r="F227" s="141" t="s">
        <v>211</v>
      </c>
      <c r="G227" s="141" t="s">
        <v>742</v>
      </c>
      <c r="H227" s="7">
        <v>62009204</v>
      </c>
      <c r="I227" s="141" t="s">
        <v>68</v>
      </c>
      <c r="J227" s="142" t="s">
        <v>76</v>
      </c>
      <c r="K227" s="129" t="s">
        <v>743</v>
      </c>
      <c r="L227" s="143">
        <v>80000</v>
      </c>
      <c r="M227" s="144">
        <v>253.2</v>
      </c>
      <c r="N227" s="144">
        <v>6941</v>
      </c>
      <c r="O227" s="145">
        <v>21.968264999999999</v>
      </c>
      <c r="P227" s="146">
        <v>8.6762500000000006E-2</v>
      </c>
      <c r="Q227" s="129" t="s">
        <v>2767</v>
      </c>
    </row>
    <row r="228" spans="1:17" ht="13.8" x14ac:dyDescent="0.25">
      <c r="A228" s="7">
        <v>969</v>
      </c>
      <c r="B228" s="7">
        <v>969</v>
      </c>
      <c r="C228" t="s">
        <v>1886</v>
      </c>
      <c r="D228" s="141" t="s">
        <v>622</v>
      </c>
      <c r="E228" s="141" t="s">
        <v>623</v>
      </c>
      <c r="F228" s="141" t="s">
        <v>65</v>
      </c>
      <c r="G228" s="141" t="s">
        <v>628</v>
      </c>
      <c r="H228" s="7">
        <v>62010137</v>
      </c>
      <c r="I228" s="141" t="s">
        <v>68</v>
      </c>
      <c r="J228" s="142" t="s">
        <v>76</v>
      </c>
      <c r="K228" s="129" t="s">
        <v>629</v>
      </c>
      <c r="L228" s="143">
        <v>80000</v>
      </c>
      <c r="M228" s="144">
        <v>253.2</v>
      </c>
      <c r="N228" s="144">
        <v>19381</v>
      </c>
      <c r="O228" s="145">
        <v>61.340865000000001</v>
      </c>
      <c r="P228" s="146">
        <v>0.24226249999999999</v>
      </c>
      <c r="Q228" s="129" t="s">
        <v>2767</v>
      </c>
    </row>
    <row r="229" spans="1:17" ht="13.8" x14ac:dyDescent="0.25">
      <c r="A229" s="7">
        <v>969</v>
      </c>
      <c r="B229" s="7">
        <v>969</v>
      </c>
      <c r="C229" t="s">
        <v>1886</v>
      </c>
      <c r="D229" s="141" t="s">
        <v>586</v>
      </c>
      <c r="E229" s="141" t="s">
        <v>587</v>
      </c>
      <c r="F229" s="141" t="s">
        <v>211</v>
      </c>
      <c r="G229" s="141" t="s">
        <v>588</v>
      </c>
      <c r="H229" s="7">
        <v>62014857</v>
      </c>
      <c r="I229" s="141" t="s">
        <v>68</v>
      </c>
      <c r="J229" s="142" t="s">
        <v>76</v>
      </c>
      <c r="K229" s="129" t="s">
        <v>589</v>
      </c>
      <c r="L229" s="143">
        <v>80000</v>
      </c>
      <c r="M229" s="144">
        <v>253.2</v>
      </c>
      <c r="N229" s="144">
        <v>12800</v>
      </c>
      <c r="O229" s="145">
        <v>40.512</v>
      </c>
      <c r="P229" s="146">
        <v>0.16</v>
      </c>
      <c r="Q229" s="129" t="s">
        <v>2767</v>
      </c>
    </row>
    <row r="230" spans="1:17" ht="13.8" x14ac:dyDescent="0.25">
      <c r="A230" s="7">
        <v>969</v>
      </c>
      <c r="B230" s="7">
        <v>969</v>
      </c>
      <c r="C230" t="s">
        <v>1886</v>
      </c>
      <c r="D230" s="141" t="s">
        <v>622</v>
      </c>
      <c r="E230" s="141" t="s">
        <v>623</v>
      </c>
      <c r="F230" s="141" t="s">
        <v>65</v>
      </c>
      <c r="G230" s="141" t="s">
        <v>637</v>
      </c>
      <c r="H230" s="7">
        <v>62016654</v>
      </c>
      <c r="I230" s="141" t="s">
        <v>68</v>
      </c>
      <c r="J230" s="142" t="s">
        <v>76</v>
      </c>
      <c r="K230" s="129" t="s">
        <v>638</v>
      </c>
      <c r="L230" s="143">
        <v>120000</v>
      </c>
      <c r="M230" s="144">
        <v>379.8</v>
      </c>
      <c r="N230" s="144">
        <v>21600</v>
      </c>
      <c r="O230" s="145">
        <v>68.364000000000004</v>
      </c>
      <c r="P230" s="146">
        <v>0.18</v>
      </c>
      <c r="Q230" s="129" t="s">
        <v>2767</v>
      </c>
    </row>
    <row r="231" spans="1:17" ht="13.8" x14ac:dyDescent="0.25">
      <c r="A231" s="7">
        <v>969</v>
      </c>
      <c r="B231" s="7">
        <v>969</v>
      </c>
      <c r="C231" t="s">
        <v>1886</v>
      </c>
      <c r="D231" s="141" t="s">
        <v>594</v>
      </c>
      <c r="E231" s="141" t="s">
        <v>595</v>
      </c>
      <c r="F231" s="141" t="s">
        <v>65</v>
      </c>
      <c r="G231" s="141" t="s">
        <v>596</v>
      </c>
      <c r="H231" s="7">
        <v>62017678</v>
      </c>
      <c r="I231" s="141" t="s">
        <v>68</v>
      </c>
      <c r="J231" s="142" t="s">
        <v>76</v>
      </c>
      <c r="K231" s="129" t="s">
        <v>309</v>
      </c>
      <c r="L231" s="143">
        <v>160000</v>
      </c>
      <c r="M231" s="144">
        <v>506.4</v>
      </c>
      <c r="N231" s="144">
        <v>4800</v>
      </c>
      <c r="O231" s="145">
        <v>15.192</v>
      </c>
      <c r="P231" s="146">
        <v>0.03</v>
      </c>
      <c r="Q231" s="129" t="s">
        <v>2767</v>
      </c>
    </row>
    <row r="232" spans="1:17" ht="13.8" x14ac:dyDescent="0.25">
      <c r="A232" s="7">
        <v>969</v>
      </c>
      <c r="B232" s="7">
        <v>969</v>
      </c>
      <c r="C232" t="s">
        <v>1886</v>
      </c>
      <c r="D232" s="141" t="s">
        <v>622</v>
      </c>
      <c r="E232" s="141" t="s">
        <v>623</v>
      </c>
      <c r="F232" s="141" t="s">
        <v>65</v>
      </c>
      <c r="G232" s="141" t="s">
        <v>627</v>
      </c>
      <c r="H232" s="7">
        <v>62018064</v>
      </c>
      <c r="I232" s="141" t="s">
        <v>68</v>
      </c>
      <c r="J232" s="142" t="s">
        <v>76</v>
      </c>
      <c r="K232" s="129" t="s">
        <v>459</v>
      </c>
      <c r="L232" s="143">
        <v>100000</v>
      </c>
      <c r="M232" s="144">
        <v>316.5</v>
      </c>
      <c r="N232" s="144">
        <v>12325</v>
      </c>
      <c r="O232" s="145">
        <v>39.008624999999995</v>
      </c>
      <c r="P232" s="146">
        <v>0.12325</v>
      </c>
      <c r="Q232" s="129" t="s">
        <v>2767</v>
      </c>
    </row>
    <row r="233" spans="1:17" ht="13.8" x14ac:dyDescent="0.25">
      <c r="A233" s="7">
        <v>969</v>
      </c>
      <c r="B233" s="7">
        <v>969</v>
      </c>
      <c r="C233" t="s">
        <v>1886</v>
      </c>
      <c r="D233" s="141">
        <v>0</v>
      </c>
      <c r="E233" s="141">
        <v>0</v>
      </c>
      <c r="F233" s="141">
        <v>0</v>
      </c>
      <c r="G233" s="141">
        <v>0</v>
      </c>
      <c r="H233" s="7">
        <v>620101031</v>
      </c>
      <c r="I233" s="141">
        <v>0</v>
      </c>
      <c r="J233" s="142" t="s">
        <v>76</v>
      </c>
      <c r="K233" s="129">
        <v>0</v>
      </c>
      <c r="L233" s="143">
        <v>80000</v>
      </c>
      <c r="M233" s="144">
        <v>253.2</v>
      </c>
      <c r="N233" s="144">
        <v>8000</v>
      </c>
      <c r="O233" s="145">
        <v>25.32</v>
      </c>
      <c r="P233" s="146">
        <v>0.1</v>
      </c>
      <c r="Q233" s="129" t="s">
        <v>2767</v>
      </c>
    </row>
  </sheetData>
  <sheetProtection formatColumns="0"/>
  <dataConsolidate/>
  <dataValidations count="6">
    <dataValidation type="list" allowBlank="1" showInputMessage="1" showErrorMessage="1" sqref="F2:F86 F88:F90 F92:F98 F100:F199 F201:F203 F205:F211 F213:F233" xr:uid="{19395050-20E0-4A1B-AD3C-1971A361DD38}">
      <formula1>Issuer_Number_Fund</formula1>
    </dataValidation>
    <dataValidation type="list" allowBlank="1" showInputMessage="1" showErrorMessage="1" sqref="I2:I233" xr:uid="{083E9424-99F3-4ED0-A2E7-15B83F66136C}">
      <formula1>Type_of_Security_ID_Fund</formula1>
    </dataValidation>
    <dataValidation type="list" allowBlank="1" showInputMessage="1" showErrorMessage="1" sqref="O2:O233" xr:uid="{7D189D1D-1302-4ACD-9C4E-E453CAFE0E87}">
      <formula1>Country_list_funds</formula1>
    </dataValidation>
    <dataValidation type="list" allowBlank="1" showInputMessage="1" showErrorMessage="1" sqref="P2:P233" xr:uid="{F8543202-17BE-4627-B676-6592B13BE309}">
      <formula1>Holding_interest</formula1>
    </dataValidation>
    <dataValidation type="list" allowBlank="1" showInputMessage="1" showErrorMessage="1" sqref="M2:N233" xr:uid="{8F279368-4190-4893-8E49-D5CC63A622E8}">
      <formula1>Country_list</formula1>
    </dataValidation>
    <dataValidation type="list" allowBlank="1" showInputMessage="1" showErrorMessage="1" sqref="F87 F91 F99 F200 F204 F212" xr:uid="{D08B31BA-3229-4F63-9570-AC71E2616F0D}">
      <formula1>INDIRECT(SUBSTITUTE(C87," ",""))</formula1>
    </dataValidation>
  </dataValidations>
  <pageMargins left="0.7" right="0.7" top="0.75" bottom="0.75" header="0.3" footer="0.3"/>
  <pageSetup paperSize="9" orientation="portrait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F1058"/>
  <sheetViews>
    <sheetView showGridLines="0" rightToLeft="1" zoomScale="85" zoomScaleNormal="85" workbookViewId="0">
      <pane ySplit="1" topLeftCell="A2" activePane="bottomLeft" state="frozen"/>
      <selection activeCell="A2" sqref="A2"/>
      <selection pane="bottomLeft"/>
    </sheetView>
  </sheetViews>
  <sheetFormatPr defaultColWidth="0" defaultRowHeight="13.8" x14ac:dyDescent="0.25"/>
  <cols>
    <col min="1" max="1" width="29.5" customWidth="1"/>
    <col min="2" max="2" width="30.3984375" customWidth="1"/>
    <col min="3" max="3" width="90.8984375" customWidth="1"/>
    <col min="4" max="4" width="10.19921875" customWidth="1"/>
    <col min="5" max="5" width="68.8984375" customWidth="1"/>
    <col min="6" max="6" width="29.69921875" bestFit="1" customWidth="1"/>
    <col min="7" max="7" width="9" hidden="1" customWidth="1"/>
    <col min="8" max="16384" width="9" hidden="1"/>
  </cols>
  <sheetData>
    <row r="1" spans="1:6" s="34" customFormat="1" ht="41.4" x14ac:dyDescent="0.25">
      <c r="A1" s="33" t="s">
        <v>1105</v>
      </c>
      <c r="B1" s="33" t="s">
        <v>1106</v>
      </c>
      <c r="C1" s="33" t="s">
        <v>1107</v>
      </c>
      <c r="D1" s="33" t="s">
        <v>1108</v>
      </c>
      <c r="E1" s="33" t="s">
        <v>1109</v>
      </c>
      <c r="F1"/>
    </row>
    <row r="2" spans="1:6" x14ac:dyDescent="0.25">
      <c r="A2" s="68"/>
      <c r="B2" s="68" t="s">
        <v>22</v>
      </c>
      <c r="C2" s="14" t="s">
        <v>45</v>
      </c>
      <c r="D2" s="14" t="s">
        <v>22</v>
      </c>
      <c r="E2" s="14"/>
    </row>
    <row r="3" spans="1:6" x14ac:dyDescent="0.25">
      <c r="A3" s="69"/>
      <c r="B3" s="69"/>
      <c r="C3" s="14" t="s">
        <v>70</v>
      </c>
      <c r="D3" s="14"/>
      <c r="E3" s="14"/>
    </row>
    <row r="4" spans="1:6" ht="41.4" x14ac:dyDescent="0.25">
      <c r="A4" s="61"/>
      <c r="B4" s="82" t="s">
        <v>1110</v>
      </c>
      <c r="C4" s="15" t="s">
        <v>45</v>
      </c>
      <c r="D4" s="15" t="s">
        <v>1111</v>
      </c>
      <c r="E4" s="15"/>
    </row>
    <row r="5" spans="1:6" x14ac:dyDescent="0.25">
      <c r="A5" s="62"/>
      <c r="B5" s="83"/>
      <c r="C5" s="15" t="s">
        <v>1112</v>
      </c>
      <c r="D5" s="15"/>
      <c r="E5" s="15"/>
    </row>
    <row r="6" spans="1:6" x14ac:dyDescent="0.25">
      <c r="A6" s="62"/>
      <c r="B6" s="83"/>
      <c r="C6" s="15" t="s">
        <v>1113</v>
      </c>
      <c r="D6" s="15"/>
      <c r="E6" s="15"/>
    </row>
    <row r="7" spans="1:6" x14ac:dyDescent="0.25">
      <c r="A7" s="62"/>
      <c r="B7" s="83"/>
      <c r="C7" s="15" t="s">
        <v>1114</v>
      </c>
      <c r="D7" s="15"/>
      <c r="E7" s="15"/>
    </row>
    <row r="8" spans="1:6" x14ac:dyDescent="0.25">
      <c r="A8" s="62"/>
      <c r="B8" s="83"/>
      <c r="C8" s="15" t="s">
        <v>1115</v>
      </c>
      <c r="D8" s="15"/>
      <c r="E8" s="15"/>
    </row>
    <row r="9" spans="1:6" x14ac:dyDescent="0.25">
      <c r="A9" s="62"/>
      <c r="B9" s="83"/>
      <c r="C9" s="15" t="s">
        <v>1116</v>
      </c>
      <c r="D9" s="15"/>
      <c r="E9" s="15"/>
    </row>
    <row r="10" spans="1:6" x14ac:dyDescent="0.25">
      <c r="A10" s="62"/>
      <c r="B10" s="83"/>
      <c r="C10" s="15" t="s">
        <v>1117</v>
      </c>
      <c r="D10" s="15"/>
      <c r="E10" s="15"/>
    </row>
    <row r="11" spans="1:6" x14ac:dyDescent="0.25">
      <c r="A11" s="62"/>
      <c r="B11" s="83"/>
      <c r="C11" s="15" t="s">
        <v>1118</v>
      </c>
      <c r="D11" s="15"/>
      <c r="E11" s="15"/>
      <c r="F11" t="s">
        <v>1119</v>
      </c>
    </row>
    <row r="12" spans="1:6" x14ac:dyDescent="0.25">
      <c r="A12" s="62"/>
      <c r="B12" s="83"/>
      <c r="C12" s="15" t="s">
        <v>1120</v>
      </c>
      <c r="D12" s="15"/>
      <c r="E12" s="15"/>
      <c r="F12" t="s">
        <v>1119</v>
      </c>
    </row>
    <row r="13" spans="1:6" x14ac:dyDescent="0.25">
      <c r="A13" s="62"/>
      <c r="B13" s="83"/>
      <c r="C13" s="15" t="s">
        <v>1121</v>
      </c>
      <c r="D13" s="15"/>
      <c r="E13" s="15"/>
    </row>
    <row r="14" spans="1:6" x14ac:dyDescent="0.25">
      <c r="A14" s="62"/>
      <c r="B14" s="83"/>
      <c r="C14" s="15" t="s">
        <v>406</v>
      </c>
      <c r="D14" s="15"/>
      <c r="E14" s="15"/>
    </row>
    <row r="15" spans="1:6" x14ac:dyDescent="0.25">
      <c r="A15" s="62"/>
      <c r="B15" s="83"/>
      <c r="C15" s="15" t="s">
        <v>1122</v>
      </c>
      <c r="D15" s="15"/>
      <c r="E15" s="15"/>
    </row>
    <row r="16" spans="1:6" x14ac:dyDescent="0.25">
      <c r="A16" s="62"/>
      <c r="B16" s="83"/>
      <c r="C16" s="15" t="s">
        <v>1123</v>
      </c>
      <c r="D16" s="15"/>
      <c r="E16" s="15"/>
    </row>
    <row r="17" spans="1:5" x14ac:dyDescent="0.25">
      <c r="A17" s="62"/>
      <c r="B17" s="83"/>
      <c r="C17" s="15" t="s">
        <v>337</v>
      </c>
      <c r="D17" s="15"/>
      <c r="E17" s="15"/>
    </row>
    <row r="18" spans="1:5" x14ac:dyDescent="0.25">
      <c r="A18" s="62"/>
      <c r="B18" s="83"/>
      <c r="C18" s="15" t="s">
        <v>1124</v>
      </c>
      <c r="D18" s="15"/>
      <c r="E18" s="15"/>
    </row>
    <row r="19" spans="1:5" x14ac:dyDescent="0.25">
      <c r="A19" s="62"/>
      <c r="B19" s="83"/>
      <c r="C19" s="15" t="s">
        <v>1125</v>
      </c>
      <c r="D19" s="15"/>
      <c r="E19" s="15"/>
    </row>
    <row r="20" spans="1:5" x14ac:dyDescent="0.25">
      <c r="A20" s="62"/>
      <c r="B20" s="83"/>
      <c r="C20" s="15" t="s">
        <v>1126</v>
      </c>
      <c r="D20" s="15"/>
      <c r="E20" s="15"/>
    </row>
    <row r="21" spans="1:5" x14ac:dyDescent="0.25">
      <c r="A21" s="62"/>
      <c r="B21" s="83"/>
      <c r="C21" s="15" t="s">
        <v>71</v>
      </c>
      <c r="D21" s="15"/>
      <c r="E21" s="15"/>
    </row>
    <row r="22" spans="1:5" x14ac:dyDescent="0.25">
      <c r="A22" s="62"/>
      <c r="B22" s="83"/>
      <c r="C22" s="15" t="s">
        <v>1127</v>
      </c>
      <c r="D22" s="15"/>
      <c r="E22" s="15"/>
    </row>
    <row r="23" spans="1:5" x14ac:dyDescent="0.25">
      <c r="A23" s="62"/>
      <c r="B23" s="83"/>
      <c r="C23" s="15" t="s">
        <v>1128</v>
      </c>
      <c r="D23" s="15"/>
      <c r="E23" s="15"/>
    </row>
    <row r="24" spans="1:5" x14ac:dyDescent="0.25">
      <c r="A24" s="62"/>
      <c r="B24" s="83"/>
      <c r="C24" s="15" t="s">
        <v>1129</v>
      </c>
      <c r="D24" s="15"/>
      <c r="E24" s="15"/>
    </row>
    <row r="25" spans="1:5" x14ac:dyDescent="0.25">
      <c r="A25" s="62"/>
      <c r="B25" s="83"/>
      <c r="C25" s="15" t="s">
        <v>1130</v>
      </c>
      <c r="D25" s="15"/>
      <c r="E25" s="15"/>
    </row>
    <row r="26" spans="1:5" x14ac:dyDescent="0.25">
      <c r="A26" s="62"/>
      <c r="B26" s="83"/>
      <c r="C26" s="15" t="s">
        <v>1131</v>
      </c>
      <c r="D26" s="15"/>
      <c r="E26" s="15"/>
    </row>
    <row r="27" spans="1:5" x14ac:dyDescent="0.25">
      <c r="A27" s="62"/>
      <c r="B27" s="83"/>
      <c r="C27" s="15" t="s">
        <v>1132</v>
      </c>
      <c r="D27" s="15"/>
      <c r="E27" s="15"/>
    </row>
    <row r="28" spans="1:5" x14ac:dyDescent="0.25">
      <c r="A28" s="62"/>
      <c r="B28" s="83"/>
      <c r="C28" s="15" t="s">
        <v>1133</v>
      </c>
      <c r="D28" s="15"/>
      <c r="E28" s="15"/>
    </row>
    <row r="29" spans="1:5" x14ac:dyDescent="0.25">
      <c r="A29" s="62"/>
      <c r="B29" s="83"/>
      <c r="C29" s="15" t="s">
        <v>1134</v>
      </c>
      <c r="D29" s="15"/>
      <c r="E29" s="15"/>
    </row>
    <row r="30" spans="1:5" x14ac:dyDescent="0.25">
      <c r="A30" s="62"/>
      <c r="B30" s="83"/>
      <c r="C30" s="15" t="s">
        <v>551</v>
      </c>
      <c r="D30" s="15"/>
      <c r="E30" s="15"/>
    </row>
    <row r="31" spans="1:5" x14ac:dyDescent="0.25">
      <c r="A31" s="62"/>
      <c r="B31" s="83"/>
      <c r="C31" s="15" t="s">
        <v>1135</v>
      </c>
      <c r="D31" s="15"/>
      <c r="E31" s="15"/>
    </row>
    <row r="32" spans="1:5" x14ac:dyDescent="0.25">
      <c r="A32" s="62"/>
      <c r="B32" s="83"/>
      <c r="C32" s="15" t="s">
        <v>1136</v>
      </c>
      <c r="D32" s="15"/>
      <c r="E32" s="15"/>
    </row>
    <row r="33" spans="1:6" x14ac:dyDescent="0.25">
      <c r="A33" s="62"/>
      <c r="B33" s="83"/>
      <c r="C33" s="15" t="s">
        <v>1137</v>
      </c>
      <c r="D33" s="15"/>
      <c r="E33" s="15"/>
    </row>
    <row r="34" spans="1:6" x14ac:dyDescent="0.25">
      <c r="A34" s="62"/>
      <c r="B34" s="83"/>
      <c r="C34" s="15" t="s">
        <v>1138</v>
      </c>
      <c r="D34" s="15"/>
      <c r="E34" s="15"/>
    </row>
    <row r="35" spans="1:6" x14ac:dyDescent="0.25">
      <c r="A35" s="62"/>
      <c r="B35" s="83"/>
      <c r="C35" s="15" t="s">
        <v>1139</v>
      </c>
      <c r="D35" s="15"/>
      <c r="E35" s="15"/>
    </row>
    <row r="36" spans="1:6" x14ac:dyDescent="0.25">
      <c r="A36" s="62"/>
      <c r="B36" s="83"/>
      <c r="C36" s="15" t="s">
        <v>552</v>
      </c>
      <c r="D36" s="15"/>
      <c r="E36" s="15"/>
      <c r="F36" t="s">
        <v>1119</v>
      </c>
    </row>
    <row r="37" spans="1:6" x14ac:dyDescent="0.25">
      <c r="A37" s="62"/>
      <c r="B37" s="83"/>
      <c r="C37" s="7" t="s">
        <v>1140</v>
      </c>
      <c r="D37" s="7"/>
      <c r="E37" s="15"/>
      <c r="F37" t="s">
        <v>1119</v>
      </c>
    </row>
    <row r="38" spans="1:6" x14ac:dyDescent="0.25">
      <c r="A38" s="62"/>
      <c r="B38" s="83"/>
      <c r="C38" s="15" t="s">
        <v>1141</v>
      </c>
      <c r="D38" s="15"/>
      <c r="E38" s="15"/>
    </row>
    <row r="39" spans="1:6" x14ac:dyDescent="0.25">
      <c r="A39" s="62"/>
      <c r="B39" s="83"/>
      <c r="C39" s="15" t="s">
        <v>1142</v>
      </c>
      <c r="D39" s="15"/>
      <c r="E39" s="15"/>
    </row>
    <row r="40" spans="1:6" x14ac:dyDescent="0.25">
      <c r="A40" s="62"/>
      <c r="B40" s="83"/>
      <c r="C40" s="15" t="s">
        <v>1143</v>
      </c>
      <c r="D40" s="15"/>
      <c r="E40" s="15"/>
      <c r="F40" t="s">
        <v>1119</v>
      </c>
    </row>
    <row r="41" spans="1:6" x14ac:dyDescent="0.25">
      <c r="A41" s="62"/>
      <c r="B41" s="83"/>
      <c r="C41" s="15" t="s">
        <v>1144</v>
      </c>
      <c r="D41" s="15"/>
      <c r="E41" s="15"/>
    </row>
    <row r="42" spans="1:6" x14ac:dyDescent="0.25">
      <c r="A42" s="62"/>
      <c r="B42" s="83"/>
      <c r="C42" s="15" t="s">
        <v>1145</v>
      </c>
      <c r="D42" s="15"/>
      <c r="E42" s="15"/>
    </row>
    <row r="43" spans="1:6" x14ac:dyDescent="0.25">
      <c r="A43" s="62"/>
      <c r="B43" s="83"/>
      <c r="C43" s="15" t="s">
        <v>1146</v>
      </c>
      <c r="D43" s="15"/>
      <c r="E43" s="15"/>
    </row>
    <row r="44" spans="1:6" x14ac:dyDescent="0.25">
      <c r="A44" s="62"/>
      <c r="B44" s="83"/>
      <c r="C44" s="15" t="s">
        <v>1147</v>
      </c>
      <c r="D44" s="15"/>
      <c r="E44" s="15"/>
    </row>
    <row r="45" spans="1:6" x14ac:dyDescent="0.25">
      <c r="A45" s="62"/>
      <c r="B45" s="83"/>
      <c r="C45" s="15" t="s">
        <v>1148</v>
      </c>
      <c r="D45" s="15"/>
      <c r="E45" s="15"/>
    </row>
    <row r="46" spans="1:6" x14ac:dyDescent="0.25">
      <c r="A46" s="62"/>
      <c r="B46" s="83"/>
      <c r="C46" s="15" t="s">
        <v>1149</v>
      </c>
      <c r="D46" s="15"/>
      <c r="E46" s="15"/>
      <c r="F46" t="s">
        <v>1119</v>
      </c>
    </row>
    <row r="47" spans="1:6" x14ac:dyDescent="0.25">
      <c r="A47" s="62"/>
      <c r="B47" s="83"/>
      <c r="C47" s="15" t="s">
        <v>1150</v>
      </c>
      <c r="D47" s="15"/>
      <c r="E47" s="15"/>
    </row>
    <row r="48" spans="1:6" x14ac:dyDescent="0.25">
      <c r="A48" s="62"/>
      <c r="B48" s="83"/>
      <c r="C48" s="15" t="s">
        <v>1151</v>
      </c>
      <c r="D48" s="15"/>
      <c r="E48" s="15"/>
    </row>
    <row r="49" spans="1:6" x14ac:dyDescent="0.25">
      <c r="A49" s="62"/>
      <c r="B49" s="83"/>
      <c r="C49" s="15" t="s">
        <v>1152</v>
      </c>
      <c r="D49" s="15"/>
      <c r="E49" s="15"/>
    </row>
    <row r="50" spans="1:6" x14ac:dyDescent="0.25">
      <c r="A50" s="62"/>
      <c r="B50" s="83"/>
      <c r="C50" s="15" t="s">
        <v>538</v>
      </c>
      <c r="D50" s="15"/>
      <c r="E50" s="15"/>
    </row>
    <row r="51" spans="1:6" x14ac:dyDescent="0.25">
      <c r="A51" s="62"/>
      <c r="B51" s="83"/>
      <c r="C51" s="15" t="s">
        <v>1153</v>
      </c>
      <c r="D51" s="15"/>
      <c r="E51" s="15"/>
    </row>
    <row r="52" spans="1:6" x14ac:dyDescent="0.25">
      <c r="A52" s="62"/>
      <c r="B52" s="83"/>
      <c r="C52" s="15" t="s">
        <v>1154</v>
      </c>
      <c r="D52" s="15"/>
      <c r="E52" s="15"/>
    </row>
    <row r="53" spans="1:6" x14ac:dyDescent="0.25">
      <c r="A53" s="62"/>
      <c r="B53" s="83"/>
      <c r="C53" s="15" t="s">
        <v>1155</v>
      </c>
      <c r="D53" s="15"/>
      <c r="E53" s="15"/>
    </row>
    <row r="54" spans="1:6" x14ac:dyDescent="0.25">
      <c r="A54" s="62"/>
      <c r="B54" s="83"/>
      <c r="C54" s="15" t="s">
        <v>1156</v>
      </c>
      <c r="D54" s="15"/>
      <c r="E54" s="15"/>
    </row>
    <row r="55" spans="1:6" x14ac:dyDescent="0.25">
      <c r="A55" s="62"/>
      <c r="B55" s="83"/>
      <c r="C55" s="15" t="s">
        <v>1157</v>
      </c>
      <c r="D55" s="15"/>
      <c r="E55" s="15"/>
    </row>
    <row r="56" spans="1:6" x14ac:dyDescent="0.25">
      <c r="A56" s="62"/>
      <c r="B56" s="83"/>
      <c r="C56" s="15" t="s">
        <v>1158</v>
      </c>
      <c r="D56" s="15"/>
      <c r="E56" s="15"/>
    </row>
    <row r="57" spans="1:6" x14ac:dyDescent="0.25">
      <c r="A57" s="62"/>
      <c r="B57" s="83"/>
      <c r="C57" s="15" t="s">
        <v>1159</v>
      </c>
      <c r="D57" s="15"/>
      <c r="E57" s="15"/>
    </row>
    <row r="58" spans="1:6" x14ac:dyDescent="0.25">
      <c r="A58" s="62"/>
      <c r="B58" s="83"/>
      <c r="C58" s="15" t="s">
        <v>1160</v>
      </c>
      <c r="D58" s="15"/>
      <c r="E58" s="15"/>
    </row>
    <row r="59" spans="1:6" x14ac:dyDescent="0.25">
      <c r="A59" s="62"/>
      <c r="B59" s="83"/>
      <c r="C59" s="15" t="s">
        <v>1161</v>
      </c>
      <c r="D59" s="15"/>
      <c r="E59" s="15"/>
    </row>
    <row r="60" spans="1:6" x14ac:dyDescent="0.25">
      <c r="A60" s="62"/>
      <c r="B60" s="83"/>
      <c r="C60" s="15" t="s">
        <v>1162</v>
      </c>
      <c r="D60" s="15"/>
      <c r="E60" s="15"/>
    </row>
    <row r="61" spans="1:6" x14ac:dyDescent="0.25">
      <c r="A61" s="62"/>
      <c r="B61" s="83"/>
      <c r="C61" s="15" t="s">
        <v>1163</v>
      </c>
      <c r="D61" s="15"/>
      <c r="E61" s="15"/>
    </row>
    <row r="62" spans="1:6" x14ac:dyDescent="0.25">
      <c r="A62" s="62"/>
      <c r="B62" s="83"/>
      <c r="C62" s="15" t="s">
        <v>1164</v>
      </c>
      <c r="D62" s="15"/>
      <c r="E62" s="15"/>
    </row>
    <row r="63" spans="1:6" x14ac:dyDescent="0.25">
      <c r="A63" s="62"/>
      <c r="B63" s="83"/>
      <c r="C63" s="15" t="s">
        <v>1165</v>
      </c>
      <c r="D63" s="15"/>
      <c r="E63" s="15"/>
      <c r="F63" t="s">
        <v>1119</v>
      </c>
    </row>
    <row r="64" spans="1:6" x14ac:dyDescent="0.25">
      <c r="A64" s="62"/>
      <c r="B64" s="83"/>
      <c r="C64" s="15" t="s">
        <v>1166</v>
      </c>
      <c r="D64" s="15"/>
      <c r="E64" s="15"/>
    </row>
    <row r="65" spans="1:5" x14ac:dyDescent="0.25">
      <c r="A65" s="62"/>
      <c r="B65" s="83"/>
      <c r="C65" s="15" t="s">
        <v>1167</v>
      </c>
      <c r="D65" s="15"/>
      <c r="E65" s="15"/>
    </row>
    <row r="66" spans="1:5" x14ac:dyDescent="0.25">
      <c r="A66" s="62"/>
      <c r="B66" s="83"/>
      <c r="C66" s="15" t="s">
        <v>1168</v>
      </c>
      <c r="D66" s="15"/>
      <c r="E66" s="15"/>
    </row>
    <row r="67" spans="1:5" x14ac:dyDescent="0.25">
      <c r="A67" s="62"/>
      <c r="B67" s="83"/>
      <c r="C67" s="15" t="s">
        <v>1169</v>
      </c>
      <c r="D67" s="15"/>
      <c r="E67" s="15"/>
    </row>
    <row r="68" spans="1:5" x14ac:dyDescent="0.25">
      <c r="A68" s="62"/>
      <c r="B68" s="83"/>
      <c r="C68" s="15" t="s">
        <v>1170</v>
      </c>
      <c r="D68" s="15"/>
      <c r="E68" s="15"/>
    </row>
    <row r="69" spans="1:5" x14ac:dyDescent="0.25">
      <c r="A69" s="62"/>
      <c r="B69" s="83"/>
      <c r="C69" s="15" t="s">
        <v>1171</v>
      </c>
      <c r="D69" s="15"/>
      <c r="E69" s="15"/>
    </row>
    <row r="70" spans="1:5" x14ac:dyDescent="0.25">
      <c r="A70" s="62"/>
      <c r="B70" s="83"/>
      <c r="C70" s="15" t="s">
        <v>1172</v>
      </c>
      <c r="D70" s="15"/>
      <c r="E70" s="15"/>
    </row>
    <row r="71" spans="1:5" x14ac:dyDescent="0.25">
      <c r="A71" s="62"/>
      <c r="B71" s="83"/>
      <c r="C71" s="15" t="s">
        <v>1173</v>
      </c>
      <c r="D71" s="15"/>
      <c r="E71" s="15"/>
    </row>
    <row r="72" spans="1:5" x14ac:dyDescent="0.25">
      <c r="A72" s="62"/>
      <c r="B72" s="83"/>
      <c r="C72" s="15" t="s">
        <v>1174</v>
      </c>
      <c r="D72" s="15"/>
      <c r="E72" s="15"/>
    </row>
    <row r="73" spans="1:5" x14ac:dyDescent="0.25">
      <c r="A73" s="62"/>
      <c r="B73" s="83"/>
      <c r="C73" s="15" t="s">
        <v>1175</v>
      </c>
      <c r="D73" s="15"/>
      <c r="E73" s="15"/>
    </row>
    <row r="74" spans="1:5" x14ac:dyDescent="0.25">
      <c r="A74" s="62"/>
      <c r="B74" s="83"/>
      <c r="C74" s="15" t="s">
        <v>1176</v>
      </c>
      <c r="D74" s="15"/>
      <c r="E74" s="15"/>
    </row>
    <row r="75" spans="1:5" x14ac:dyDescent="0.25">
      <c r="A75" s="62"/>
      <c r="B75" s="83"/>
      <c r="C75" s="15" t="s">
        <v>1177</v>
      </c>
      <c r="D75" s="15"/>
      <c r="E75" s="15"/>
    </row>
    <row r="76" spans="1:5" x14ac:dyDescent="0.25">
      <c r="A76" s="62"/>
      <c r="B76" s="83"/>
      <c r="C76" s="15" t="s">
        <v>1178</v>
      </c>
      <c r="D76" s="15"/>
      <c r="E76" s="15"/>
    </row>
    <row r="77" spans="1:5" x14ac:dyDescent="0.25">
      <c r="A77" s="62"/>
      <c r="B77" s="83"/>
      <c r="C77" s="15" t="s">
        <v>1179</v>
      </c>
      <c r="D77" s="15"/>
      <c r="E77" s="15"/>
    </row>
    <row r="78" spans="1:5" x14ac:dyDescent="0.25">
      <c r="A78" s="62"/>
      <c r="B78" s="83"/>
      <c r="C78" s="15" t="s">
        <v>773</v>
      </c>
      <c r="D78" s="15"/>
      <c r="E78" s="15"/>
    </row>
    <row r="79" spans="1:5" x14ac:dyDescent="0.25">
      <c r="A79" s="62"/>
      <c r="B79" s="83"/>
      <c r="C79" s="15" t="s">
        <v>1180</v>
      </c>
      <c r="D79" s="15"/>
      <c r="E79" s="15"/>
    </row>
    <row r="80" spans="1:5" x14ac:dyDescent="0.25">
      <c r="A80" s="62"/>
      <c r="B80" s="83"/>
      <c r="C80" s="15" t="s">
        <v>1181</v>
      </c>
      <c r="D80" s="15"/>
      <c r="E80" s="15"/>
    </row>
    <row r="81" spans="1:6" x14ac:dyDescent="0.25">
      <c r="A81" s="62"/>
      <c r="B81" s="83"/>
      <c r="C81" s="15" t="s">
        <v>1182</v>
      </c>
      <c r="D81" s="15"/>
      <c r="E81" s="15"/>
    </row>
    <row r="82" spans="1:6" x14ac:dyDescent="0.25">
      <c r="A82" s="62"/>
      <c r="B82" s="83"/>
      <c r="C82" s="15" t="s">
        <v>1183</v>
      </c>
      <c r="D82" s="15"/>
      <c r="E82" s="15"/>
    </row>
    <row r="83" spans="1:6" x14ac:dyDescent="0.25">
      <c r="A83" s="62"/>
      <c r="B83" s="83"/>
      <c r="C83" s="15" t="s">
        <v>1184</v>
      </c>
      <c r="D83" s="15"/>
      <c r="E83" s="15"/>
    </row>
    <row r="84" spans="1:6" x14ac:dyDescent="0.25">
      <c r="A84" s="62"/>
      <c r="B84" s="83"/>
      <c r="C84" s="15" t="s">
        <v>756</v>
      </c>
      <c r="D84" s="15"/>
      <c r="E84" s="15"/>
    </row>
    <row r="85" spans="1:6" x14ac:dyDescent="0.25">
      <c r="A85" s="62"/>
      <c r="B85" s="83"/>
      <c r="C85" s="15" t="s">
        <v>1185</v>
      </c>
      <c r="D85" s="15"/>
      <c r="E85" s="15"/>
    </row>
    <row r="86" spans="1:6" x14ac:dyDescent="0.25">
      <c r="A86" s="62"/>
      <c r="B86" s="83"/>
      <c r="C86" s="15" t="s">
        <v>563</v>
      </c>
      <c r="D86" s="15"/>
      <c r="E86" s="15"/>
    </row>
    <row r="87" spans="1:6" x14ac:dyDescent="0.25">
      <c r="A87" s="62"/>
      <c r="B87" s="83"/>
      <c r="C87" s="15" t="s">
        <v>1186</v>
      </c>
      <c r="D87" s="15"/>
      <c r="E87" s="15"/>
    </row>
    <row r="88" spans="1:6" x14ac:dyDescent="0.25">
      <c r="A88" s="62"/>
      <c r="B88" s="83"/>
      <c r="C88" s="15" t="s">
        <v>597</v>
      </c>
      <c r="D88" s="15"/>
      <c r="E88" s="15"/>
    </row>
    <row r="89" spans="1:6" x14ac:dyDescent="0.25">
      <c r="A89" s="62"/>
      <c r="B89" s="83"/>
      <c r="C89" s="15" t="s">
        <v>1187</v>
      </c>
      <c r="D89" s="15"/>
      <c r="E89" s="15"/>
    </row>
    <row r="90" spans="1:6" x14ac:dyDescent="0.25">
      <c r="A90" s="62"/>
      <c r="B90" s="83"/>
      <c r="C90" s="15" t="s">
        <v>92</v>
      </c>
      <c r="D90" s="15"/>
      <c r="E90" s="15"/>
    </row>
    <row r="91" spans="1:6" x14ac:dyDescent="0.25">
      <c r="A91" s="62"/>
      <c r="B91" s="83"/>
      <c r="C91" s="15" t="s">
        <v>1188</v>
      </c>
      <c r="D91" s="15"/>
      <c r="E91" s="15"/>
    </row>
    <row r="92" spans="1:6" x14ac:dyDescent="0.25">
      <c r="A92" s="62"/>
      <c r="B92" s="83"/>
      <c r="C92" s="15" t="s">
        <v>539</v>
      </c>
      <c r="D92" s="15"/>
      <c r="E92" s="15"/>
    </row>
    <row r="93" spans="1:6" x14ac:dyDescent="0.25">
      <c r="A93" s="62"/>
      <c r="B93" s="83"/>
      <c r="C93" s="15" t="s">
        <v>231</v>
      </c>
      <c r="D93" s="15"/>
      <c r="E93" s="15"/>
    </row>
    <row r="94" spans="1:6" x14ac:dyDescent="0.25">
      <c r="A94" s="62"/>
      <c r="B94" s="83"/>
      <c r="C94" s="15" t="s">
        <v>1189</v>
      </c>
      <c r="D94" s="15"/>
      <c r="E94" s="15" t="s">
        <v>1190</v>
      </c>
      <c r="F94" t="s">
        <v>1119</v>
      </c>
    </row>
    <row r="95" spans="1:6" x14ac:dyDescent="0.25">
      <c r="A95" s="62"/>
      <c r="B95" s="83"/>
      <c r="C95" s="15" t="s">
        <v>1191</v>
      </c>
      <c r="D95" s="15"/>
      <c r="E95" s="15" t="s">
        <v>1192</v>
      </c>
      <c r="F95" t="s">
        <v>1119</v>
      </c>
    </row>
    <row r="96" spans="1:6" x14ac:dyDescent="0.25">
      <c r="A96" s="62"/>
      <c r="B96" s="83"/>
      <c r="C96" s="15" t="s">
        <v>1193</v>
      </c>
      <c r="D96" s="15"/>
      <c r="E96" s="15" t="s">
        <v>1192</v>
      </c>
      <c r="F96" t="s">
        <v>1119</v>
      </c>
    </row>
    <row r="97" spans="1:6" x14ac:dyDescent="0.25">
      <c r="A97" s="62"/>
      <c r="B97" s="83"/>
      <c r="C97" s="15" t="s">
        <v>1194</v>
      </c>
      <c r="D97" s="15"/>
      <c r="E97" s="15" t="s">
        <v>1192</v>
      </c>
      <c r="F97" t="s">
        <v>1119</v>
      </c>
    </row>
    <row r="98" spans="1:6" x14ac:dyDescent="0.25">
      <c r="A98" s="62"/>
      <c r="B98" s="83"/>
      <c r="C98" s="15" t="s">
        <v>1195</v>
      </c>
      <c r="D98" s="15"/>
      <c r="E98" s="15" t="s">
        <v>1192</v>
      </c>
      <c r="F98" t="s">
        <v>1119</v>
      </c>
    </row>
    <row r="99" spans="1:6" x14ac:dyDescent="0.25">
      <c r="A99" s="62"/>
      <c r="B99" s="83"/>
      <c r="C99" s="15" t="s">
        <v>1196</v>
      </c>
      <c r="D99" s="15"/>
      <c r="E99" s="15" t="s">
        <v>1192</v>
      </c>
      <c r="F99" t="s">
        <v>1119</v>
      </c>
    </row>
    <row r="100" spans="1:6" x14ac:dyDescent="0.25">
      <c r="A100" s="62"/>
      <c r="B100" s="83"/>
      <c r="C100" s="15" t="s">
        <v>1197</v>
      </c>
      <c r="D100" s="15"/>
      <c r="E100" s="15" t="s">
        <v>1192</v>
      </c>
      <c r="F100" t="s">
        <v>1119</v>
      </c>
    </row>
    <row r="101" spans="1:6" x14ac:dyDescent="0.25">
      <c r="A101" s="62"/>
      <c r="B101" s="83"/>
      <c r="C101" s="15" t="s">
        <v>1198</v>
      </c>
      <c r="D101" s="15"/>
      <c r="E101" s="15" t="s">
        <v>1192</v>
      </c>
      <c r="F101" t="s">
        <v>1119</v>
      </c>
    </row>
    <row r="102" spans="1:6" x14ac:dyDescent="0.25">
      <c r="A102" s="62"/>
      <c r="B102" s="83"/>
      <c r="C102" s="15" t="s">
        <v>1199</v>
      </c>
      <c r="D102" s="15"/>
      <c r="E102" s="15" t="s">
        <v>1192</v>
      </c>
      <c r="F102" t="s">
        <v>1119</v>
      </c>
    </row>
    <row r="103" spans="1:6" x14ac:dyDescent="0.25">
      <c r="A103" s="62"/>
      <c r="B103" s="83"/>
      <c r="C103" s="15" t="s">
        <v>1200</v>
      </c>
      <c r="D103" s="15"/>
      <c r="E103" s="15" t="s">
        <v>1192</v>
      </c>
      <c r="F103" t="s">
        <v>1119</v>
      </c>
    </row>
    <row r="104" spans="1:6" x14ac:dyDescent="0.25">
      <c r="A104" s="57"/>
      <c r="B104" s="57" t="s">
        <v>18</v>
      </c>
      <c r="C104" s="14" t="s">
        <v>41</v>
      </c>
      <c r="D104" s="57" t="s">
        <v>18</v>
      </c>
      <c r="E104" s="14"/>
    </row>
    <row r="105" spans="1:6" x14ac:dyDescent="0.25">
      <c r="A105" s="58"/>
      <c r="B105" s="58"/>
      <c r="C105" s="14" t="s">
        <v>17</v>
      </c>
      <c r="D105" s="14"/>
      <c r="E105" s="14"/>
    </row>
    <row r="106" spans="1:6" x14ac:dyDescent="0.25">
      <c r="A106" s="58"/>
      <c r="B106" s="58"/>
      <c r="C106" s="14" t="s">
        <v>55</v>
      </c>
      <c r="D106" s="14"/>
      <c r="E106" s="14"/>
    </row>
    <row r="107" spans="1:6" x14ac:dyDescent="0.25">
      <c r="A107" s="58"/>
      <c r="B107" s="58"/>
      <c r="C107" s="14" t="s">
        <v>211</v>
      </c>
      <c r="D107" s="14"/>
      <c r="E107" s="14"/>
    </row>
    <row r="108" spans="1:6" x14ac:dyDescent="0.25">
      <c r="A108" s="58"/>
      <c r="B108" s="58"/>
      <c r="C108" s="14" t="s">
        <v>68</v>
      </c>
      <c r="D108" s="14"/>
      <c r="E108" s="14"/>
    </row>
    <row r="109" spans="1:6" x14ac:dyDescent="0.25">
      <c r="A109" s="58"/>
      <c r="B109" s="58"/>
      <c r="C109" s="14" t="s">
        <v>65</v>
      </c>
      <c r="D109" s="14"/>
      <c r="E109" s="14"/>
    </row>
    <row r="110" spans="1:6" x14ac:dyDescent="0.25">
      <c r="A110" s="59"/>
      <c r="B110" s="59"/>
      <c r="C110" s="14" t="s">
        <v>87</v>
      </c>
      <c r="D110" s="14"/>
      <c r="E110" s="14"/>
    </row>
    <row r="111" spans="1:6" x14ac:dyDescent="0.25">
      <c r="A111" s="62"/>
      <c r="B111" s="48" t="s">
        <v>1040</v>
      </c>
      <c r="C111" s="15" t="s">
        <v>41</v>
      </c>
      <c r="D111" s="48" t="s">
        <v>1040</v>
      </c>
      <c r="E111" s="15"/>
    </row>
    <row r="112" spans="1:6" x14ac:dyDescent="0.25">
      <c r="A112" s="62"/>
      <c r="B112" s="49"/>
      <c r="C112" s="15" t="s">
        <v>1047</v>
      </c>
      <c r="D112" s="15"/>
      <c r="E112" s="15"/>
    </row>
    <row r="113" spans="1:5" x14ac:dyDescent="0.25">
      <c r="A113" s="62"/>
      <c r="B113" s="50"/>
      <c r="C113" s="15" t="s">
        <v>1201</v>
      </c>
      <c r="D113" s="15"/>
      <c r="E113" s="15"/>
    </row>
    <row r="114" spans="1:5" x14ac:dyDescent="0.25">
      <c r="A114" s="75"/>
      <c r="B114" s="75" t="s">
        <v>382</v>
      </c>
      <c r="C114" s="14" t="s">
        <v>41</v>
      </c>
      <c r="D114" s="75" t="s">
        <v>382</v>
      </c>
      <c r="E114" s="14"/>
    </row>
    <row r="115" spans="1:5" x14ac:dyDescent="0.25">
      <c r="A115" s="75"/>
      <c r="B115" s="75"/>
      <c r="C115" s="14" t="s">
        <v>55</v>
      </c>
      <c r="D115" s="14"/>
      <c r="E115" s="14"/>
    </row>
    <row r="116" spans="1:5" x14ac:dyDescent="0.25">
      <c r="A116" s="75"/>
      <c r="B116" s="75"/>
      <c r="C116" s="14" t="s">
        <v>211</v>
      </c>
      <c r="D116" s="14"/>
      <c r="E116" s="14"/>
    </row>
    <row r="117" spans="1:5" x14ac:dyDescent="0.25">
      <c r="A117" s="75"/>
      <c r="B117" s="75"/>
      <c r="C117" s="14" t="s">
        <v>65</v>
      </c>
      <c r="D117" s="14"/>
      <c r="E117" s="14"/>
    </row>
    <row r="118" spans="1:5" x14ac:dyDescent="0.25">
      <c r="A118" s="61"/>
      <c r="B118" s="76" t="s">
        <v>966</v>
      </c>
      <c r="C118" s="15" t="s">
        <v>41</v>
      </c>
      <c r="D118" s="76" t="s">
        <v>966</v>
      </c>
      <c r="E118" s="15"/>
    </row>
    <row r="119" spans="1:5" x14ac:dyDescent="0.25">
      <c r="A119" s="98"/>
      <c r="B119" s="97"/>
      <c r="C119" s="15" t="s">
        <v>1202</v>
      </c>
      <c r="D119" s="15"/>
      <c r="E119" s="15"/>
    </row>
    <row r="120" spans="1:5" x14ac:dyDescent="0.25">
      <c r="A120" s="98"/>
      <c r="B120" s="97"/>
      <c r="C120" s="15" t="s">
        <v>211</v>
      </c>
      <c r="D120" s="15"/>
      <c r="E120" s="15"/>
    </row>
    <row r="121" spans="1:5" x14ac:dyDescent="0.25">
      <c r="A121" s="98"/>
      <c r="B121" s="97"/>
      <c r="C121" s="15" t="s">
        <v>68</v>
      </c>
      <c r="D121" s="15"/>
      <c r="E121" s="15"/>
    </row>
    <row r="122" spans="1:5" x14ac:dyDescent="0.25">
      <c r="A122" s="98"/>
      <c r="B122" s="97"/>
      <c r="C122" s="15" t="s">
        <v>55</v>
      </c>
      <c r="D122" s="15"/>
      <c r="E122" s="15"/>
    </row>
    <row r="123" spans="1:5" x14ac:dyDescent="0.25">
      <c r="A123" s="98"/>
      <c r="B123" s="97"/>
      <c r="C123" s="15" t="s">
        <v>1203</v>
      </c>
      <c r="D123" s="15"/>
      <c r="E123" s="15"/>
    </row>
    <row r="124" spans="1:5" x14ac:dyDescent="0.25">
      <c r="A124" s="98"/>
      <c r="B124" s="97"/>
      <c r="C124" s="15" t="s">
        <v>1204</v>
      </c>
      <c r="D124" s="15"/>
      <c r="E124" s="15"/>
    </row>
    <row r="125" spans="1:5" x14ac:dyDescent="0.25">
      <c r="A125" s="98"/>
      <c r="B125" s="97"/>
      <c r="C125" s="15" t="s">
        <v>65</v>
      </c>
      <c r="D125" s="15"/>
      <c r="E125" s="15"/>
    </row>
    <row r="126" spans="1:5" x14ac:dyDescent="0.25">
      <c r="A126" s="62"/>
      <c r="B126" s="77"/>
      <c r="C126" s="15" t="s">
        <v>87</v>
      </c>
      <c r="D126" s="15"/>
      <c r="E126" s="15"/>
    </row>
    <row r="127" spans="1:5" x14ac:dyDescent="0.25">
      <c r="A127" s="57"/>
      <c r="B127" s="57" t="s">
        <v>21</v>
      </c>
      <c r="C127" s="14" t="s">
        <v>44</v>
      </c>
      <c r="D127" s="57" t="s">
        <v>21</v>
      </c>
      <c r="E127" s="14"/>
    </row>
    <row r="128" spans="1:5" x14ac:dyDescent="0.25">
      <c r="A128" s="58"/>
      <c r="B128" s="58"/>
      <c r="C128" s="14" t="s">
        <v>1205</v>
      </c>
      <c r="D128" s="14"/>
      <c r="E128" s="14"/>
    </row>
    <row r="129" spans="1:6" x14ac:dyDescent="0.25">
      <c r="A129" s="58"/>
      <c r="B129" s="58"/>
      <c r="C129" s="14" t="s">
        <v>1206</v>
      </c>
      <c r="D129" s="14"/>
      <c r="E129" s="14"/>
    </row>
    <row r="130" spans="1:6" x14ac:dyDescent="0.25">
      <c r="A130" s="58"/>
      <c r="B130" s="58"/>
      <c r="C130" s="14" t="s">
        <v>81</v>
      </c>
      <c r="D130" s="14"/>
      <c r="E130" s="14"/>
    </row>
    <row r="131" spans="1:6" x14ac:dyDescent="0.25">
      <c r="A131" s="58"/>
      <c r="B131" s="58"/>
      <c r="C131" s="14" t="s">
        <v>68</v>
      </c>
      <c r="D131" s="14"/>
      <c r="E131" s="14"/>
    </row>
    <row r="132" spans="1:6" x14ac:dyDescent="0.25">
      <c r="A132" s="62"/>
      <c r="B132" s="49" t="s">
        <v>385</v>
      </c>
      <c r="C132" s="15" t="s">
        <v>44</v>
      </c>
      <c r="D132" s="49" t="s">
        <v>385</v>
      </c>
      <c r="E132" s="15"/>
    </row>
    <row r="133" spans="1:6" x14ac:dyDescent="0.25">
      <c r="A133" s="62"/>
      <c r="B133" s="49"/>
      <c r="C133" s="15" t="s">
        <v>68</v>
      </c>
      <c r="D133" s="15"/>
      <c r="E133" s="15"/>
    </row>
    <row r="134" spans="1:6" x14ac:dyDescent="0.25">
      <c r="A134" s="63"/>
      <c r="B134" s="50"/>
      <c r="C134" s="15" t="s">
        <v>87</v>
      </c>
      <c r="D134" s="15"/>
      <c r="E134" s="15"/>
    </row>
    <row r="135" spans="1:6" x14ac:dyDescent="0.25">
      <c r="A135" s="64"/>
      <c r="B135" s="64" t="s">
        <v>24</v>
      </c>
      <c r="C135" s="14" t="s">
        <v>46</v>
      </c>
      <c r="D135" s="64" t="s">
        <v>24</v>
      </c>
      <c r="E135" s="14"/>
    </row>
    <row r="136" spans="1:6" x14ac:dyDescent="0.25">
      <c r="A136" s="65"/>
      <c r="B136" s="65"/>
      <c r="C136" s="14" t="s">
        <v>204</v>
      </c>
      <c r="D136" s="14"/>
      <c r="E136" s="14"/>
      <c r="F136" t="s">
        <v>1119</v>
      </c>
    </row>
    <row r="137" spans="1:6" x14ac:dyDescent="0.25">
      <c r="A137" s="65"/>
      <c r="B137" s="65"/>
      <c r="C137" s="14" t="s">
        <v>1207</v>
      </c>
      <c r="D137" s="14"/>
      <c r="E137" s="14" t="s">
        <v>1208</v>
      </c>
    </row>
    <row r="138" spans="1:6" x14ac:dyDescent="0.25">
      <c r="A138" s="65"/>
      <c r="B138" s="65"/>
      <c r="C138" s="14" t="s">
        <v>1209</v>
      </c>
      <c r="D138" s="14"/>
      <c r="E138" s="14" t="s">
        <v>1210</v>
      </c>
    </row>
    <row r="139" spans="1:6" x14ac:dyDescent="0.25">
      <c r="A139" s="65"/>
      <c r="B139" s="65"/>
      <c r="C139" s="14" t="s">
        <v>1211</v>
      </c>
      <c r="D139" s="14"/>
      <c r="E139" s="14"/>
    </row>
    <row r="140" spans="1:6" x14ac:dyDescent="0.25">
      <c r="A140" s="65"/>
      <c r="B140" s="65"/>
      <c r="C140" s="14" t="s">
        <v>1212</v>
      </c>
      <c r="D140" s="14"/>
      <c r="E140" s="14"/>
    </row>
    <row r="141" spans="1:6" x14ac:dyDescent="0.25">
      <c r="A141" s="65"/>
      <c r="B141" s="65"/>
      <c r="C141" s="14" t="s">
        <v>1213</v>
      </c>
      <c r="D141" s="14"/>
      <c r="E141" s="14"/>
    </row>
    <row r="142" spans="1:6" x14ac:dyDescent="0.25">
      <c r="A142" s="65"/>
      <c r="B142" s="65"/>
      <c r="C142" s="14" t="s">
        <v>1214</v>
      </c>
      <c r="D142" s="14"/>
      <c r="E142" s="14"/>
    </row>
    <row r="143" spans="1:6" x14ac:dyDescent="0.25">
      <c r="A143" s="65"/>
      <c r="B143" s="65"/>
      <c r="C143" s="14" t="s">
        <v>1215</v>
      </c>
      <c r="D143" s="14"/>
      <c r="E143" s="14"/>
    </row>
    <row r="144" spans="1:6" x14ac:dyDescent="0.25">
      <c r="A144" s="65"/>
      <c r="B144" s="65"/>
      <c r="C144" s="14" t="s">
        <v>1216</v>
      </c>
      <c r="D144" s="14"/>
      <c r="E144" s="14"/>
    </row>
    <row r="145" spans="1:5" x14ac:dyDescent="0.25">
      <c r="A145" s="65"/>
      <c r="B145" s="65"/>
      <c r="C145" s="14" t="s">
        <v>87</v>
      </c>
      <c r="D145" s="14"/>
      <c r="E145" s="14"/>
    </row>
    <row r="146" spans="1:5" x14ac:dyDescent="0.25">
      <c r="A146" s="61"/>
      <c r="B146" s="54" t="s">
        <v>29</v>
      </c>
      <c r="C146" s="15" t="s">
        <v>143</v>
      </c>
      <c r="D146" s="15" t="s">
        <v>1217</v>
      </c>
      <c r="E146" s="15"/>
    </row>
    <row r="147" spans="1:5" x14ac:dyDescent="0.25">
      <c r="A147" s="63"/>
      <c r="B147" s="56"/>
      <c r="C147" s="15" t="s">
        <v>51</v>
      </c>
      <c r="D147" s="15"/>
      <c r="E147" s="15"/>
    </row>
    <row r="148" spans="1:5" x14ac:dyDescent="0.25">
      <c r="A148" s="43"/>
      <c r="B148" s="96" t="s">
        <v>25</v>
      </c>
      <c r="C148" s="14" t="s">
        <v>47</v>
      </c>
      <c r="D148" s="96" t="s">
        <v>25</v>
      </c>
      <c r="E148" s="14" t="s">
        <v>1218</v>
      </c>
    </row>
    <row r="149" spans="1:5" x14ac:dyDescent="0.25">
      <c r="A149" s="44"/>
      <c r="B149" s="44"/>
      <c r="C149" s="14" t="s">
        <v>1219</v>
      </c>
      <c r="D149" s="14"/>
      <c r="E149" s="14" t="s">
        <v>1220</v>
      </c>
    </row>
    <row r="150" spans="1:5" x14ac:dyDescent="0.25">
      <c r="A150" s="44"/>
      <c r="B150" s="44"/>
      <c r="C150" s="14" t="s">
        <v>72</v>
      </c>
      <c r="D150" s="14"/>
      <c r="E150" s="14" t="s">
        <v>1221</v>
      </c>
    </row>
    <row r="151" spans="1:5" x14ac:dyDescent="0.25">
      <c r="A151" s="44"/>
      <c r="B151" s="44"/>
      <c r="C151" s="14" t="s">
        <v>1222</v>
      </c>
      <c r="D151" s="14"/>
      <c r="E151" s="14" t="s">
        <v>1223</v>
      </c>
    </row>
    <row r="152" spans="1:5" x14ac:dyDescent="0.25">
      <c r="A152" s="44"/>
      <c r="B152" s="44"/>
      <c r="C152" s="14" t="s">
        <v>1224</v>
      </c>
      <c r="D152" s="14"/>
      <c r="E152" s="14" t="s">
        <v>1225</v>
      </c>
    </row>
    <row r="153" spans="1:5" x14ac:dyDescent="0.25">
      <c r="A153" s="44"/>
      <c r="B153" s="44"/>
      <c r="C153" s="14" t="s">
        <v>1226</v>
      </c>
      <c r="D153" s="14"/>
      <c r="E153" s="14" t="s">
        <v>1227</v>
      </c>
    </row>
    <row r="154" spans="1:5" x14ac:dyDescent="0.25">
      <c r="A154" s="44"/>
      <c r="B154" s="44"/>
      <c r="C154" s="14" t="s">
        <v>1228</v>
      </c>
      <c r="D154" s="14"/>
      <c r="E154" s="14" t="s">
        <v>1229</v>
      </c>
    </row>
    <row r="155" spans="1:5" x14ac:dyDescent="0.25">
      <c r="A155" s="44"/>
      <c r="B155" s="44"/>
      <c r="C155" s="14" t="s">
        <v>1230</v>
      </c>
      <c r="D155" s="14"/>
      <c r="E155" s="14" t="s">
        <v>1231</v>
      </c>
    </row>
    <row r="156" spans="1:5" x14ac:dyDescent="0.25">
      <c r="A156" s="44"/>
      <c r="B156" s="44"/>
      <c r="C156" s="14" t="s">
        <v>1232</v>
      </c>
      <c r="D156" s="14"/>
      <c r="E156" s="14" t="s">
        <v>1233</v>
      </c>
    </row>
    <row r="157" spans="1:5" x14ac:dyDescent="0.25">
      <c r="A157" s="44"/>
      <c r="B157" s="44"/>
      <c r="C157" s="14" t="s">
        <v>1234</v>
      </c>
      <c r="D157" s="14"/>
      <c r="E157" s="14" t="s">
        <v>1235</v>
      </c>
    </row>
    <row r="158" spans="1:5" x14ac:dyDescent="0.25">
      <c r="A158" s="44"/>
      <c r="B158" s="44"/>
      <c r="C158" s="14" t="s">
        <v>99</v>
      </c>
      <c r="D158" s="14"/>
      <c r="E158" s="14" t="s">
        <v>1236</v>
      </c>
    </row>
    <row r="159" spans="1:5" x14ac:dyDescent="0.25">
      <c r="A159" s="44"/>
      <c r="B159" s="44"/>
      <c r="C159" s="14" t="s">
        <v>82</v>
      </c>
      <c r="D159" s="14"/>
      <c r="E159" s="14" t="s">
        <v>1237</v>
      </c>
    </row>
    <row r="160" spans="1:5" x14ac:dyDescent="0.25">
      <c r="A160" s="44"/>
      <c r="B160" s="44"/>
      <c r="C160" s="14" t="s">
        <v>1238</v>
      </c>
      <c r="D160" s="14"/>
      <c r="E160" s="14" t="s">
        <v>1239</v>
      </c>
    </row>
    <row r="161" spans="1:5" x14ac:dyDescent="0.25">
      <c r="A161" s="44"/>
      <c r="B161" s="44"/>
      <c r="C161" s="14" t="s">
        <v>93</v>
      </c>
      <c r="D161" s="14"/>
      <c r="E161" s="14" t="s">
        <v>1240</v>
      </c>
    </row>
    <row r="162" spans="1:5" x14ac:dyDescent="0.25">
      <c r="A162" s="44"/>
      <c r="B162" s="44"/>
      <c r="C162" s="14" t="s">
        <v>1241</v>
      </c>
      <c r="D162" s="14"/>
      <c r="E162" s="14" t="s">
        <v>1242</v>
      </c>
    </row>
    <row r="163" spans="1:5" x14ac:dyDescent="0.25">
      <c r="A163" s="44"/>
      <c r="B163" s="44"/>
      <c r="C163" s="14" t="s">
        <v>1243</v>
      </c>
      <c r="D163" s="14"/>
      <c r="E163" s="14" t="s">
        <v>1244</v>
      </c>
    </row>
    <row r="164" spans="1:5" x14ac:dyDescent="0.25">
      <c r="A164" s="44"/>
      <c r="B164" s="44"/>
      <c r="C164" s="14" t="s">
        <v>1245</v>
      </c>
      <c r="D164" s="14"/>
      <c r="E164" s="14" t="s">
        <v>1246</v>
      </c>
    </row>
    <row r="165" spans="1:5" x14ac:dyDescent="0.25">
      <c r="A165" s="44"/>
      <c r="B165" s="44"/>
      <c r="C165" s="14" t="s">
        <v>1247</v>
      </c>
      <c r="D165" s="14"/>
      <c r="E165" s="14" t="s">
        <v>1248</v>
      </c>
    </row>
    <row r="166" spans="1:5" x14ac:dyDescent="0.25">
      <c r="A166" s="44"/>
      <c r="B166" s="44"/>
      <c r="C166" s="14" t="s">
        <v>1249</v>
      </c>
      <c r="D166" s="14"/>
      <c r="E166" s="14" t="s">
        <v>1250</v>
      </c>
    </row>
    <row r="167" spans="1:5" x14ac:dyDescent="0.25">
      <c r="A167" s="44"/>
      <c r="B167" s="44"/>
      <c r="C167" s="14" t="s">
        <v>1251</v>
      </c>
      <c r="D167" s="14"/>
      <c r="E167" s="14" t="s">
        <v>1252</v>
      </c>
    </row>
    <row r="168" spans="1:5" x14ac:dyDescent="0.25">
      <c r="A168" s="44"/>
      <c r="B168" s="44"/>
      <c r="C168" s="14" t="s">
        <v>1253</v>
      </c>
      <c r="D168" s="14"/>
      <c r="E168" s="14" t="s">
        <v>1254</v>
      </c>
    </row>
    <row r="169" spans="1:5" x14ac:dyDescent="0.25">
      <c r="A169" s="44"/>
      <c r="B169" s="44"/>
      <c r="C169" s="14" t="s">
        <v>1255</v>
      </c>
      <c r="D169" s="14"/>
      <c r="E169" s="14" t="s">
        <v>1256</v>
      </c>
    </row>
    <row r="170" spans="1:5" x14ac:dyDescent="0.25">
      <c r="A170" s="44"/>
      <c r="B170" s="44"/>
      <c r="C170" s="14" t="s">
        <v>1257</v>
      </c>
      <c r="D170" s="14"/>
      <c r="E170" s="14" t="s">
        <v>1258</v>
      </c>
    </row>
    <row r="171" spans="1:5" x14ac:dyDescent="0.25">
      <c r="A171" s="44"/>
      <c r="B171" s="44"/>
      <c r="C171" s="14" t="s">
        <v>1259</v>
      </c>
      <c r="D171" s="14"/>
      <c r="E171" s="14" t="s">
        <v>1260</v>
      </c>
    </row>
    <row r="172" spans="1:5" x14ac:dyDescent="0.25">
      <c r="A172" s="44"/>
      <c r="B172" s="44"/>
      <c r="C172" s="14" t="s">
        <v>1261</v>
      </c>
      <c r="D172" s="14"/>
      <c r="E172" s="14" t="s">
        <v>1262</v>
      </c>
    </row>
    <row r="173" spans="1:5" x14ac:dyDescent="0.25">
      <c r="A173" s="44"/>
      <c r="B173" s="44"/>
      <c r="C173" s="14" t="s">
        <v>1263</v>
      </c>
      <c r="D173" s="14"/>
      <c r="E173" s="14" t="s">
        <v>1264</v>
      </c>
    </row>
    <row r="174" spans="1:5" x14ac:dyDescent="0.25">
      <c r="A174" s="44"/>
      <c r="B174" s="44"/>
      <c r="C174" s="14" t="s">
        <v>1265</v>
      </c>
      <c r="D174" s="14"/>
      <c r="E174" s="14" t="s">
        <v>1266</v>
      </c>
    </row>
    <row r="175" spans="1:5" x14ac:dyDescent="0.25">
      <c r="A175" s="44"/>
      <c r="B175" s="44"/>
      <c r="C175" s="14" t="s">
        <v>1267</v>
      </c>
      <c r="D175" s="14"/>
      <c r="E175" s="14" t="s">
        <v>1268</v>
      </c>
    </row>
    <row r="176" spans="1:5" x14ac:dyDescent="0.25">
      <c r="A176" s="44"/>
      <c r="B176" s="44"/>
      <c r="C176" s="14" t="s">
        <v>1269</v>
      </c>
      <c r="D176" s="14"/>
      <c r="E176" s="14" t="s">
        <v>1270</v>
      </c>
    </row>
    <row r="177" spans="1:6" x14ac:dyDescent="0.25">
      <c r="A177" s="44"/>
      <c r="B177" s="44"/>
      <c r="C177" s="14" t="s">
        <v>1271</v>
      </c>
      <c r="D177" s="14"/>
      <c r="E177" s="14" t="s">
        <v>1272</v>
      </c>
    </row>
    <row r="178" spans="1:6" x14ac:dyDescent="0.25">
      <c r="A178" s="44"/>
      <c r="B178" s="44"/>
      <c r="C178" s="14" t="s">
        <v>1273</v>
      </c>
      <c r="D178" s="14"/>
      <c r="E178" s="14" t="s">
        <v>1274</v>
      </c>
    </row>
    <row r="179" spans="1:6" x14ac:dyDescent="0.25">
      <c r="A179" s="44"/>
      <c r="B179" s="44"/>
      <c r="C179" s="14" t="s">
        <v>1275</v>
      </c>
      <c r="D179" s="14"/>
      <c r="E179" s="14" t="s">
        <v>1276</v>
      </c>
    </row>
    <row r="180" spans="1:6" x14ac:dyDescent="0.25">
      <c r="A180" s="44"/>
      <c r="B180" s="44"/>
      <c r="C180" s="14" t="s">
        <v>1277</v>
      </c>
      <c r="D180" s="14"/>
      <c r="E180" s="14" t="s">
        <v>1278</v>
      </c>
      <c r="F180" t="s">
        <v>1119</v>
      </c>
    </row>
    <row r="181" spans="1:6" x14ac:dyDescent="0.25">
      <c r="A181" s="44"/>
      <c r="B181" s="44"/>
      <c r="C181" s="14" t="s">
        <v>87</v>
      </c>
      <c r="D181" s="14"/>
      <c r="E181" s="14" t="s">
        <v>87</v>
      </c>
    </row>
    <row r="182" spans="1:6" ht="27.6" x14ac:dyDescent="0.25">
      <c r="A182" s="61"/>
      <c r="B182" s="82" t="s">
        <v>1279</v>
      </c>
      <c r="C182" s="36" t="s">
        <v>117</v>
      </c>
      <c r="D182" s="36" t="s">
        <v>1280</v>
      </c>
      <c r="E182" s="36"/>
    </row>
    <row r="183" spans="1:6" x14ac:dyDescent="0.25">
      <c r="A183" s="62"/>
      <c r="B183" s="55"/>
      <c r="C183" s="36" t="s">
        <v>995</v>
      </c>
      <c r="D183" s="36"/>
      <c r="E183" s="36"/>
    </row>
    <row r="184" spans="1:6" x14ac:dyDescent="0.25">
      <c r="A184" s="62"/>
      <c r="B184" s="55"/>
      <c r="C184" s="36" t="s">
        <v>1281</v>
      </c>
      <c r="D184" s="36"/>
      <c r="E184" s="36"/>
    </row>
    <row r="185" spans="1:6" x14ac:dyDescent="0.25">
      <c r="A185" s="63"/>
      <c r="B185" s="56"/>
      <c r="C185" s="37" t="s">
        <v>141</v>
      </c>
      <c r="D185" s="37"/>
      <c r="E185" s="37"/>
    </row>
    <row r="186" spans="1:6" x14ac:dyDescent="0.25">
      <c r="A186" s="57"/>
      <c r="B186" s="57" t="s">
        <v>128</v>
      </c>
      <c r="C186" s="35" t="s">
        <v>152</v>
      </c>
      <c r="D186" s="57" t="s">
        <v>128</v>
      </c>
      <c r="E186" s="35"/>
    </row>
    <row r="187" spans="1:6" x14ac:dyDescent="0.25">
      <c r="A187" s="58"/>
      <c r="B187" s="58"/>
      <c r="C187" s="35" t="s">
        <v>142</v>
      </c>
      <c r="D187" s="35"/>
      <c r="E187" s="35"/>
    </row>
    <row r="188" spans="1:6" x14ac:dyDescent="0.25">
      <c r="A188" s="61"/>
      <c r="B188" s="54" t="s">
        <v>107</v>
      </c>
      <c r="C188" s="37" t="s">
        <v>116</v>
      </c>
      <c r="D188" s="54" t="s">
        <v>107</v>
      </c>
      <c r="E188" s="37" t="s">
        <v>1282</v>
      </c>
    </row>
    <row r="189" spans="1:6" x14ac:dyDescent="0.25">
      <c r="A189" s="62"/>
      <c r="B189" s="55"/>
      <c r="C189" s="37" t="s">
        <v>166</v>
      </c>
      <c r="D189" s="37"/>
      <c r="E189" s="37" t="s">
        <v>1283</v>
      </c>
    </row>
    <row r="190" spans="1:6" x14ac:dyDescent="0.25">
      <c r="A190" s="62"/>
      <c r="B190" s="55"/>
      <c r="C190" s="37" t="s">
        <v>68</v>
      </c>
      <c r="D190" s="37"/>
      <c r="E190" s="37" t="s">
        <v>68</v>
      </c>
    </row>
    <row r="191" spans="1:6" x14ac:dyDescent="0.25">
      <c r="A191" s="62"/>
      <c r="B191" s="55"/>
      <c r="C191" s="37" t="s">
        <v>1284</v>
      </c>
      <c r="D191" s="37"/>
      <c r="E191" s="37" t="s">
        <v>1285</v>
      </c>
    </row>
    <row r="192" spans="1:6" x14ac:dyDescent="0.25">
      <c r="A192" s="62"/>
      <c r="B192" s="55"/>
      <c r="C192" s="37" t="s">
        <v>1286</v>
      </c>
      <c r="D192" s="37"/>
      <c r="E192" s="37" t="s">
        <v>1287</v>
      </c>
    </row>
    <row r="193" spans="1:5" x14ac:dyDescent="0.25">
      <c r="A193" s="62"/>
      <c r="B193" s="55"/>
      <c r="C193" s="37" t="s">
        <v>1288</v>
      </c>
      <c r="D193" s="37"/>
      <c r="E193" s="37" t="s">
        <v>1289</v>
      </c>
    </row>
    <row r="194" spans="1:5" x14ac:dyDescent="0.25">
      <c r="A194" s="62"/>
      <c r="B194" s="55"/>
      <c r="C194" s="37" t="s">
        <v>1290</v>
      </c>
      <c r="D194" s="37"/>
      <c r="E194" s="37" t="s">
        <v>1291</v>
      </c>
    </row>
    <row r="195" spans="1:5" x14ac:dyDescent="0.25">
      <c r="A195" s="62"/>
      <c r="B195" s="55"/>
      <c r="C195" s="37" t="s">
        <v>1292</v>
      </c>
      <c r="D195" s="37"/>
      <c r="E195" s="37" t="s">
        <v>1293</v>
      </c>
    </row>
    <row r="196" spans="1:5" x14ac:dyDescent="0.25">
      <c r="A196" s="62"/>
      <c r="B196" s="55"/>
      <c r="C196" s="37" t="s">
        <v>1294</v>
      </c>
      <c r="D196" s="37"/>
      <c r="E196" s="37" t="s">
        <v>1295</v>
      </c>
    </row>
    <row r="197" spans="1:5" x14ac:dyDescent="0.25">
      <c r="A197" s="62"/>
      <c r="B197" s="55"/>
      <c r="C197" s="37" t="s">
        <v>1296</v>
      </c>
      <c r="D197" s="37"/>
      <c r="E197" s="37" t="s">
        <v>1297</v>
      </c>
    </row>
    <row r="198" spans="1:5" x14ac:dyDescent="0.25">
      <c r="A198" s="62"/>
      <c r="B198" s="55"/>
      <c r="C198" s="37" t="s">
        <v>1298</v>
      </c>
      <c r="D198" s="37"/>
      <c r="E198" s="37" t="s">
        <v>1299</v>
      </c>
    </row>
    <row r="199" spans="1:5" x14ac:dyDescent="0.25">
      <c r="A199" s="62"/>
      <c r="B199" s="55"/>
      <c r="C199" s="37" t="s">
        <v>1300</v>
      </c>
      <c r="D199" s="37"/>
      <c r="E199" s="37" t="s">
        <v>1301</v>
      </c>
    </row>
    <row r="200" spans="1:5" x14ac:dyDescent="0.25">
      <c r="A200" s="62"/>
      <c r="B200" s="55"/>
      <c r="C200" s="37" t="s">
        <v>87</v>
      </c>
      <c r="D200" s="37"/>
      <c r="E200" s="37" t="s">
        <v>87</v>
      </c>
    </row>
    <row r="201" spans="1:5" x14ac:dyDescent="0.25">
      <c r="A201" s="63"/>
      <c r="B201" s="56"/>
      <c r="C201" s="37" t="s">
        <v>141</v>
      </c>
      <c r="D201" s="37"/>
      <c r="E201" s="37" t="s">
        <v>1302</v>
      </c>
    </row>
    <row r="202" spans="1:5" x14ac:dyDescent="0.25">
      <c r="A202" s="96"/>
      <c r="B202" s="96" t="s">
        <v>27</v>
      </c>
      <c r="C202" s="14" t="s">
        <v>205</v>
      </c>
      <c r="D202" s="14" t="s">
        <v>1303</v>
      </c>
      <c r="E202" s="14"/>
    </row>
    <row r="203" spans="1:5" x14ac:dyDescent="0.25">
      <c r="A203" s="44"/>
      <c r="B203" s="44"/>
      <c r="C203" s="14" t="s">
        <v>1304</v>
      </c>
      <c r="D203" s="14"/>
      <c r="E203" s="14"/>
    </row>
    <row r="204" spans="1:5" x14ac:dyDescent="0.25">
      <c r="A204" s="44"/>
      <c r="B204" s="44"/>
      <c r="C204" s="14" t="s">
        <v>1305</v>
      </c>
      <c r="D204" s="14"/>
      <c r="E204" s="14"/>
    </row>
    <row r="205" spans="1:5" x14ac:dyDescent="0.25">
      <c r="A205" s="44"/>
      <c r="B205" s="44"/>
      <c r="C205" s="14" t="s">
        <v>992</v>
      </c>
      <c r="D205" s="14"/>
      <c r="E205" s="14"/>
    </row>
    <row r="206" spans="1:5" x14ac:dyDescent="0.25">
      <c r="A206" s="44"/>
      <c r="B206" s="44"/>
      <c r="C206" s="14" t="s">
        <v>1306</v>
      </c>
      <c r="D206" s="14"/>
      <c r="E206" s="14"/>
    </row>
    <row r="207" spans="1:5" x14ac:dyDescent="0.25">
      <c r="A207" s="44"/>
      <c r="B207" s="44"/>
      <c r="C207" s="14" t="s">
        <v>1022</v>
      </c>
      <c r="D207" s="14"/>
      <c r="E207" s="109"/>
    </row>
    <row r="208" spans="1:5" x14ac:dyDescent="0.25">
      <c r="A208" s="44"/>
      <c r="B208" s="44"/>
      <c r="C208" s="14" t="s">
        <v>1307</v>
      </c>
      <c r="D208" s="14"/>
      <c r="E208" s="14"/>
    </row>
    <row r="209" spans="1:6" x14ac:dyDescent="0.25">
      <c r="A209" s="44"/>
      <c r="B209" s="44"/>
      <c r="C209" s="14" t="s">
        <v>1308</v>
      </c>
      <c r="D209" s="14"/>
      <c r="E209" s="14"/>
    </row>
    <row r="210" spans="1:6" x14ac:dyDescent="0.25">
      <c r="A210" s="44"/>
      <c r="B210" s="44"/>
      <c r="C210" s="14" t="s">
        <v>1309</v>
      </c>
      <c r="D210" s="14"/>
      <c r="E210" s="14"/>
    </row>
    <row r="211" spans="1:6" x14ac:dyDescent="0.25">
      <c r="A211" s="44"/>
      <c r="B211" s="44"/>
      <c r="C211" s="14" t="s">
        <v>1310</v>
      </c>
      <c r="D211" s="14"/>
      <c r="E211" s="14"/>
    </row>
    <row r="212" spans="1:6" x14ac:dyDescent="0.25">
      <c r="A212" s="44"/>
      <c r="B212" s="44"/>
      <c r="C212" s="14" t="s">
        <v>139</v>
      </c>
      <c r="D212" s="14"/>
      <c r="E212" s="14"/>
    </row>
    <row r="213" spans="1:6" x14ac:dyDescent="0.25">
      <c r="A213" s="44"/>
      <c r="B213" s="44"/>
      <c r="C213" s="14" t="s">
        <v>253</v>
      </c>
      <c r="D213" s="14"/>
      <c r="E213" s="14"/>
    </row>
    <row r="214" spans="1:6" x14ac:dyDescent="0.25">
      <c r="A214" s="44"/>
      <c r="B214" s="44"/>
      <c r="C214" s="14" t="s">
        <v>266</v>
      </c>
      <c r="D214" s="14"/>
      <c r="E214" s="14"/>
    </row>
    <row r="215" spans="1:6" x14ac:dyDescent="0.25">
      <c r="A215" s="44"/>
      <c r="B215" s="44"/>
      <c r="C215" s="14" t="s">
        <v>1311</v>
      </c>
      <c r="D215" s="14"/>
      <c r="E215" s="14"/>
    </row>
    <row r="216" spans="1:6" x14ac:dyDescent="0.25">
      <c r="A216" s="44"/>
      <c r="B216" s="44"/>
      <c r="C216" s="14" t="s">
        <v>182</v>
      </c>
      <c r="D216" s="14"/>
      <c r="E216" s="14"/>
    </row>
    <row r="217" spans="1:6" x14ac:dyDescent="0.25">
      <c r="A217" s="44"/>
      <c r="B217" s="44"/>
      <c r="C217" s="14" t="s">
        <v>240</v>
      </c>
      <c r="D217" s="14"/>
      <c r="E217" s="14" t="s">
        <v>1312</v>
      </c>
      <c r="F217" t="s">
        <v>1119</v>
      </c>
    </row>
    <row r="218" spans="1:6" x14ac:dyDescent="0.25">
      <c r="A218" s="44"/>
      <c r="B218" s="44"/>
      <c r="C218" s="14" t="s">
        <v>59</v>
      </c>
      <c r="D218" s="14"/>
      <c r="E218" s="14"/>
    </row>
    <row r="219" spans="1:6" x14ac:dyDescent="0.25">
      <c r="A219" s="44"/>
      <c r="B219" s="44"/>
      <c r="C219" s="14" t="s">
        <v>1313</v>
      </c>
      <c r="D219" s="14"/>
      <c r="E219" s="14"/>
    </row>
    <row r="220" spans="1:6" x14ac:dyDescent="0.25">
      <c r="A220" s="44"/>
      <c r="B220" s="44"/>
      <c r="C220" s="14" t="s">
        <v>1314</v>
      </c>
      <c r="D220" s="14"/>
      <c r="E220" s="14"/>
    </row>
    <row r="221" spans="1:6" x14ac:dyDescent="0.25">
      <c r="A221" s="44"/>
      <c r="B221" s="44"/>
      <c r="C221" s="14" t="s">
        <v>1315</v>
      </c>
      <c r="D221" s="14"/>
      <c r="E221" s="109"/>
    </row>
    <row r="222" spans="1:6" x14ac:dyDescent="0.25">
      <c r="A222" s="44"/>
      <c r="B222" s="44"/>
      <c r="C222" s="14" t="s">
        <v>1316</v>
      </c>
      <c r="D222" s="14"/>
      <c r="E222" s="14"/>
    </row>
    <row r="223" spans="1:6" x14ac:dyDescent="0.25">
      <c r="A223" s="44"/>
      <c r="B223" s="44"/>
      <c r="C223" s="14" t="s">
        <v>1317</v>
      </c>
      <c r="D223" s="14"/>
      <c r="E223" s="14"/>
    </row>
    <row r="224" spans="1:6" x14ac:dyDescent="0.25">
      <c r="A224" s="44"/>
      <c r="B224" s="44"/>
      <c r="C224" s="14" t="s">
        <v>1318</v>
      </c>
      <c r="D224" s="14"/>
      <c r="E224" s="14"/>
    </row>
    <row r="225" spans="1:5" x14ac:dyDescent="0.25">
      <c r="A225" s="44"/>
      <c r="B225" s="44"/>
      <c r="C225" s="14" t="s">
        <v>1319</v>
      </c>
      <c r="D225" s="14"/>
      <c r="E225" s="14"/>
    </row>
    <row r="226" spans="1:5" x14ac:dyDescent="0.25">
      <c r="A226" s="44"/>
      <c r="B226" s="44"/>
      <c r="C226" s="14" t="s">
        <v>1320</v>
      </c>
      <c r="D226" s="14"/>
      <c r="E226" s="14"/>
    </row>
    <row r="227" spans="1:5" x14ac:dyDescent="0.25">
      <c r="A227" s="44"/>
      <c r="B227" s="44"/>
      <c r="C227" s="14" t="s">
        <v>1321</v>
      </c>
      <c r="D227" s="14"/>
      <c r="E227" s="14"/>
    </row>
    <row r="228" spans="1:5" x14ac:dyDescent="0.25">
      <c r="A228" s="44"/>
      <c r="B228" s="44"/>
      <c r="C228" s="14" t="s">
        <v>49</v>
      </c>
      <c r="D228" s="14"/>
      <c r="E228" s="14"/>
    </row>
    <row r="229" spans="1:5" x14ac:dyDescent="0.25">
      <c r="A229" s="44"/>
      <c r="B229" s="44"/>
      <c r="C229" s="14" t="s">
        <v>1322</v>
      </c>
      <c r="D229" s="14"/>
      <c r="E229" s="14"/>
    </row>
    <row r="230" spans="1:5" x14ac:dyDescent="0.25">
      <c r="A230" s="44"/>
      <c r="B230" s="44"/>
      <c r="C230" s="14" t="s">
        <v>1323</v>
      </c>
      <c r="D230" s="14"/>
      <c r="E230" s="14"/>
    </row>
    <row r="231" spans="1:5" x14ac:dyDescent="0.25">
      <c r="A231" s="44"/>
      <c r="B231" s="44"/>
      <c r="C231" s="14" t="s">
        <v>1324</v>
      </c>
      <c r="D231" s="14"/>
      <c r="E231" s="14"/>
    </row>
    <row r="232" spans="1:5" x14ac:dyDescent="0.25">
      <c r="A232" s="44"/>
      <c r="B232" s="44"/>
      <c r="C232" s="14" t="s">
        <v>1325</v>
      </c>
      <c r="D232" s="14"/>
      <c r="E232" s="14"/>
    </row>
    <row r="233" spans="1:5" x14ac:dyDescent="0.25">
      <c r="A233" s="44"/>
      <c r="B233" s="44"/>
      <c r="C233" s="14" t="s">
        <v>1326</v>
      </c>
      <c r="D233" s="14"/>
      <c r="E233" s="14"/>
    </row>
    <row r="234" spans="1:5" x14ac:dyDescent="0.25">
      <c r="A234" s="44"/>
      <c r="B234" s="44"/>
      <c r="C234" s="14" t="s">
        <v>1327</v>
      </c>
      <c r="D234" s="14"/>
      <c r="E234" s="14"/>
    </row>
    <row r="235" spans="1:5" x14ac:dyDescent="0.25">
      <c r="A235" s="44"/>
      <c r="B235" s="44"/>
      <c r="C235" s="14" t="s">
        <v>1328</v>
      </c>
      <c r="D235" s="14"/>
      <c r="E235" s="14"/>
    </row>
    <row r="236" spans="1:5" x14ac:dyDescent="0.25">
      <c r="A236" s="44"/>
      <c r="B236" s="44"/>
      <c r="C236" s="14" t="s">
        <v>1329</v>
      </c>
      <c r="D236" s="14"/>
      <c r="E236" s="14"/>
    </row>
    <row r="237" spans="1:5" x14ac:dyDescent="0.25">
      <c r="A237" s="44"/>
      <c r="B237" s="44"/>
      <c r="C237" s="14" t="s">
        <v>1330</v>
      </c>
      <c r="D237" s="14"/>
      <c r="E237" s="14"/>
    </row>
    <row r="238" spans="1:5" x14ac:dyDescent="0.25">
      <c r="A238" s="44"/>
      <c r="B238" s="44"/>
      <c r="C238" s="14" t="s">
        <v>1331</v>
      </c>
      <c r="D238" s="14"/>
      <c r="E238" s="109"/>
    </row>
    <row r="239" spans="1:5" x14ac:dyDescent="0.25">
      <c r="A239" s="44"/>
      <c r="B239" s="44"/>
      <c r="C239" s="14" t="s">
        <v>1332</v>
      </c>
      <c r="D239" s="14"/>
      <c r="E239" s="14"/>
    </row>
    <row r="240" spans="1:5" x14ac:dyDescent="0.25">
      <c r="A240" s="44"/>
      <c r="B240" s="44"/>
      <c r="C240" s="14" t="s">
        <v>1333</v>
      </c>
      <c r="D240" s="14"/>
      <c r="E240" s="14"/>
    </row>
    <row r="241" spans="1:5" x14ac:dyDescent="0.25">
      <c r="A241" s="44"/>
      <c r="B241" s="44"/>
      <c r="C241" s="14" t="s">
        <v>1334</v>
      </c>
      <c r="D241" s="14"/>
      <c r="E241" s="14"/>
    </row>
    <row r="242" spans="1:5" x14ac:dyDescent="0.25">
      <c r="A242" s="44"/>
      <c r="B242" s="44"/>
      <c r="C242" s="14" t="s">
        <v>1335</v>
      </c>
      <c r="D242" s="14"/>
      <c r="E242" s="14"/>
    </row>
    <row r="243" spans="1:5" x14ac:dyDescent="0.25">
      <c r="A243" s="44"/>
      <c r="B243" s="44"/>
      <c r="C243" s="14" t="s">
        <v>1336</v>
      </c>
      <c r="D243" s="14"/>
      <c r="E243" s="109"/>
    </row>
    <row r="244" spans="1:5" x14ac:dyDescent="0.25">
      <c r="A244" s="44"/>
      <c r="B244" s="44"/>
      <c r="C244" s="14" t="s">
        <v>1337</v>
      </c>
      <c r="D244" s="14"/>
      <c r="E244" s="14"/>
    </row>
    <row r="245" spans="1:5" x14ac:dyDescent="0.25">
      <c r="A245" s="44"/>
      <c r="B245" s="44"/>
      <c r="C245" s="14" t="s">
        <v>1338</v>
      </c>
      <c r="D245" s="14"/>
      <c r="E245" s="109"/>
    </row>
    <row r="246" spans="1:5" x14ac:dyDescent="0.25">
      <c r="A246" s="44"/>
      <c r="B246" s="44"/>
      <c r="C246" s="14" t="s">
        <v>1339</v>
      </c>
      <c r="D246" s="14"/>
      <c r="E246" s="109"/>
    </row>
    <row r="247" spans="1:5" x14ac:dyDescent="0.25">
      <c r="A247" s="44"/>
      <c r="B247" s="44"/>
      <c r="C247" s="14" t="s">
        <v>1340</v>
      </c>
      <c r="D247" s="14"/>
      <c r="E247" s="109"/>
    </row>
    <row r="248" spans="1:5" x14ac:dyDescent="0.25">
      <c r="A248" s="44"/>
      <c r="B248" s="44"/>
      <c r="C248" s="14" t="s">
        <v>1341</v>
      </c>
      <c r="D248" s="14"/>
      <c r="E248" s="14"/>
    </row>
    <row r="249" spans="1:5" x14ac:dyDescent="0.25">
      <c r="A249" s="44"/>
      <c r="B249" s="44"/>
      <c r="C249" s="14" t="s">
        <v>1000</v>
      </c>
      <c r="D249" s="14"/>
      <c r="E249" s="14"/>
    </row>
    <row r="250" spans="1:5" x14ac:dyDescent="0.25">
      <c r="A250" s="44"/>
      <c r="B250" s="44"/>
      <c r="C250" s="14" t="s">
        <v>87</v>
      </c>
      <c r="D250" s="14"/>
      <c r="E250" s="14"/>
    </row>
    <row r="251" spans="1:5" x14ac:dyDescent="0.25">
      <c r="A251" s="44"/>
      <c r="B251" s="44"/>
      <c r="C251" s="14" t="s">
        <v>1342</v>
      </c>
      <c r="D251" s="14"/>
      <c r="E251" s="14"/>
    </row>
    <row r="252" spans="1:5" x14ac:dyDescent="0.25">
      <c r="A252" s="44"/>
      <c r="B252" s="44"/>
      <c r="C252" s="14" t="s">
        <v>1343</v>
      </c>
      <c r="D252" s="14"/>
      <c r="E252" s="14"/>
    </row>
    <row r="253" spans="1:5" x14ac:dyDescent="0.25">
      <c r="A253" s="44"/>
      <c r="B253" s="44"/>
      <c r="C253" s="14" t="s">
        <v>1344</v>
      </c>
      <c r="D253" s="14"/>
      <c r="E253" s="14"/>
    </row>
    <row r="254" spans="1:5" x14ac:dyDescent="0.25">
      <c r="A254" s="44"/>
      <c r="B254" s="44"/>
      <c r="C254" s="14" t="s">
        <v>1345</v>
      </c>
      <c r="D254" s="14"/>
      <c r="E254" s="14"/>
    </row>
    <row r="255" spans="1:5" x14ac:dyDescent="0.25">
      <c r="A255" s="44"/>
      <c r="B255" s="44"/>
      <c r="C255" s="14" t="s">
        <v>1346</v>
      </c>
      <c r="D255" s="14"/>
      <c r="E255" s="14"/>
    </row>
    <row r="256" spans="1:5" x14ac:dyDescent="0.25">
      <c r="A256" s="44"/>
      <c r="B256" s="44"/>
      <c r="C256" s="14" t="s">
        <v>1347</v>
      </c>
      <c r="D256" s="14"/>
      <c r="E256" s="14"/>
    </row>
    <row r="257" spans="1:6" x14ac:dyDescent="0.25">
      <c r="A257" s="44"/>
      <c r="B257" s="44"/>
      <c r="C257" s="14" t="s">
        <v>1348</v>
      </c>
      <c r="D257" s="14"/>
      <c r="E257" s="14"/>
    </row>
    <row r="258" spans="1:6" x14ac:dyDescent="0.25">
      <c r="A258" s="44"/>
      <c r="B258" s="44"/>
      <c r="C258" s="14" t="s">
        <v>1349</v>
      </c>
      <c r="D258" s="14"/>
      <c r="E258" s="14"/>
    </row>
    <row r="259" spans="1:6" x14ac:dyDescent="0.25">
      <c r="A259" s="44"/>
      <c r="B259" s="44"/>
      <c r="C259" s="14" t="s">
        <v>1350</v>
      </c>
      <c r="D259" s="14"/>
      <c r="E259" s="14"/>
    </row>
    <row r="260" spans="1:6" x14ac:dyDescent="0.25">
      <c r="A260" s="44"/>
      <c r="B260" s="44"/>
      <c r="C260" s="14" t="s">
        <v>1351</v>
      </c>
      <c r="D260" s="14"/>
      <c r="E260" s="14"/>
    </row>
    <row r="261" spans="1:6" x14ac:dyDescent="0.25">
      <c r="A261" s="44"/>
      <c r="B261" s="44"/>
      <c r="C261" s="14" t="s">
        <v>1352</v>
      </c>
      <c r="D261" s="14"/>
      <c r="E261" s="14"/>
    </row>
    <row r="262" spans="1:6" x14ac:dyDescent="0.25">
      <c r="A262" s="44"/>
      <c r="B262" s="44"/>
      <c r="C262" s="14" t="s">
        <v>1353</v>
      </c>
      <c r="D262" s="14"/>
      <c r="E262" s="14"/>
    </row>
    <row r="263" spans="1:6" x14ac:dyDescent="0.25">
      <c r="A263" s="44"/>
      <c r="B263" s="44"/>
      <c r="C263" s="14" t="s">
        <v>1354</v>
      </c>
      <c r="D263" s="14"/>
      <c r="E263" s="14"/>
    </row>
    <row r="264" spans="1:6" x14ac:dyDescent="0.25">
      <c r="A264" s="44"/>
      <c r="B264" s="44"/>
      <c r="C264" s="14" t="s">
        <v>1355</v>
      </c>
      <c r="D264" s="14"/>
      <c r="E264" s="14"/>
    </row>
    <row r="265" spans="1:6" x14ac:dyDescent="0.25">
      <c r="A265" s="44"/>
      <c r="B265" s="44"/>
      <c r="C265" s="14" t="s">
        <v>1356</v>
      </c>
      <c r="D265" s="14"/>
      <c r="E265" s="14"/>
    </row>
    <row r="266" spans="1:6" x14ac:dyDescent="0.25">
      <c r="A266" s="44"/>
      <c r="B266" s="44"/>
      <c r="C266" s="14" t="s">
        <v>1357</v>
      </c>
      <c r="D266" s="14"/>
      <c r="E266" s="14"/>
    </row>
    <row r="267" spans="1:6" x14ac:dyDescent="0.25">
      <c r="A267" s="44"/>
      <c r="B267" s="44"/>
      <c r="C267" s="14" t="s">
        <v>1358</v>
      </c>
      <c r="D267" s="14"/>
      <c r="E267" s="14"/>
    </row>
    <row r="268" spans="1:6" x14ac:dyDescent="0.25">
      <c r="A268" s="44"/>
      <c r="B268" s="44"/>
      <c r="C268" s="14" t="s">
        <v>1359</v>
      </c>
      <c r="D268" s="14"/>
      <c r="E268" s="14" t="s">
        <v>1360</v>
      </c>
      <c r="F268" t="s">
        <v>1119</v>
      </c>
    </row>
    <row r="269" spans="1:6" x14ac:dyDescent="0.25">
      <c r="A269" s="44"/>
      <c r="B269" s="44"/>
      <c r="C269" s="14" t="s">
        <v>1361</v>
      </c>
      <c r="D269" s="14"/>
      <c r="E269" s="14" t="s">
        <v>1362</v>
      </c>
      <c r="F269" t="s">
        <v>1119</v>
      </c>
    </row>
    <row r="270" spans="1:6" x14ac:dyDescent="0.25">
      <c r="A270" s="44"/>
      <c r="B270" s="44"/>
      <c r="C270" s="14" t="s">
        <v>1363</v>
      </c>
      <c r="D270" s="14"/>
      <c r="E270" s="14" t="s">
        <v>1364</v>
      </c>
      <c r="F270" t="s">
        <v>1119</v>
      </c>
    </row>
    <row r="271" spans="1:6" x14ac:dyDescent="0.25">
      <c r="A271" s="44"/>
      <c r="B271" s="44"/>
      <c r="C271" s="14" t="s">
        <v>1365</v>
      </c>
      <c r="D271" s="14"/>
      <c r="E271" s="14"/>
    </row>
    <row r="272" spans="1:6" x14ac:dyDescent="0.25">
      <c r="A272" s="44"/>
      <c r="B272" s="44"/>
      <c r="C272" s="14" t="s">
        <v>1366</v>
      </c>
      <c r="D272" s="14"/>
      <c r="E272" s="14" t="s">
        <v>1367</v>
      </c>
      <c r="F272" t="s">
        <v>1119</v>
      </c>
    </row>
    <row r="273" spans="1:6" x14ac:dyDescent="0.25">
      <c r="A273" s="44"/>
      <c r="B273" s="44"/>
      <c r="C273" s="14" t="s">
        <v>1368</v>
      </c>
      <c r="D273" s="14"/>
      <c r="E273" s="14"/>
    </row>
    <row r="274" spans="1:6" x14ac:dyDescent="0.25">
      <c r="A274" s="44"/>
      <c r="B274" s="44"/>
      <c r="C274" s="14" t="s">
        <v>1369</v>
      </c>
      <c r="D274" s="14"/>
      <c r="E274" s="14"/>
    </row>
    <row r="275" spans="1:6" x14ac:dyDescent="0.25">
      <c r="A275" s="44"/>
      <c r="B275" s="44"/>
      <c r="C275" s="14" t="s">
        <v>1370</v>
      </c>
      <c r="D275" s="14"/>
      <c r="E275" s="14"/>
    </row>
    <row r="276" spans="1:6" x14ac:dyDescent="0.25">
      <c r="A276" s="44"/>
      <c r="B276" s="44"/>
      <c r="C276" s="14" t="s">
        <v>1371</v>
      </c>
      <c r="D276" s="14"/>
      <c r="E276" s="14"/>
    </row>
    <row r="277" spans="1:6" x14ac:dyDescent="0.25">
      <c r="A277" s="44"/>
      <c r="B277" s="44"/>
      <c r="C277" s="14" t="s">
        <v>1372</v>
      </c>
      <c r="D277" s="14"/>
      <c r="E277" s="14"/>
    </row>
    <row r="278" spans="1:6" x14ac:dyDescent="0.25">
      <c r="A278" s="44"/>
      <c r="B278" s="44"/>
      <c r="C278" s="14" t="s">
        <v>1373</v>
      </c>
      <c r="D278" s="14"/>
      <c r="E278" s="14"/>
    </row>
    <row r="279" spans="1:6" x14ac:dyDescent="0.25">
      <c r="A279" s="44"/>
      <c r="B279" s="44"/>
      <c r="C279" s="14" t="s">
        <v>1374</v>
      </c>
      <c r="D279" s="14"/>
      <c r="E279" s="14"/>
    </row>
    <row r="280" spans="1:6" x14ac:dyDescent="0.25">
      <c r="A280" s="44"/>
      <c r="B280" s="44"/>
      <c r="C280" s="14" t="s">
        <v>1375</v>
      </c>
      <c r="D280" s="14"/>
      <c r="E280" s="14" t="s">
        <v>1376</v>
      </c>
      <c r="F280" t="s">
        <v>1119</v>
      </c>
    </row>
    <row r="281" spans="1:6" x14ac:dyDescent="0.25">
      <c r="A281" s="44"/>
      <c r="B281" s="44"/>
      <c r="C281" s="14" t="s">
        <v>1377</v>
      </c>
      <c r="D281" s="14"/>
      <c r="E281" s="14"/>
    </row>
    <row r="282" spans="1:6" x14ac:dyDescent="0.25">
      <c r="A282" s="44"/>
      <c r="B282" s="44"/>
      <c r="C282" s="14" t="s">
        <v>1378</v>
      </c>
      <c r="D282" s="14"/>
      <c r="E282" s="14" t="s">
        <v>1379</v>
      </c>
      <c r="F282" t="s">
        <v>1119</v>
      </c>
    </row>
    <row r="283" spans="1:6" x14ac:dyDescent="0.25">
      <c r="A283" s="44"/>
      <c r="B283" s="44"/>
      <c r="C283" s="14" t="s">
        <v>1380</v>
      </c>
      <c r="D283" s="14"/>
      <c r="E283" s="14"/>
    </row>
    <row r="284" spans="1:6" x14ac:dyDescent="0.25">
      <c r="A284" s="44"/>
      <c r="B284" s="44"/>
      <c r="C284" s="14" t="s">
        <v>1381</v>
      </c>
      <c r="D284" s="14"/>
      <c r="E284" s="14"/>
    </row>
    <row r="285" spans="1:6" x14ac:dyDescent="0.25">
      <c r="A285" s="44"/>
      <c r="B285" s="44"/>
      <c r="C285" s="14" t="s">
        <v>1382</v>
      </c>
      <c r="D285" s="14"/>
      <c r="E285" s="14"/>
    </row>
    <row r="286" spans="1:6" x14ac:dyDescent="0.25">
      <c r="A286" s="44"/>
      <c r="B286" s="44"/>
      <c r="C286" s="14" t="s">
        <v>1383</v>
      </c>
      <c r="D286" s="14"/>
      <c r="E286" s="14"/>
    </row>
    <row r="287" spans="1:6" x14ac:dyDescent="0.25">
      <c r="A287" s="44"/>
      <c r="B287" s="44"/>
      <c r="C287" s="14" t="s">
        <v>1384</v>
      </c>
      <c r="D287" s="14"/>
      <c r="E287" s="14" t="s">
        <v>1385</v>
      </c>
      <c r="F287" t="s">
        <v>1119</v>
      </c>
    </row>
    <row r="288" spans="1:6" x14ac:dyDescent="0.25">
      <c r="A288" s="44"/>
      <c r="B288" s="44"/>
      <c r="C288" s="14" t="s">
        <v>316</v>
      </c>
      <c r="D288" s="14"/>
      <c r="E288" s="14"/>
    </row>
    <row r="289" spans="1:6" x14ac:dyDescent="0.25">
      <c r="A289" s="44"/>
      <c r="B289" s="44"/>
      <c r="C289" s="14" t="s">
        <v>1386</v>
      </c>
      <c r="D289" s="14"/>
      <c r="E289" s="14"/>
    </row>
    <row r="290" spans="1:6" x14ac:dyDescent="0.25">
      <c r="A290" s="44"/>
      <c r="B290" s="44"/>
      <c r="C290" s="14" t="s">
        <v>1387</v>
      </c>
      <c r="D290" s="14"/>
      <c r="E290" s="14"/>
    </row>
    <row r="291" spans="1:6" x14ac:dyDescent="0.25">
      <c r="A291" s="44"/>
      <c r="B291" s="44"/>
      <c r="C291" s="14" t="s">
        <v>1388</v>
      </c>
      <c r="D291" s="14"/>
      <c r="E291" s="14"/>
    </row>
    <row r="292" spans="1:6" x14ac:dyDescent="0.25">
      <c r="A292" s="44"/>
      <c r="B292" s="44"/>
      <c r="C292" s="14" t="s">
        <v>1389</v>
      </c>
      <c r="D292" s="14"/>
      <c r="E292" s="14"/>
    </row>
    <row r="293" spans="1:6" x14ac:dyDescent="0.25">
      <c r="A293" s="44"/>
      <c r="B293" s="44"/>
      <c r="C293" s="14" t="s">
        <v>1390</v>
      </c>
      <c r="D293" s="14"/>
      <c r="E293" s="14"/>
    </row>
    <row r="294" spans="1:6" x14ac:dyDescent="0.25">
      <c r="A294" s="44"/>
      <c r="B294" s="44"/>
      <c r="C294" s="14" t="s">
        <v>1391</v>
      </c>
      <c r="D294" s="14"/>
      <c r="E294" s="14"/>
    </row>
    <row r="295" spans="1:6" x14ac:dyDescent="0.25">
      <c r="A295" s="44"/>
      <c r="B295" s="44"/>
      <c r="C295" s="14" t="s">
        <v>1392</v>
      </c>
      <c r="D295" s="14"/>
      <c r="E295" s="14" t="s">
        <v>1393</v>
      </c>
      <c r="F295" t="s">
        <v>1119</v>
      </c>
    </row>
    <row r="296" spans="1:6" x14ac:dyDescent="0.25">
      <c r="A296" s="44"/>
      <c r="B296" s="44"/>
      <c r="C296" s="14" t="s">
        <v>1394</v>
      </c>
      <c r="D296" s="14"/>
      <c r="E296" s="14"/>
    </row>
    <row r="297" spans="1:6" x14ac:dyDescent="0.25">
      <c r="A297" s="44"/>
      <c r="B297" s="44"/>
      <c r="C297" s="14" t="s">
        <v>1395</v>
      </c>
      <c r="D297" s="14"/>
      <c r="E297" s="14"/>
    </row>
    <row r="298" spans="1:6" x14ac:dyDescent="0.25">
      <c r="A298" s="44"/>
      <c r="B298" s="44"/>
      <c r="C298" s="14" t="s">
        <v>1396</v>
      </c>
      <c r="D298" s="14"/>
      <c r="E298" s="14"/>
      <c r="F298" t="s">
        <v>1119</v>
      </c>
    </row>
    <row r="299" spans="1:6" x14ac:dyDescent="0.25">
      <c r="A299" s="44"/>
      <c r="B299" s="44"/>
      <c r="C299" s="14" t="s">
        <v>1397</v>
      </c>
      <c r="D299" s="14"/>
      <c r="E299" s="14"/>
    </row>
    <row r="300" spans="1:6" x14ac:dyDescent="0.25">
      <c r="A300" s="44"/>
      <c r="B300" s="44"/>
      <c r="C300" s="14" t="s">
        <v>1398</v>
      </c>
      <c r="D300" s="14"/>
      <c r="E300" s="14"/>
    </row>
    <row r="301" spans="1:6" x14ac:dyDescent="0.25">
      <c r="A301" s="44"/>
      <c r="B301" s="44"/>
      <c r="C301" s="14" t="s">
        <v>225</v>
      </c>
      <c r="D301" s="14"/>
      <c r="E301" s="14"/>
    </row>
    <row r="302" spans="1:6" x14ac:dyDescent="0.25">
      <c r="A302" s="44"/>
      <c r="B302" s="44"/>
      <c r="C302" s="14" t="s">
        <v>1399</v>
      </c>
      <c r="D302" s="14"/>
      <c r="E302" s="14"/>
    </row>
    <row r="303" spans="1:6" x14ac:dyDescent="0.25">
      <c r="A303" s="44"/>
      <c r="B303" s="44"/>
      <c r="C303" s="14" t="s">
        <v>232</v>
      </c>
      <c r="D303" s="14"/>
      <c r="E303" s="14"/>
    </row>
    <row r="304" spans="1:6" x14ac:dyDescent="0.25">
      <c r="A304" s="44"/>
      <c r="B304" s="44"/>
      <c r="C304" s="14" t="s">
        <v>1400</v>
      </c>
      <c r="D304" s="14"/>
      <c r="E304" s="14"/>
    </row>
    <row r="305" spans="1:6" x14ac:dyDescent="0.25">
      <c r="A305" s="44"/>
      <c r="B305" s="44"/>
      <c r="C305" s="14" t="s">
        <v>1401</v>
      </c>
      <c r="D305" s="14"/>
      <c r="E305" s="14"/>
    </row>
    <row r="306" spans="1:6" x14ac:dyDescent="0.25">
      <c r="A306" s="44"/>
      <c r="B306" s="44"/>
      <c r="C306" s="14" t="s">
        <v>1402</v>
      </c>
      <c r="D306" s="14"/>
      <c r="E306" s="14"/>
    </row>
    <row r="307" spans="1:6" x14ac:dyDescent="0.25">
      <c r="A307" s="44"/>
      <c r="B307" s="44"/>
      <c r="C307" s="14" t="s">
        <v>1403</v>
      </c>
      <c r="D307" s="14"/>
      <c r="E307" s="14"/>
    </row>
    <row r="308" spans="1:6" x14ac:dyDescent="0.25">
      <c r="A308" s="44"/>
      <c r="B308" s="44"/>
      <c r="C308" s="14" t="s">
        <v>1404</v>
      </c>
      <c r="D308" s="14"/>
      <c r="E308" s="14"/>
      <c r="F308" t="s">
        <v>1119</v>
      </c>
    </row>
    <row r="309" spans="1:6" x14ac:dyDescent="0.25">
      <c r="A309" s="44"/>
      <c r="B309" s="44"/>
      <c r="C309" s="14" t="s">
        <v>1405</v>
      </c>
      <c r="D309" s="14"/>
      <c r="E309" s="14"/>
      <c r="F309" t="s">
        <v>1119</v>
      </c>
    </row>
    <row r="310" spans="1:6" x14ac:dyDescent="0.25">
      <c r="A310" s="44"/>
      <c r="B310" s="44"/>
      <c r="C310" s="14" t="s">
        <v>1406</v>
      </c>
      <c r="D310" s="14"/>
      <c r="E310" s="14"/>
      <c r="F310" t="s">
        <v>1119</v>
      </c>
    </row>
    <row r="311" spans="1:6" x14ac:dyDescent="0.25">
      <c r="A311" s="44"/>
      <c r="B311" s="44"/>
      <c r="C311" s="14" t="s">
        <v>1407</v>
      </c>
      <c r="D311" s="14"/>
      <c r="E311" s="14"/>
    </row>
    <row r="312" spans="1:6" x14ac:dyDescent="0.25">
      <c r="A312" s="44"/>
      <c r="B312" s="44"/>
      <c r="C312" s="14" t="s">
        <v>1408</v>
      </c>
      <c r="D312" s="14"/>
      <c r="E312" s="14"/>
    </row>
    <row r="313" spans="1:6" x14ac:dyDescent="0.25">
      <c r="A313" s="44"/>
      <c r="B313" s="44"/>
      <c r="C313" s="14" t="s">
        <v>1409</v>
      </c>
      <c r="D313" s="14"/>
      <c r="E313" s="14"/>
    </row>
    <row r="314" spans="1:6" x14ac:dyDescent="0.25">
      <c r="A314" s="44"/>
      <c r="B314" s="44"/>
      <c r="C314" s="14" t="s">
        <v>1410</v>
      </c>
      <c r="D314" s="14"/>
      <c r="E314" s="14"/>
    </row>
    <row r="315" spans="1:6" x14ac:dyDescent="0.25">
      <c r="A315" s="44"/>
      <c r="B315" s="44"/>
      <c r="C315" s="14" t="s">
        <v>1411</v>
      </c>
      <c r="D315" s="14"/>
      <c r="E315" s="14"/>
    </row>
    <row r="316" spans="1:6" x14ac:dyDescent="0.25">
      <c r="A316" s="44"/>
      <c r="B316" s="44"/>
      <c r="C316" s="14" t="s">
        <v>1412</v>
      </c>
      <c r="D316" s="14"/>
      <c r="E316" s="109" t="s">
        <v>1413</v>
      </c>
      <c r="F316" t="s">
        <v>1119</v>
      </c>
    </row>
    <row r="317" spans="1:6" x14ac:dyDescent="0.25">
      <c r="A317" s="44"/>
      <c r="B317" s="44"/>
      <c r="C317" s="14" t="s">
        <v>1414</v>
      </c>
      <c r="D317" s="14"/>
      <c r="E317" s="14"/>
    </row>
    <row r="318" spans="1:6" x14ac:dyDescent="0.25">
      <c r="A318" s="44"/>
      <c r="B318" s="44"/>
      <c r="C318" s="14" t="s">
        <v>1415</v>
      </c>
      <c r="D318" s="14"/>
      <c r="E318" s="14"/>
    </row>
    <row r="319" spans="1:6" x14ac:dyDescent="0.25">
      <c r="A319" s="44"/>
      <c r="B319" s="44"/>
      <c r="C319" s="14" t="s">
        <v>1416</v>
      </c>
      <c r="D319" s="14"/>
      <c r="E319" s="14"/>
    </row>
    <row r="320" spans="1:6" x14ac:dyDescent="0.25">
      <c r="A320" s="44"/>
      <c r="B320" s="44"/>
      <c r="C320" s="14" t="s">
        <v>1417</v>
      </c>
      <c r="D320" s="14"/>
      <c r="E320" s="14"/>
    </row>
    <row r="321" spans="1:6" x14ac:dyDescent="0.25">
      <c r="A321" s="44"/>
      <c r="B321" s="44"/>
      <c r="C321" s="14" t="s">
        <v>1418</v>
      </c>
      <c r="D321" s="14"/>
      <c r="E321" s="14"/>
    </row>
    <row r="322" spans="1:6" x14ac:dyDescent="0.25">
      <c r="A322" s="44"/>
      <c r="B322" s="44"/>
      <c r="C322" s="14" t="s">
        <v>1419</v>
      </c>
      <c r="D322" s="14"/>
      <c r="E322" s="14"/>
    </row>
    <row r="323" spans="1:6" x14ac:dyDescent="0.25">
      <c r="A323" s="44"/>
      <c r="B323" s="44"/>
      <c r="C323" s="14" t="s">
        <v>1420</v>
      </c>
      <c r="D323" s="14"/>
      <c r="E323" s="14"/>
    </row>
    <row r="324" spans="1:6" x14ac:dyDescent="0.25">
      <c r="A324" s="44"/>
      <c r="B324" s="44"/>
      <c r="C324" s="14" t="s">
        <v>1421</v>
      </c>
      <c r="D324" s="14"/>
      <c r="E324" s="14"/>
    </row>
    <row r="325" spans="1:6" x14ac:dyDescent="0.25">
      <c r="A325" s="44"/>
      <c r="B325" s="44"/>
      <c r="C325" s="14" t="s">
        <v>73</v>
      </c>
      <c r="D325" s="14"/>
      <c r="E325" s="14"/>
    </row>
    <row r="326" spans="1:6" x14ac:dyDescent="0.25">
      <c r="A326" s="61"/>
      <c r="B326" s="51" t="s">
        <v>1422</v>
      </c>
      <c r="C326" s="37" t="s">
        <v>1423</v>
      </c>
      <c r="D326" s="51" t="s">
        <v>1422</v>
      </c>
      <c r="E326" s="37"/>
      <c r="F326" t="s">
        <v>1119</v>
      </c>
    </row>
    <row r="327" spans="1:6" x14ac:dyDescent="0.25">
      <c r="A327" s="62"/>
      <c r="B327" s="52"/>
      <c r="C327" s="37" t="s">
        <v>1424</v>
      </c>
      <c r="D327" s="37"/>
      <c r="E327" s="37"/>
      <c r="F327" t="s">
        <v>1119</v>
      </c>
    </row>
    <row r="328" spans="1:6" x14ac:dyDescent="0.25">
      <c r="A328" s="62"/>
      <c r="B328" s="52"/>
      <c r="C328" s="111" t="s">
        <v>1425</v>
      </c>
      <c r="D328" s="111"/>
      <c r="E328" s="37"/>
      <c r="F328" t="s">
        <v>1119</v>
      </c>
    </row>
    <row r="329" spans="1:6" x14ac:dyDescent="0.25">
      <c r="A329" s="62"/>
      <c r="B329" s="52"/>
      <c r="C329" s="110" t="s">
        <v>1426</v>
      </c>
      <c r="D329" s="110"/>
      <c r="E329" s="37"/>
      <c r="F329" t="s">
        <v>1119</v>
      </c>
    </row>
    <row r="330" spans="1:6" x14ac:dyDescent="0.25">
      <c r="A330" s="62"/>
      <c r="B330" s="52"/>
      <c r="C330" s="110" t="s">
        <v>1427</v>
      </c>
      <c r="D330" s="110"/>
      <c r="E330" s="37"/>
      <c r="F330" t="s">
        <v>1119</v>
      </c>
    </row>
    <row r="331" spans="1:6" x14ac:dyDescent="0.25">
      <c r="A331" s="62"/>
      <c r="B331" s="52"/>
      <c r="C331" s="110" t="s">
        <v>1428</v>
      </c>
      <c r="D331" s="110"/>
      <c r="E331" s="37"/>
      <c r="F331" t="s">
        <v>1119</v>
      </c>
    </row>
    <row r="332" spans="1:6" x14ac:dyDescent="0.25">
      <c r="A332" s="62"/>
      <c r="B332" s="52"/>
      <c r="C332" s="110" t="s">
        <v>1429</v>
      </c>
      <c r="D332" s="110"/>
      <c r="E332" s="37"/>
      <c r="F332" t="s">
        <v>1119</v>
      </c>
    </row>
    <row r="333" spans="1:6" x14ac:dyDescent="0.25">
      <c r="A333" s="62"/>
      <c r="B333" s="52"/>
      <c r="C333" s="37" t="s">
        <v>1430</v>
      </c>
      <c r="D333" s="37"/>
      <c r="E333" s="37"/>
      <c r="F333" t="s">
        <v>1119</v>
      </c>
    </row>
    <row r="334" spans="1:6" x14ac:dyDescent="0.25">
      <c r="A334" s="62"/>
      <c r="B334" s="52"/>
      <c r="C334" s="37" t="s">
        <v>1431</v>
      </c>
      <c r="D334" s="37"/>
      <c r="E334" s="37"/>
      <c r="F334" t="s">
        <v>1119</v>
      </c>
    </row>
    <row r="335" spans="1:6" x14ac:dyDescent="0.25">
      <c r="A335" s="62"/>
      <c r="B335" s="52"/>
      <c r="C335" s="37" t="s">
        <v>1432</v>
      </c>
      <c r="D335" s="37"/>
      <c r="E335" s="37"/>
      <c r="F335" t="s">
        <v>1119</v>
      </c>
    </row>
    <row r="336" spans="1:6" x14ac:dyDescent="0.25">
      <c r="A336" s="62"/>
      <c r="B336" s="52"/>
      <c r="C336" s="37" t="s">
        <v>1433</v>
      </c>
      <c r="D336" s="37"/>
      <c r="E336" s="37"/>
      <c r="F336" t="s">
        <v>1119</v>
      </c>
    </row>
    <row r="337" spans="1:6" x14ac:dyDescent="0.25">
      <c r="A337" s="62"/>
      <c r="B337" s="52"/>
      <c r="C337" s="37" t="s">
        <v>1434</v>
      </c>
      <c r="D337" s="37"/>
      <c r="E337" s="37"/>
      <c r="F337" t="s">
        <v>1119</v>
      </c>
    </row>
    <row r="338" spans="1:6" x14ac:dyDescent="0.25">
      <c r="A338" s="62"/>
      <c r="B338" s="52"/>
      <c r="C338" s="37" t="s">
        <v>1435</v>
      </c>
      <c r="D338" s="37"/>
      <c r="E338" s="37"/>
      <c r="F338" t="s">
        <v>1119</v>
      </c>
    </row>
    <row r="339" spans="1:6" x14ac:dyDescent="0.25">
      <c r="A339" s="62"/>
      <c r="B339" s="52"/>
      <c r="C339" s="37" t="s">
        <v>1436</v>
      </c>
      <c r="D339" s="37"/>
      <c r="E339" s="37"/>
      <c r="F339" t="s">
        <v>1119</v>
      </c>
    </row>
    <row r="340" spans="1:6" x14ac:dyDescent="0.25">
      <c r="A340" s="62"/>
      <c r="B340" s="52"/>
      <c r="C340" s="37" t="s">
        <v>1437</v>
      </c>
      <c r="D340" s="37"/>
      <c r="E340" s="37"/>
      <c r="F340" t="s">
        <v>1119</v>
      </c>
    </row>
    <row r="341" spans="1:6" x14ac:dyDescent="0.25">
      <c r="A341" s="62"/>
      <c r="B341" s="52"/>
      <c r="C341" s="37" t="s">
        <v>1438</v>
      </c>
      <c r="D341" s="37"/>
      <c r="E341" s="37"/>
      <c r="F341" t="s">
        <v>1119</v>
      </c>
    </row>
    <row r="342" spans="1:6" x14ac:dyDescent="0.25">
      <c r="A342" s="62"/>
      <c r="B342" s="52"/>
      <c r="C342" s="37" t="s">
        <v>1439</v>
      </c>
      <c r="D342" s="37"/>
      <c r="E342" s="37"/>
      <c r="F342" t="s">
        <v>1119</v>
      </c>
    </row>
    <row r="343" spans="1:6" x14ac:dyDescent="0.25">
      <c r="A343" s="62"/>
      <c r="B343" s="52"/>
      <c r="C343" s="37" t="s">
        <v>1440</v>
      </c>
      <c r="D343" s="37"/>
      <c r="E343" s="37"/>
      <c r="F343" t="s">
        <v>1119</v>
      </c>
    </row>
    <row r="344" spans="1:6" x14ac:dyDescent="0.25">
      <c r="A344" s="62"/>
      <c r="B344" s="52"/>
      <c r="C344" s="37" t="s">
        <v>1441</v>
      </c>
      <c r="D344" s="37"/>
      <c r="E344" s="37"/>
      <c r="F344" t="s">
        <v>1119</v>
      </c>
    </row>
    <row r="345" spans="1:6" x14ac:dyDescent="0.25">
      <c r="A345" s="62"/>
      <c r="B345" s="52"/>
      <c r="C345" s="37" t="s">
        <v>1442</v>
      </c>
      <c r="D345" s="37"/>
      <c r="E345" s="37"/>
      <c r="F345" t="s">
        <v>1119</v>
      </c>
    </row>
    <row r="346" spans="1:6" x14ac:dyDescent="0.25">
      <c r="A346" s="62"/>
      <c r="B346" s="52"/>
      <c r="C346" s="37" t="s">
        <v>1443</v>
      </c>
      <c r="D346" s="37"/>
      <c r="E346" s="37"/>
      <c r="F346" t="s">
        <v>1119</v>
      </c>
    </row>
    <row r="347" spans="1:6" x14ac:dyDescent="0.25">
      <c r="A347" s="62"/>
      <c r="B347" s="52"/>
      <c r="C347" s="37" t="s">
        <v>1444</v>
      </c>
      <c r="D347" s="37"/>
      <c r="E347" s="37"/>
      <c r="F347" t="s">
        <v>1119</v>
      </c>
    </row>
    <row r="348" spans="1:6" x14ac:dyDescent="0.25">
      <c r="A348" s="62"/>
      <c r="B348" s="52"/>
      <c r="C348" s="37" t="s">
        <v>1445</v>
      </c>
      <c r="D348" s="37"/>
      <c r="E348" s="37"/>
      <c r="F348" t="s">
        <v>1119</v>
      </c>
    </row>
    <row r="349" spans="1:6" x14ac:dyDescent="0.25">
      <c r="A349" s="62"/>
      <c r="B349" s="52"/>
      <c r="C349" s="37" t="s">
        <v>1446</v>
      </c>
      <c r="D349" s="37"/>
      <c r="E349" s="37"/>
      <c r="F349" t="s">
        <v>1119</v>
      </c>
    </row>
    <row r="350" spans="1:6" x14ac:dyDescent="0.25">
      <c r="A350" s="62"/>
      <c r="B350" s="52"/>
      <c r="C350" s="37" t="s">
        <v>1447</v>
      </c>
      <c r="D350" s="37"/>
      <c r="E350" s="37"/>
      <c r="F350" t="s">
        <v>1119</v>
      </c>
    </row>
    <row r="351" spans="1:6" x14ac:dyDescent="0.25">
      <c r="A351" s="62"/>
      <c r="B351" s="52"/>
      <c r="C351" s="37" t="s">
        <v>1448</v>
      </c>
      <c r="D351" s="37"/>
      <c r="E351" s="37"/>
      <c r="F351" t="s">
        <v>1119</v>
      </c>
    </row>
    <row r="352" spans="1:6" x14ac:dyDescent="0.25">
      <c r="A352" s="62"/>
      <c r="B352" s="52"/>
      <c r="C352" s="37" t="s">
        <v>1449</v>
      </c>
      <c r="D352" s="37"/>
      <c r="E352" s="37"/>
      <c r="F352" t="s">
        <v>1119</v>
      </c>
    </row>
    <row r="353" spans="1:6" x14ac:dyDescent="0.25">
      <c r="A353" s="62"/>
      <c r="B353" s="52"/>
      <c r="C353" s="37" t="s">
        <v>1450</v>
      </c>
      <c r="D353" s="37"/>
      <c r="E353" s="37"/>
      <c r="F353" t="s">
        <v>1119</v>
      </c>
    </row>
    <row r="354" spans="1:6" x14ac:dyDescent="0.25">
      <c r="A354" s="62"/>
      <c r="B354" s="52"/>
      <c r="C354" s="37" t="s">
        <v>1451</v>
      </c>
      <c r="D354" s="37"/>
      <c r="E354" s="37"/>
      <c r="F354" t="s">
        <v>1119</v>
      </c>
    </row>
    <row r="355" spans="1:6" x14ac:dyDescent="0.25">
      <c r="A355" s="62"/>
      <c r="B355" s="52"/>
      <c r="C355" s="37" t="s">
        <v>1452</v>
      </c>
      <c r="D355" s="37"/>
      <c r="E355" s="37"/>
      <c r="F355" t="s">
        <v>1119</v>
      </c>
    </row>
    <row r="356" spans="1:6" x14ac:dyDescent="0.25">
      <c r="A356" s="62"/>
      <c r="B356" s="52"/>
      <c r="C356" s="37" t="s">
        <v>1453</v>
      </c>
      <c r="D356" s="37"/>
      <c r="E356" s="37"/>
      <c r="F356" t="s">
        <v>1119</v>
      </c>
    </row>
    <row r="357" spans="1:6" x14ac:dyDescent="0.25">
      <c r="A357" s="62"/>
      <c r="B357" s="52"/>
      <c r="C357" s="37" t="s">
        <v>1454</v>
      </c>
      <c r="D357" s="37"/>
      <c r="E357" s="37"/>
      <c r="F357" t="s">
        <v>1119</v>
      </c>
    </row>
    <row r="358" spans="1:6" x14ac:dyDescent="0.25">
      <c r="A358" s="62"/>
      <c r="B358" s="52"/>
      <c r="C358" s="37" t="s">
        <v>1455</v>
      </c>
      <c r="D358" s="37"/>
      <c r="E358" s="37"/>
      <c r="F358" t="s">
        <v>1119</v>
      </c>
    </row>
    <row r="359" spans="1:6" x14ac:dyDescent="0.25">
      <c r="A359" s="62"/>
      <c r="B359" s="52"/>
      <c r="C359" s="37" t="s">
        <v>1456</v>
      </c>
      <c r="D359" s="37"/>
      <c r="E359" s="37"/>
      <c r="F359" t="s">
        <v>1119</v>
      </c>
    </row>
    <row r="360" spans="1:6" x14ac:dyDescent="0.25">
      <c r="A360" s="62"/>
      <c r="B360" s="52"/>
      <c r="C360" s="37" t="s">
        <v>1457</v>
      </c>
      <c r="D360" s="37"/>
      <c r="E360" s="37"/>
      <c r="F360" t="s">
        <v>1119</v>
      </c>
    </row>
    <row r="361" spans="1:6" x14ac:dyDescent="0.25">
      <c r="A361" s="62"/>
      <c r="B361" s="52"/>
      <c r="C361" s="37" t="s">
        <v>1458</v>
      </c>
      <c r="D361" s="37"/>
      <c r="E361" s="37"/>
      <c r="F361" t="s">
        <v>1119</v>
      </c>
    </row>
    <row r="362" spans="1:6" x14ac:dyDescent="0.25">
      <c r="A362" s="62"/>
      <c r="B362" s="52"/>
      <c r="C362" s="37" t="s">
        <v>1459</v>
      </c>
      <c r="D362" s="37"/>
      <c r="E362" s="37"/>
      <c r="F362" t="s">
        <v>1119</v>
      </c>
    </row>
    <row r="363" spans="1:6" x14ac:dyDescent="0.25">
      <c r="A363" s="62"/>
      <c r="B363" s="52"/>
      <c r="C363" s="37" t="s">
        <v>1460</v>
      </c>
      <c r="D363" s="37"/>
      <c r="E363" s="37"/>
      <c r="F363" t="s">
        <v>1119</v>
      </c>
    </row>
    <row r="364" spans="1:6" x14ac:dyDescent="0.25">
      <c r="A364" s="62"/>
      <c r="B364" s="52"/>
      <c r="C364" s="37" t="s">
        <v>1461</v>
      </c>
      <c r="D364" s="37"/>
      <c r="E364" s="37"/>
      <c r="F364" t="s">
        <v>1119</v>
      </c>
    </row>
    <row r="365" spans="1:6" x14ac:dyDescent="0.25">
      <c r="A365" s="62"/>
      <c r="B365" s="52"/>
      <c r="C365" s="37" t="s">
        <v>1462</v>
      </c>
      <c r="D365" s="37"/>
      <c r="E365" s="37"/>
      <c r="F365" t="s">
        <v>1119</v>
      </c>
    </row>
    <row r="366" spans="1:6" x14ac:dyDescent="0.25">
      <c r="A366" s="62"/>
      <c r="B366" s="52"/>
      <c r="C366" s="37" t="s">
        <v>1463</v>
      </c>
      <c r="D366" s="37"/>
      <c r="E366" s="37"/>
      <c r="F366" t="s">
        <v>1119</v>
      </c>
    </row>
    <row r="367" spans="1:6" x14ac:dyDescent="0.25">
      <c r="A367" s="62"/>
      <c r="B367" s="52"/>
      <c r="C367" s="37" t="s">
        <v>1464</v>
      </c>
      <c r="D367" s="37"/>
      <c r="E367" s="37"/>
      <c r="F367" t="s">
        <v>1119</v>
      </c>
    </row>
    <row r="368" spans="1:6" x14ac:dyDescent="0.25">
      <c r="A368" s="62"/>
      <c r="B368" s="52"/>
      <c r="C368" s="37" t="s">
        <v>1465</v>
      </c>
      <c r="D368" s="37"/>
      <c r="E368" s="37"/>
      <c r="F368" t="s">
        <v>1119</v>
      </c>
    </row>
    <row r="369" spans="1:6" x14ac:dyDescent="0.25">
      <c r="A369" s="62"/>
      <c r="B369" s="52"/>
      <c r="C369" s="37" t="s">
        <v>1466</v>
      </c>
      <c r="D369" s="37"/>
      <c r="E369" s="37"/>
      <c r="F369" t="s">
        <v>1119</v>
      </c>
    </row>
    <row r="370" spans="1:6" x14ac:dyDescent="0.25">
      <c r="A370" s="62"/>
      <c r="B370" s="52"/>
      <c r="C370" s="37" t="s">
        <v>1467</v>
      </c>
      <c r="D370" s="37"/>
      <c r="E370" s="37"/>
      <c r="F370" t="s">
        <v>1119</v>
      </c>
    </row>
    <row r="371" spans="1:6" x14ac:dyDescent="0.25">
      <c r="A371" s="62"/>
      <c r="B371" s="52"/>
      <c r="C371" s="37" t="s">
        <v>1468</v>
      </c>
      <c r="D371" s="37"/>
      <c r="E371" s="37"/>
      <c r="F371" t="s">
        <v>1119</v>
      </c>
    </row>
    <row r="372" spans="1:6" x14ac:dyDescent="0.25">
      <c r="A372" s="62"/>
      <c r="B372" s="52"/>
      <c r="C372" s="37" t="s">
        <v>1469</v>
      </c>
      <c r="D372" s="37"/>
      <c r="E372" s="37"/>
      <c r="F372" t="s">
        <v>1119</v>
      </c>
    </row>
    <row r="373" spans="1:6" x14ac:dyDescent="0.25">
      <c r="A373" s="62"/>
      <c r="B373" s="52"/>
      <c r="C373" s="37" t="s">
        <v>1470</v>
      </c>
      <c r="D373" s="37"/>
      <c r="E373" s="37"/>
      <c r="F373" t="s">
        <v>1119</v>
      </c>
    </row>
    <row r="374" spans="1:6" x14ac:dyDescent="0.25">
      <c r="A374" s="62"/>
      <c r="B374" s="52"/>
      <c r="C374" s="37" t="s">
        <v>1471</v>
      </c>
      <c r="D374" s="37"/>
      <c r="E374" s="37"/>
      <c r="F374" t="s">
        <v>1119</v>
      </c>
    </row>
    <row r="375" spans="1:6" x14ac:dyDescent="0.25">
      <c r="A375" s="62"/>
      <c r="B375" s="52"/>
      <c r="C375" s="37" t="s">
        <v>1472</v>
      </c>
      <c r="D375" s="37"/>
      <c r="E375" s="37"/>
      <c r="F375" t="s">
        <v>1119</v>
      </c>
    </row>
    <row r="376" spans="1:6" x14ac:dyDescent="0.25">
      <c r="A376" s="62"/>
      <c r="B376" s="52"/>
      <c r="C376" s="37" t="s">
        <v>1473</v>
      </c>
      <c r="D376" s="37"/>
      <c r="E376" s="37"/>
      <c r="F376" t="s">
        <v>1119</v>
      </c>
    </row>
    <row r="377" spans="1:6" x14ac:dyDescent="0.25">
      <c r="A377" s="62"/>
      <c r="B377" s="52"/>
      <c r="C377" s="37" t="s">
        <v>1474</v>
      </c>
      <c r="D377" s="37"/>
      <c r="E377" s="37"/>
      <c r="F377" t="s">
        <v>1119</v>
      </c>
    </row>
    <row r="378" spans="1:6" x14ac:dyDescent="0.25">
      <c r="A378" s="62"/>
      <c r="B378" s="52"/>
      <c r="C378" s="37" t="s">
        <v>1475</v>
      </c>
      <c r="D378" s="37"/>
      <c r="E378" s="37"/>
      <c r="F378" t="s">
        <v>1119</v>
      </c>
    </row>
    <row r="379" spans="1:6" x14ac:dyDescent="0.25">
      <c r="A379" s="62"/>
      <c r="B379" s="52"/>
      <c r="C379" s="37" t="s">
        <v>1476</v>
      </c>
      <c r="D379" s="37"/>
      <c r="E379" s="37"/>
      <c r="F379" t="s">
        <v>1119</v>
      </c>
    </row>
    <row r="380" spans="1:6" x14ac:dyDescent="0.25">
      <c r="A380" s="62"/>
      <c r="B380" s="52"/>
      <c r="C380" s="37" t="s">
        <v>1477</v>
      </c>
      <c r="D380" s="37"/>
      <c r="E380" s="37"/>
      <c r="F380" t="s">
        <v>1119</v>
      </c>
    </row>
    <row r="381" spans="1:6" x14ac:dyDescent="0.25">
      <c r="A381" s="62"/>
      <c r="B381" s="52"/>
      <c r="C381" s="37" t="s">
        <v>1478</v>
      </c>
      <c r="D381" s="37"/>
      <c r="E381" s="37"/>
      <c r="F381" t="s">
        <v>1119</v>
      </c>
    </row>
    <row r="382" spans="1:6" x14ac:dyDescent="0.25">
      <c r="A382" s="62"/>
      <c r="B382" s="52"/>
      <c r="C382" s="37" t="s">
        <v>1479</v>
      </c>
      <c r="D382" s="37"/>
      <c r="E382" s="37"/>
      <c r="F382" t="s">
        <v>1119</v>
      </c>
    </row>
    <row r="383" spans="1:6" x14ac:dyDescent="0.25">
      <c r="A383" s="62"/>
      <c r="B383" s="52"/>
      <c r="C383" s="37" t="s">
        <v>1480</v>
      </c>
      <c r="D383" s="37"/>
      <c r="E383" s="37"/>
      <c r="F383" t="s">
        <v>1119</v>
      </c>
    </row>
    <row r="384" spans="1:6" x14ac:dyDescent="0.25">
      <c r="A384" s="62"/>
      <c r="B384" s="52"/>
      <c r="C384" s="37" t="s">
        <v>1481</v>
      </c>
      <c r="D384" s="37"/>
      <c r="E384" s="37"/>
      <c r="F384" t="s">
        <v>1119</v>
      </c>
    </row>
    <row r="385" spans="1:6" x14ac:dyDescent="0.25">
      <c r="A385" s="62"/>
      <c r="B385" s="52"/>
      <c r="C385" s="37" t="s">
        <v>1482</v>
      </c>
      <c r="D385" s="37"/>
      <c r="E385" s="37"/>
      <c r="F385" t="s">
        <v>1119</v>
      </c>
    </row>
    <row r="386" spans="1:6" x14ac:dyDescent="0.25">
      <c r="A386" s="62"/>
      <c r="B386" s="52"/>
      <c r="C386" s="37" t="s">
        <v>1483</v>
      </c>
      <c r="D386" s="37"/>
      <c r="E386" s="37"/>
      <c r="F386" t="s">
        <v>1119</v>
      </c>
    </row>
    <row r="387" spans="1:6" x14ac:dyDescent="0.25">
      <c r="A387" s="62"/>
      <c r="B387" s="52"/>
      <c r="C387" s="37" t="s">
        <v>1484</v>
      </c>
      <c r="D387" s="37"/>
      <c r="E387" s="37"/>
      <c r="F387" t="s">
        <v>1119</v>
      </c>
    </row>
    <row r="388" spans="1:6" x14ac:dyDescent="0.25">
      <c r="A388" s="62"/>
      <c r="B388" s="52"/>
      <c r="C388" s="37" t="s">
        <v>1485</v>
      </c>
      <c r="D388" s="37"/>
      <c r="E388" s="37"/>
      <c r="F388" t="s">
        <v>1119</v>
      </c>
    </row>
    <row r="389" spans="1:6" x14ac:dyDescent="0.25">
      <c r="A389" s="62"/>
      <c r="B389" s="52"/>
      <c r="C389" s="37" t="s">
        <v>1486</v>
      </c>
      <c r="D389" s="37"/>
      <c r="E389" s="37"/>
      <c r="F389" t="s">
        <v>1119</v>
      </c>
    </row>
    <row r="390" spans="1:6" x14ac:dyDescent="0.25">
      <c r="A390" s="62"/>
      <c r="B390" s="52"/>
      <c r="C390" s="37" t="s">
        <v>1487</v>
      </c>
      <c r="D390" s="37"/>
      <c r="E390" s="37"/>
      <c r="F390" t="s">
        <v>1119</v>
      </c>
    </row>
    <row r="391" spans="1:6" x14ac:dyDescent="0.25">
      <c r="A391" s="62"/>
      <c r="B391" s="52"/>
      <c r="C391" s="37" t="s">
        <v>1488</v>
      </c>
      <c r="D391" s="37"/>
      <c r="E391" s="37"/>
      <c r="F391" t="s">
        <v>1119</v>
      </c>
    </row>
    <row r="392" spans="1:6" x14ac:dyDescent="0.25">
      <c r="A392" s="62"/>
      <c r="B392" s="52"/>
      <c r="C392" s="37" t="s">
        <v>1489</v>
      </c>
      <c r="D392" s="37"/>
      <c r="E392" s="37"/>
      <c r="F392" t="s">
        <v>1119</v>
      </c>
    </row>
    <row r="393" spans="1:6" x14ac:dyDescent="0.25">
      <c r="A393" s="62"/>
      <c r="B393" s="52"/>
      <c r="C393" s="37" t="s">
        <v>1490</v>
      </c>
      <c r="D393" s="37"/>
      <c r="E393" s="37"/>
      <c r="F393" t="s">
        <v>1119</v>
      </c>
    </row>
    <row r="394" spans="1:6" x14ac:dyDescent="0.25">
      <c r="A394" s="62"/>
      <c r="B394" s="52"/>
      <c r="C394" s="37" t="s">
        <v>1491</v>
      </c>
      <c r="D394" s="37"/>
      <c r="E394" s="37"/>
      <c r="F394" t="s">
        <v>1119</v>
      </c>
    </row>
    <row r="395" spans="1:6" x14ac:dyDescent="0.25">
      <c r="A395" s="62"/>
      <c r="B395" s="52"/>
      <c r="C395" s="37" t="s">
        <v>1492</v>
      </c>
      <c r="D395" s="37"/>
      <c r="E395" s="37"/>
      <c r="F395" t="s">
        <v>1119</v>
      </c>
    </row>
    <row r="396" spans="1:6" x14ac:dyDescent="0.25">
      <c r="A396" s="62"/>
      <c r="B396" s="52"/>
      <c r="C396" s="37" t="s">
        <v>1493</v>
      </c>
      <c r="D396" s="37"/>
      <c r="E396" s="37"/>
      <c r="F396" t="s">
        <v>1119</v>
      </c>
    </row>
    <row r="397" spans="1:6" x14ac:dyDescent="0.25">
      <c r="A397" s="62"/>
      <c r="B397" s="52"/>
      <c r="C397" s="37" t="s">
        <v>1494</v>
      </c>
      <c r="D397" s="37"/>
      <c r="E397" s="37"/>
      <c r="F397" t="s">
        <v>1119</v>
      </c>
    </row>
    <row r="398" spans="1:6" x14ac:dyDescent="0.25">
      <c r="A398" s="62"/>
      <c r="B398" s="52"/>
      <c r="C398" s="37" t="s">
        <v>1495</v>
      </c>
      <c r="D398" s="37"/>
      <c r="E398" s="37"/>
      <c r="F398" t="s">
        <v>1119</v>
      </c>
    </row>
    <row r="399" spans="1:6" x14ac:dyDescent="0.25">
      <c r="A399" s="62"/>
      <c r="B399" s="52"/>
      <c r="C399" s="37" t="s">
        <v>1496</v>
      </c>
      <c r="D399" s="37"/>
      <c r="E399" s="37"/>
      <c r="F399" t="s">
        <v>1119</v>
      </c>
    </row>
    <row r="400" spans="1:6" x14ac:dyDescent="0.25">
      <c r="A400" s="62"/>
      <c r="B400" s="52"/>
      <c r="C400" s="37" t="s">
        <v>1497</v>
      </c>
      <c r="D400" s="37"/>
      <c r="E400" s="37"/>
      <c r="F400" t="s">
        <v>1119</v>
      </c>
    </row>
    <row r="401" spans="1:6" x14ac:dyDescent="0.25">
      <c r="A401" s="62"/>
      <c r="B401" s="52"/>
      <c r="C401" s="37" t="s">
        <v>1498</v>
      </c>
      <c r="D401" s="37"/>
      <c r="E401" s="37"/>
      <c r="F401" t="s">
        <v>1119</v>
      </c>
    </row>
    <row r="402" spans="1:6" x14ac:dyDescent="0.25">
      <c r="A402" s="62"/>
      <c r="B402" s="52"/>
      <c r="C402" s="37" t="s">
        <v>1499</v>
      </c>
      <c r="D402" s="37"/>
      <c r="E402" s="37"/>
      <c r="F402" t="s">
        <v>1119</v>
      </c>
    </row>
    <row r="403" spans="1:6" x14ac:dyDescent="0.25">
      <c r="A403" s="62"/>
      <c r="B403" s="52"/>
      <c r="C403" s="37" t="s">
        <v>1500</v>
      </c>
      <c r="D403" s="37"/>
      <c r="E403" s="37"/>
      <c r="F403" t="s">
        <v>1119</v>
      </c>
    </row>
    <row r="404" spans="1:6" x14ac:dyDescent="0.25">
      <c r="A404" s="62"/>
      <c r="B404" s="52"/>
      <c r="C404" s="37" t="s">
        <v>1501</v>
      </c>
      <c r="D404" s="37"/>
      <c r="E404" s="37"/>
      <c r="F404" t="s">
        <v>1119</v>
      </c>
    </row>
    <row r="405" spans="1:6" x14ac:dyDescent="0.25">
      <c r="A405" s="62"/>
      <c r="B405" s="52"/>
      <c r="C405" s="37" t="s">
        <v>1502</v>
      </c>
      <c r="D405" s="37"/>
      <c r="E405" s="37"/>
      <c r="F405" t="s">
        <v>1119</v>
      </c>
    </row>
    <row r="406" spans="1:6" x14ac:dyDescent="0.25">
      <c r="A406" s="62"/>
      <c r="B406" s="52"/>
      <c r="C406" s="37" t="s">
        <v>1503</v>
      </c>
      <c r="D406" s="37"/>
      <c r="E406" s="37"/>
      <c r="F406" t="s">
        <v>1119</v>
      </c>
    </row>
    <row r="407" spans="1:6" x14ac:dyDescent="0.25">
      <c r="A407" s="62"/>
      <c r="B407" s="52"/>
      <c r="C407" s="37" t="s">
        <v>1504</v>
      </c>
      <c r="D407" s="37"/>
      <c r="E407" s="37"/>
      <c r="F407" t="s">
        <v>1119</v>
      </c>
    </row>
    <row r="408" spans="1:6" x14ac:dyDescent="0.25">
      <c r="A408" s="62"/>
      <c r="B408" s="52"/>
      <c r="C408" s="37" t="s">
        <v>1505</v>
      </c>
      <c r="D408" s="37"/>
      <c r="E408" s="37"/>
      <c r="F408" t="s">
        <v>1119</v>
      </c>
    </row>
    <row r="409" spans="1:6" x14ac:dyDescent="0.25">
      <c r="A409" s="62"/>
      <c r="B409" s="52"/>
      <c r="C409" s="37" t="s">
        <v>1506</v>
      </c>
      <c r="D409" s="37"/>
      <c r="E409" s="37"/>
      <c r="F409" t="s">
        <v>1119</v>
      </c>
    </row>
    <row r="410" spans="1:6" x14ac:dyDescent="0.25">
      <c r="A410" s="62"/>
      <c r="B410" s="52"/>
      <c r="C410" s="37" t="s">
        <v>1507</v>
      </c>
      <c r="D410" s="37"/>
      <c r="E410" s="37"/>
      <c r="F410" t="s">
        <v>1119</v>
      </c>
    </row>
    <row r="411" spans="1:6" x14ac:dyDescent="0.25">
      <c r="A411" s="62"/>
      <c r="B411" s="52"/>
      <c r="C411" s="37" t="s">
        <v>1508</v>
      </c>
      <c r="D411" s="37"/>
      <c r="E411" s="37"/>
      <c r="F411" t="s">
        <v>1119</v>
      </c>
    </row>
    <row r="412" spans="1:6" x14ac:dyDescent="0.25">
      <c r="A412" s="62"/>
      <c r="B412" s="52"/>
      <c r="C412" s="37" t="s">
        <v>1509</v>
      </c>
      <c r="D412" s="37"/>
      <c r="E412" s="37"/>
      <c r="F412" t="s">
        <v>1119</v>
      </c>
    </row>
    <row r="413" spans="1:6" x14ac:dyDescent="0.25">
      <c r="A413" s="62"/>
      <c r="B413" s="52"/>
      <c r="C413" s="37" t="s">
        <v>1510</v>
      </c>
      <c r="D413" s="37"/>
      <c r="E413" s="37"/>
      <c r="F413" t="s">
        <v>1119</v>
      </c>
    </row>
    <row r="414" spans="1:6" x14ac:dyDescent="0.25">
      <c r="A414" s="62"/>
      <c r="B414" s="52"/>
      <c r="C414" s="37" t="s">
        <v>1511</v>
      </c>
      <c r="D414" s="37"/>
      <c r="E414" s="37"/>
      <c r="F414" t="s">
        <v>1119</v>
      </c>
    </row>
    <row r="415" spans="1:6" x14ac:dyDescent="0.25">
      <c r="A415" s="62"/>
      <c r="B415" s="52"/>
      <c r="C415" s="37" t="s">
        <v>1512</v>
      </c>
      <c r="D415" s="37"/>
      <c r="E415" s="37"/>
      <c r="F415" t="s">
        <v>1119</v>
      </c>
    </row>
    <row r="416" spans="1:6" x14ac:dyDescent="0.25">
      <c r="A416" s="62"/>
      <c r="B416" s="52"/>
      <c r="C416" s="37" t="s">
        <v>1513</v>
      </c>
      <c r="D416" s="37"/>
      <c r="E416" s="37"/>
      <c r="F416" t="s">
        <v>1119</v>
      </c>
    </row>
    <row r="417" spans="1:6" x14ac:dyDescent="0.25">
      <c r="A417" s="62"/>
      <c r="B417" s="52"/>
      <c r="C417" s="37" t="s">
        <v>1514</v>
      </c>
      <c r="D417" s="37"/>
      <c r="E417" s="37"/>
      <c r="F417" t="s">
        <v>1119</v>
      </c>
    </row>
    <row r="418" spans="1:6" x14ac:dyDescent="0.25">
      <c r="A418" s="62"/>
      <c r="B418" s="52"/>
      <c r="C418" s="37" t="s">
        <v>1515</v>
      </c>
      <c r="D418" s="37"/>
      <c r="E418" s="37"/>
      <c r="F418" t="s">
        <v>1119</v>
      </c>
    </row>
    <row r="419" spans="1:6" x14ac:dyDescent="0.25">
      <c r="A419" s="62"/>
      <c r="B419" s="52"/>
      <c r="C419" s="37" t="s">
        <v>1516</v>
      </c>
      <c r="D419" s="37"/>
      <c r="E419" s="37"/>
      <c r="F419" t="s">
        <v>1119</v>
      </c>
    </row>
    <row r="420" spans="1:6" x14ac:dyDescent="0.25">
      <c r="A420" s="62"/>
      <c r="B420" s="52"/>
      <c r="C420" s="37" t="s">
        <v>1517</v>
      </c>
      <c r="D420" s="37"/>
      <c r="E420" s="37"/>
      <c r="F420" t="s">
        <v>1119</v>
      </c>
    </row>
    <row r="421" spans="1:6" x14ac:dyDescent="0.25">
      <c r="A421" s="62"/>
      <c r="B421" s="52"/>
      <c r="C421" s="37" t="s">
        <v>1518</v>
      </c>
      <c r="D421" s="37"/>
      <c r="E421" s="37"/>
      <c r="F421" t="s">
        <v>1119</v>
      </c>
    </row>
    <row r="422" spans="1:6" x14ac:dyDescent="0.25">
      <c r="A422" s="62"/>
      <c r="B422" s="52"/>
      <c r="C422" s="37" t="s">
        <v>1519</v>
      </c>
      <c r="D422" s="37"/>
      <c r="E422" s="37"/>
      <c r="F422" t="s">
        <v>1119</v>
      </c>
    </row>
    <row r="423" spans="1:6" x14ac:dyDescent="0.25">
      <c r="A423" s="62"/>
      <c r="B423" s="52"/>
      <c r="C423" s="37" t="s">
        <v>1520</v>
      </c>
      <c r="D423" s="37"/>
      <c r="E423" s="37"/>
      <c r="F423" t="s">
        <v>1119</v>
      </c>
    </row>
    <row r="424" spans="1:6" x14ac:dyDescent="0.25">
      <c r="A424" s="62"/>
      <c r="B424" s="52"/>
      <c r="C424" s="37" t="s">
        <v>1521</v>
      </c>
      <c r="D424" s="37"/>
      <c r="E424" s="37"/>
      <c r="F424" t="s">
        <v>1119</v>
      </c>
    </row>
    <row r="425" spans="1:6" x14ac:dyDescent="0.25">
      <c r="A425" s="62"/>
      <c r="B425" s="52"/>
      <c r="C425" s="37" t="s">
        <v>1522</v>
      </c>
      <c r="D425" s="37"/>
      <c r="E425" s="37"/>
      <c r="F425" t="s">
        <v>1119</v>
      </c>
    </row>
    <row r="426" spans="1:6" x14ac:dyDescent="0.25">
      <c r="A426" s="62"/>
      <c r="B426" s="52"/>
      <c r="C426" s="37" t="s">
        <v>1523</v>
      </c>
      <c r="D426" s="37"/>
      <c r="E426" s="37"/>
      <c r="F426" t="s">
        <v>1119</v>
      </c>
    </row>
    <row r="427" spans="1:6" x14ac:dyDescent="0.25">
      <c r="A427" s="62"/>
      <c r="B427" s="52"/>
      <c r="C427" s="37" t="s">
        <v>1524</v>
      </c>
      <c r="D427" s="37"/>
      <c r="E427" s="37"/>
      <c r="F427" t="s">
        <v>1119</v>
      </c>
    </row>
    <row r="428" spans="1:6" x14ac:dyDescent="0.25">
      <c r="A428" s="62"/>
      <c r="B428" s="52"/>
      <c r="C428" s="37" t="s">
        <v>1525</v>
      </c>
      <c r="D428" s="37"/>
      <c r="E428" s="37"/>
      <c r="F428" t="s">
        <v>1119</v>
      </c>
    </row>
    <row r="429" spans="1:6" x14ac:dyDescent="0.25">
      <c r="A429" s="62"/>
      <c r="B429" s="52"/>
      <c r="C429" s="37" t="s">
        <v>1526</v>
      </c>
      <c r="D429" s="37"/>
      <c r="E429" s="37"/>
      <c r="F429" t="s">
        <v>1119</v>
      </c>
    </row>
    <row r="430" spans="1:6" x14ac:dyDescent="0.25">
      <c r="A430" s="62"/>
      <c r="B430" s="52"/>
      <c r="C430" s="37" t="s">
        <v>1527</v>
      </c>
      <c r="D430" s="37"/>
      <c r="E430" s="37"/>
      <c r="F430" t="s">
        <v>1119</v>
      </c>
    </row>
    <row r="431" spans="1:6" x14ac:dyDescent="0.25">
      <c r="A431" s="62"/>
      <c r="B431" s="52"/>
      <c r="C431" s="37" t="s">
        <v>1528</v>
      </c>
      <c r="D431" s="37"/>
      <c r="E431" s="37"/>
      <c r="F431" t="s">
        <v>1119</v>
      </c>
    </row>
    <row r="432" spans="1:6" x14ac:dyDescent="0.25">
      <c r="A432" s="62"/>
      <c r="B432" s="52"/>
      <c r="C432" s="37" t="s">
        <v>1529</v>
      </c>
      <c r="D432" s="37"/>
      <c r="E432" s="37"/>
      <c r="F432" t="s">
        <v>1119</v>
      </c>
    </row>
    <row r="433" spans="1:6" x14ac:dyDescent="0.25">
      <c r="A433" s="62"/>
      <c r="B433" s="52"/>
      <c r="C433" s="37" t="s">
        <v>1530</v>
      </c>
      <c r="D433" s="37"/>
      <c r="E433" s="37"/>
      <c r="F433" t="s">
        <v>1119</v>
      </c>
    </row>
    <row r="434" spans="1:6" x14ac:dyDescent="0.25">
      <c r="A434" s="62"/>
      <c r="B434" s="52"/>
      <c r="C434" s="37" t="s">
        <v>1531</v>
      </c>
      <c r="D434" s="37"/>
      <c r="E434" s="37"/>
      <c r="F434" t="s">
        <v>1119</v>
      </c>
    </row>
    <row r="435" spans="1:6" x14ac:dyDescent="0.25">
      <c r="A435" s="62"/>
      <c r="B435" s="52"/>
      <c r="C435" s="37" t="s">
        <v>1532</v>
      </c>
      <c r="D435" s="37"/>
      <c r="E435" s="37"/>
      <c r="F435" t="s">
        <v>1119</v>
      </c>
    </row>
    <row r="436" spans="1:6" x14ac:dyDescent="0.25">
      <c r="A436" s="62"/>
      <c r="B436" s="52"/>
      <c r="C436" s="37" t="s">
        <v>1533</v>
      </c>
      <c r="D436" s="37"/>
      <c r="E436" s="37"/>
      <c r="F436" t="s">
        <v>1119</v>
      </c>
    </row>
    <row r="437" spans="1:6" x14ac:dyDescent="0.25">
      <c r="A437" s="62"/>
      <c r="B437" s="52"/>
      <c r="C437" s="37" t="s">
        <v>1534</v>
      </c>
      <c r="D437" s="37"/>
      <c r="E437" s="37"/>
      <c r="F437" t="s">
        <v>1119</v>
      </c>
    </row>
    <row r="438" spans="1:6" x14ac:dyDescent="0.25">
      <c r="A438" s="62"/>
      <c r="B438" s="52"/>
      <c r="C438" s="37" t="s">
        <v>1535</v>
      </c>
      <c r="D438" s="37"/>
      <c r="E438" s="37"/>
      <c r="F438" t="s">
        <v>1119</v>
      </c>
    </row>
    <row r="439" spans="1:6" x14ac:dyDescent="0.25">
      <c r="A439" s="62"/>
      <c r="B439" s="52"/>
      <c r="C439" s="37" t="s">
        <v>1536</v>
      </c>
      <c r="D439" s="37"/>
      <c r="E439" s="37"/>
      <c r="F439" t="s">
        <v>1119</v>
      </c>
    </row>
    <row r="440" spans="1:6" x14ac:dyDescent="0.25">
      <c r="A440" s="62"/>
      <c r="B440" s="52"/>
      <c r="C440" s="37" t="s">
        <v>1537</v>
      </c>
      <c r="D440" s="37"/>
      <c r="E440" s="37"/>
      <c r="F440" t="s">
        <v>1119</v>
      </c>
    </row>
    <row r="441" spans="1:6" x14ac:dyDescent="0.25">
      <c r="A441" s="62"/>
      <c r="B441" s="52"/>
      <c r="C441" s="37" t="s">
        <v>1538</v>
      </c>
      <c r="D441" s="37"/>
      <c r="E441" s="37"/>
      <c r="F441" t="s">
        <v>1119</v>
      </c>
    </row>
    <row r="442" spans="1:6" x14ac:dyDescent="0.25">
      <c r="A442" s="62"/>
      <c r="B442" s="52"/>
      <c r="C442" s="37" t="s">
        <v>1539</v>
      </c>
      <c r="D442" s="37"/>
      <c r="E442" s="37"/>
      <c r="F442" t="s">
        <v>1119</v>
      </c>
    </row>
    <row r="443" spans="1:6" x14ac:dyDescent="0.25">
      <c r="A443" s="62"/>
      <c r="B443" s="52"/>
      <c r="C443" s="37" t="s">
        <v>1540</v>
      </c>
      <c r="D443" s="37"/>
      <c r="E443" s="37"/>
      <c r="F443" t="s">
        <v>1119</v>
      </c>
    </row>
    <row r="444" spans="1:6" x14ac:dyDescent="0.25">
      <c r="A444" s="62"/>
      <c r="B444" s="52"/>
      <c r="C444" s="37" t="s">
        <v>1541</v>
      </c>
      <c r="D444" s="37"/>
      <c r="E444" s="37"/>
      <c r="F444" t="s">
        <v>1119</v>
      </c>
    </row>
    <row r="445" spans="1:6" x14ac:dyDescent="0.25">
      <c r="A445" s="62"/>
      <c r="B445" s="52"/>
      <c r="C445" s="37" t="s">
        <v>1542</v>
      </c>
      <c r="D445" s="37"/>
      <c r="E445" s="37"/>
      <c r="F445" t="s">
        <v>1119</v>
      </c>
    </row>
    <row r="446" spans="1:6" x14ac:dyDescent="0.25">
      <c r="A446" s="62"/>
      <c r="B446" s="52"/>
      <c r="C446" s="37" t="s">
        <v>1543</v>
      </c>
      <c r="D446" s="37"/>
      <c r="E446" s="37"/>
      <c r="F446" t="s">
        <v>1119</v>
      </c>
    </row>
    <row r="447" spans="1:6" x14ac:dyDescent="0.25">
      <c r="A447" s="62"/>
      <c r="B447" s="52"/>
      <c r="C447" s="37" t="s">
        <v>1544</v>
      </c>
      <c r="D447" s="37"/>
      <c r="E447" s="37"/>
      <c r="F447" t="s">
        <v>1119</v>
      </c>
    </row>
    <row r="448" spans="1:6" x14ac:dyDescent="0.25">
      <c r="A448" s="62"/>
      <c r="B448" s="52"/>
      <c r="C448" s="37" t="s">
        <v>1545</v>
      </c>
      <c r="D448" s="37"/>
      <c r="E448" s="37"/>
      <c r="F448" t="s">
        <v>1119</v>
      </c>
    </row>
    <row r="449" spans="1:6" x14ac:dyDescent="0.25">
      <c r="A449" s="62"/>
      <c r="B449" s="52"/>
      <c r="C449" s="37" t="s">
        <v>1546</v>
      </c>
      <c r="D449" s="37"/>
      <c r="E449" s="37"/>
      <c r="F449" t="s">
        <v>1119</v>
      </c>
    </row>
    <row r="450" spans="1:6" x14ac:dyDescent="0.25">
      <c r="A450" s="62"/>
      <c r="B450" s="52"/>
      <c r="C450" s="37" t="s">
        <v>1547</v>
      </c>
      <c r="D450" s="37"/>
      <c r="E450" s="37"/>
      <c r="F450" t="s">
        <v>1119</v>
      </c>
    </row>
    <row r="451" spans="1:6" x14ac:dyDescent="0.25">
      <c r="A451" s="62"/>
      <c r="B451" s="52"/>
      <c r="C451" s="37" t="s">
        <v>1548</v>
      </c>
      <c r="D451" s="37"/>
      <c r="E451" s="37"/>
      <c r="F451" t="s">
        <v>1119</v>
      </c>
    </row>
    <row r="452" spans="1:6" x14ac:dyDescent="0.25">
      <c r="A452" s="62"/>
      <c r="B452" s="52"/>
      <c r="C452" s="37" t="s">
        <v>1549</v>
      </c>
      <c r="D452" s="37"/>
      <c r="E452" s="37"/>
      <c r="F452" t="s">
        <v>1119</v>
      </c>
    </row>
    <row r="453" spans="1:6" x14ac:dyDescent="0.25">
      <c r="A453" s="62"/>
      <c r="B453" s="52"/>
      <c r="C453" s="37" t="s">
        <v>1550</v>
      </c>
      <c r="D453" s="37"/>
      <c r="E453" s="37"/>
      <c r="F453" t="s">
        <v>1119</v>
      </c>
    </row>
    <row r="454" spans="1:6" x14ac:dyDescent="0.25">
      <c r="A454" s="62"/>
      <c r="B454" s="52"/>
      <c r="C454" s="37" t="s">
        <v>1551</v>
      </c>
      <c r="D454" s="37"/>
      <c r="E454" s="37"/>
      <c r="F454" t="s">
        <v>1119</v>
      </c>
    </row>
    <row r="455" spans="1:6" x14ac:dyDescent="0.25">
      <c r="A455" s="62"/>
      <c r="B455" s="52"/>
      <c r="C455" s="37" t="s">
        <v>1552</v>
      </c>
      <c r="D455" s="37"/>
      <c r="E455" s="37"/>
      <c r="F455" t="s">
        <v>1119</v>
      </c>
    </row>
    <row r="456" spans="1:6" x14ac:dyDescent="0.25">
      <c r="A456" s="62"/>
      <c r="B456" s="52"/>
      <c r="C456" s="37" t="s">
        <v>1553</v>
      </c>
      <c r="D456" s="37"/>
      <c r="E456" s="37"/>
      <c r="F456" t="s">
        <v>1119</v>
      </c>
    </row>
    <row r="457" spans="1:6" x14ac:dyDescent="0.25">
      <c r="A457" s="62"/>
      <c r="B457" s="52"/>
      <c r="C457" s="37" t="s">
        <v>1554</v>
      </c>
      <c r="D457" s="37"/>
      <c r="E457" s="37"/>
      <c r="F457" t="s">
        <v>1119</v>
      </c>
    </row>
    <row r="458" spans="1:6" x14ac:dyDescent="0.25">
      <c r="A458" s="62"/>
      <c r="B458" s="52"/>
      <c r="C458" s="37" t="s">
        <v>1555</v>
      </c>
      <c r="D458" s="37"/>
      <c r="E458" s="37"/>
      <c r="F458" t="s">
        <v>1119</v>
      </c>
    </row>
    <row r="459" spans="1:6" x14ac:dyDescent="0.25">
      <c r="A459" s="62"/>
      <c r="B459" s="52"/>
      <c r="C459" s="37" t="s">
        <v>1556</v>
      </c>
      <c r="D459" s="37"/>
      <c r="E459" s="37"/>
      <c r="F459" t="s">
        <v>1119</v>
      </c>
    </row>
    <row r="460" spans="1:6" x14ac:dyDescent="0.25">
      <c r="A460" s="62"/>
      <c r="B460" s="52"/>
      <c r="C460" s="37" t="s">
        <v>1557</v>
      </c>
      <c r="D460" s="37"/>
      <c r="E460" s="37"/>
      <c r="F460" t="s">
        <v>1119</v>
      </c>
    </row>
    <row r="461" spans="1:6" x14ac:dyDescent="0.25">
      <c r="A461" s="62"/>
      <c r="B461" s="52"/>
      <c r="C461" s="37" t="s">
        <v>1558</v>
      </c>
      <c r="D461" s="37"/>
      <c r="E461" s="37"/>
      <c r="F461" t="s">
        <v>1119</v>
      </c>
    </row>
    <row r="462" spans="1:6" x14ac:dyDescent="0.25">
      <c r="A462" s="62"/>
      <c r="B462" s="52"/>
      <c r="C462" s="37" t="s">
        <v>1559</v>
      </c>
      <c r="D462" s="37"/>
      <c r="E462" s="37"/>
      <c r="F462" t="s">
        <v>1119</v>
      </c>
    </row>
    <row r="463" spans="1:6" x14ac:dyDescent="0.25">
      <c r="A463" s="62"/>
      <c r="B463" s="52"/>
      <c r="C463" s="37" t="s">
        <v>1560</v>
      </c>
      <c r="D463" s="37"/>
      <c r="E463" s="37"/>
      <c r="F463" t="s">
        <v>1119</v>
      </c>
    </row>
    <row r="464" spans="1:6" x14ac:dyDescent="0.25">
      <c r="A464" s="62"/>
      <c r="B464" s="52"/>
      <c r="C464" s="37" t="s">
        <v>1561</v>
      </c>
      <c r="D464" s="37"/>
      <c r="E464" s="37"/>
      <c r="F464" t="s">
        <v>1119</v>
      </c>
    </row>
    <row r="465" spans="1:6" x14ac:dyDescent="0.25">
      <c r="A465" s="62"/>
      <c r="B465" s="52"/>
      <c r="C465" s="37" t="s">
        <v>1562</v>
      </c>
      <c r="D465" s="37"/>
      <c r="E465" s="37"/>
      <c r="F465" t="s">
        <v>1119</v>
      </c>
    </row>
    <row r="466" spans="1:6" x14ac:dyDescent="0.25">
      <c r="A466" s="62"/>
      <c r="B466" s="52"/>
      <c r="C466" s="37" t="s">
        <v>1563</v>
      </c>
      <c r="D466" s="37"/>
      <c r="E466" s="37"/>
      <c r="F466" t="s">
        <v>1119</v>
      </c>
    </row>
    <row r="467" spans="1:6" x14ac:dyDescent="0.25">
      <c r="A467" s="62"/>
      <c r="B467" s="52"/>
      <c r="C467" s="37" t="s">
        <v>1564</v>
      </c>
      <c r="D467" s="37"/>
      <c r="E467" s="37"/>
      <c r="F467" t="s">
        <v>1119</v>
      </c>
    </row>
    <row r="468" spans="1:6" x14ac:dyDescent="0.25">
      <c r="A468" s="62"/>
      <c r="B468" s="52"/>
      <c r="C468" s="37" t="s">
        <v>1565</v>
      </c>
      <c r="D468" s="37"/>
      <c r="E468" s="37"/>
      <c r="F468" t="s">
        <v>1119</v>
      </c>
    </row>
    <row r="469" spans="1:6" x14ac:dyDescent="0.25">
      <c r="A469" s="62"/>
      <c r="B469" s="52"/>
      <c r="C469" s="37" t="s">
        <v>1566</v>
      </c>
      <c r="D469" s="37"/>
      <c r="E469" s="37"/>
      <c r="F469" t="s">
        <v>1119</v>
      </c>
    </row>
    <row r="470" spans="1:6" x14ac:dyDescent="0.25">
      <c r="A470" s="62"/>
      <c r="B470" s="52"/>
      <c r="C470" s="37" t="s">
        <v>1567</v>
      </c>
      <c r="D470" s="37"/>
      <c r="E470" s="37"/>
      <c r="F470" t="s">
        <v>1119</v>
      </c>
    </row>
    <row r="471" spans="1:6" x14ac:dyDescent="0.25">
      <c r="A471" s="62"/>
      <c r="B471" s="52"/>
      <c r="C471" s="37" t="s">
        <v>1568</v>
      </c>
      <c r="D471" s="37"/>
      <c r="E471" s="37"/>
      <c r="F471" t="s">
        <v>1119</v>
      </c>
    </row>
    <row r="472" spans="1:6" x14ac:dyDescent="0.25">
      <c r="A472" s="62"/>
      <c r="B472" s="52"/>
      <c r="C472" s="37" t="s">
        <v>1569</v>
      </c>
      <c r="D472" s="37"/>
      <c r="E472" s="37"/>
      <c r="F472" t="s">
        <v>1119</v>
      </c>
    </row>
    <row r="473" spans="1:6" x14ac:dyDescent="0.25">
      <c r="A473" s="62"/>
      <c r="B473" s="52"/>
      <c r="C473" s="37" t="s">
        <v>1570</v>
      </c>
      <c r="D473" s="37"/>
      <c r="E473" s="37"/>
      <c r="F473" t="s">
        <v>1119</v>
      </c>
    </row>
    <row r="474" spans="1:6" x14ac:dyDescent="0.25">
      <c r="A474" s="62"/>
      <c r="B474" s="52"/>
      <c r="C474" s="37" t="s">
        <v>1571</v>
      </c>
      <c r="D474" s="37"/>
      <c r="E474" s="37"/>
      <c r="F474" t="s">
        <v>1119</v>
      </c>
    </row>
    <row r="475" spans="1:6" x14ac:dyDescent="0.25">
      <c r="A475" s="62"/>
      <c r="B475" s="52"/>
      <c r="C475" s="37" t="s">
        <v>1572</v>
      </c>
      <c r="D475" s="37"/>
      <c r="E475" s="37"/>
      <c r="F475" t="s">
        <v>1119</v>
      </c>
    </row>
    <row r="476" spans="1:6" x14ac:dyDescent="0.25">
      <c r="A476" s="62"/>
      <c r="B476" s="52"/>
      <c r="C476" s="37" t="s">
        <v>1573</v>
      </c>
      <c r="D476" s="37"/>
      <c r="E476" s="37"/>
      <c r="F476" t="s">
        <v>1119</v>
      </c>
    </row>
    <row r="477" spans="1:6" x14ac:dyDescent="0.25">
      <c r="A477" s="62"/>
      <c r="B477" s="52"/>
      <c r="C477" s="37" t="s">
        <v>1574</v>
      </c>
      <c r="D477" s="37"/>
      <c r="E477" s="37"/>
      <c r="F477" t="s">
        <v>1119</v>
      </c>
    </row>
    <row r="478" spans="1:6" x14ac:dyDescent="0.25">
      <c r="A478" s="62"/>
      <c r="B478" s="52"/>
      <c r="C478" s="37" t="s">
        <v>1575</v>
      </c>
      <c r="D478" s="37"/>
      <c r="E478" s="37"/>
      <c r="F478" t="s">
        <v>1119</v>
      </c>
    </row>
    <row r="479" spans="1:6" x14ac:dyDescent="0.25">
      <c r="A479" s="62"/>
      <c r="B479" s="52"/>
      <c r="C479" s="37" t="s">
        <v>1576</v>
      </c>
      <c r="D479" s="37"/>
      <c r="E479" s="37"/>
      <c r="F479" t="s">
        <v>1119</v>
      </c>
    </row>
    <row r="480" spans="1:6" x14ac:dyDescent="0.25">
      <c r="A480" s="62"/>
      <c r="B480" s="52"/>
      <c r="C480" s="37" t="s">
        <v>1577</v>
      </c>
      <c r="D480" s="37"/>
      <c r="E480" s="37"/>
      <c r="F480" t="s">
        <v>1119</v>
      </c>
    </row>
    <row r="481" spans="1:6" x14ac:dyDescent="0.25">
      <c r="A481" s="62"/>
      <c r="B481" s="52"/>
      <c r="C481" s="37" t="s">
        <v>1578</v>
      </c>
      <c r="D481" s="37"/>
      <c r="E481" s="37"/>
      <c r="F481" t="s">
        <v>1119</v>
      </c>
    </row>
    <row r="482" spans="1:6" x14ac:dyDescent="0.25">
      <c r="A482" s="62"/>
      <c r="B482" s="52"/>
      <c r="C482" s="37" t="s">
        <v>1579</v>
      </c>
      <c r="D482" s="37"/>
      <c r="E482" s="37"/>
      <c r="F482" t="s">
        <v>1119</v>
      </c>
    </row>
    <row r="483" spans="1:6" x14ac:dyDescent="0.25">
      <c r="A483" s="62"/>
      <c r="B483" s="52"/>
      <c r="C483" s="37" t="s">
        <v>1580</v>
      </c>
      <c r="D483" s="37"/>
      <c r="E483" s="37"/>
      <c r="F483" t="s">
        <v>1119</v>
      </c>
    </row>
    <row r="484" spans="1:6" x14ac:dyDescent="0.25">
      <c r="A484" s="62"/>
      <c r="B484" s="52"/>
      <c r="C484" s="37" t="s">
        <v>1581</v>
      </c>
      <c r="D484" s="37"/>
      <c r="E484" s="37"/>
      <c r="F484" t="s">
        <v>1119</v>
      </c>
    </row>
    <row r="485" spans="1:6" x14ac:dyDescent="0.25">
      <c r="A485" s="62"/>
      <c r="B485" s="52"/>
      <c r="C485" s="37" t="s">
        <v>1582</v>
      </c>
      <c r="D485" s="37"/>
      <c r="E485" s="37"/>
      <c r="F485" t="s">
        <v>1119</v>
      </c>
    </row>
    <row r="486" spans="1:6" x14ac:dyDescent="0.25">
      <c r="A486" s="62"/>
      <c r="B486" s="52"/>
      <c r="C486" s="37" t="s">
        <v>1583</v>
      </c>
      <c r="D486" s="37"/>
      <c r="E486" s="37"/>
      <c r="F486" t="s">
        <v>1119</v>
      </c>
    </row>
    <row r="487" spans="1:6" x14ac:dyDescent="0.25">
      <c r="A487" s="62"/>
      <c r="B487" s="52"/>
      <c r="C487" s="37" t="s">
        <v>87</v>
      </c>
      <c r="D487" s="37"/>
      <c r="E487" s="37"/>
    </row>
    <row r="488" spans="1:6" x14ac:dyDescent="0.25">
      <c r="A488" s="62"/>
      <c r="B488" s="52"/>
      <c r="C488" s="37" t="s">
        <v>1584</v>
      </c>
      <c r="D488" s="37"/>
      <c r="E488" s="37"/>
    </row>
    <row r="489" spans="1:6" x14ac:dyDescent="0.25">
      <c r="A489" s="62"/>
      <c r="B489" s="52"/>
      <c r="C489" s="37" t="s">
        <v>1585</v>
      </c>
      <c r="D489" s="37"/>
      <c r="E489" s="37"/>
    </row>
    <row r="490" spans="1:6" x14ac:dyDescent="0.25">
      <c r="A490" s="62"/>
      <c r="B490" s="52"/>
      <c r="C490" s="37" t="s">
        <v>1586</v>
      </c>
      <c r="D490" s="37"/>
      <c r="E490" s="37"/>
    </row>
    <row r="491" spans="1:6" x14ac:dyDescent="0.25">
      <c r="A491" s="62"/>
      <c r="B491" s="52"/>
      <c r="C491" s="37" t="s">
        <v>1587</v>
      </c>
      <c r="D491" s="37"/>
      <c r="E491" s="37"/>
    </row>
    <row r="492" spans="1:6" x14ac:dyDescent="0.25">
      <c r="A492" s="62"/>
      <c r="B492" s="52"/>
      <c r="C492" s="37" t="s">
        <v>1588</v>
      </c>
      <c r="D492" s="37"/>
      <c r="E492" s="37"/>
    </row>
    <row r="493" spans="1:6" x14ac:dyDescent="0.25">
      <c r="A493" s="62"/>
      <c r="B493" s="52"/>
      <c r="C493" s="37" t="s">
        <v>1589</v>
      </c>
      <c r="D493" s="37"/>
      <c r="E493" s="37"/>
    </row>
    <row r="494" spans="1:6" x14ac:dyDescent="0.25">
      <c r="A494" s="62"/>
      <c r="B494" s="52"/>
      <c r="C494" s="37" t="s">
        <v>1590</v>
      </c>
      <c r="D494" s="37"/>
      <c r="E494" s="37"/>
    </row>
    <row r="495" spans="1:6" x14ac:dyDescent="0.25">
      <c r="A495" s="62"/>
      <c r="B495" s="52"/>
      <c r="C495" s="37" t="s">
        <v>1591</v>
      </c>
      <c r="D495" s="37"/>
      <c r="E495" s="37"/>
    </row>
    <row r="496" spans="1:6" x14ac:dyDescent="0.25">
      <c r="A496" s="63"/>
      <c r="B496" s="53"/>
      <c r="C496" s="37" t="s">
        <v>73</v>
      </c>
      <c r="D496" s="37"/>
      <c r="E496" s="37"/>
    </row>
    <row r="497" spans="1:5" x14ac:dyDescent="0.25">
      <c r="A497" s="96"/>
      <c r="B497" s="101" t="s">
        <v>1592</v>
      </c>
      <c r="C497" s="35" t="s">
        <v>992</v>
      </c>
      <c r="D497" s="35" t="s">
        <v>872</v>
      </c>
      <c r="E497" s="35"/>
    </row>
    <row r="498" spans="1:5" x14ac:dyDescent="0.25">
      <c r="A498" s="44"/>
      <c r="B498" s="101"/>
      <c r="C498" s="35" t="s">
        <v>1593</v>
      </c>
      <c r="D498" s="35"/>
      <c r="E498" s="35"/>
    </row>
    <row r="499" spans="1:5" x14ac:dyDescent="0.25">
      <c r="A499" s="44"/>
      <c r="B499" s="101"/>
      <c r="C499" s="35" t="s">
        <v>1594</v>
      </c>
      <c r="D499" s="35"/>
      <c r="E499" s="35"/>
    </row>
    <row r="500" spans="1:5" x14ac:dyDescent="0.25">
      <c r="A500" s="44"/>
      <c r="B500" s="101"/>
      <c r="C500" s="35" t="s">
        <v>1595</v>
      </c>
      <c r="D500" s="35"/>
      <c r="E500" s="35"/>
    </row>
    <row r="501" spans="1:5" x14ac:dyDescent="0.25">
      <c r="A501" s="44"/>
      <c r="B501" s="101"/>
      <c r="C501" s="35" t="s">
        <v>1596</v>
      </c>
      <c r="D501" s="35"/>
      <c r="E501" s="35"/>
    </row>
    <row r="502" spans="1:5" x14ac:dyDescent="0.25">
      <c r="A502" s="44"/>
      <c r="B502" s="101"/>
      <c r="C502" s="35" t="s">
        <v>1597</v>
      </c>
      <c r="D502" s="35"/>
      <c r="E502" s="35"/>
    </row>
    <row r="503" spans="1:5" x14ac:dyDescent="0.25">
      <c r="A503" s="44"/>
      <c r="B503" s="101"/>
      <c r="C503" s="35" t="s">
        <v>1598</v>
      </c>
      <c r="D503" s="35"/>
      <c r="E503" s="35"/>
    </row>
    <row r="504" spans="1:5" x14ac:dyDescent="0.25">
      <c r="A504" s="44"/>
      <c r="B504" s="101"/>
      <c r="C504" s="35" t="s">
        <v>891</v>
      </c>
      <c r="D504" s="35"/>
      <c r="E504" s="35"/>
    </row>
    <row r="505" spans="1:5" x14ac:dyDescent="0.25">
      <c r="A505" s="44"/>
      <c r="B505" s="101"/>
      <c r="C505" s="35" t="s">
        <v>74</v>
      </c>
      <c r="D505" s="35"/>
      <c r="E505" s="35"/>
    </row>
    <row r="506" spans="1:5" x14ac:dyDescent="0.25">
      <c r="A506" s="44"/>
      <c r="B506" s="101"/>
      <c r="C506" s="35" t="s">
        <v>1599</v>
      </c>
      <c r="D506" s="35"/>
      <c r="E506" s="35"/>
    </row>
    <row r="507" spans="1:5" x14ac:dyDescent="0.25">
      <c r="A507" s="44"/>
      <c r="B507" s="101"/>
      <c r="C507" s="35" t="s">
        <v>1600</v>
      </c>
      <c r="D507" s="35"/>
      <c r="E507" s="35"/>
    </row>
    <row r="508" spans="1:5" x14ac:dyDescent="0.25">
      <c r="A508" s="44"/>
      <c r="B508" s="101"/>
      <c r="C508" s="35" t="s">
        <v>1601</v>
      </c>
      <c r="D508" s="35"/>
      <c r="E508" s="35"/>
    </row>
    <row r="509" spans="1:5" x14ac:dyDescent="0.25">
      <c r="A509" s="44"/>
      <c r="B509" s="101"/>
      <c r="C509" s="35" t="s">
        <v>100</v>
      </c>
      <c r="D509" s="35"/>
      <c r="E509" s="35"/>
    </row>
    <row r="510" spans="1:5" x14ac:dyDescent="0.25">
      <c r="A510" s="44"/>
      <c r="B510" s="101"/>
      <c r="C510" s="35" t="s">
        <v>1000</v>
      </c>
      <c r="D510" s="35"/>
      <c r="E510" s="35"/>
    </row>
    <row r="511" spans="1:5" x14ac:dyDescent="0.25">
      <c r="A511" s="44"/>
      <c r="B511" s="101"/>
      <c r="C511" s="35" t="s">
        <v>87</v>
      </c>
      <c r="D511" s="35"/>
      <c r="E511" s="35"/>
    </row>
    <row r="512" spans="1:5" x14ac:dyDescent="0.25">
      <c r="A512" s="62"/>
      <c r="B512" s="48" t="s">
        <v>970</v>
      </c>
      <c r="C512" s="37" t="s">
        <v>143</v>
      </c>
      <c r="D512" s="37" t="s">
        <v>1217</v>
      </c>
      <c r="E512" s="37"/>
    </row>
    <row r="513" spans="1:5" x14ac:dyDescent="0.25">
      <c r="A513" s="63"/>
      <c r="B513" s="50"/>
      <c r="C513" s="37" t="s">
        <v>51</v>
      </c>
      <c r="D513" s="37"/>
      <c r="E513" s="37"/>
    </row>
    <row r="514" spans="1:5" x14ac:dyDescent="0.25">
      <c r="A514" s="44"/>
      <c r="B514" s="101" t="s">
        <v>122</v>
      </c>
      <c r="C514" s="35" t="s">
        <v>1602</v>
      </c>
      <c r="D514" s="101" t="s">
        <v>122</v>
      </c>
      <c r="E514" s="35"/>
    </row>
    <row r="515" spans="1:5" x14ac:dyDescent="0.25">
      <c r="A515" s="44"/>
      <c r="B515" s="101"/>
      <c r="C515" s="35" t="s">
        <v>998</v>
      </c>
      <c r="D515" s="35"/>
      <c r="E515" s="35"/>
    </row>
    <row r="516" spans="1:5" x14ac:dyDescent="0.25">
      <c r="A516" s="44"/>
      <c r="B516" s="101"/>
      <c r="C516" s="35" t="s">
        <v>1603</v>
      </c>
      <c r="D516" s="35"/>
      <c r="E516" s="35"/>
    </row>
    <row r="517" spans="1:5" x14ac:dyDescent="0.25">
      <c r="A517" s="44"/>
      <c r="B517" s="101"/>
      <c r="C517" s="35" t="s">
        <v>1026</v>
      </c>
      <c r="D517" s="35"/>
      <c r="E517" s="35"/>
    </row>
    <row r="518" spans="1:5" x14ac:dyDescent="0.25">
      <c r="A518" s="99"/>
      <c r="B518" s="48" t="s">
        <v>976</v>
      </c>
      <c r="C518" s="37" t="s">
        <v>1604</v>
      </c>
      <c r="D518" s="48" t="s">
        <v>976</v>
      </c>
      <c r="E518" s="37"/>
    </row>
    <row r="519" spans="1:5" x14ac:dyDescent="0.25">
      <c r="A519" s="60"/>
      <c r="B519" s="49"/>
      <c r="C519" s="37" t="s">
        <v>1605</v>
      </c>
      <c r="D519" s="37"/>
      <c r="E519" s="37"/>
    </row>
    <row r="520" spans="1:5" x14ac:dyDescent="0.25">
      <c r="A520" s="60"/>
      <c r="B520" s="49"/>
      <c r="C520" s="37" t="s">
        <v>1606</v>
      </c>
      <c r="D520" s="37"/>
      <c r="E520" s="37"/>
    </row>
    <row r="521" spans="1:5" x14ac:dyDescent="0.25">
      <c r="A521" s="60"/>
      <c r="B521" s="49"/>
      <c r="C521" s="37" t="s">
        <v>1607</v>
      </c>
      <c r="D521" s="37"/>
      <c r="E521" s="37"/>
    </row>
    <row r="522" spans="1:5" x14ac:dyDescent="0.25">
      <c r="A522" s="60"/>
      <c r="B522" s="49"/>
      <c r="C522" s="37" t="s">
        <v>1028</v>
      </c>
      <c r="D522" s="37"/>
      <c r="E522" s="37"/>
    </row>
    <row r="523" spans="1:5" x14ac:dyDescent="0.25">
      <c r="A523" s="60"/>
      <c r="B523" s="49"/>
      <c r="C523" s="37" t="s">
        <v>1608</v>
      </c>
      <c r="D523" s="37"/>
      <c r="E523" s="37"/>
    </row>
    <row r="524" spans="1:5" x14ac:dyDescent="0.25">
      <c r="A524" s="60"/>
      <c r="B524" s="49"/>
      <c r="C524" s="37" t="s">
        <v>1609</v>
      </c>
      <c r="D524" s="37"/>
      <c r="E524" s="37"/>
    </row>
    <row r="525" spans="1:5" x14ac:dyDescent="0.25">
      <c r="A525" s="60"/>
      <c r="B525" s="49"/>
      <c r="C525" s="37" t="s">
        <v>1610</v>
      </c>
      <c r="D525" s="37"/>
      <c r="E525" s="37"/>
    </row>
    <row r="526" spans="1:5" x14ac:dyDescent="0.25">
      <c r="A526" s="60"/>
      <c r="B526" s="49"/>
      <c r="C526" s="37" t="s">
        <v>224</v>
      </c>
      <c r="D526" s="37"/>
      <c r="E526" s="37"/>
    </row>
    <row r="527" spans="1:5" x14ac:dyDescent="0.25">
      <c r="A527" s="60"/>
      <c r="B527" s="49"/>
      <c r="C527" s="37" t="s">
        <v>1599</v>
      </c>
      <c r="D527" s="37"/>
      <c r="E527" s="37"/>
    </row>
    <row r="528" spans="1:5" x14ac:dyDescent="0.25">
      <c r="A528" s="7"/>
      <c r="B528" s="49"/>
      <c r="C528" s="37" t="s">
        <v>1611</v>
      </c>
      <c r="D528" s="37"/>
      <c r="E528" s="37"/>
    </row>
    <row r="529" spans="1:5" x14ac:dyDescent="0.25">
      <c r="A529" s="60"/>
      <c r="B529" s="49"/>
      <c r="C529" s="37" t="s">
        <v>1612</v>
      </c>
      <c r="D529" s="37"/>
      <c r="E529" s="37" t="s">
        <v>1613</v>
      </c>
    </row>
    <row r="530" spans="1:5" x14ac:dyDescent="0.25">
      <c r="A530" s="60"/>
      <c r="B530" s="49"/>
      <c r="C530" s="37" t="s">
        <v>1614</v>
      </c>
      <c r="D530" s="37"/>
      <c r="E530" s="37" t="s">
        <v>1613</v>
      </c>
    </row>
    <row r="531" spans="1:5" x14ac:dyDescent="0.25">
      <c r="A531" s="60"/>
      <c r="B531" s="49"/>
      <c r="C531" s="37" t="s">
        <v>1615</v>
      </c>
      <c r="D531" s="37"/>
      <c r="E531" s="37" t="s">
        <v>1613</v>
      </c>
    </row>
    <row r="532" spans="1:5" x14ac:dyDescent="0.25">
      <c r="A532" s="60"/>
      <c r="B532" s="49"/>
      <c r="C532" s="37" t="s">
        <v>1616</v>
      </c>
      <c r="D532" s="37"/>
      <c r="E532" s="37"/>
    </row>
    <row r="533" spans="1:5" x14ac:dyDescent="0.25">
      <c r="A533" s="60"/>
      <c r="B533" s="49"/>
      <c r="C533" s="37" t="s">
        <v>1617</v>
      </c>
      <c r="D533" s="37"/>
      <c r="E533" s="37"/>
    </row>
    <row r="534" spans="1:5" x14ac:dyDescent="0.25">
      <c r="A534" s="60"/>
      <c r="B534" s="49"/>
      <c r="C534" s="37" t="s">
        <v>367</v>
      </c>
      <c r="D534" s="37"/>
      <c r="E534" s="37"/>
    </row>
    <row r="535" spans="1:5" x14ac:dyDescent="0.25">
      <c r="A535" s="60"/>
      <c r="B535" s="49"/>
      <c r="C535" s="37" t="s">
        <v>1618</v>
      </c>
      <c r="D535" s="37"/>
      <c r="E535" s="37"/>
    </row>
    <row r="536" spans="1:5" x14ac:dyDescent="0.25">
      <c r="A536" s="60"/>
      <c r="B536" s="49"/>
      <c r="C536" s="37" t="s">
        <v>1619</v>
      </c>
      <c r="D536" s="37"/>
      <c r="E536" s="37"/>
    </row>
    <row r="537" spans="1:5" x14ac:dyDescent="0.25">
      <c r="A537" s="60"/>
      <c r="B537" s="49"/>
      <c r="C537" s="37" t="s">
        <v>1620</v>
      </c>
      <c r="D537" s="37"/>
      <c r="E537" s="37"/>
    </row>
    <row r="538" spans="1:5" x14ac:dyDescent="0.25">
      <c r="A538" s="60"/>
      <c r="B538" s="49"/>
      <c r="C538" s="37" t="s">
        <v>1621</v>
      </c>
      <c r="D538" s="37"/>
      <c r="E538" s="37"/>
    </row>
    <row r="539" spans="1:5" x14ac:dyDescent="0.25">
      <c r="A539" s="60"/>
      <c r="B539" s="49"/>
      <c r="C539" s="37" t="s">
        <v>1622</v>
      </c>
      <c r="D539" s="37"/>
      <c r="E539" s="37"/>
    </row>
    <row r="540" spans="1:5" x14ac:dyDescent="0.25">
      <c r="A540" s="60"/>
      <c r="B540" s="49"/>
      <c r="C540" s="37" t="s">
        <v>1000</v>
      </c>
      <c r="D540" s="37"/>
      <c r="E540" s="37"/>
    </row>
    <row r="541" spans="1:5" x14ac:dyDescent="0.25">
      <c r="A541" s="60"/>
      <c r="B541" s="49"/>
      <c r="C541" s="37" t="s">
        <v>87</v>
      </c>
      <c r="D541" s="38"/>
      <c r="E541" s="38"/>
    </row>
    <row r="542" spans="1:5" x14ac:dyDescent="0.25">
      <c r="A542" s="66"/>
      <c r="B542" s="39" t="s">
        <v>980</v>
      </c>
      <c r="C542" s="35" t="s">
        <v>143</v>
      </c>
      <c r="D542" s="35" t="s">
        <v>1217</v>
      </c>
      <c r="E542" s="35"/>
    </row>
    <row r="543" spans="1:5" x14ac:dyDescent="0.25">
      <c r="A543" s="67"/>
      <c r="B543" s="100"/>
      <c r="C543" s="35" t="s">
        <v>51</v>
      </c>
      <c r="D543" s="35"/>
      <c r="E543" s="35"/>
    </row>
    <row r="544" spans="1:5" x14ac:dyDescent="0.25">
      <c r="A544" s="60"/>
      <c r="B544" s="48" t="s">
        <v>981</v>
      </c>
      <c r="C544" s="37" t="s">
        <v>1623</v>
      </c>
      <c r="D544" s="48" t="s">
        <v>981</v>
      </c>
      <c r="E544" s="37"/>
    </row>
    <row r="545" spans="1:5" x14ac:dyDescent="0.25">
      <c r="A545" s="60"/>
      <c r="B545" s="49"/>
      <c r="C545" s="37" t="s">
        <v>1624</v>
      </c>
      <c r="D545" s="37"/>
      <c r="E545" s="37"/>
    </row>
    <row r="546" spans="1:5" x14ac:dyDescent="0.25">
      <c r="A546" s="60"/>
      <c r="B546" s="49"/>
      <c r="C546" s="37" t="s">
        <v>1625</v>
      </c>
      <c r="D546" s="37"/>
      <c r="E546" s="37"/>
    </row>
    <row r="547" spans="1:5" x14ac:dyDescent="0.25">
      <c r="A547" s="60"/>
      <c r="B547" s="49"/>
      <c r="C547" s="37" t="s">
        <v>1626</v>
      </c>
      <c r="D547" s="37"/>
      <c r="E547" s="37"/>
    </row>
    <row r="548" spans="1:5" x14ac:dyDescent="0.25">
      <c r="A548" s="60"/>
      <c r="B548" s="49"/>
      <c r="C548" s="37" t="s">
        <v>1627</v>
      </c>
      <c r="D548" s="37"/>
      <c r="E548" s="37"/>
    </row>
    <row r="549" spans="1:5" x14ac:dyDescent="0.25">
      <c r="A549" s="66"/>
      <c r="B549" s="39" t="s">
        <v>983</v>
      </c>
      <c r="C549" s="35" t="s">
        <v>143</v>
      </c>
      <c r="D549" s="35" t="s">
        <v>1217</v>
      </c>
      <c r="E549" s="35"/>
    </row>
    <row r="550" spans="1:5" x14ac:dyDescent="0.25">
      <c r="A550" s="67"/>
      <c r="B550" s="100"/>
      <c r="C550" s="35" t="s">
        <v>51</v>
      </c>
      <c r="D550" s="35"/>
      <c r="E550" s="35"/>
    </row>
    <row r="551" spans="1:5" x14ac:dyDescent="0.25">
      <c r="A551" s="45"/>
      <c r="B551" s="48" t="s">
        <v>969</v>
      </c>
      <c r="C551" s="37" t="s">
        <v>1628</v>
      </c>
      <c r="D551" s="48" t="s">
        <v>1629</v>
      </c>
      <c r="E551" s="37"/>
    </row>
    <row r="552" spans="1:5" x14ac:dyDescent="0.25">
      <c r="A552" s="46"/>
      <c r="B552" s="46"/>
      <c r="C552" s="118" t="s">
        <v>1630</v>
      </c>
      <c r="D552" s="37"/>
      <c r="E552" s="37"/>
    </row>
    <row r="553" spans="1:5" x14ac:dyDescent="0.25">
      <c r="A553" s="46"/>
      <c r="B553" s="46"/>
      <c r="C553" s="37" t="s">
        <v>1631</v>
      </c>
      <c r="D553" s="37"/>
      <c r="E553" s="37"/>
    </row>
    <row r="554" spans="1:5" x14ac:dyDescent="0.25">
      <c r="A554" s="46"/>
      <c r="B554" s="46"/>
      <c r="C554" s="37" t="s">
        <v>1632</v>
      </c>
      <c r="D554" s="37"/>
      <c r="E554" s="37"/>
    </row>
    <row r="555" spans="1:5" x14ac:dyDescent="0.25">
      <c r="A555" s="46"/>
      <c r="B555" s="46"/>
      <c r="C555" s="37" t="s">
        <v>1633</v>
      </c>
      <c r="D555" s="37"/>
      <c r="E555" s="37"/>
    </row>
    <row r="556" spans="1:5" x14ac:dyDescent="0.25">
      <c r="A556" s="46"/>
      <c r="B556" s="46"/>
      <c r="C556" s="37" t="s">
        <v>1634</v>
      </c>
      <c r="D556" s="37"/>
      <c r="E556" s="37"/>
    </row>
    <row r="557" spans="1:5" x14ac:dyDescent="0.25">
      <c r="A557" s="46"/>
      <c r="B557" s="46"/>
      <c r="C557" s="37" t="s">
        <v>1635</v>
      </c>
      <c r="D557" s="37"/>
      <c r="E557" s="37"/>
    </row>
    <row r="558" spans="1:5" x14ac:dyDescent="0.25">
      <c r="A558" s="46"/>
      <c r="B558" s="46"/>
      <c r="C558" s="37" t="s">
        <v>1636</v>
      </c>
      <c r="D558" s="37"/>
      <c r="E558" s="37"/>
    </row>
    <row r="559" spans="1:5" x14ac:dyDescent="0.25">
      <c r="A559" s="46"/>
      <c r="B559" s="46"/>
      <c r="C559" s="37" t="s">
        <v>1637</v>
      </c>
      <c r="D559" s="37"/>
      <c r="E559" s="37"/>
    </row>
    <row r="560" spans="1:5" x14ac:dyDescent="0.25">
      <c r="A560" s="46"/>
      <c r="B560" s="46"/>
      <c r="C560" s="37" t="s">
        <v>1638</v>
      </c>
      <c r="D560" s="37"/>
      <c r="E560" s="37"/>
    </row>
    <row r="561" spans="1:5" x14ac:dyDescent="0.25">
      <c r="A561" s="46"/>
      <c r="B561" s="46"/>
      <c r="C561" s="37" t="s">
        <v>1639</v>
      </c>
      <c r="D561" s="37"/>
      <c r="E561" s="37"/>
    </row>
    <row r="562" spans="1:5" x14ac:dyDescent="0.25">
      <c r="A562" s="46"/>
      <c r="B562" s="46"/>
      <c r="C562" s="37" t="s">
        <v>1640</v>
      </c>
      <c r="D562" s="37"/>
      <c r="E562" s="37"/>
    </row>
    <row r="563" spans="1:5" x14ac:dyDescent="0.25">
      <c r="A563" s="46"/>
      <c r="B563" s="46"/>
      <c r="C563" s="37" t="s">
        <v>1641</v>
      </c>
      <c r="D563" s="37"/>
      <c r="E563" s="37"/>
    </row>
    <row r="564" spans="1:5" x14ac:dyDescent="0.25">
      <c r="A564" s="46"/>
      <c r="B564" s="46"/>
      <c r="C564" s="37" t="s">
        <v>1642</v>
      </c>
      <c r="D564" s="37"/>
      <c r="E564" s="37"/>
    </row>
    <row r="565" spans="1:5" x14ac:dyDescent="0.25">
      <c r="A565" s="46"/>
      <c r="B565" s="46"/>
      <c r="C565" s="37" t="s">
        <v>1643</v>
      </c>
      <c r="D565" s="37"/>
      <c r="E565" s="37"/>
    </row>
    <row r="566" spans="1:5" x14ac:dyDescent="0.25">
      <c r="A566" s="46"/>
      <c r="B566" s="46"/>
      <c r="C566" s="37" t="s">
        <v>1644</v>
      </c>
      <c r="D566" s="37"/>
      <c r="E566" s="37"/>
    </row>
    <row r="567" spans="1:5" x14ac:dyDescent="0.25">
      <c r="A567" s="46"/>
      <c r="B567" s="46"/>
      <c r="C567" s="37" t="s">
        <v>1645</v>
      </c>
      <c r="D567" s="37"/>
      <c r="E567" s="37"/>
    </row>
    <row r="568" spans="1:5" x14ac:dyDescent="0.25">
      <c r="A568" s="46"/>
      <c r="B568" s="46"/>
      <c r="C568" s="37" t="s">
        <v>1646</v>
      </c>
      <c r="D568" s="37"/>
      <c r="E568" s="37"/>
    </row>
    <row r="569" spans="1:5" x14ac:dyDescent="0.25">
      <c r="A569" s="46"/>
      <c r="B569" s="46"/>
      <c r="C569" s="37" t="s">
        <v>1647</v>
      </c>
      <c r="D569" s="37"/>
      <c r="E569" s="37"/>
    </row>
    <row r="570" spans="1:5" x14ac:dyDescent="0.25">
      <c r="A570" s="46"/>
      <c r="B570" s="46"/>
      <c r="C570" s="37" t="s">
        <v>1648</v>
      </c>
      <c r="D570" s="37"/>
      <c r="E570" s="37"/>
    </row>
    <row r="571" spans="1:5" x14ac:dyDescent="0.25">
      <c r="A571" s="46"/>
      <c r="B571" s="46"/>
      <c r="C571" s="37" t="s">
        <v>1649</v>
      </c>
      <c r="D571" s="37"/>
      <c r="E571" s="37"/>
    </row>
    <row r="572" spans="1:5" x14ac:dyDescent="0.25">
      <c r="A572" s="46"/>
      <c r="B572" s="46"/>
      <c r="C572" s="37" t="s">
        <v>1650</v>
      </c>
      <c r="D572" s="37"/>
      <c r="E572" s="37"/>
    </row>
    <row r="573" spans="1:5" x14ac:dyDescent="0.25">
      <c r="A573" s="46"/>
      <c r="B573" s="46"/>
      <c r="C573" s="37" t="s">
        <v>1651</v>
      </c>
      <c r="D573" s="37"/>
      <c r="E573" s="37"/>
    </row>
    <row r="574" spans="1:5" x14ac:dyDescent="0.25">
      <c r="A574" s="46"/>
      <c r="B574" s="46"/>
      <c r="C574" s="37" t="s">
        <v>1652</v>
      </c>
      <c r="D574" s="37"/>
      <c r="E574" s="37"/>
    </row>
    <row r="575" spans="1:5" x14ac:dyDescent="0.25">
      <c r="A575" s="46"/>
      <c r="B575" s="46"/>
      <c r="C575" s="37" t="s">
        <v>1653</v>
      </c>
      <c r="D575" s="37"/>
      <c r="E575" s="37"/>
    </row>
    <row r="576" spans="1:5" x14ac:dyDescent="0.25">
      <c r="A576" s="46"/>
      <c r="B576" s="46"/>
      <c r="C576" s="37" t="s">
        <v>1654</v>
      </c>
      <c r="D576" s="37"/>
      <c r="E576" s="37"/>
    </row>
    <row r="577" spans="1:6" x14ac:dyDescent="0.25">
      <c r="A577" s="46"/>
      <c r="B577" s="46"/>
      <c r="C577" s="37" t="s">
        <v>1655</v>
      </c>
      <c r="D577" s="37"/>
      <c r="E577" s="37"/>
    </row>
    <row r="578" spans="1:6" x14ac:dyDescent="0.25">
      <c r="A578" s="46"/>
      <c r="B578" s="46"/>
      <c r="C578" s="37" t="s">
        <v>1656</v>
      </c>
      <c r="D578" s="37"/>
      <c r="E578" s="37"/>
      <c r="F578" t="s">
        <v>1119</v>
      </c>
    </row>
    <row r="579" spans="1:6" x14ac:dyDescent="0.25">
      <c r="A579" s="46"/>
      <c r="B579" s="46"/>
      <c r="C579" s="37" t="s">
        <v>1657</v>
      </c>
      <c r="D579" s="37"/>
      <c r="E579" s="37"/>
      <c r="F579" t="s">
        <v>1119</v>
      </c>
    </row>
    <row r="580" spans="1:6" x14ac:dyDescent="0.25">
      <c r="A580" s="46"/>
      <c r="B580" s="46"/>
      <c r="C580" s="37" t="s">
        <v>1658</v>
      </c>
      <c r="D580" s="37"/>
      <c r="E580" s="37"/>
    </row>
    <row r="581" spans="1:6" x14ac:dyDescent="0.25">
      <c r="A581" s="46"/>
      <c r="B581" s="46"/>
      <c r="C581" s="37" t="s">
        <v>1659</v>
      </c>
      <c r="D581" s="37"/>
      <c r="E581" s="37"/>
    </row>
    <row r="582" spans="1:6" x14ac:dyDescent="0.25">
      <c r="A582" s="46"/>
      <c r="B582" s="46"/>
      <c r="C582" s="37" t="s">
        <v>1660</v>
      </c>
      <c r="D582" s="37"/>
      <c r="E582" s="37"/>
    </row>
    <row r="583" spans="1:6" x14ac:dyDescent="0.25">
      <c r="A583" s="46"/>
      <c r="B583" s="46"/>
      <c r="C583" s="37" t="s">
        <v>1661</v>
      </c>
      <c r="D583" s="37"/>
      <c r="E583" s="37"/>
    </row>
    <row r="584" spans="1:6" x14ac:dyDescent="0.25">
      <c r="A584" s="46"/>
      <c r="B584" s="46"/>
      <c r="C584" s="37" t="s">
        <v>1662</v>
      </c>
      <c r="D584" s="37"/>
      <c r="E584" s="37"/>
    </row>
    <row r="585" spans="1:6" x14ac:dyDescent="0.25">
      <c r="A585" s="46"/>
      <c r="B585" s="46"/>
      <c r="C585" s="37" t="s">
        <v>1663</v>
      </c>
      <c r="D585" s="37"/>
      <c r="E585" s="37"/>
    </row>
    <row r="586" spans="1:6" x14ac:dyDescent="0.25">
      <c r="A586" s="46"/>
      <c r="B586" s="46"/>
      <c r="C586" s="37" t="s">
        <v>1664</v>
      </c>
      <c r="D586" s="37"/>
      <c r="E586" s="37"/>
    </row>
    <row r="587" spans="1:6" x14ac:dyDescent="0.25">
      <c r="A587" s="46"/>
      <c r="B587" s="46"/>
      <c r="C587" s="37" t="s">
        <v>1665</v>
      </c>
      <c r="D587" s="37"/>
      <c r="E587" s="37"/>
    </row>
    <row r="588" spans="1:6" x14ac:dyDescent="0.25">
      <c r="A588" s="46"/>
      <c r="B588" s="46"/>
      <c r="C588" s="37" t="s">
        <v>1666</v>
      </c>
      <c r="D588" s="37"/>
      <c r="E588" s="37"/>
    </row>
    <row r="589" spans="1:6" x14ac:dyDescent="0.25">
      <c r="A589" s="47"/>
      <c r="B589" s="47"/>
      <c r="C589" s="37" t="s">
        <v>1667</v>
      </c>
      <c r="D589" s="37"/>
      <c r="E589" s="37"/>
    </row>
    <row r="590" spans="1:6" x14ac:dyDescent="0.25">
      <c r="A590" s="44"/>
      <c r="B590" s="101" t="s">
        <v>974</v>
      </c>
      <c r="C590" s="35" t="s">
        <v>1668</v>
      </c>
      <c r="D590" s="101" t="s">
        <v>974</v>
      </c>
      <c r="E590" s="35"/>
    </row>
    <row r="591" spans="1:6" x14ac:dyDescent="0.25">
      <c r="A591" s="44"/>
      <c r="B591" s="101"/>
      <c r="C591" s="35" t="s">
        <v>1669</v>
      </c>
      <c r="D591" s="35"/>
      <c r="E591" s="35"/>
    </row>
    <row r="592" spans="1:6" x14ac:dyDescent="0.25">
      <c r="A592" s="44"/>
      <c r="B592" s="101"/>
      <c r="C592" s="35" t="s">
        <v>87</v>
      </c>
      <c r="D592" s="35"/>
      <c r="E592" s="35"/>
    </row>
    <row r="593" spans="1:5" x14ac:dyDescent="0.25">
      <c r="A593" s="48"/>
      <c r="B593" s="54" t="s">
        <v>129</v>
      </c>
      <c r="C593" s="37" t="s">
        <v>143</v>
      </c>
      <c r="D593" s="37" t="s">
        <v>1217</v>
      </c>
      <c r="E593" s="37"/>
    </row>
    <row r="594" spans="1:5" x14ac:dyDescent="0.25">
      <c r="A594" s="102"/>
      <c r="B594" s="104"/>
      <c r="C594" s="103" t="s">
        <v>51</v>
      </c>
      <c r="D594" s="103"/>
      <c r="E594" s="37"/>
    </row>
    <row r="595" spans="1:5" x14ac:dyDescent="0.25">
      <c r="A595" s="96"/>
      <c r="B595" s="96" t="s">
        <v>386</v>
      </c>
      <c r="C595" s="35" t="s">
        <v>476</v>
      </c>
      <c r="D595" s="96" t="s">
        <v>386</v>
      </c>
      <c r="E595" s="35"/>
    </row>
    <row r="596" spans="1:5" x14ac:dyDescent="0.25">
      <c r="A596" s="44"/>
      <c r="B596" s="44"/>
      <c r="C596" s="35" t="s">
        <v>405</v>
      </c>
      <c r="D596" s="35"/>
      <c r="E596" s="35"/>
    </row>
    <row r="597" spans="1:5" x14ac:dyDescent="0.25">
      <c r="A597" s="44"/>
      <c r="B597" s="44"/>
      <c r="C597" s="35" t="s">
        <v>657</v>
      </c>
      <c r="D597" s="35"/>
      <c r="E597" s="35"/>
    </row>
    <row r="598" spans="1:5" x14ac:dyDescent="0.25">
      <c r="A598" s="44"/>
      <c r="B598" s="44"/>
      <c r="C598" s="35" t="s">
        <v>547</v>
      </c>
      <c r="D598" s="35"/>
      <c r="E598" s="35"/>
    </row>
    <row r="599" spans="1:5" x14ac:dyDescent="0.25">
      <c r="A599" s="44"/>
      <c r="B599" s="44"/>
      <c r="C599" s="35" t="s">
        <v>518</v>
      </c>
      <c r="D599" s="35"/>
      <c r="E599" s="35"/>
    </row>
    <row r="600" spans="1:5" x14ac:dyDescent="0.25">
      <c r="A600" s="44"/>
      <c r="B600" s="44"/>
      <c r="C600" s="35" t="s">
        <v>423</v>
      </c>
      <c r="D600" s="35"/>
      <c r="E600" s="35"/>
    </row>
    <row r="601" spans="1:5" x14ac:dyDescent="0.25">
      <c r="A601" s="44"/>
      <c r="B601" s="44"/>
      <c r="C601" s="35" t="s">
        <v>417</v>
      </c>
      <c r="D601" s="35"/>
      <c r="E601" s="35"/>
    </row>
    <row r="602" spans="1:5" x14ac:dyDescent="0.25">
      <c r="A602" s="44"/>
      <c r="B602" s="44"/>
      <c r="C602" s="35" t="s">
        <v>568</v>
      </c>
      <c r="D602" s="35"/>
      <c r="E602" s="35"/>
    </row>
    <row r="603" spans="1:5" x14ac:dyDescent="0.25">
      <c r="A603" s="44"/>
      <c r="B603" s="44"/>
      <c r="C603" s="35" t="s">
        <v>395</v>
      </c>
      <c r="D603" s="35"/>
      <c r="E603" s="35"/>
    </row>
    <row r="604" spans="1:5" x14ac:dyDescent="0.25">
      <c r="A604" s="44"/>
      <c r="B604" s="44"/>
      <c r="C604" s="35" t="s">
        <v>1670</v>
      </c>
      <c r="D604" s="35"/>
      <c r="E604" s="35"/>
    </row>
    <row r="605" spans="1:5" x14ac:dyDescent="0.25">
      <c r="A605" s="44"/>
      <c r="B605" s="44"/>
      <c r="C605" s="35" t="s">
        <v>1671</v>
      </c>
      <c r="D605" s="35"/>
      <c r="E605" s="35"/>
    </row>
    <row r="606" spans="1:5" x14ac:dyDescent="0.25">
      <c r="A606" s="44"/>
      <c r="B606" s="44"/>
      <c r="C606" s="35" t="s">
        <v>573</v>
      </c>
      <c r="D606" s="35"/>
      <c r="E606" s="35"/>
    </row>
    <row r="607" spans="1:5" x14ac:dyDescent="0.25">
      <c r="A607" s="44"/>
      <c r="B607" s="44"/>
      <c r="C607" s="35" t="s">
        <v>522</v>
      </c>
      <c r="D607" s="35"/>
      <c r="E607" s="35"/>
    </row>
    <row r="608" spans="1:5" x14ac:dyDescent="0.25">
      <c r="A608" s="44"/>
      <c r="B608" s="44"/>
      <c r="C608" s="35" t="s">
        <v>437</v>
      </c>
      <c r="D608" s="35"/>
      <c r="E608" s="35"/>
    </row>
    <row r="609" spans="1:5" x14ac:dyDescent="0.25">
      <c r="A609" s="44"/>
      <c r="B609" s="44"/>
      <c r="C609" s="35" t="s">
        <v>678</v>
      </c>
      <c r="D609" s="35"/>
      <c r="E609" s="35"/>
    </row>
    <row r="610" spans="1:5" x14ac:dyDescent="0.25">
      <c r="A610" s="44"/>
      <c r="B610" s="44"/>
      <c r="C610" s="35" t="s">
        <v>830</v>
      </c>
      <c r="D610" s="35"/>
      <c r="E610" s="35"/>
    </row>
    <row r="611" spans="1:5" x14ac:dyDescent="0.25">
      <c r="A611" s="44"/>
      <c r="B611" s="44"/>
      <c r="C611" s="35" t="s">
        <v>1672</v>
      </c>
      <c r="D611" s="35"/>
      <c r="E611" s="35"/>
    </row>
    <row r="612" spans="1:5" x14ac:dyDescent="0.25">
      <c r="A612" s="44"/>
      <c r="B612" s="44"/>
      <c r="C612" s="35" t="s">
        <v>467</v>
      </c>
      <c r="D612" s="35"/>
      <c r="E612" s="35"/>
    </row>
    <row r="613" spans="1:5" x14ac:dyDescent="0.25">
      <c r="A613" s="44"/>
      <c r="B613" s="44"/>
      <c r="C613" s="35" t="s">
        <v>625</v>
      </c>
      <c r="D613" s="35"/>
      <c r="E613" s="35"/>
    </row>
    <row r="614" spans="1:5" x14ac:dyDescent="0.25">
      <c r="A614" s="44"/>
      <c r="B614" s="44"/>
      <c r="C614" s="35" t="s">
        <v>432</v>
      </c>
      <c r="D614" s="35"/>
      <c r="E614" s="35"/>
    </row>
    <row r="615" spans="1:5" x14ac:dyDescent="0.25">
      <c r="A615" s="44"/>
      <c r="B615" s="44"/>
      <c r="C615" s="35" t="s">
        <v>747</v>
      </c>
      <c r="D615" s="35"/>
      <c r="E615" s="35"/>
    </row>
    <row r="616" spans="1:5" x14ac:dyDescent="0.25">
      <c r="A616" s="44"/>
      <c r="B616" s="44"/>
      <c r="C616" s="35" t="s">
        <v>428</v>
      </c>
      <c r="D616" s="35"/>
      <c r="E616" s="35"/>
    </row>
    <row r="617" spans="1:5" x14ac:dyDescent="0.25">
      <c r="A617" s="44"/>
      <c r="B617" s="44"/>
      <c r="C617" s="35" t="s">
        <v>1673</v>
      </c>
      <c r="D617" s="35"/>
      <c r="E617" s="35"/>
    </row>
    <row r="618" spans="1:5" x14ac:dyDescent="0.25">
      <c r="A618" s="44"/>
      <c r="B618" s="44"/>
      <c r="C618" s="35" t="s">
        <v>1674</v>
      </c>
      <c r="D618" s="35"/>
      <c r="E618" s="35"/>
    </row>
    <row r="619" spans="1:5" x14ac:dyDescent="0.25">
      <c r="A619" s="44"/>
      <c r="B619" s="44"/>
      <c r="C619" s="35" t="s">
        <v>1675</v>
      </c>
      <c r="D619" s="35"/>
      <c r="E619" s="35"/>
    </row>
    <row r="620" spans="1:5" x14ac:dyDescent="0.25">
      <c r="A620" s="44"/>
      <c r="B620" s="44"/>
      <c r="C620" s="35" t="s">
        <v>1676</v>
      </c>
      <c r="D620" s="35"/>
      <c r="E620" s="35"/>
    </row>
    <row r="621" spans="1:5" x14ac:dyDescent="0.25">
      <c r="A621" s="44"/>
      <c r="B621" s="44"/>
      <c r="C621" s="35" t="s">
        <v>1677</v>
      </c>
      <c r="D621" s="35"/>
      <c r="E621" s="35"/>
    </row>
    <row r="622" spans="1:5" x14ac:dyDescent="0.25">
      <c r="A622" s="44"/>
      <c r="B622" s="44"/>
      <c r="C622" s="35" t="s">
        <v>1678</v>
      </c>
      <c r="D622" s="35"/>
      <c r="E622" s="35"/>
    </row>
    <row r="623" spans="1:5" x14ac:dyDescent="0.25">
      <c r="A623" s="44"/>
      <c r="B623" s="44"/>
      <c r="C623" s="35" t="s">
        <v>1679</v>
      </c>
      <c r="D623" s="35"/>
      <c r="E623" s="35"/>
    </row>
    <row r="624" spans="1:5" x14ac:dyDescent="0.25">
      <c r="A624" s="44"/>
      <c r="B624" s="44"/>
      <c r="C624" s="35" t="s">
        <v>73</v>
      </c>
      <c r="D624" s="35"/>
      <c r="E624" s="35"/>
    </row>
    <row r="625" spans="1:6" x14ac:dyDescent="0.25">
      <c r="A625" s="44"/>
      <c r="B625" s="44"/>
      <c r="C625" s="35" t="s">
        <v>1680</v>
      </c>
      <c r="D625" s="35"/>
      <c r="E625" s="35"/>
      <c r="F625" t="s">
        <v>1119</v>
      </c>
    </row>
    <row r="626" spans="1:6" x14ac:dyDescent="0.25">
      <c r="A626" s="48"/>
      <c r="B626" s="48" t="s">
        <v>1052</v>
      </c>
      <c r="C626" s="37" t="s">
        <v>1681</v>
      </c>
      <c r="D626" s="48" t="s">
        <v>1052</v>
      </c>
      <c r="E626" s="37"/>
    </row>
    <row r="627" spans="1:6" x14ac:dyDescent="0.25">
      <c r="A627" s="49"/>
      <c r="B627" s="49"/>
      <c r="C627" s="37" t="s">
        <v>1682</v>
      </c>
      <c r="D627" s="37"/>
      <c r="E627" s="37"/>
    </row>
    <row r="628" spans="1:6" x14ac:dyDescent="0.25">
      <c r="A628" s="49"/>
      <c r="B628" s="49"/>
      <c r="C628" s="37" t="s">
        <v>1683</v>
      </c>
      <c r="D628" s="37"/>
      <c r="E628" s="37"/>
    </row>
    <row r="629" spans="1:6" x14ac:dyDescent="0.25">
      <c r="A629" s="49"/>
      <c r="B629" s="49"/>
      <c r="C629" s="37" t="s">
        <v>1684</v>
      </c>
      <c r="D629" s="37"/>
      <c r="E629" s="37"/>
    </row>
    <row r="630" spans="1:6" x14ac:dyDescent="0.25">
      <c r="A630" s="49"/>
      <c r="B630" s="49"/>
      <c r="C630" s="37" t="s">
        <v>1685</v>
      </c>
      <c r="D630" s="37"/>
      <c r="E630" s="37"/>
      <c r="F630" t="s">
        <v>1119</v>
      </c>
    </row>
    <row r="631" spans="1:6" x14ac:dyDescent="0.25">
      <c r="A631" s="49"/>
      <c r="B631" s="49"/>
      <c r="C631" s="37" t="s">
        <v>1686</v>
      </c>
      <c r="D631" s="37"/>
      <c r="E631" s="37"/>
    </row>
    <row r="632" spans="1:6" x14ac:dyDescent="0.25">
      <c r="A632" s="49"/>
      <c r="B632" s="49"/>
      <c r="C632" s="37" t="s">
        <v>1687</v>
      </c>
      <c r="D632" s="37"/>
      <c r="E632" s="37"/>
    </row>
    <row r="633" spans="1:6" x14ac:dyDescent="0.25">
      <c r="A633" s="49"/>
      <c r="B633" s="49"/>
      <c r="C633" s="37" t="s">
        <v>1320</v>
      </c>
      <c r="D633" s="37"/>
      <c r="E633" s="37"/>
    </row>
    <row r="634" spans="1:6" x14ac:dyDescent="0.25">
      <c r="A634" s="49"/>
      <c r="B634" s="49"/>
      <c r="C634" s="37" t="s">
        <v>1688</v>
      </c>
      <c r="D634" s="37"/>
      <c r="E634" s="37"/>
    </row>
    <row r="635" spans="1:6" x14ac:dyDescent="0.25">
      <c r="A635" s="49"/>
      <c r="B635" s="49"/>
      <c r="C635" s="37" t="s">
        <v>1689</v>
      </c>
      <c r="D635" s="37"/>
      <c r="E635" s="37"/>
    </row>
    <row r="636" spans="1:6" x14ac:dyDescent="0.25">
      <c r="A636" s="49"/>
      <c r="B636" s="49"/>
      <c r="C636" s="37" t="s">
        <v>1690</v>
      </c>
      <c r="D636" s="37"/>
      <c r="E636" s="37"/>
    </row>
    <row r="637" spans="1:6" x14ac:dyDescent="0.25">
      <c r="A637" s="50"/>
      <c r="B637" s="50"/>
      <c r="C637" s="37" t="s">
        <v>87</v>
      </c>
      <c r="D637" s="37"/>
      <c r="E637" s="37"/>
    </row>
    <row r="638" spans="1:6" x14ac:dyDescent="0.25">
      <c r="A638" s="44"/>
      <c r="B638" s="101" t="s">
        <v>1053</v>
      </c>
      <c r="C638" s="35" t="s">
        <v>1691</v>
      </c>
      <c r="D638" s="101" t="s">
        <v>1053</v>
      </c>
      <c r="E638" s="35" t="s">
        <v>1692</v>
      </c>
    </row>
    <row r="639" spans="1:6" x14ac:dyDescent="0.25">
      <c r="A639" s="44"/>
      <c r="B639" s="101"/>
      <c r="C639" s="35" t="s">
        <v>1693</v>
      </c>
      <c r="D639" s="35"/>
      <c r="E639" s="35" t="s">
        <v>1694</v>
      </c>
    </row>
    <row r="640" spans="1:6" x14ac:dyDescent="0.25">
      <c r="A640" s="44"/>
      <c r="B640" s="101"/>
      <c r="C640" s="35" t="s">
        <v>1695</v>
      </c>
      <c r="D640" s="35"/>
      <c r="E640" s="35" t="s">
        <v>1696</v>
      </c>
    </row>
    <row r="641" spans="1:5" x14ac:dyDescent="0.25">
      <c r="A641" s="44"/>
      <c r="B641" s="101"/>
      <c r="C641" s="35" t="s">
        <v>1697</v>
      </c>
      <c r="D641" s="35"/>
      <c r="E641" s="35" t="s">
        <v>1698</v>
      </c>
    </row>
    <row r="642" spans="1:5" x14ac:dyDescent="0.25">
      <c r="A642" s="44"/>
      <c r="B642" s="101"/>
      <c r="C642" s="35" t="s">
        <v>1699</v>
      </c>
      <c r="D642" s="35"/>
      <c r="E642" s="35" t="s">
        <v>1700</v>
      </c>
    </row>
    <row r="643" spans="1:5" x14ac:dyDescent="0.25">
      <c r="A643" s="44"/>
      <c r="B643" s="101"/>
      <c r="C643" s="35" t="s">
        <v>1701</v>
      </c>
      <c r="D643" s="35"/>
      <c r="E643" s="35" t="s">
        <v>1702</v>
      </c>
    </row>
    <row r="644" spans="1:5" x14ac:dyDescent="0.25">
      <c r="A644" s="44"/>
      <c r="B644" s="101"/>
      <c r="C644" s="35" t="s">
        <v>1703</v>
      </c>
      <c r="D644" s="35"/>
      <c r="E644" s="35" t="s">
        <v>1704</v>
      </c>
    </row>
    <row r="645" spans="1:5" x14ac:dyDescent="0.25">
      <c r="A645" s="44"/>
      <c r="B645" s="101"/>
      <c r="C645" s="35" t="s">
        <v>1705</v>
      </c>
      <c r="D645" s="35"/>
      <c r="E645" s="35" t="s">
        <v>1705</v>
      </c>
    </row>
    <row r="646" spans="1:5" x14ac:dyDescent="0.25">
      <c r="A646" s="44"/>
      <c r="B646" s="101"/>
      <c r="C646" s="35" t="s">
        <v>87</v>
      </c>
      <c r="D646" s="35"/>
      <c r="E646" s="35"/>
    </row>
    <row r="647" spans="1:5" x14ac:dyDescent="0.25">
      <c r="A647" s="51"/>
      <c r="B647" s="51" t="s">
        <v>1056</v>
      </c>
      <c r="C647" s="37" t="s">
        <v>1706</v>
      </c>
      <c r="D647" s="51" t="s">
        <v>1056</v>
      </c>
      <c r="E647" s="37" t="s">
        <v>1707</v>
      </c>
    </row>
    <row r="648" spans="1:5" x14ac:dyDescent="0.25">
      <c r="A648" s="52"/>
      <c r="B648" s="52"/>
      <c r="C648" s="37" t="s">
        <v>1708</v>
      </c>
      <c r="D648" s="37"/>
      <c r="E648" s="37" t="s">
        <v>1709</v>
      </c>
    </row>
    <row r="649" spans="1:5" x14ac:dyDescent="0.25">
      <c r="A649" s="52"/>
      <c r="B649" s="52"/>
      <c r="C649" s="37" t="s">
        <v>1710</v>
      </c>
      <c r="D649" s="37"/>
      <c r="E649" s="37" t="s">
        <v>1711</v>
      </c>
    </row>
    <row r="650" spans="1:5" x14ac:dyDescent="0.25">
      <c r="A650" s="52"/>
      <c r="B650" s="52"/>
      <c r="C650" s="37" t="s">
        <v>1712</v>
      </c>
      <c r="D650" s="37"/>
      <c r="E650" s="37" t="s">
        <v>1713</v>
      </c>
    </row>
    <row r="651" spans="1:5" x14ac:dyDescent="0.25">
      <c r="A651" s="52"/>
      <c r="B651" s="52"/>
      <c r="C651" s="37" t="s">
        <v>1714</v>
      </c>
      <c r="D651" s="37"/>
      <c r="E651" s="37"/>
    </row>
    <row r="652" spans="1:5" x14ac:dyDescent="0.25">
      <c r="A652" s="53"/>
      <c r="B652" s="53"/>
      <c r="C652" s="37" t="s">
        <v>87</v>
      </c>
      <c r="D652" s="37"/>
      <c r="E652" s="37"/>
    </row>
    <row r="653" spans="1:5" x14ac:dyDescent="0.25">
      <c r="A653" s="44"/>
      <c r="B653" s="101" t="s">
        <v>130</v>
      </c>
      <c r="C653" s="35" t="s">
        <v>144</v>
      </c>
      <c r="D653" s="101" t="s">
        <v>130</v>
      </c>
      <c r="E653" s="35"/>
    </row>
    <row r="654" spans="1:5" x14ac:dyDescent="0.25">
      <c r="A654" s="44"/>
      <c r="B654" s="101"/>
      <c r="C654" s="35" t="s">
        <v>234</v>
      </c>
      <c r="D654" s="35"/>
      <c r="E654" s="35"/>
    </row>
    <row r="655" spans="1:5" x14ac:dyDescent="0.25">
      <c r="A655" s="44"/>
      <c r="B655" s="101"/>
      <c r="C655" s="35" t="s">
        <v>169</v>
      </c>
      <c r="D655" s="35"/>
      <c r="E655" s="35"/>
    </row>
    <row r="656" spans="1:5" x14ac:dyDescent="0.25">
      <c r="A656" s="44"/>
      <c r="B656" s="101"/>
      <c r="C656" s="35" t="s">
        <v>1715</v>
      </c>
      <c r="D656" s="35"/>
      <c r="E656" s="35"/>
    </row>
    <row r="657" spans="1:5" x14ac:dyDescent="0.25">
      <c r="A657" s="44"/>
      <c r="B657" s="101"/>
      <c r="C657" s="35" t="s">
        <v>87</v>
      </c>
      <c r="D657" s="35"/>
      <c r="E657" s="35"/>
    </row>
    <row r="658" spans="1:5" x14ac:dyDescent="0.25">
      <c r="A658" s="51"/>
      <c r="B658" s="51" t="s">
        <v>131</v>
      </c>
      <c r="C658" s="37" t="s">
        <v>145</v>
      </c>
      <c r="D658" s="51" t="s">
        <v>131</v>
      </c>
      <c r="E658" s="37"/>
    </row>
    <row r="659" spans="1:5" x14ac:dyDescent="0.25">
      <c r="A659" s="52"/>
      <c r="B659" s="52"/>
      <c r="C659" s="37" t="s">
        <v>170</v>
      </c>
      <c r="D659" s="37"/>
      <c r="E659" s="37"/>
    </row>
    <row r="660" spans="1:5" x14ac:dyDescent="0.25">
      <c r="A660" s="44"/>
      <c r="B660" s="101" t="s">
        <v>121</v>
      </c>
      <c r="C660" s="35" t="s">
        <v>147</v>
      </c>
      <c r="D660" s="101" t="s">
        <v>121</v>
      </c>
      <c r="E660" s="35"/>
    </row>
    <row r="661" spans="1:5" x14ac:dyDescent="0.25">
      <c r="A661" s="44"/>
      <c r="B661" s="101"/>
      <c r="C661" s="35" t="s">
        <v>1716</v>
      </c>
      <c r="D661" s="35"/>
      <c r="E661" s="35"/>
    </row>
    <row r="662" spans="1:5" x14ac:dyDescent="0.25">
      <c r="A662" s="51"/>
      <c r="B662" s="51" t="s">
        <v>877</v>
      </c>
      <c r="C662" s="37" t="s">
        <v>1717</v>
      </c>
      <c r="D662" s="37" t="s">
        <v>1718</v>
      </c>
      <c r="E662" s="37"/>
    </row>
    <row r="663" spans="1:5" x14ac:dyDescent="0.25">
      <c r="A663" s="52"/>
      <c r="B663" s="52"/>
      <c r="C663" s="37" t="s">
        <v>899</v>
      </c>
      <c r="D663" s="37"/>
      <c r="E663" s="37"/>
    </row>
    <row r="664" spans="1:5" x14ac:dyDescent="0.25">
      <c r="A664" s="52"/>
      <c r="B664" s="52"/>
      <c r="C664" s="37" t="s">
        <v>1719</v>
      </c>
      <c r="D664" s="37"/>
      <c r="E664" s="37"/>
    </row>
    <row r="665" spans="1:5" x14ac:dyDescent="0.25">
      <c r="A665" s="52"/>
      <c r="B665" s="52"/>
      <c r="C665" s="37" t="s">
        <v>908</v>
      </c>
      <c r="D665" s="37"/>
      <c r="E665" s="37"/>
    </row>
    <row r="666" spans="1:5" x14ac:dyDescent="0.25">
      <c r="A666" s="52"/>
      <c r="B666" s="52"/>
      <c r="C666" s="37" t="s">
        <v>1720</v>
      </c>
      <c r="D666" s="37"/>
      <c r="E666" s="37"/>
    </row>
    <row r="667" spans="1:5" x14ac:dyDescent="0.25">
      <c r="A667" s="52"/>
      <c r="B667" s="52"/>
      <c r="C667" s="37" t="s">
        <v>1721</v>
      </c>
      <c r="D667" s="37"/>
      <c r="E667" s="37"/>
    </row>
    <row r="668" spans="1:5" x14ac:dyDescent="0.25">
      <c r="A668" s="52"/>
      <c r="B668" s="52"/>
      <c r="C668" s="37" t="s">
        <v>87</v>
      </c>
      <c r="D668" s="37"/>
      <c r="E668" s="37"/>
    </row>
    <row r="669" spans="1:5" x14ac:dyDescent="0.25">
      <c r="A669" s="53"/>
      <c r="B669" s="53"/>
      <c r="C669" s="37" t="s">
        <v>896</v>
      </c>
      <c r="D669" s="37"/>
      <c r="E669" s="37"/>
    </row>
    <row r="670" spans="1:5" x14ac:dyDescent="0.25">
      <c r="A670" s="44"/>
      <c r="B670" s="101" t="s">
        <v>878</v>
      </c>
      <c r="C670" s="35" t="s">
        <v>1722</v>
      </c>
      <c r="D670" s="101" t="s">
        <v>878</v>
      </c>
      <c r="E670" s="35"/>
    </row>
    <row r="671" spans="1:5" x14ac:dyDescent="0.25">
      <c r="A671" s="44"/>
      <c r="B671" s="101"/>
      <c r="C671" s="35" t="s">
        <v>1723</v>
      </c>
      <c r="D671" s="35"/>
      <c r="E671" s="35"/>
    </row>
    <row r="672" spans="1:5" x14ac:dyDescent="0.25">
      <c r="A672" s="51"/>
      <c r="B672" s="51" t="s">
        <v>127</v>
      </c>
      <c r="C672" s="37" t="s">
        <v>1724</v>
      </c>
      <c r="D672" s="51" t="s">
        <v>127</v>
      </c>
      <c r="E672" s="37"/>
    </row>
    <row r="673" spans="1:5" x14ac:dyDescent="0.25">
      <c r="A673" s="52"/>
      <c r="B673" s="52"/>
      <c r="C673" s="37" t="s">
        <v>1725</v>
      </c>
      <c r="D673" s="37"/>
      <c r="E673" s="37"/>
    </row>
    <row r="674" spans="1:5" x14ac:dyDescent="0.25">
      <c r="A674" s="52"/>
      <c r="B674" s="52"/>
      <c r="C674" s="37" t="s">
        <v>1726</v>
      </c>
      <c r="D674" s="37"/>
      <c r="E674" s="37"/>
    </row>
    <row r="675" spans="1:5" x14ac:dyDescent="0.25">
      <c r="A675" s="52"/>
      <c r="B675" s="52"/>
      <c r="C675" s="37" t="s">
        <v>1727</v>
      </c>
      <c r="D675" s="37"/>
      <c r="E675" s="37"/>
    </row>
    <row r="676" spans="1:5" x14ac:dyDescent="0.25">
      <c r="A676" s="52"/>
      <c r="B676" s="52"/>
      <c r="C676" s="37" t="s">
        <v>1728</v>
      </c>
      <c r="D676" s="37"/>
      <c r="E676" s="37"/>
    </row>
    <row r="677" spans="1:5" x14ac:dyDescent="0.25">
      <c r="A677" s="52"/>
      <c r="B677" s="52"/>
      <c r="C677" s="37" t="s">
        <v>1729</v>
      </c>
      <c r="D677" s="37"/>
      <c r="E677" s="37"/>
    </row>
    <row r="678" spans="1:5" x14ac:dyDescent="0.25">
      <c r="A678" s="52"/>
      <c r="B678" s="52"/>
      <c r="C678" s="37" t="s">
        <v>1730</v>
      </c>
      <c r="D678" s="37"/>
      <c r="E678" s="37"/>
    </row>
    <row r="679" spans="1:5" x14ac:dyDescent="0.25">
      <c r="A679" s="52"/>
      <c r="B679" s="52"/>
      <c r="C679" s="37" t="s">
        <v>1731</v>
      </c>
      <c r="D679" s="37"/>
      <c r="E679" s="37"/>
    </row>
    <row r="680" spans="1:5" x14ac:dyDescent="0.25">
      <c r="A680" s="52"/>
      <c r="B680" s="52"/>
      <c r="C680" s="37" t="s">
        <v>1732</v>
      </c>
      <c r="D680" s="37"/>
      <c r="E680" s="37"/>
    </row>
    <row r="681" spans="1:5" x14ac:dyDescent="0.25">
      <c r="A681" s="52"/>
      <c r="B681" s="52"/>
      <c r="C681" s="37" t="s">
        <v>1733</v>
      </c>
      <c r="D681" s="37"/>
      <c r="E681" s="37"/>
    </row>
    <row r="682" spans="1:5" x14ac:dyDescent="0.25">
      <c r="A682" s="52"/>
      <c r="B682" s="52"/>
      <c r="C682" s="37" t="s">
        <v>73</v>
      </c>
      <c r="D682" s="37"/>
      <c r="E682" s="37"/>
    </row>
    <row r="683" spans="1:5" x14ac:dyDescent="0.25">
      <c r="A683" s="52"/>
      <c r="B683" s="52"/>
      <c r="C683" s="37" t="s">
        <v>1734</v>
      </c>
      <c r="D683" s="37"/>
      <c r="E683" s="37"/>
    </row>
    <row r="684" spans="1:5" x14ac:dyDescent="0.25">
      <c r="A684" s="53"/>
      <c r="B684" s="53"/>
      <c r="C684" s="37" t="s">
        <v>896</v>
      </c>
      <c r="D684" s="37"/>
      <c r="E684" s="37"/>
    </row>
    <row r="685" spans="1:5" x14ac:dyDescent="0.25">
      <c r="A685" s="73"/>
      <c r="B685" s="73" t="s">
        <v>881</v>
      </c>
      <c r="C685" s="35" t="s">
        <v>1717</v>
      </c>
      <c r="D685" s="35" t="s">
        <v>1718</v>
      </c>
      <c r="E685" s="35"/>
    </row>
    <row r="686" spans="1:5" x14ac:dyDescent="0.25">
      <c r="A686" s="75"/>
      <c r="B686" s="75"/>
      <c r="C686" s="35" t="s">
        <v>899</v>
      </c>
      <c r="D686" s="35"/>
      <c r="E686" s="35"/>
    </row>
    <row r="687" spans="1:5" x14ac:dyDescent="0.25">
      <c r="A687" s="75"/>
      <c r="B687" s="75"/>
      <c r="C687" s="35" t="s">
        <v>1719</v>
      </c>
      <c r="D687" s="35"/>
      <c r="E687" s="35"/>
    </row>
    <row r="688" spans="1:5" x14ac:dyDescent="0.25">
      <c r="A688" s="75"/>
      <c r="B688" s="75"/>
      <c r="C688" s="35" t="s">
        <v>908</v>
      </c>
      <c r="D688" s="35"/>
      <c r="E688" s="35"/>
    </row>
    <row r="689" spans="1:5" x14ac:dyDescent="0.25">
      <c r="A689" s="75"/>
      <c r="B689" s="75"/>
      <c r="C689" s="35" t="s">
        <v>1720</v>
      </c>
      <c r="D689" s="35"/>
      <c r="E689" s="35"/>
    </row>
    <row r="690" spans="1:5" x14ac:dyDescent="0.25">
      <c r="A690" s="75"/>
      <c r="B690" s="75"/>
      <c r="C690" s="35" t="s">
        <v>1721</v>
      </c>
      <c r="D690" s="35"/>
      <c r="E690" s="35"/>
    </row>
    <row r="691" spans="1:5" x14ac:dyDescent="0.25">
      <c r="A691" s="75"/>
      <c r="B691" s="75"/>
      <c r="C691" s="35" t="s">
        <v>87</v>
      </c>
      <c r="D691" s="35"/>
      <c r="E691" s="35"/>
    </row>
    <row r="692" spans="1:5" x14ac:dyDescent="0.25">
      <c r="A692" s="75"/>
      <c r="B692" s="75"/>
      <c r="C692" s="35" t="s">
        <v>896</v>
      </c>
      <c r="D692" s="35"/>
      <c r="E692" s="35"/>
    </row>
    <row r="693" spans="1:5" x14ac:dyDescent="0.25">
      <c r="A693" s="51"/>
      <c r="B693" s="48" t="s">
        <v>879</v>
      </c>
      <c r="C693" s="37" t="s">
        <v>1735</v>
      </c>
      <c r="D693" s="48" t="s">
        <v>1736</v>
      </c>
      <c r="E693" s="37"/>
    </row>
    <row r="694" spans="1:5" x14ac:dyDescent="0.25">
      <c r="A694" s="52"/>
      <c r="B694" s="50"/>
      <c r="C694" s="37" t="s">
        <v>1737</v>
      </c>
      <c r="D694" s="37"/>
      <c r="E694" s="37"/>
    </row>
    <row r="695" spans="1:5" x14ac:dyDescent="0.25">
      <c r="A695" s="73"/>
      <c r="B695" s="73" t="s">
        <v>880</v>
      </c>
      <c r="C695" s="35" t="s">
        <v>898</v>
      </c>
      <c r="D695" s="73" t="s">
        <v>880</v>
      </c>
      <c r="E695" s="35"/>
    </row>
    <row r="696" spans="1:5" x14ac:dyDescent="0.25">
      <c r="A696" s="75"/>
      <c r="B696" s="75"/>
      <c r="C696" s="35" t="s">
        <v>1738</v>
      </c>
      <c r="D696" s="35"/>
      <c r="E696" s="35"/>
    </row>
    <row r="697" spans="1:5" x14ac:dyDescent="0.25">
      <c r="A697" s="51"/>
      <c r="B697" s="51" t="s">
        <v>873</v>
      </c>
      <c r="C697" s="37" t="s">
        <v>1739</v>
      </c>
      <c r="D697" s="51" t="s">
        <v>873</v>
      </c>
      <c r="E697" s="37"/>
    </row>
    <row r="698" spans="1:5" x14ac:dyDescent="0.25">
      <c r="A698" s="52"/>
      <c r="B698" s="52"/>
      <c r="C698" s="37" t="s">
        <v>1598</v>
      </c>
      <c r="D698" s="37"/>
      <c r="E698" s="37"/>
    </row>
    <row r="699" spans="1:5" x14ac:dyDescent="0.25">
      <c r="A699" s="52"/>
      <c r="B699" s="52"/>
      <c r="C699" s="37" t="s">
        <v>892</v>
      </c>
      <c r="D699" s="37"/>
      <c r="E699" s="37"/>
    </row>
    <row r="700" spans="1:5" x14ac:dyDescent="0.25">
      <c r="A700" s="52"/>
      <c r="B700" s="52"/>
      <c r="C700" s="37" t="s">
        <v>1740</v>
      </c>
      <c r="D700" s="37"/>
      <c r="E700" s="37"/>
    </row>
    <row r="701" spans="1:5" x14ac:dyDescent="0.25">
      <c r="A701" s="52"/>
      <c r="B701" s="52"/>
      <c r="C701" s="37" t="s">
        <v>1741</v>
      </c>
      <c r="D701" s="37"/>
      <c r="E701" s="37"/>
    </row>
    <row r="702" spans="1:5" x14ac:dyDescent="0.25">
      <c r="A702" s="52"/>
      <c r="B702" s="52"/>
      <c r="C702" s="37" t="s">
        <v>27</v>
      </c>
      <c r="D702" s="37"/>
      <c r="E702" s="37"/>
    </row>
    <row r="703" spans="1:5" x14ac:dyDescent="0.25">
      <c r="A703" s="52"/>
      <c r="B703" s="52"/>
      <c r="C703" s="37" t="s">
        <v>1742</v>
      </c>
      <c r="D703" s="37"/>
      <c r="E703" s="37"/>
    </row>
    <row r="704" spans="1:5" x14ac:dyDescent="0.25">
      <c r="A704" s="52"/>
      <c r="B704" s="52"/>
      <c r="C704" s="37" t="s">
        <v>1743</v>
      </c>
      <c r="D704" s="37"/>
      <c r="E704" s="37"/>
    </row>
    <row r="705" spans="1:6" x14ac:dyDescent="0.25">
      <c r="A705" s="52"/>
      <c r="B705" s="52"/>
      <c r="C705" s="37" t="s">
        <v>87</v>
      </c>
      <c r="D705" s="37"/>
      <c r="E705" s="37"/>
    </row>
    <row r="706" spans="1:6" x14ac:dyDescent="0.25">
      <c r="A706" s="73"/>
      <c r="B706" s="73" t="s">
        <v>874</v>
      </c>
      <c r="C706" s="35" t="s">
        <v>205</v>
      </c>
      <c r="D706" s="73" t="s">
        <v>874</v>
      </c>
      <c r="E706" s="35"/>
    </row>
    <row r="707" spans="1:6" x14ac:dyDescent="0.25">
      <c r="A707" s="75"/>
      <c r="B707" s="75"/>
      <c r="C707" s="35" t="s">
        <v>1304</v>
      </c>
      <c r="D707" s="35"/>
      <c r="E707" s="35"/>
    </row>
    <row r="708" spans="1:6" x14ac:dyDescent="0.25">
      <c r="A708" s="75"/>
      <c r="B708" s="75"/>
      <c r="C708" s="35" t="s">
        <v>1305</v>
      </c>
      <c r="D708" s="35"/>
      <c r="E708" s="35"/>
    </row>
    <row r="709" spans="1:6" x14ac:dyDescent="0.25">
      <c r="A709" s="75"/>
      <c r="B709" s="75"/>
      <c r="C709" s="35" t="s">
        <v>992</v>
      </c>
      <c r="D709" s="35"/>
      <c r="E709" s="35"/>
    </row>
    <row r="710" spans="1:6" x14ac:dyDescent="0.25">
      <c r="A710" s="75"/>
      <c r="B710" s="75"/>
      <c r="C710" s="35" t="s">
        <v>1306</v>
      </c>
      <c r="D710" s="35"/>
      <c r="E710" s="35"/>
    </row>
    <row r="711" spans="1:6" x14ac:dyDescent="0.25">
      <c r="A711" s="75"/>
      <c r="B711" s="75"/>
      <c r="C711" s="35" t="s">
        <v>1307</v>
      </c>
      <c r="D711" s="35"/>
      <c r="E711" s="35"/>
    </row>
    <row r="712" spans="1:6" x14ac:dyDescent="0.25">
      <c r="A712" s="75"/>
      <c r="B712" s="75"/>
      <c r="C712" s="35" t="s">
        <v>1308</v>
      </c>
      <c r="D712" s="35"/>
      <c r="E712" s="35"/>
    </row>
    <row r="713" spans="1:6" x14ac:dyDescent="0.25">
      <c r="A713" s="75"/>
      <c r="B713" s="75"/>
      <c r="C713" s="35" t="s">
        <v>1309</v>
      </c>
      <c r="D713" s="35"/>
      <c r="E713" s="35"/>
    </row>
    <row r="714" spans="1:6" x14ac:dyDescent="0.25">
      <c r="A714" s="75"/>
      <c r="B714" s="75"/>
      <c r="C714" s="35" t="s">
        <v>1310</v>
      </c>
      <c r="D714" s="35"/>
      <c r="E714" s="35"/>
    </row>
    <row r="715" spans="1:6" x14ac:dyDescent="0.25">
      <c r="A715" s="75"/>
      <c r="B715" s="75"/>
      <c r="C715" s="35" t="s">
        <v>139</v>
      </c>
      <c r="D715" s="35"/>
      <c r="E715" s="35"/>
    </row>
    <row r="716" spans="1:6" x14ac:dyDescent="0.25">
      <c r="A716" s="75"/>
      <c r="B716" s="75"/>
      <c r="C716" s="35" t="s">
        <v>253</v>
      </c>
      <c r="D716" s="35"/>
      <c r="E716" s="35"/>
    </row>
    <row r="717" spans="1:6" x14ac:dyDescent="0.25">
      <c r="A717" s="75"/>
      <c r="B717" s="75"/>
      <c r="C717" s="35" t="s">
        <v>266</v>
      </c>
      <c r="D717" s="35"/>
      <c r="E717" s="35"/>
    </row>
    <row r="718" spans="1:6" x14ac:dyDescent="0.25">
      <c r="A718" s="75"/>
      <c r="B718" s="75"/>
      <c r="C718" s="35" t="s">
        <v>1311</v>
      </c>
      <c r="D718" s="35"/>
      <c r="E718" s="35"/>
    </row>
    <row r="719" spans="1:6" x14ac:dyDescent="0.25">
      <c r="A719" s="75"/>
      <c r="B719" s="75"/>
      <c r="C719" s="35" t="s">
        <v>182</v>
      </c>
      <c r="D719" s="35"/>
      <c r="E719" s="35"/>
    </row>
    <row r="720" spans="1:6" x14ac:dyDescent="0.25">
      <c r="A720" s="75"/>
      <c r="B720" s="75"/>
      <c r="C720" s="35" t="s">
        <v>240</v>
      </c>
      <c r="D720" s="35"/>
      <c r="E720" s="35" t="s">
        <v>1312</v>
      </c>
      <c r="F720" t="s">
        <v>1119</v>
      </c>
    </row>
    <row r="721" spans="1:5" x14ac:dyDescent="0.25">
      <c r="A721" s="75"/>
      <c r="B721" s="75"/>
      <c r="C721" s="35" t="s">
        <v>59</v>
      </c>
      <c r="D721" s="35"/>
      <c r="E721" s="35"/>
    </row>
    <row r="722" spans="1:5" x14ac:dyDescent="0.25">
      <c r="A722" s="75"/>
      <c r="B722" s="75"/>
      <c r="C722" s="35" t="s">
        <v>1313</v>
      </c>
      <c r="D722" s="35"/>
      <c r="E722" s="35"/>
    </row>
    <row r="723" spans="1:5" x14ac:dyDescent="0.25">
      <c r="A723" s="75"/>
      <c r="B723" s="75"/>
      <c r="C723" s="35" t="s">
        <v>1314</v>
      </c>
      <c r="D723" s="35"/>
      <c r="E723" s="35"/>
    </row>
    <row r="724" spans="1:5" x14ac:dyDescent="0.25">
      <c r="A724" s="75"/>
      <c r="B724" s="75"/>
      <c r="C724" s="35" t="s">
        <v>1315</v>
      </c>
      <c r="D724" s="35"/>
      <c r="E724" s="112"/>
    </row>
    <row r="725" spans="1:5" x14ac:dyDescent="0.25">
      <c r="A725" s="75"/>
      <c r="B725" s="75"/>
      <c r="C725" s="35" t="s">
        <v>1316</v>
      </c>
      <c r="D725" s="35"/>
      <c r="E725" s="35"/>
    </row>
    <row r="726" spans="1:5" x14ac:dyDescent="0.25">
      <c r="A726" s="75"/>
      <c r="B726" s="75"/>
      <c r="C726" s="35" t="s">
        <v>1317</v>
      </c>
      <c r="D726" s="35"/>
      <c r="E726" s="35"/>
    </row>
    <row r="727" spans="1:5" x14ac:dyDescent="0.25">
      <c r="A727" s="75"/>
      <c r="B727" s="75"/>
      <c r="C727" s="35" t="s">
        <v>1318</v>
      </c>
      <c r="D727" s="35"/>
      <c r="E727" s="35"/>
    </row>
    <row r="728" spans="1:5" x14ac:dyDescent="0.25">
      <c r="A728" s="75"/>
      <c r="B728" s="75"/>
      <c r="C728" s="35" t="s">
        <v>1319</v>
      </c>
      <c r="D728" s="35"/>
      <c r="E728" s="35"/>
    </row>
    <row r="729" spans="1:5" x14ac:dyDescent="0.25">
      <c r="A729" s="75"/>
      <c r="B729" s="75"/>
      <c r="C729" s="35" t="s">
        <v>1320</v>
      </c>
      <c r="D729" s="35"/>
      <c r="E729" s="35"/>
    </row>
    <row r="730" spans="1:5" x14ac:dyDescent="0.25">
      <c r="A730" s="75"/>
      <c r="B730" s="75"/>
      <c r="C730" s="35" t="s">
        <v>1321</v>
      </c>
      <c r="D730" s="35"/>
      <c r="E730" s="35"/>
    </row>
    <row r="731" spans="1:5" x14ac:dyDescent="0.25">
      <c r="A731" s="75"/>
      <c r="B731" s="75"/>
      <c r="C731" s="35" t="s">
        <v>49</v>
      </c>
      <c r="D731" s="35"/>
      <c r="E731" s="35"/>
    </row>
    <row r="732" spans="1:5" x14ac:dyDescent="0.25">
      <c r="A732" s="75"/>
      <c r="B732" s="75"/>
      <c r="C732" s="35" t="s">
        <v>1322</v>
      </c>
      <c r="D732" s="35"/>
      <c r="E732" s="35"/>
    </row>
    <row r="733" spans="1:5" x14ac:dyDescent="0.25">
      <c r="A733" s="75"/>
      <c r="B733" s="75"/>
      <c r="C733" s="35" t="s">
        <v>1323</v>
      </c>
      <c r="D733" s="35"/>
      <c r="E733" s="35"/>
    </row>
    <row r="734" spans="1:5" x14ac:dyDescent="0.25">
      <c r="A734" s="75"/>
      <c r="B734" s="75"/>
      <c r="C734" s="35" t="s">
        <v>1324</v>
      </c>
      <c r="D734" s="35"/>
      <c r="E734" s="35"/>
    </row>
    <row r="735" spans="1:5" x14ac:dyDescent="0.25">
      <c r="A735" s="75"/>
      <c r="B735" s="75"/>
      <c r="C735" s="35" t="s">
        <v>1325</v>
      </c>
      <c r="D735" s="35"/>
      <c r="E735" s="35"/>
    </row>
    <row r="736" spans="1:5" x14ac:dyDescent="0.25">
      <c r="A736" s="75"/>
      <c r="B736" s="75"/>
      <c r="C736" s="35" t="s">
        <v>1326</v>
      </c>
      <c r="D736" s="35"/>
      <c r="E736" s="35"/>
    </row>
    <row r="737" spans="1:5" x14ac:dyDescent="0.25">
      <c r="A737" s="75"/>
      <c r="B737" s="75"/>
      <c r="C737" s="35" t="s">
        <v>1327</v>
      </c>
      <c r="D737" s="35"/>
      <c r="E737" s="35"/>
    </row>
    <row r="738" spans="1:5" x14ac:dyDescent="0.25">
      <c r="A738" s="75"/>
      <c r="B738" s="75"/>
      <c r="C738" s="35" t="s">
        <v>1328</v>
      </c>
      <c r="D738" s="35"/>
      <c r="E738" s="35"/>
    </row>
    <row r="739" spans="1:5" x14ac:dyDescent="0.25">
      <c r="A739" s="75"/>
      <c r="B739" s="75"/>
      <c r="C739" s="35" t="s">
        <v>1329</v>
      </c>
      <c r="D739" s="35"/>
      <c r="E739" s="35"/>
    </row>
    <row r="740" spans="1:5" x14ac:dyDescent="0.25">
      <c r="A740" s="75"/>
      <c r="B740" s="75"/>
      <c r="C740" s="35" t="s">
        <v>1330</v>
      </c>
      <c r="D740" s="35"/>
      <c r="E740" s="35"/>
    </row>
    <row r="741" spans="1:5" x14ac:dyDescent="0.25">
      <c r="A741" s="75"/>
      <c r="B741" s="75"/>
      <c r="C741" s="35" t="s">
        <v>1331</v>
      </c>
      <c r="D741" s="35"/>
      <c r="E741" s="112"/>
    </row>
    <row r="742" spans="1:5" x14ac:dyDescent="0.25">
      <c r="A742" s="75"/>
      <c r="B742" s="75"/>
      <c r="C742" s="35" t="s">
        <v>1332</v>
      </c>
      <c r="D742" s="35"/>
      <c r="E742" s="35"/>
    </row>
    <row r="743" spans="1:5" x14ac:dyDescent="0.25">
      <c r="A743" s="75"/>
      <c r="B743" s="75"/>
      <c r="C743" s="35" t="s">
        <v>1333</v>
      </c>
      <c r="D743" s="35"/>
      <c r="E743" s="35"/>
    </row>
    <row r="744" spans="1:5" x14ac:dyDescent="0.25">
      <c r="A744" s="75"/>
      <c r="B744" s="75"/>
      <c r="C744" s="35" t="s">
        <v>1334</v>
      </c>
      <c r="D744" s="35"/>
      <c r="E744" s="35"/>
    </row>
    <row r="745" spans="1:5" x14ac:dyDescent="0.25">
      <c r="A745" s="75"/>
      <c r="B745" s="75"/>
      <c r="C745" s="35" t="s">
        <v>1335</v>
      </c>
      <c r="D745" s="35"/>
      <c r="E745" s="35"/>
    </row>
    <row r="746" spans="1:5" x14ac:dyDescent="0.25">
      <c r="A746" s="75"/>
      <c r="B746" s="75"/>
      <c r="C746" s="35" t="s">
        <v>1336</v>
      </c>
      <c r="D746" s="35"/>
      <c r="E746" s="35"/>
    </row>
    <row r="747" spans="1:5" x14ac:dyDescent="0.25">
      <c r="A747" s="75"/>
      <c r="B747" s="75"/>
      <c r="C747" s="35" t="s">
        <v>1337</v>
      </c>
      <c r="D747" s="35"/>
      <c r="E747" s="35"/>
    </row>
    <row r="748" spans="1:5" x14ac:dyDescent="0.25">
      <c r="A748" s="75"/>
      <c r="B748" s="75"/>
      <c r="C748" s="35" t="s">
        <v>1338</v>
      </c>
      <c r="D748" s="35"/>
      <c r="E748" s="35"/>
    </row>
    <row r="749" spans="1:5" x14ac:dyDescent="0.25">
      <c r="A749" s="75"/>
      <c r="B749" s="75"/>
      <c r="C749" s="35" t="s">
        <v>1339</v>
      </c>
      <c r="D749" s="35"/>
      <c r="E749" s="35"/>
    </row>
    <row r="750" spans="1:5" x14ac:dyDescent="0.25">
      <c r="A750" s="75"/>
      <c r="B750" s="75"/>
      <c r="C750" s="35" t="s">
        <v>1340</v>
      </c>
      <c r="D750" s="35"/>
      <c r="E750" s="35"/>
    </row>
    <row r="751" spans="1:5" x14ac:dyDescent="0.25">
      <c r="A751" s="75"/>
      <c r="B751" s="75"/>
      <c r="C751" s="35" t="s">
        <v>1341</v>
      </c>
      <c r="D751" s="35"/>
      <c r="E751" s="35"/>
    </row>
    <row r="752" spans="1:5" x14ac:dyDescent="0.25">
      <c r="A752" s="75"/>
      <c r="B752" s="75"/>
      <c r="C752" s="35" t="s">
        <v>1000</v>
      </c>
      <c r="D752" s="35"/>
      <c r="E752" s="35"/>
    </row>
    <row r="753" spans="1:5" x14ac:dyDescent="0.25">
      <c r="A753" s="75"/>
      <c r="B753" s="75"/>
      <c r="C753" s="35" t="s">
        <v>45</v>
      </c>
      <c r="D753" s="35"/>
      <c r="E753" s="35"/>
    </row>
    <row r="754" spans="1:5" x14ac:dyDescent="0.25">
      <c r="A754" s="75"/>
      <c r="B754" s="75"/>
      <c r="C754" s="35" t="s">
        <v>1112</v>
      </c>
      <c r="D754" s="35"/>
      <c r="E754" s="35"/>
    </row>
    <row r="755" spans="1:5" x14ac:dyDescent="0.25">
      <c r="A755" s="75"/>
      <c r="B755" s="75"/>
      <c r="C755" s="35" t="s">
        <v>1113</v>
      </c>
      <c r="D755" s="35"/>
      <c r="E755" s="35"/>
    </row>
    <row r="756" spans="1:5" x14ac:dyDescent="0.25">
      <c r="A756" s="75"/>
      <c r="B756" s="75"/>
      <c r="C756" s="35" t="s">
        <v>1114</v>
      </c>
      <c r="D756" s="35"/>
      <c r="E756" s="35"/>
    </row>
    <row r="757" spans="1:5" x14ac:dyDescent="0.25">
      <c r="A757" s="75"/>
      <c r="B757" s="75"/>
      <c r="C757" s="35" t="s">
        <v>1115</v>
      </c>
      <c r="D757" s="35"/>
      <c r="E757" s="35"/>
    </row>
    <row r="758" spans="1:5" x14ac:dyDescent="0.25">
      <c r="A758" s="75"/>
      <c r="B758" s="75"/>
      <c r="C758" s="35" t="s">
        <v>1116</v>
      </c>
      <c r="D758" s="35"/>
      <c r="E758" s="35"/>
    </row>
    <row r="759" spans="1:5" x14ac:dyDescent="0.25">
      <c r="A759" s="75"/>
      <c r="B759" s="75"/>
      <c r="C759" s="35" t="s">
        <v>1117</v>
      </c>
      <c r="D759" s="35"/>
      <c r="E759" s="35"/>
    </row>
    <row r="760" spans="1:5" x14ac:dyDescent="0.25">
      <c r="A760" s="75"/>
      <c r="B760" s="75"/>
      <c r="C760" s="35" t="s">
        <v>1118</v>
      </c>
      <c r="D760" s="35"/>
      <c r="E760" s="35"/>
    </row>
    <row r="761" spans="1:5" x14ac:dyDescent="0.25">
      <c r="A761" s="75"/>
      <c r="B761" s="75"/>
      <c r="C761" s="35" t="s">
        <v>1120</v>
      </c>
      <c r="D761" s="35"/>
      <c r="E761" s="35"/>
    </row>
    <row r="762" spans="1:5" x14ac:dyDescent="0.25">
      <c r="A762" s="75"/>
      <c r="B762" s="75"/>
      <c r="C762" s="35" t="s">
        <v>1121</v>
      </c>
      <c r="D762" s="35"/>
      <c r="E762" s="35"/>
    </row>
    <row r="763" spans="1:5" x14ac:dyDescent="0.25">
      <c r="A763" s="75"/>
      <c r="B763" s="75"/>
      <c r="C763" s="35" t="s">
        <v>406</v>
      </c>
      <c r="D763" s="35"/>
      <c r="E763" s="35"/>
    </row>
    <row r="764" spans="1:5" x14ac:dyDescent="0.25">
      <c r="A764" s="75"/>
      <c r="B764" s="75"/>
      <c r="C764" s="35" t="s">
        <v>1122</v>
      </c>
      <c r="D764" s="35"/>
      <c r="E764" s="35"/>
    </row>
    <row r="765" spans="1:5" x14ac:dyDescent="0.25">
      <c r="A765" s="75"/>
      <c r="B765" s="75"/>
      <c r="C765" s="35" t="s">
        <v>1123</v>
      </c>
      <c r="D765" s="35"/>
      <c r="E765" s="35"/>
    </row>
    <row r="766" spans="1:5" x14ac:dyDescent="0.25">
      <c r="A766" s="75"/>
      <c r="B766" s="75"/>
      <c r="C766" s="35" t="s">
        <v>337</v>
      </c>
      <c r="D766" s="35"/>
      <c r="E766" s="35"/>
    </row>
    <row r="767" spans="1:5" x14ac:dyDescent="0.25">
      <c r="A767" s="75"/>
      <c r="B767" s="75"/>
      <c r="C767" s="35" t="s">
        <v>1124</v>
      </c>
      <c r="D767" s="35"/>
      <c r="E767" s="35"/>
    </row>
    <row r="768" spans="1:5" x14ac:dyDescent="0.25">
      <c r="A768" s="75"/>
      <c r="B768" s="75"/>
      <c r="C768" s="35" t="s">
        <v>1125</v>
      </c>
      <c r="D768" s="35"/>
      <c r="E768" s="35"/>
    </row>
    <row r="769" spans="1:5" x14ac:dyDescent="0.25">
      <c r="A769" s="75"/>
      <c r="B769" s="75"/>
      <c r="C769" s="35" t="s">
        <v>1126</v>
      </c>
      <c r="D769" s="35"/>
      <c r="E769" s="35"/>
    </row>
    <row r="770" spans="1:5" x14ac:dyDescent="0.25">
      <c r="A770" s="75"/>
      <c r="B770" s="75"/>
      <c r="C770" s="35" t="s">
        <v>71</v>
      </c>
      <c r="D770" s="35"/>
      <c r="E770" s="35"/>
    </row>
    <row r="771" spans="1:5" x14ac:dyDescent="0.25">
      <c r="A771" s="75"/>
      <c r="B771" s="75"/>
      <c r="C771" s="35" t="s">
        <v>1127</v>
      </c>
      <c r="D771" s="35"/>
      <c r="E771" s="35"/>
    </row>
    <row r="772" spans="1:5" x14ac:dyDescent="0.25">
      <c r="A772" s="75"/>
      <c r="B772" s="75"/>
      <c r="C772" s="35" t="s">
        <v>1128</v>
      </c>
      <c r="D772" s="35"/>
      <c r="E772" s="35"/>
    </row>
    <row r="773" spans="1:5" x14ac:dyDescent="0.25">
      <c r="A773" s="75"/>
      <c r="B773" s="75"/>
      <c r="C773" s="35" t="s">
        <v>1129</v>
      </c>
      <c r="D773" s="35"/>
      <c r="E773" s="35"/>
    </row>
    <row r="774" spans="1:5" x14ac:dyDescent="0.25">
      <c r="A774" s="75"/>
      <c r="B774" s="75"/>
      <c r="C774" s="35" t="s">
        <v>1130</v>
      </c>
      <c r="D774" s="35"/>
      <c r="E774" s="35"/>
    </row>
    <row r="775" spans="1:5" x14ac:dyDescent="0.25">
      <c r="A775" s="75"/>
      <c r="B775" s="75"/>
      <c r="C775" s="35" t="s">
        <v>1131</v>
      </c>
      <c r="D775" s="35"/>
      <c r="E775" s="35"/>
    </row>
    <row r="776" spans="1:5" x14ac:dyDescent="0.25">
      <c r="A776" s="75"/>
      <c r="B776" s="75"/>
      <c r="C776" s="35" t="s">
        <v>1132</v>
      </c>
      <c r="D776" s="35"/>
      <c r="E776" s="35"/>
    </row>
    <row r="777" spans="1:5" x14ac:dyDescent="0.25">
      <c r="A777" s="75"/>
      <c r="B777" s="75"/>
      <c r="C777" s="35" t="s">
        <v>1133</v>
      </c>
      <c r="D777" s="35"/>
      <c r="E777" s="35"/>
    </row>
    <row r="778" spans="1:5" x14ac:dyDescent="0.25">
      <c r="A778" s="75"/>
      <c r="B778" s="75"/>
      <c r="C778" s="35" t="s">
        <v>1134</v>
      </c>
      <c r="D778" s="35"/>
      <c r="E778" s="35"/>
    </row>
    <row r="779" spans="1:5" x14ac:dyDescent="0.25">
      <c r="A779" s="75"/>
      <c r="B779" s="75"/>
      <c r="C779" s="35" t="s">
        <v>551</v>
      </c>
      <c r="D779" s="35"/>
      <c r="E779" s="35"/>
    </row>
    <row r="780" spans="1:5" x14ac:dyDescent="0.25">
      <c r="A780" s="75"/>
      <c r="B780" s="75"/>
      <c r="C780" s="35" t="s">
        <v>1135</v>
      </c>
      <c r="D780" s="35"/>
      <c r="E780" s="35"/>
    </row>
    <row r="781" spans="1:5" x14ac:dyDescent="0.25">
      <c r="A781" s="75"/>
      <c r="B781" s="75"/>
      <c r="C781" s="35" t="s">
        <v>1136</v>
      </c>
      <c r="D781" s="35"/>
      <c r="E781" s="35"/>
    </row>
    <row r="782" spans="1:5" x14ac:dyDescent="0.25">
      <c r="A782" s="75"/>
      <c r="B782" s="75"/>
      <c r="C782" s="35" t="s">
        <v>1137</v>
      </c>
      <c r="D782" s="35"/>
      <c r="E782" s="35"/>
    </row>
    <row r="783" spans="1:5" x14ac:dyDescent="0.25">
      <c r="A783" s="75"/>
      <c r="B783" s="75"/>
      <c r="C783" s="35" t="s">
        <v>1138</v>
      </c>
      <c r="D783" s="35"/>
      <c r="E783" s="35"/>
    </row>
    <row r="784" spans="1:5" x14ac:dyDescent="0.25">
      <c r="A784" s="75"/>
      <c r="B784" s="75"/>
      <c r="C784" s="35" t="s">
        <v>1139</v>
      </c>
      <c r="D784" s="35"/>
      <c r="E784" s="35"/>
    </row>
    <row r="785" spans="1:6" x14ac:dyDescent="0.25">
      <c r="A785" s="75"/>
      <c r="B785" s="75"/>
      <c r="C785" s="35" t="s">
        <v>552</v>
      </c>
      <c r="D785" s="35"/>
      <c r="E785" s="35"/>
      <c r="F785" t="s">
        <v>1119</v>
      </c>
    </row>
    <row r="786" spans="1:6" x14ac:dyDescent="0.25">
      <c r="A786" s="75"/>
      <c r="B786" s="75"/>
      <c r="C786" s="35" t="s">
        <v>1140</v>
      </c>
      <c r="D786" s="35"/>
      <c r="E786" s="35"/>
      <c r="F786" t="s">
        <v>1119</v>
      </c>
    </row>
    <row r="787" spans="1:6" x14ac:dyDescent="0.25">
      <c r="A787" s="75"/>
      <c r="B787" s="75"/>
      <c r="C787" s="35" t="s">
        <v>1141</v>
      </c>
      <c r="D787" s="35"/>
      <c r="E787" s="35"/>
    </row>
    <row r="788" spans="1:6" x14ac:dyDescent="0.25">
      <c r="A788" s="75"/>
      <c r="B788" s="75"/>
      <c r="C788" s="35" t="s">
        <v>1142</v>
      </c>
      <c r="D788" s="35"/>
      <c r="E788" s="35"/>
    </row>
    <row r="789" spans="1:6" x14ac:dyDescent="0.25">
      <c r="A789" s="75"/>
      <c r="B789" s="75"/>
      <c r="C789" s="35" t="s">
        <v>1143</v>
      </c>
      <c r="D789" s="35"/>
      <c r="E789" s="35"/>
      <c r="F789" t="s">
        <v>1119</v>
      </c>
    </row>
    <row r="790" spans="1:6" x14ac:dyDescent="0.25">
      <c r="A790" s="75"/>
      <c r="B790" s="75"/>
      <c r="C790" s="35" t="s">
        <v>1144</v>
      </c>
      <c r="D790" s="35"/>
      <c r="E790" s="35"/>
    </row>
    <row r="791" spans="1:6" x14ac:dyDescent="0.25">
      <c r="A791" s="75"/>
      <c r="B791" s="75"/>
      <c r="C791" s="35" t="s">
        <v>1145</v>
      </c>
      <c r="D791" s="35"/>
      <c r="E791" s="35"/>
    </row>
    <row r="792" spans="1:6" x14ac:dyDescent="0.25">
      <c r="A792" s="75"/>
      <c r="B792" s="75"/>
      <c r="C792" s="35" t="s">
        <v>1146</v>
      </c>
      <c r="D792" s="35"/>
      <c r="E792" s="35"/>
    </row>
    <row r="793" spans="1:6" x14ac:dyDescent="0.25">
      <c r="A793" s="75"/>
      <c r="B793" s="75"/>
      <c r="C793" s="35" t="s">
        <v>1147</v>
      </c>
      <c r="D793" s="35"/>
      <c r="E793" s="35"/>
    </row>
    <row r="794" spans="1:6" x14ac:dyDescent="0.25">
      <c r="A794" s="75"/>
      <c r="B794" s="75"/>
      <c r="C794" s="35" t="s">
        <v>1148</v>
      </c>
      <c r="D794" s="35"/>
      <c r="E794" s="35"/>
    </row>
    <row r="795" spans="1:6" x14ac:dyDescent="0.25">
      <c r="A795" s="75"/>
      <c r="B795" s="75"/>
      <c r="C795" s="35" t="s">
        <v>1149</v>
      </c>
      <c r="D795" s="35"/>
      <c r="E795" s="35"/>
      <c r="F795" t="s">
        <v>1119</v>
      </c>
    </row>
    <row r="796" spans="1:6" x14ac:dyDescent="0.25">
      <c r="A796" s="75"/>
      <c r="B796" s="75"/>
      <c r="C796" s="35" t="s">
        <v>1150</v>
      </c>
      <c r="D796" s="35"/>
      <c r="E796" s="35"/>
    </row>
    <row r="797" spans="1:6" x14ac:dyDescent="0.25">
      <c r="A797" s="75"/>
      <c r="B797" s="75"/>
      <c r="C797" s="35" t="s">
        <v>1151</v>
      </c>
      <c r="D797" s="35"/>
      <c r="E797" s="35"/>
    </row>
    <row r="798" spans="1:6" x14ac:dyDescent="0.25">
      <c r="A798" s="75"/>
      <c r="B798" s="75"/>
      <c r="C798" s="35" t="s">
        <v>1152</v>
      </c>
      <c r="D798" s="35"/>
      <c r="E798" s="35"/>
    </row>
    <row r="799" spans="1:6" x14ac:dyDescent="0.25">
      <c r="A799" s="75"/>
      <c r="B799" s="75"/>
      <c r="C799" s="35" t="s">
        <v>538</v>
      </c>
      <c r="D799" s="35"/>
      <c r="E799" s="35"/>
    </row>
    <row r="800" spans="1:6" x14ac:dyDescent="0.25">
      <c r="A800" s="75"/>
      <c r="B800" s="75"/>
      <c r="C800" s="35" t="s">
        <v>1153</v>
      </c>
      <c r="D800" s="35"/>
      <c r="E800" s="35"/>
    </row>
    <row r="801" spans="1:6" x14ac:dyDescent="0.25">
      <c r="A801" s="75"/>
      <c r="B801" s="75"/>
      <c r="C801" s="35" t="s">
        <v>1154</v>
      </c>
      <c r="D801" s="35"/>
      <c r="E801" s="35"/>
    </row>
    <row r="802" spans="1:6" x14ac:dyDescent="0.25">
      <c r="A802" s="75"/>
      <c r="B802" s="75"/>
      <c r="C802" s="35" t="s">
        <v>1155</v>
      </c>
      <c r="D802" s="35"/>
      <c r="E802" s="35"/>
    </row>
    <row r="803" spans="1:6" x14ac:dyDescent="0.25">
      <c r="A803" s="75"/>
      <c r="B803" s="75"/>
      <c r="C803" s="35" t="s">
        <v>1156</v>
      </c>
      <c r="D803" s="35"/>
      <c r="E803" s="35"/>
    </row>
    <row r="804" spans="1:6" x14ac:dyDescent="0.25">
      <c r="A804" s="75"/>
      <c r="B804" s="75"/>
      <c r="C804" s="35" t="s">
        <v>1157</v>
      </c>
      <c r="D804" s="35"/>
      <c r="E804" s="35"/>
    </row>
    <row r="805" spans="1:6" x14ac:dyDescent="0.25">
      <c r="A805" s="75"/>
      <c r="B805" s="75"/>
      <c r="C805" s="35" t="s">
        <v>1158</v>
      </c>
      <c r="D805" s="35"/>
      <c r="E805" s="35"/>
    </row>
    <row r="806" spans="1:6" x14ac:dyDescent="0.25">
      <c r="A806" s="75"/>
      <c r="B806" s="75"/>
      <c r="C806" s="35" t="s">
        <v>1159</v>
      </c>
      <c r="D806" s="35"/>
      <c r="E806" s="35"/>
    </row>
    <row r="807" spans="1:6" x14ac:dyDescent="0.25">
      <c r="A807" s="75"/>
      <c r="B807" s="75"/>
      <c r="C807" s="35" t="s">
        <v>1160</v>
      </c>
      <c r="D807" s="35"/>
      <c r="E807" s="35"/>
    </row>
    <row r="808" spans="1:6" x14ac:dyDescent="0.25">
      <c r="A808" s="75"/>
      <c r="B808" s="75"/>
      <c r="C808" s="35" t="s">
        <v>1161</v>
      </c>
      <c r="D808" s="35"/>
      <c r="E808" s="35"/>
    </row>
    <row r="809" spans="1:6" x14ac:dyDescent="0.25">
      <c r="A809" s="75"/>
      <c r="B809" s="75"/>
      <c r="C809" s="35" t="s">
        <v>1162</v>
      </c>
      <c r="D809" s="35"/>
      <c r="E809" s="35"/>
    </row>
    <row r="810" spans="1:6" x14ac:dyDescent="0.25">
      <c r="A810" s="75"/>
      <c r="B810" s="75"/>
      <c r="C810" s="35" t="s">
        <v>1163</v>
      </c>
      <c r="D810" s="35"/>
      <c r="E810" s="35"/>
    </row>
    <row r="811" spans="1:6" x14ac:dyDescent="0.25">
      <c r="A811" s="75"/>
      <c r="B811" s="75"/>
      <c r="C811" s="35" t="s">
        <v>1164</v>
      </c>
      <c r="D811" s="35"/>
      <c r="E811" s="35"/>
    </row>
    <row r="812" spans="1:6" x14ac:dyDescent="0.25">
      <c r="A812" s="75"/>
      <c r="B812" s="75"/>
      <c r="C812" s="35" t="s">
        <v>1166</v>
      </c>
      <c r="D812" s="35"/>
      <c r="E812" s="35"/>
    </row>
    <row r="813" spans="1:6" x14ac:dyDescent="0.25">
      <c r="A813" s="75"/>
      <c r="B813" s="75"/>
      <c r="C813" s="35" t="s">
        <v>1165</v>
      </c>
      <c r="D813" s="35"/>
      <c r="E813" s="35"/>
      <c r="F813" t="s">
        <v>1119</v>
      </c>
    </row>
    <row r="814" spans="1:6" x14ac:dyDescent="0.25">
      <c r="A814" s="75"/>
      <c r="B814" s="75"/>
      <c r="C814" s="35" t="s">
        <v>1167</v>
      </c>
      <c r="D814" s="35"/>
      <c r="E814" s="35"/>
    </row>
    <row r="815" spans="1:6" x14ac:dyDescent="0.25">
      <c r="A815" s="75"/>
      <c r="B815" s="75"/>
      <c r="C815" s="35" t="s">
        <v>1168</v>
      </c>
      <c r="D815" s="35"/>
      <c r="E815" s="35"/>
    </row>
    <row r="816" spans="1:6" x14ac:dyDescent="0.25">
      <c r="A816" s="75"/>
      <c r="B816" s="75"/>
      <c r="C816" s="35" t="s">
        <v>1169</v>
      </c>
      <c r="D816" s="35"/>
      <c r="E816" s="35"/>
    </row>
    <row r="817" spans="1:5" x14ac:dyDescent="0.25">
      <c r="A817" s="75"/>
      <c r="B817" s="75"/>
      <c r="C817" s="35" t="s">
        <v>1170</v>
      </c>
      <c r="D817" s="35"/>
      <c r="E817" s="35"/>
    </row>
    <row r="818" spans="1:5" x14ac:dyDescent="0.25">
      <c r="A818" s="75"/>
      <c r="B818" s="75"/>
      <c r="C818" s="35" t="s">
        <v>1171</v>
      </c>
      <c r="D818" s="35"/>
      <c r="E818" s="35"/>
    </row>
    <row r="819" spans="1:5" x14ac:dyDescent="0.25">
      <c r="A819" s="75"/>
      <c r="B819" s="75"/>
      <c r="C819" s="35" t="s">
        <v>1172</v>
      </c>
      <c r="D819" s="35"/>
      <c r="E819" s="35"/>
    </row>
    <row r="820" spans="1:5" x14ac:dyDescent="0.25">
      <c r="A820" s="75"/>
      <c r="B820" s="75"/>
      <c r="C820" s="35" t="s">
        <v>1173</v>
      </c>
      <c r="D820" s="35"/>
      <c r="E820" s="35"/>
    </row>
    <row r="821" spans="1:5" x14ac:dyDescent="0.25">
      <c r="A821" s="75"/>
      <c r="B821" s="75"/>
      <c r="C821" s="35" t="s">
        <v>1174</v>
      </c>
      <c r="D821" s="35"/>
      <c r="E821" s="35"/>
    </row>
    <row r="822" spans="1:5" x14ac:dyDescent="0.25">
      <c r="A822" s="75"/>
      <c r="B822" s="75"/>
      <c r="C822" s="35" t="s">
        <v>1175</v>
      </c>
      <c r="D822" s="35"/>
      <c r="E822" s="35"/>
    </row>
    <row r="823" spans="1:5" x14ac:dyDescent="0.25">
      <c r="A823" s="75"/>
      <c r="B823" s="75"/>
      <c r="C823" s="35" t="s">
        <v>1176</v>
      </c>
      <c r="D823" s="35"/>
      <c r="E823" s="35"/>
    </row>
    <row r="824" spans="1:5" x14ac:dyDescent="0.25">
      <c r="A824" s="75"/>
      <c r="B824" s="75"/>
      <c r="C824" s="35" t="s">
        <v>1177</v>
      </c>
      <c r="D824" s="35"/>
      <c r="E824" s="35"/>
    </row>
    <row r="825" spans="1:5" x14ac:dyDescent="0.25">
      <c r="A825" s="75"/>
      <c r="B825" s="75"/>
      <c r="C825" s="35" t="s">
        <v>1178</v>
      </c>
      <c r="D825" s="35"/>
      <c r="E825" s="35"/>
    </row>
    <row r="826" spans="1:5" x14ac:dyDescent="0.25">
      <c r="A826" s="75"/>
      <c r="B826" s="75"/>
      <c r="C826" s="35" t="s">
        <v>1179</v>
      </c>
      <c r="D826" s="35"/>
      <c r="E826" s="35"/>
    </row>
    <row r="827" spans="1:5" x14ac:dyDescent="0.25">
      <c r="A827" s="75"/>
      <c r="B827" s="75"/>
      <c r="C827" s="35" t="s">
        <v>773</v>
      </c>
      <c r="D827" s="35"/>
      <c r="E827" s="35"/>
    </row>
    <row r="828" spans="1:5" x14ac:dyDescent="0.25">
      <c r="A828" s="75"/>
      <c r="B828" s="75"/>
      <c r="C828" s="35" t="s">
        <v>1180</v>
      </c>
      <c r="D828" s="35"/>
      <c r="E828" s="35"/>
    </row>
    <row r="829" spans="1:5" x14ac:dyDescent="0.25">
      <c r="A829" s="75"/>
      <c r="B829" s="75"/>
      <c r="C829" s="35" t="s">
        <v>1181</v>
      </c>
      <c r="D829" s="35"/>
      <c r="E829" s="35"/>
    </row>
    <row r="830" spans="1:5" x14ac:dyDescent="0.25">
      <c r="A830" s="75"/>
      <c r="B830" s="75"/>
      <c r="C830" s="35" t="s">
        <v>1182</v>
      </c>
      <c r="D830" s="35"/>
      <c r="E830" s="35"/>
    </row>
    <row r="831" spans="1:5" x14ac:dyDescent="0.25">
      <c r="A831" s="75"/>
      <c r="B831" s="75"/>
      <c r="C831" s="35" t="s">
        <v>1183</v>
      </c>
      <c r="D831" s="35"/>
      <c r="E831" s="35"/>
    </row>
    <row r="832" spans="1:5" x14ac:dyDescent="0.25">
      <c r="A832" s="75"/>
      <c r="B832" s="75"/>
      <c r="C832" s="35" t="s">
        <v>1184</v>
      </c>
      <c r="D832" s="35"/>
      <c r="E832" s="35"/>
    </row>
    <row r="833" spans="1:5" x14ac:dyDescent="0.25">
      <c r="A833" s="75"/>
      <c r="B833" s="75"/>
      <c r="C833" s="35" t="s">
        <v>756</v>
      </c>
      <c r="D833" s="35"/>
      <c r="E833" s="35"/>
    </row>
    <row r="834" spans="1:5" x14ac:dyDescent="0.25">
      <c r="A834" s="75"/>
      <c r="B834" s="75"/>
      <c r="C834" s="35" t="s">
        <v>1185</v>
      </c>
      <c r="D834" s="35"/>
      <c r="E834" s="35"/>
    </row>
    <row r="835" spans="1:5" x14ac:dyDescent="0.25">
      <c r="A835" s="75"/>
      <c r="B835" s="75"/>
      <c r="C835" s="35" t="s">
        <v>1744</v>
      </c>
      <c r="D835" s="35"/>
      <c r="E835" s="108" t="s">
        <v>1745</v>
      </c>
    </row>
    <row r="836" spans="1:5" x14ac:dyDescent="0.25">
      <c r="A836" s="75"/>
      <c r="B836" s="75"/>
      <c r="C836" s="35" t="s">
        <v>1746</v>
      </c>
      <c r="D836" s="35"/>
      <c r="E836" s="108" t="s">
        <v>1192</v>
      </c>
    </row>
    <row r="837" spans="1:5" x14ac:dyDescent="0.25">
      <c r="A837" s="75"/>
      <c r="B837" s="75"/>
      <c r="C837" s="35" t="s">
        <v>1747</v>
      </c>
      <c r="D837" s="35"/>
      <c r="E837" s="108" t="s">
        <v>1192</v>
      </c>
    </row>
    <row r="838" spans="1:5" x14ac:dyDescent="0.25">
      <c r="A838" s="75"/>
      <c r="B838" s="75"/>
      <c r="C838" s="35" t="s">
        <v>539</v>
      </c>
      <c r="D838" s="35"/>
      <c r="E838" s="107"/>
    </row>
    <row r="839" spans="1:5" x14ac:dyDescent="0.25">
      <c r="A839" s="75"/>
      <c r="B839" s="75"/>
      <c r="C839" s="35" t="s">
        <v>231</v>
      </c>
      <c r="D839" s="35"/>
      <c r="E839" s="35"/>
    </row>
    <row r="840" spans="1:5" x14ac:dyDescent="0.25">
      <c r="A840" s="75"/>
      <c r="B840" s="75"/>
      <c r="C840" s="35" t="s">
        <v>597</v>
      </c>
      <c r="D840" s="35"/>
      <c r="E840" s="35"/>
    </row>
    <row r="841" spans="1:5" x14ac:dyDescent="0.25">
      <c r="A841" s="75"/>
      <c r="B841" s="75"/>
      <c r="C841" s="35" t="s">
        <v>1187</v>
      </c>
      <c r="D841" s="35"/>
      <c r="E841" s="35"/>
    </row>
    <row r="842" spans="1:5" x14ac:dyDescent="0.25">
      <c r="A842" s="75"/>
      <c r="B842" s="75"/>
      <c r="C842" s="35" t="s">
        <v>563</v>
      </c>
      <c r="D842" s="35"/>
      <c r="E842" s="35"/>
    </row>
    <row r="843" spans="1:5" x14ac:dyDescent="0.25">
      <c r="A843" s="75"/>
      <c r="B843" s="75"/>
      <c r="C843" s="35" t="s">
        <v>92</v>
      </c>
      <c r="D843" s="35"/>
      <c r="E843" s="35"/>
    </row>
    <row r="844" spans="1:5" x14ac:dyDescent="0.25">
      <c r="A844" s="75"/>
      <c r="B844" s="75"/>
      <c r="C844" s="35" t="s">
        <v>1186</v>
      </c>
      <c r="D844" s="35"/>
      <c r="E844" s="35"/>
    </row>
    <row r="845" spans="1:5" x14ac:dyDescent="0.25">
      <c r="A845" s="75"/>
      <c r="B845" s="75"/>
      <c r="C845" s="35" t="s">
        <v>1188</v>
      </c>
      <c r="D845" s="35"/>
      <c r="E845" s="35"/>
    </row>
    <row r="846" spans="1:5" x14ac:dyDescent="0.25">
      <c r="A846" s="75"/>
      <c r="B846" s="75"/>
      <c r="C846" s="35" t="s">
        <v>1748</v>
      </c>
      <c r="D846" s="35"/>
      <c r="E846" s="35"/>
    </row>
    <row r="847" spans="1:5" x14ac:dyDescent="0.25">
      <c r="A847" s="75"/>
      <c r="B847" s="75"/>
      <c r="C847" s="35" t="s">
        <v>1749</v>
      </c>
      <c r="D847" s="35"/>
      <c r="E847" s="35"/>
    </row>
    <row r="848" spans="1:5" x14ac:dyDescent="0.25">
      <c r="A848" s="75"/>
      <c r="B848" s="75"/>
      <c r="C848" s="35" t="s">
        <v>1750</v>
      </c>
      <c r="D848" s="35"/>
      <c r="E848" s="35"/>
    </row>
    <row r="849" spans="1:5" x14ac:dyDescent="0.25">
      <c r="A849" s="75"/>
      <c r="B849" s="75"/>
      <c r="C849" s="35" t="s">
        <v>1751</v>
      </c>
      <c r="D849" s="35"/>
      <c r="E849" s="35"/>
    </row>
    <row r="850" spans="1:5" x14ac:dyDescent="0.25">
      <c r="A850" s="75"/>
      <c r="B850" s="75"/>
      <c r="C850" s="35" t="s">
        <v>1752</v>
      </c>
      <c r="D850" s="35"/>
      <c r="E850" s="35"/>
    </row>
    <row r="851" spans="1:5" x14ac:dyDescent="0.25">
      <c r="A851" s="75"/>
      <c r="B851" s="75"/>
      <c r="C851" s="35" t="s">
        <v>1753</v>
      </c>
      <c r="D851" s="35"/>
      <c r="E851" s="35"/>
    </row>
    <row r="852" spans="1:5" x14ac:dyDescent="0.25">
      <c r="A852" s="75"/>
      <c r="B852" s="75"/>
      <c r="C852" s="35" t="s">
        <v>1754</v>
      </c>
      <c r="D852" s="35"/>
      <c r="E852" s="35"/>
    </row>
    <row r="853" spans="1:5" x14ac:dyDescent="0.25">
      <c r="A853" s="75"/>
      <c r="B853" s="75"/>
      <c r="C853" s="35" t="s">
        <v>1755</v>
      </c>
      <c r="D853" s="35"/>
      <c r="E853" s="35"/>
    </row>
    <row r="854" spans="1:5" x14ac:dyDescent="0.25">
      <c r="A854" s="75"/>
      <c r="B854" s="75"/>
      <c r="C854" s="35" t="s">
        <v>87</v>
      </c>
      <c r="D854" s="35"/>
      <c r="E854" s="35"/>
    </row>
    <row r="855" spans="1:5" x14ac:dyDescent="0.25">
      <c r="A855" s="48"/>
      <c r="B855" s="48" t="s">
        <v>885</v>
      </c>
      <c r="C855" s="37" t="s">
        <v>143</v>
      </c>
      <c r="D855" s="37" t="s">
        <v>1217</v>
      </c>
      <c r="E855" s="37"/>
    </row>
    <row r="856" spans="1:5" x14ac:dyDescent="0.25">
      <c r="A856" s="49"/>
      <c r="B856" s="49"/>
      <c r="C856" s="37" t="s">
        <v>51</v>
      </c>
      <c r="D856" s="37"/>
      <c r="E856" s="37"/>
    </row>
    <row r="857" spans="1:5" x14ac:dyDescent="0.25">
      <c r="A857" s="75" t="s">
        <v>351</v>
      </c>
      <c r="B857" s="75" t="s">
        <v>61</v>
      </c>
      <c r="C857" s="35" t="s">
        <v>1084</v>
      </c>
      <c r="D857" s="35" t="s">
        <v>1756</v>
      </c>
      <c r="E857" s="35"/>
    </row>
    <row r="858" spans="1:5" x14ac:dyDescent="0.25">
      <c r="A858" s="75"/>
      <c r="B858" s="75"/>
      <c r="C858" s="35" t="s">
        <v>1757</v>
      </c>
      <c r="D858" s="35"/>
      <c r="E858" s="35"/>
    </row>
    <row r="859" spans="1:5" x14ac:dyDescent="0.25">
      <c r="A859" s="75"/>
      <c r="B859" s="75"/>
      <c r="C859" s="35" t="s">
        <v>1080</v>
      </c>
      <c r="D859" s="35"/>
      <c r="E859" s="35"/>
    </row>
    <row r="860" spans="1:5" x14ac:dyDescent="0.25">
      <c r="A860" s="75"/>
      <c r="B860" s="75"/>
      <c r="C860" s="35" t="s">
        <v>1758</v>
      </c>
      <c r="D860" s="35"/>
      <c r="E860" s="35"/>
    </row>
    <row r="861" spans="1:5" x14ac:dyDescent="0.25">
      <c r="A861" s="75"/>
      <c r="B861" s="75"/>
      <c r="C861" s="35" t="s">
        <v>1759</v>
      </c>
      <c r="D861" s="35"/>
      <c r="E861" s="35"/>
    </row>
    <row r="862" spans="1:5" x14ac:dyDescent="0.25">
      <c r="A862" s="75"/>
      <c r="B862" s="75"/>
      <c r="C862" s="35" t="s">
        <v>1760</v>
      </c>
      <c r="D862" s="35"/>
      <c r="E862" s="35"/>
    </row>
    <row r="863" spans="1:5" x14ac:dyDescent="0.25">
      <c r="A863" s="75"/>
      <c r="B863" s="75"/>
      <c r="C863" s="35" t="s">
        <v>1761</v>
      </c>
      <c r="D863" s="35"/>
      <c r="E863" s="35"/>
    </row>
    <row r="864" spans="1:5" x14ac:dyDescent="0.25">
      <c r="A864" s="75"/>
      <c r="B864" s="75"/>
      <c r="C864" s="35" t="s">
        <v>1762</v>
      </c>
      <c r="D864" s="35"/>
      <c r="E864" s="35"/>
    </row>
    <row r="865" spans="1:5" x14ac:dyDescent="0.25">
      <c r="A865" s="75"/>
      <c r="B865" s="75"/>
      <c r="C865" s="35" t="s">
        <v>1763</v>
      </c>
      <c r="D865" s="35"/>
      <c r="E865" s="35"/>
    </row>
    <row r="866" spans="1:5" x14ac:dyDescent="0.25">
      <c r="A866" s="48" t="s">
        <v>352</v>
      </c>
      <c r="B866" s="48" t="s">
        <v>61</v>
      </c>
      <c r="C866" s="37" t="s">
        <v>1764</v>
      </c>
      <c r="D866" s="37" t="s">
        <v>1765</v>
      </c>
      <c r="E866" s="37"/>
    </row>
    <row r="867" spans="1:5" x14ac:dyDescent="0.25">
      <c r="A867" s="49"/>
      <c r="B867" s="49"/>
      <c r="C867" s="37" t="s">
        <v>1766</v>
      </c>
      <c r="D867" s="37"/>
      <c r="E867" s="37"/>
    </row>
    <row r="868" spans="1:5" x14ac:dyDescent="0.25">
      <c r="A868" s="49"/>
      <c r="B868" s="49"/>
      <c r="C868" s="37" t="s">
        <v>1767</v>
      </c>
      <c r="D868" s="37"/>
      <c r="E868" s="37"/>
    </row>
    <row r="869" spans="1:5" x14ac:dyDescent="0.25">
      <c r="A869" s="49"/>
      <c r="B869" s="49"/>
      <c r="C869" s="37" t="s">
        <v>1768</v>
      </c>
      <c r="D869" s="37"/>
      <c r="E869" s="37"/>
    </row>
    <row r="870" spans="1:5" x14ac:dyDescent="0.25">
      <c r="A870" s="49"/>
      <c r="B870" s="49"/>
      <c r="C870" s="37" t="s">
        <v>1769</v>
      </c>
      <c r="D870" s="37"/>
      <c r="E870" s="37"/>
    </row>
    <row r="871" spans="1:5" x14ac:dyDescent="0.25">
      <c r="A871" s="49"/>
      <c r="B871" s="49"/>
      <c r="C871" s="37" t="s">
        <v>1770</v>
      </c>
      <c r="D871" s="37"/>
      <c r="E871" s="37"/>
    </row>
    <row r="872" spans="1:5" x14ac:dyDescent="0.25">
      <c r="A872" s="49"/>
      <c r="B872" s="49"/>
      <c r="C872" s="37" t="s">
        <v>1771</v>
      </c>
      <c r="D872" s="37"/>
      <c r="E872" s="37"/>
    </row>
    <row r="873" spans="1:5" x14ac:dyDescent="0.25">
      <c r="A873" s="49"/>
      <c r="B873" s="49"/>
      <c r="C873" s="37" t="s">
        <v>1772</v>
      </c>
      <c r="D873" s="37"/>
      <c r="E873" s="37"/>
    </row>
    <row r="874" spans="1:5" x14ac:dyDescent="0.25">
      <c r="A874" s="75" t="s">
        <v>353</v>
      </c>
      <c r="B874" s="75" t="s">
        <v>61</v>
      </c>
      <c r="C874" s="35" t="s">
        <v>1764</v>
      </c>
      <c r="D874" s="35" t="s">
        <v>1773</v>
      </c>
      <c r="E874" s="35"/>
    </row>
    <row r="875" spans="1:5" x14ac:dyDescent="0.25">
      <c r="A875" s="75"/>
      <c r="B875" s="75"/>
      <c r="C875" s="35" t="s">
        <v>1767</v>
      </c>
      <c r="D875" s="35"/>
      <c r="E875" s="35"/>
    </row>
    <row r="876" spans="1:5" x14ac:dyDescent="0.25">
      <c r="A876" s="75"/>
      <c r="B876" s="75"/>
      <c r="C876" s="35" t="s">
        <v>1769</v>
      </c>
      <c r="D876" s="35"/>
      <c r="E876" s="35"/>
    </row>
    <row r="877" spans="1:5" x14ac:dyDescent="0.25">
      <c r="A877" s="75"/>
      <c r="B877" s="75"/>
      <c r="C877" s="35" t="s">
        <v>1774</v>
      </c>
      <c r="D877" s="35"/>
      <c r="E877" s="35"/>
    </row>
    <row r="878" spans="1:5" x14ac:dyDescent="0.25">
      <c r="A878" s="75"/>
      <c r="B878" s="75"/>
      <c r="C878" s="35" t="s">
        <v>87</v>
      </c>
      <c r="D878" s="35"/>
      <c r="E878" s="35"/>
    </row>
    <row r="879" spans="1:5" x14ac:dyDescent="0.25">
      <c r="A879" s="48" t="s">
        <v>354</v>
      </c>
      <c r="B879" s="48" t="s">
        <v>61</v>
      </c>
      <c r="C879" s="37" t="s">
        <v>1775</v>
      </c>
      <c r="D879" s="37" t="s">
        <v>1776</v>
      </c>
      <c r="E879" s="37"/>
    </row>
    <row r="880" spans="1:5" x14ac:dyDescent="0.25">
      <c r="A880" s="49"/>
      <c r="B880" s="49"/>
      <c r="C880" s="37" t="s">
        <v>998</v>
      </c>
      <c r="D880" s="37"/>
      <c r="E880" s="37"/>
    </row>
    <row r="881" spans="1:6" x14ac:dyDescent="0.25">
      <c r="A881" s="49"/>
      <c r="B881" s="49"/>
      <c r="C881" s="37" t="s">
        <v>1603</v>
      </c>
      <c r="D881" s="37"/>
      <c r="E881" s="37"/>
    </row>
    <row r="882" spans="1:6" x14ac:dyDescent="0.25">
      <c r="A882" s="49"/>
      <c r="B882" s="49"/>
      <c r="C882" s="37" t="s">
        <v>1772</v>
      </c>
      <c r="D882" s="37"/>
      <c r="E882" s="37"/>
    </row>
    <row r="883" spans="1:6" x14ac:dyDescent="0.25">
      <c r="A883" s="49"/>
      <c r="B883" s="49"/>
      <c r="C883" s="37" t="s">
        <v>1026</v>
      </c>
      <c r="D883" s="37"/>
      <c r="E883" s="37"/>
    </row>
    <row r="884" spans="1:6" x14ac:dyDescent="0.25">
      <c r="A884" s="49"/>
      <c r="B884" s="49"/>
      <c r="C884" s="37" t="s">
        <v>1777</v>
      </c>
      <c r="D884" s="37"/>
      <c r="E884" s="37"/>
    </row>
    <row r="885" spans="1:6" x14ac:dyDescent="0.25">
      <c r="A885" s="49"/>
      <c r="B885" s="49"/>
      <c r="C885" s="37" t="s">
        <v>150</v>
      </c>
      <c r="D885" s="37"/>
      <c r="E885" s="37"/>
    </row>
    <row r="886" spans="1:6" x14ac:dyDescent="0.25">
      <c r="A886" s="49"/>
      <c r="B886" s="49"/>
      <c r="C886" s="37" t="s">
        <v>1778</v>
      </c>
      <c r="D886" s="37"/>
      <c r="E886" s="37"/>
    </row>
    <row r="887" spans="1:6" x14ac:dyDescent="0.25">
      <c r="A887" s="49"/>
      <c r="B887" s="49"/>
      <c r="C887" s="37" t="s">
        <v>1779</v>
      </c>
      <c r="D887" s="37"/>
      <c r="E887" s="37"/>
    </row>
    <row r="888" spans="1:6" x14ac:dyDescent="0.25">
      <c r="A888" s="49"/>
      <c r="B888" s="49"/>
      <c r="C888" s="37" t="s">
        <v>1780</v>
      </c>
      <c r="D888" s="37"/>
      <c r="E888" s="37"/>
    </row>
    <row r="889" spans="1:6" x14ac:dyDescent="0.25">
      <c r="A889" s="49"/>
      <c r="B889" s="49"/>
      <c r="C889" s="37" t="s">
        <v>1781</v>
      </c>
      <c r="D889" s="37"/>
      <c r="E889" s="37" t="s">
        <v>1782</v>
      </c>
      <c r="F889" t="s">
        <v>1119</v>
      </c>
    </row>
    <row r="890" spans="1:6" x14ac:dyDescent="0.25">
      <c r="A890" s="50"/>
      <c r="B890" s="50"/>
      <c r="C890" s="37" t="s">
        <v>87</v>
      </c>
      <c r="D890" s="37"/>
      <c r="E890" s="37"/>
    </row>
    <row r="891" spans="1:6" x14ac:dyDescent="0.25">
      <c r="A891" s="64" t="s">
        <v>355</v>
      </c>
      <c r="B891" s="64" t="s">
        <v>61</v>
      </c>
      <c r="C891" s="35" t="s">
        <v>1741</v>
      </c>
      <c r="D891" s="35" t="s">
        <v>1783</v>
      </c>
      <c r="E891" s="35"/>
    </row>
    <row r="892" spans="1:6" x14ac:dyDescent="0.25">
      <c r="A892" s="65"/>
      <c r="B892" s="65"/>
      <c r="C892" s="35" t="s">
        <v>1784</v>
      </c>
      <c r="D892" s="35"/>
      <c r="E892" s="35"/>
    </row>
    <row r="893" spans="1:6" x14ac:dyDescent="0.25">
      <c r="A893" s="65"/>
      <c r="B893" s="65"/>
      <c r="C893" s="35" t="s">
        <v>1785</v>
      </c>
      <c r="D893" s="35"/>
      <c r="E893" s="35"/>
    </row>
    <row r="894" spans="1:6" x14ac:dyDescent="0.25">
      <c r="A894" s="65"/>
      <c r="B894" s="65"/>
      <c r="C894" s="35" t="s">
        <v>1786</v>
      </c>
      <c r="D894" s="35"/>
      <c r="E894" s="35"/>
    </row>
    <row r="895" spans="1:6" x14ac:dyDescent="0.25">
      <c r="A895" s="65"/>
      <c r="B895" s="65"/>
      <c r="C895" s="35" t="s">
        <v>1787</v>
      </c>
      <c r="D895" s="35"/>
      <c r="E895" s="35"/>
    </row>
    <row r="896" spans="1:6" x14ac:dyDescent="0.25">
      <c r="A896" s="65"/>
      <c r="B896" s="65"/>
      <c r="C896" s="35" t="s">
        <v>1788</v>
      </c>
      <c r="D896" s="35"/>
      <c r="E896" s="35" t="s">
        <v>1789</v>
      </c>
    </row>
    <row r="897" spans="1:5" x14ac:dyDescent="0.25">
      <c r="A897" s="65"/>
      <c r="B897" s="65"/>
      <c r="C897" s="35" t="s">
        <v>1790</v>
      </c>
      <c r="D897" s="35"/>
      <c r="E897" s="35"/>
    </row>
    <row r="898" spans="1:5" x14ac:dyDescent="0.25">
      <c r="A898" s="48" t="s">
        <v>325</v>
      </c>
      <c r="B898" s="48" t="s">
        <v>61</v>
      </c>
      <c r="C898" s="37" t="s">
        <v>1791</v>
      </c>
      <c r="D898" s="37" t="s">
        <v>1792</v>
      </c>
      <c r="E898" s="37"/>
    </row>
    <row r="899" spans="1:5" x14ac:dyDescent="0.25">
      <c r="A899" s="49"/>
      <c r="B899" s="49"/>
      <c r="C899" s="37" t="s">
        <v>1793</v>
      </c>
      <c r="D899" s="37"/>
      <c r="E899" s="37"/>
    </row>
    <row r="900" spans="1:5" x14ac:dyDescent="0.25">
      <c r="A900" s="49"/>
      <c r="B900" s="49"/>
      <c r="C900" s="37" t="s">
        <v>1794</v>
      </c>
      <c r="D900" s="37"/>
      <c r="E900" s="37"/>
    </row>
    <row r="901" spans="1:5" x14ac:dyDescent="0.25">
      <c r="A901" s="49"/>
      <c r="B901" s="49"/>
      <c r="C901" s="37" t="s">
        <v>1795</v>
      </c>
      <c r="D901" s="37"/>
      <c r="E901" s="37"/>
    </row>
    <row r="902" spans="1:5" x14ac:dyDescent="0.25">
      <c r="A902" s="49"/>
      <c r="B902" s="49"/>
      <c r="C902" s="37" t="s">
        <v>1796</v>
      </c>
      <c r="D902" s="37"/>
      <c r="E902" s="37"/>
    </row>
    <row r="903" spans="1:5" x14ac:dyDescent="0.25">
      <c r="A903" s="49"/>
      <c r="B903" s="49"/>
      <c r="C903" s="37" t="s">
        <v>87</v>
      </c>
      <c r="D903" s="37"/>
      <c r="E903" s="37"/>
    </row>
    <row r="904" spans="1:5" x14ac:dyDescent="0.25">
      <c r="A904" s="64" t="s">
        <v>356</v>
      </c>
      <c r="B904" s="64" t="s">
        <v>61</v>
      </c>
      <c r="C904" s="35" t="s">
        <v>1797</v>
      </c>
      <c r="D904" s="64" t="s">
        <v>1798</v>
      </c>
      <c r="E904" s="35"/>
    </row>
    <row r="905" spans="1:5" x14ac:dyDescent="0.25">
      <c r="A905" s="65"/>
      <c r="B905" s="65"/>
      <c r="C905" s="35" t="s">
        <v>1799</v>
      </c>
      <c r="D905" s="35"/>
      <c r="E905" s="35"/>
    </row>
    <row r="906" spans="1:5" x14ac:dyDescent="0.25">
      <c r="A906" s="65"/>
      <c r="B906" s="65"/>
      <c r="C906" s="35" t="s">
        <v>1741</v>
      </c>
      <c r="D906" s="35"/>
      <c r="E906" s="35"/>
    </row>
    <row r="907" spans="1:5" x14ac:dyDescent="0.25">
      <c r="A907" s="65"/>
      <c r="B907" s="65"/>
      <c r="C907" s="35" t="s">
        <v>87</v>
      </c>
      <c r="D907" s="35"/>
      <c r="E907" s="35"/>
    </row>
    <row r="908" spans="1:5" x14ac:dyDescent="0.25">
      <c r="A908" s="48" t="s">
        <v>358</v>
      </c>
      <c r="B908" s="48" t="s">
        <v>61</v>
      </c>
      <c r="C908" s="37" t="s">
        <v>69</v>
      </c>
      <c r="D908" s="37" t="str">
        <f>B908 &amp; " " &amp; A908</f>
        <v>מאפיין עיקרי אופציות</v>
      </c>
      <c r="E908" s="37"/>
    </row>
    <row r="909" spans="1:5" x14ac:dyDescent="0.25">
      <c r="A909" s="49"/>
      <c r="B909" s="49"/>
      <c r="C909" s="37" t="s">
        <v>1800</v>
      </c>
      <c r="D909" s="37"/>
      <c r="E909" s="119" t="s">
        <v>1801</v>
      </c>
    </row>
    <row r="910" spans="1:5" x14ac:dyDescent="0.25">
      <c r="A910" s="49"/>
      <c r="B910" s="49"/>
      <c r="C910" s="37" t="s">
        <v>1802</v>
      </c>
      <c r="D910" s="37"/>
      <c r="E910" s="37"/>
    </row>
    <row r="911" spans="1:5" x14ac:dyDescent="0.25">
      <c r="A911" s="49"/>
      <c r="B911" s="49"/>
      <c r="C911" s="37" t="s">
        <v>891</v>
      </c>
      <c r="D911" s="37"/>
      <c r="E911" s="37"/>
    </row>
    <row r="912" spans="1:5" x14ac:dyDescent="0.25">
      <c r="A912" s="49"/>
      <c r="B912" s="49"/>
      <c r="C912" s="37" t="s">
        <v>1803</v>
      </c>
      <c r="D912" s="37"/>
      <c r="E912" s="37"/>
    </row>
    <row r="913" spans="1:6" x14ac:dyDescent="0.25">
      <c r="A913" s="49"/>
      <c r="B913" s="49"/>
      <c r="C913" s="37" t="s">
        <v>1804</v>
      </c>
      <c r="D913" s="37"/>
      <c r="E913" s="37"/>
    </row>
    <row r="914" spans="1:6" x14ac:dyDescent="0.25">
      <c r="A914" s="74" t="s">
        <v>360</v>
      </c>
      <c r="B914" s="74" t="s">
        <v>61</v>
      </c>
      <c r="C914" s="40" t="s">
        <v>113</v>
      </c>
      <c r="D914" s="40" t="str">
        <f>B914 &amp; " " &amp; A914</f>
        <v>מאפיין עיקרי מוצרים מובנים</v>
      </c>
      <c r="E914" s="40"/>
    </row>
    <row r="915" spans="1:6" x14ac:dyDescent="0.25">
      <c r="A915" s="75"/>
      <c r="B915" s="75"/>
      <c r="C915" s="40" t="s">
        <v>1805</v>
      </c>
      <c r="D915" s="40"/>
      <c r="E915" s="40"/>
    </row>
    <row r="916" spans="1:6" x14ac:dyDescent="0.25">
      <c r="A916" s="75"/>
      <c r="B916" s="75"/>
      <c r="C916" s="35" t="s">
        <v>1806</v>
      </c>
      <c r="D916" s="35"/>
      <c r="E916" s="35"/>
    </row>
    <row r="917" spans="1:6" x14ac:dyDescent="0.25">
      <c r="A917" s="75"/>
      <c r="B917" s="75"/>
      <c r="C917" s="35" t="s">
        <v>1807</v>
      </c>
      <c r="D917" s="35"/>
      <c r="E917" s="35"/>
    </row>
    <row r="918" spans="1:6" x14ac:dyDescent="0.25">
      <c r="A918" s="75"/>
      <c r="B918" s="75"/>
      <c r="C918" s="35" t="s">
        <v>1808</v>
      </c>
      <c r="D918" s="35"/>
      <c r="E918" s="35"/>
    </row>
    <row r="919" spans="1:6" x14ac:dyDescent="0.25">
      <c r="A919" s="75"/>
      <c r="B919" s="75"/>
      <c r="C919" s="35" t="s">
        <v>1809</v>
      </c>
      <c r="D919" s="35"/>
      <c r="E919" s="35"/>
    </row>
    <row r="920" spans="1:6" x14ac:dyDescent="0.25">
      <c r="A920" s="70" t="s">
        <v>361</v>
      </c>
      <c r="B920" s="70" t="s">
        <v>61</v>
      </c>
      <c r="C920" s="42" t="s">
        <v>1764</v>
      </c>
      <c r="D920" s="37" t="s">
        <v>1765</v>
      </c>
      <c r="E920" s="42"/>
    </row>
    <row r="921" spans="1:6" x14ac:dyDescent="0.25">
      <c r="A921" s="52"/>
      <c r="B921" s="52"/>
      <c r="C921" s="42" t="s">
        <v>1766</v>
      </c>
      <c r="D921" s="42"/>
      <c r="E921" s="42"/>
    </row>
    <row r="922" spans="1:6" x14ac:dyDescent="0.25">
      <c r="A922" s="52"/>
      <c r="B922" s="52"/>
      <c r="C922" s="37" t="s">
        <v>1767</v>
      </c>
      <c r="D922" s="37"/>
      <c r="E922" s="37"/>
    </row>
    <row r="923" spans="1:6" x14ac:dyDescent="0.25">
      <c r="A923" s="52"/>
      <c r="B923" s="52"/>
      <c r="C923" s="37" t="s">
        <v>1768</v>
      </c>
      <c r="D923" s="37"/>
      <c r="E923" s="37"/>
    </row>
    <row r="924" spans="1:6" x14ac:dyDescent="0.25">
      <c r="A924" s="52"/>
      <c r="B924" s="52"/>
      <c r="C924" s="37" t="s">
        <v>1769</v>
      </c>
      <c r="D924" s="37"/>
      <c r="E924" s="37"/>
    </row>
    <row r="925" spans="1:6" x14ac:dyDescent="0.25">
      <c r="A925" s="52"/>
      <c r="B925" s="52"/>
      <c r="C925" s="37" t="s">
        <v>1770</v>
      </c>
      <c r="D925" s="37"/>
      <c r="E925" s="37"/>
    </row>
    <row r="926" spans="1:6" x14ac:dyDescent="0.25">
      <c r="A926" s="52"/>
      <c r="B926" s="52"/>
      <c r="C926" s="42" t="s">
        <v>1771</v>
      </c>
      <c r="D926" s="42"/>
      <c r="E926" s="42"/>
    </row>
    <row r="927" spans="1:6" x14ac:dyDescent="0.25">
      <c r="A927" s="52"/>
      <c r="B927" s="52"/>
      <c r="C927" s="42" t="s">
        <v>1772</v>
      </c>
      <c r="D927" s="42"/>
      <c r="E927" s="42"/>
    </row>
    <row r="928" spans="1:6" x14ac:dyDescent="0.25">
      <c r="A928" s="74" t="s">
        <v>362</v>
      </c>
      <c r="B928" s="74" t="s">
        <v>61</v>
      </c>
      <c r="C928" s="40" t="s">
        <v>1810</v>
      </c>
      <c r="D928" s="40" t="str">
        <f>B928 &amp; " " &amp; A928</f>
        <v>מאפיין עיקרי לא סחיר איגרות חוב מיועדות</v>
      </c>
      <c r="E928" s="40"/>
      <c r="F928" s="41"/>
    </row>
    <row r="929" spans="1:6" x14ac:dyDescent="0.25">
      <c r="A929" s="75"/>
      <c r="B929" s="75"/>
      <c r="C929" s="40" t="s">
        <v>1811</v>
      </c>
      <c r="D929" s="40"/>
      <c r="E929" s="40"/>
      <c r="F929" s="41"/>
    </row>
    <row r="930" spans="1:6" x14ac:dyDescent="0.25">
      <c r="A930" s="75"/>
      <c r="B930" s="75"/>
      <c r="C930" s="35" t="s">
        <v>1812</v>
      </c>
      <c r="D930" s="35"/>
      <c r="E930" s="35"/>
      <c r="F930" s="41"/>
    </row>
    <row r="931" spans="1:6" x14ac:dyDescent="0.25">
      <c r="A931" s="75"/>
      <c r="B931" s="75"/>
      <c r="C931" s="35" t="s">
        <v>1813</v>
      </c>
      <c r="D931" s="35"/>
      <c r="E931" s="35"/>
      <c r="F931" s="41"/>
    </row>
    <row r="932" spans="1:6" x14ac:dyDescent="0.25">
      <c r="A932" s="75"/>
      <c r="B932" s="75"/>
      <c r="C932" s="35" t="s">
        <v>1814</v>
      </c>
      <c r="D932" s="35"/>
      <c r="E932" s="35"/>
      <c r="F932" s="41"/>
    </row>
    <row r="933" spans="1:6" x14ac:dyDescent="0.25">
      <c r="A933" s="75"/>
      <c r="B933" s="75"/>
      <c r="C933" s="35" t="s">
        <v>87</v>
      </c>
      <c r="D933" s="35"/>
      <c r="E933" s="35"/>
    </row>
    <row r="934" spans="1:6" x14ac:dyDescent="0.25">
      <c r="A934" s="70" t="s">
        <v>363</v>
      </c>
      <c r="B934" s="70" t="s">
        <v>61</v>
      </c>
      <c r="C934" s="37" t="s">
        <v>1815</v>
      </c>
      <c r="D934" s="37" t="str">
        <f>B934 &amp; " " &amp; A934</f>
        <v>מאפיין עיקרי אפיק השקעה מובטח תשואה</v>
      </c>
      <c r="E934" s="37"/>
    </row>
    <row r="935" spans="1:6" x14ac:dyDescent="0.25">
      <c r="A935" s="52"/>
      <c r="B935" s="52"/>
      <c r="C935" s="37" t="s">
        <v>1816</v>
      </c>
      <c r="D935" s="37"/>
      <c r="E935" s="37"/>
    </row>
    <row r="936" spans="1:6" x14ac:dyDescent="0.25">
      <c r="A936" s="52"/>
      <c r="B936" s="52"/>
      <c r="C936" s="37" t="s">
        <v>1817</v>
      </c>
      <c r="D936" s="37"/>
      <c r="E936" s="37"/>
    </row>
    <row r="937" spans="1:6" x14ac:dyDescent="0.25">
      <c r="A937" s="71" t="s">
        <v>364</v>
      </c>
      <c r="B937" s="71" t="s">
        <v>61</v>
      </c>
      <c r="C937" s="40" t="s">
        <v>998</v>
      </c>
      <c r="D937" s="40" t="str">
        <f>B937 &amp; " " &amp; A937</f>
        <v>מאפיין עיקרי לא סחיר ניירות ערך מסחריים</v>
      </c>
      <c r="E937" s="40"/>
    </row>
    <row r="938" spans="1:6" x14ac:dyDescent="0.25">
      <c r="A938" s="72"/>
      <c r="B938" s="72"/>
      <c r="C938" s="35" t="s">
        <v>1775</v>
      </c>
      <c r="D938" s="40"/>
      <c r="E938" s="40"/>
    </row>
    <row r="939" spans="1:6" x14ac:dyDescent="0.25">
      <c r="A939" s="72"/>
      <c r="B939" s="72"/>
      <c r="C939" s="35" t="s">
        <v>1603</v>
      </c>
      <c r="D939" s="35"/>
      <c r="E939" s="35"/>
    </row>
    <row r="940" spans="1:6" x14ac:dyDescent="0.25">
      <c r="A940" s="72"/>
      <c r="B940" s="72"/>
      <c r="C940" s="35" t="s">
        <v>1772</v>
      </c>
      <c r="D940" s="35"/>
      <c r="E940" s="35"/>
    </row>
    <row r="941" spans="1:6" x14ac:dyDescent="0.25">
      <c r="A941" s="72"/>
      <c r="B941" s="72"/>
      <c r="C941" s="35" t="s">
        <v>138</v>
      </c>
      <c r="D941" s="35"/>
      <c r="E941" s="35"/>
    </row>
    <row r="942" spans="1:6" x14ac:dyDescent="0.25">
      <c r="A942" s="72"/>
      <c r="B942" s="72"/>
      <c r="C942" s="35" t="s">
        <v>162</v>
      </c>
      <c r="D942" s="35"/>
      <c r="E942" s="35"/>
    </row>
    <row r="943" spans="1:6" x14ac:dyDescent="0.25">
      <c r="A943" s="72"/>
      <c r="B943" s="72"/>
      <c r="C943" s="35" t="s">
        <v>203</v>
      </c>
      <c r="D943" s="35"/>
      <c r="E943" s="35"/>
    </row>
    <row r="944" spans="1:6" x14ac:dyDescent="0.25">
      <c r="A944" s="72"/>
      <c r="B944" s="72"/>
      <c r="C944" s="35" t="s">
        <v>1818</v>
      </c>
      <c r="D944" s="35"/>
      <c r="E944" s="35"/>
    </row>
    <row r="945" spans="1:5" x14ac:dyDescent="0.25">
      <c r="A945" s="72"/>
      <c r="B945" s="72"/>
      <c r="C945" s="35" t="s">
        <v>87</v>
      </c>
      <c r="D945" s="35"/>
      <c r="E945" s="35"/>
    </row>
    <row r="946" spans="1:5" x14ac:dyDescent="0.25">
      <c r="A946" s="78" t="s">
        <v>365</v>
      </c>
      <c r="B946" s="78" t="s">
        <v>61</v>
      </c>
      <c r="C946" s="42" t="s">
        <v>1775</v>
      </c>
      <c r="D946" s="37" t="str">
        <f>B946 &amp; " " &amp; A946</f>
        <v>מאפיין עיקרי לא סחיר איגרות חוב</v>
      </c>
      <c r="E946" s="42"/>
    </row>
    <row r="947" spans="1:5" x14ac:dyDescent="0.25">
      <c r="A947" s="79"/>
      <c r="B947" s="79"/>
      <c r="C947" s="42" t="s">
        <v>998</v>
      </c>
      <c r="D947" s="42"/>
      <c r="E947" s="42"/>
    </row>
    <row r="948" spans="1:5" x14ac:dyDescent="0.25">
      <c r="A948" s="79"/>
      <c r="B948" s="79"/>
      <c r="C948" s="37" t="s">
        <v>1603</v>
      </c>
      <c r="D948" s="37"/>
      <c r="E948" s="37"/>
    </row>
    <row r="949" spans="1:5" x14ac:dyDescent="0.25">
      <c r="A949" s="79"/>
      <c r="B949" s="79"/>
      <c r="C949" s="37" t="s">
        <v>1772</v>
      </c>
      <c r="D949" s="37"/>
      <c r="E949" s="37"/>
    </row>
    <row r="950" spans="1:5" x14ac:dyDescent="0.25">
      <c r="A950" s="79"/>
      <c r="B950" s="79"/>
      <c r="C950" s="37" t="s">
        <v>1026</v>
      </c>
      <c r="D950" s="37"/>
      <c r="E950" s="37"/>
    </row>
    <row r="951" spans="1:5" x14ac:dyDescent="0.25">
      <c r="A951" s="79"/>
      <c r="B951" s="79"/>
      <c r="C951" s="37" t="s">
        <v>1777</v>
      </c>
      <c r="D951" s="37"/>
      <c r="E951" s="37"/>
    </row>
    <row r="952" spans="1:5" x14ac:dyDescent="0.25">
      <c r="A952" s="79"/>
      <c r="B952" s="79"/>
      <c r="C952" s="42" t="s">
        <v>150</v>
      </c>
      <c r="D952" s="42"/>
      <c r="E952" s="42"/>
    </row>
    <row r="953" spans="1:5" x14ac:dyDescent="0.25">
      <c r="A953" s="79"/>
      <c r="B953" s="79"/>
      <c r="C953" s="37" t="s">
        <v>1778</v>
      </c>
      <c r="D953" s="37"/>
      <c r="E953" s="37"/>
    </row>
    <row r="954" spans="1:5" x14ac:dyDescent="0.25">
      <c r="A954" s="79"/>
      <c r="B954" s="79"/>
      <c r="C954" s="42" t="s">
        <v>1779</v>
      </c>
      <c r="D954" s="42"/>
      <c r="E954" s="42"/>
    </row>
    <row r="955" spans="1:5" x14ac:dyDescent="0.25">
      <c r="A955" s="79"/>
      <c r="B955" s="79"/>
      <c r="C955" s="42" t="s">
        <v>1780</v>
      </c>
      <c r="D955" s="42"/>
      <c r="E955" s="42"/>
    </row>
    <row r="956" spans="1:5" x14ac:dyDescent="0.25">
      <c r="A956" s="79"/>
      <c r="B956" s="79"/>
      <c r="C956" s="42" t="s">
        <v>162</v>
      </c>
      <c r="D956" s="42"/>
      <c r="E956" s="42" t="str">
        <f>"[" &amp; _xlfn.TEXTJOIN("], [", TRUE, C956:C960) &amp; "]"</f>
        <v>[נש"ר לא צמוד למדד המחירים לצרכן], [נש"ר צמוד למדד המחירים לצרכן], [נש"ר צמוד למט"ח], [נש"ר נקוב במט"ח], [נש"ר צמוד למדד אחר]</v>
      </c>
    </row>
    <row r="957" spans="1:5" x14ac:dyDescent="0.25">
      <c r="A957" s="79"/>
      <c r="B957" s="79"/>
      <c r="C957" s="42" t="s">
        <v>138</v>
      </c>
      <c r="D957" s="42"/>
      <c r="E957" s="42"/>
    </row>
    <row r="958" spans="1:5" x14ac:dyDescent="0.25">
      <c r="A958" s="79"/>
      <c r="B958" s="79"/>
      <c r="C958" s="42" t="s">
        <v>203</v>
      </c>
      <c r="D958" s="42"/>
      <c r="E958" s="42"/>
    </row>
    <row r="959" spans="1:5" x14ac:dyDescent="0.25">
      <c r="A959" s="79"/>
      <c r="B959" s="79"/>
      <c r="C959" s="42" t="s">
        <v>1818</v>
      </c>
      <c r="D959" s="42"/>
      <c r="E959" s="42"/>
    </row>
    <row r="960" spans="1:5" x14ac:dyDescent="0.25">
      <c r="A960" s="79"/>
      <c r="B960" s="79"/>
      <c r="C960" s="42" t="s">
        <v>1819</v>
      </c>
      <c r="D960" s="42"/>
      <c r="E960" s="42"/>
    </row>
    <row r="961" spans="1:6" x14ac:dyDescent="0.25">
      <c r="A961" s="79"/>
      <c r="B961" s="79"/>
      <c r="C961" s="37" t="s">
        <v>1781</v>
      </c>
      <c r="D961" s="37"/>
      <c r="E961" s="37" t="s">
        <v>1820</v>
      </c>
      <c r="F961" t="s">
        <v>1119</v>
      </c>
    </row>
    <row r="962" spans="1:6" x14ac:dyDescent="0.25">
      <c r="A962" s="105"/>
      <c r="B962" s="105"/>
      <c r="C962" s="37" t="s">
        <v>87</v>
      </c>
      <c r="D962" s="37"/>
      <c r="E962" s="37"/>
    </row>
    <row r="963" spans="1:6" ht="14.25" customHeight="1" x14ac:dyDescent="0.25">
      <c r="A963" s="71" t="s">
        <v>366</v>
      </c>
      <c r="B963" s="71" t="s">
        <v>61</v>
      </c>
      <c r="C963" s="40" t="s">
        <v>1821</v>
      </c>
      <c r="D963" s="40" t="str">
        <f>B963 &amp; " " &amp; A963</f>
        <v>מאפיין עיקרי לא סחיר מניות מבכ ויהש</v>
      </c>
      <c r="E963" s="40"/>
    </row>
    <row r="964" spans="1:6" x14ac:dyDescent="0.25">
      <c r="A964" s="72"/>
      <c r="B964" s="72"/>
      <c r="C964" s="40" t="s">
        <v>1822</v>
      </c>
      <c r="D964" s="40"/>
      <c r="E964" s="40"/>
    </row>
    <row r="965" spans="1:6" x14ac:dyDescent="0.25">
      <c r="A965" s="72"/>
      <c r="B965" s="72"/>
      <c r="C965" s="35" t="s">
        <v>1823</v>
      </c>
      <c r="D965" s="35"/>
      <c r="E965" s="35"/>
    </row>
    <row r="966" spans="1:6" x14ac:dyDescent="0.25">
      <c r="A966" s="72"/>
      <c r="B966" s="72"/>
      <c r="C966" s="35" t="s">
        <v>1824</v>
      </c>
      <c r="D966" s="35"/>
      <c r="E966" s="35"/>
    </row>
    <row r="967" spans="1:6" x14ac:dyDescent="0.25">
      <c r="A967" s="72"/>
      <c r="B967" s="72"/>
      <c r="C967" s="35" t="s">
        <v>1825</v>
      </c>
      <c r="D967" s="35"/>
      <c r="E967" s="35"/>
    </row>
    <row r="968" spans="1:6" x14ac:dyDescent="0.25">
      <c r="A968" s="72"/>
      <c r="B968" s="72"/>
      <c r="C968" s="40" t="s">
        <v>224</v>
      </c>
      <c r="D968" s="40"/>
      <c r="E968" s="40"/>
    </row>
    <row r="969" spans="1:6" x14ac:dyDescent="0.25">
      <c r="A969" s="72"/>
      <c r="B969" s="72"/>
      <c r="C969" s="40" t="s">
        <v>1826</v>
      </c>
      <c r="D969" s="40"/>
      <c r="E969" s="40"/>
    </row>
    <row r="970" spans="1:6" x14ac:dyDescent="0.25">
      <c r="A970" s="72"/>
      <c r="B970" s="72"/>
      <c r="C970" s="35" t="s">
        <v>1827</v>
      </c>
      <c r="D970" s="35"/>
      <c r="E970" s="35" t="s">
        <v>1828</v>
      </c>
    </row>
    <row r="971" spans="1:6" x14ac:dyDescent="0.25">
      <c r="A971" s="72"/>
      <c r="B971" s="72"/>
      <c r="C971" s="35" t="s">
        <v>1788</v>
      </c>
      <c r="D971" s="35"/>
      <c r="E971" s="35" t="s">
        <v>1789</v>
      </c>
    </row>
    <row r="972" spans="1:6" x14ac:dyDescent="0.25">
      <c r="A972" s="72"/>
      <c r="B972" s="72"/>
      <c r="C972" s="35" t="s">
        <v>87</v>
      </c>
      <c r="D972" s="35"/>
      <c r="E972" s="35"/>
    </row>
    <row r="973" spans="1:6" x14ac:dyDescent="0.25">
      <c r="A973" s="78" t="s">
        <v>367</v>
      </c>
      <c r="B973" s="78" t="s">
        <v>61</v>
      </c>
      <c r="C973" s="37" t="s">
        <v>1829</v>
      </c>
      <c r="D973" s="37" t="str">
        <f>B973 &amp; " " &amp; A973</f>
        <v>מאפיין עיקרי קרנות השקעה</v>
      </c>
      <c r="E973" s="37"/>
    </row>
    <row r="974" spans="1:6" x14ac:dyDescent="0.25">
      <c r="A974" s="79"/>
      <c r="B974" s="79"/>
      <c r="C974" s="37" t="s">
        <v>400</v>
      </c>
      <c r="D974" s="37"/>
      <c r="E974" s="37"/>
    </row>
    <row r="975" spans="1:6" x14ac:dyDescent="0.25">
      <c r="A975" s="79"/>
      <c r="B975" s="79"/>
      <c r="C975" s="37" t="s">
        <v>422</v>
      </c>
      <c r="D975" s="37"/>
      <c r="E975" s="37"/>
    </row>
    <row r="976" spans="1:6" x14ac:dyDescent="0.25">
      <c r="A976" s="79"/>
      <c r="B976" s="79"/>
      <c r="C976" s="37" t="s">
        <v>445</v>
      </c>
      <c r="D976" s="37"/>
      <c r="E976" s="37"/>
    </row>
    <row r="977" spans="1:6" x14ac:dyDescent="0.25">
      <c r="A977" s="79"/>
      <c r="B977" s="79"/>
      <c r="C977" s="37" t="s">
        <v>829</v>
      </c>
      <c r="D977" s="37"/>
      <c r="E977" s="37"/>
    </row>
    <row r="978" spans="1:6" x14ac:dyDescent="0.25">
      <c r="A978" s="79"/>
      <c r="B978" s="79"/>
      <c r="C978" s="37" t="s">
        <v>394</v>
      </c>
      <c r="D978" s="37"/>
      <c r="E978" s="37"/>
    </row>
    <row r="979" spans="1:6" x14ac:dyDescent="0.25">
      <c r="A979" s="79"/>
      <c r="B979" s="79"/>
      <c r="C979" s="37" t="s">
        <v>1830</v>
      </c>
      <c r="D979" s="37"/>
      <c r="E979" s="37"/>
    </row>
    <row r="980" spans="1:6" x14ac:dyDescent="0.25">
      <c r="A980" s="79"/>
      <c r="B980" s="79"/>
      <c r="C980" s="37" t="s">
        <v>1680</v>
      </c>
      <c r="D980" s="37"/>
      <c r="E980" s="37"/>
      <c r="F980" t="s">
        <v>1119</v>
      </c>
    </row>
    <row r="981" spans="1:6" x14ac:dyDescent="0.25">
      <c r="A981" s="80" t="s">
        <v>369</v>
      </c>
      <c r="B981" s="71" t="s">
        <v>61</v>
      </c>
      <c r="C981" s="35" t="s">
        <v>69</v>
      </c>
      <c r="D981" s="40" t="str">
        <f>B981 &amp; " " &amp; A981</f>
        <v>מאפיין עיקרי לא סחיר אופציות</v>
      </c>
      <c r="E981" s="35"/>
    </row>
    <row r="982" spans="1:6" x14ac:dyDescent="0.25">
      <c r="A982" s="81"/>
      <c r="B982" s="72"/>
      <c r="C982" s="35" t="s">
        <v>1800</v>
      </c>
      <c r="D982" s="35"/>
      <c r="E982" s="112" t="s">
        <v>1801</v>
      </c>
    </row>
    <row r="983" spans="1:6" x14ac:dyDescent="0.25">
      <c r="A983" s="81"/>
      <c r="B983" s="72"/>
      <c r="C983" s="35" t="s">
        <v>1802</v>
      </c>
      <c r="D983" s="35"/>
      <c r="E983" s="112"/>
    </row>
    <row r="984" spans="1:6" x14ac:dyDescent="0.25">
      <c r="A984" s="81"/>
      <c r="B984" s="72"/>
      <c r="C984" s="35" t="s">
        <v>891</v>
      </c>
      <c r="D984" s="35"/>
      <c r="E984" s="35"/>
    </row>
    <row r="985" spans="1:6" x14ac:dyDescent="0.25">
      <c r="A985" s="81"/>
      <c r="B985" s="72"/>
      <c r="C985" s="35" t="s">
        <v>1803</v>
      </c>
      <c r="D985" s="35"/>
      <c r="E985" s="35"/>
    </row>
    <row r="986" spans="1:6" x14ac:dyDescent="0.25">
      <c r="A986" s="81"/>
      <c r="B986" s="72"/>
      <c r="C986" s="35" t="s">
        <v>1804</v>
      </c>
      <c r="D986" s="35"/>
      <c r="E986" s="35"/>
    </row>
    <row r="987" spans="1:6" x14ac:dyDescent="0.25">
      <c r="A987" s="81"/>
      <c r="B987" s="72"/>
      <c r="C987" s="35" t="s">
        <v>1831</v>
      </c>
      <c r="D987" s="35"/>
      <c r="E987" s="35"/>
      <c r="F987" t="s">
        <v>1119</v>
      </c>
    </row>
    <row r="988" spans="1:6" x14ac:dyDescent="0.25">
      <c r="A988" s="82" t="s">
        <v>371</v>
      </c>
      <c r="B988" s="78" t="s">
        <v>61</v>
      </c>
      <c r="C988" s="37" t="s">
        <v>1832</v>
      </c>
      <c r="D988" s="37" t="str">
        <f>B988 &amp; " " &amp; A988</f>
        <v>מאפיין עיקרי הלוואות</v>
      </c>
      <c r="E988" s="37"/>
    </row>
    <row r="989" spans="1:6" x14ac:dyDescent="0.25">
      <c r="A989" s="83"/>
      <c r="B989" s="79"/>
      <c r="C989" s="37" t="s">
        <v>1833</v>
      </c>
      <c r="D989" s="37"/>
      <c r="E989" s="37"/>
    </row>
    <row r="990" spans="1:6" x14ac:dyDescent="0.25">
      <c r="A990" s="83"/>
      <c r="B990" s="79"/>
      <c r="C990" s="37" t="s">
        <v>1834</v>
      </c>
      <c r="D990" s="37"/>
      <c r="E990" s="37"/>
    </row>
    <row r="991" spans="1:6" x14ac:dyDescent="0.25">
      <c r="A991" s="83"/>
      <c r="B991" s="79"/>
      <c r="C991" s="37" t="s">
        <v>1835</v>
      </c>
      <c r="D991" s="37"/>
      <c r="E991" s="37"/>
    </row>
    <row r="992" spans="1:6" x14ac:dyDescent="0.25">
      <c r="A992" s="83"/>
      <c r="B992" s="79"/>
      <c r="C992" s="37" t="s">
        <v>1021</v>
      </c>
      <c r="D992" s="37"/>
      <c r="E992" s="37"/>
    </row>
    <row r="993" spans="1:6" x14ac:dyDescent="0.25">
      <c r="A993" s="83"/>
      <c r="B993" s="79"/>
      <c r="C993" s="37" t="s">
        <v>991</v>
      </c>
      <c r="D993" s="37"/>
      <c r="E993" s="37"/>
    </row>
    <row r="994" spans="1:6" x14ac:dyDescent="0.25">
      <c r="A994" s="106"/>
      <c r="B994" s="105"/>
      <c r="C994" s="37" t="s">
        <v>87</v>
      </c>
      <c r="D994" s="37"/>
      <c r="E994" s="37"/>
    </row>
    <row r="995" spans="1:6" x14ac:dyDescent="0.25">
      <c r="A995" s="71" t="s">
        <v>370</v>
      </c>
      <c r="B995" s="71" t="s">
        <v>61</v>
      </c>
      <c r="C995" s="35" t="s">
        <v>1836</v>
      </c>
      <c r="D995" s="40" t="str">
        <f>B995 &amp; " " &amp; A995</f>
        <v>מאפיין עיקרי לא סחיר נגזרים אחרים</v>
      </c>
      <c r="E995" s="35"/>
      <c r="F995" t="s">
        <v>1837</v>
      </c>
    </row>
    <row r="996" spans="1:6" x14ac:dyDescent="0.25">
      <c r="A996" s="72"/>
      <c r="B996" s="72"/>
      <c r="C996" s="35" t="s">
        <v>1838</v>
      </c>
      <c r="D996" s="35"/>
      <c r="E996" s="35"/>
    </row>
    <row r="997" spans="1:6" x14ac:dyDescent="0.25">
      <c r="A997" s="72"/>
      <c r="B997" s="72"/>
      <c r="C997" s="35" t="s">
        <v>1839</v>
      </c>
      <c r="D997" s="35"/>
      <c r="E997" s="35"/>
    </row>
    <row r="998" spans="1:6" x14ac:dyDescent="0.25">
      <c r="A998" s="72"/>
      <c r="B998" s="72"/>
      <c r="C998" s="35" t="s">
        <v>889</v>
      </c>
      <c r="D998" s="35"/>
      <c r="E998" s="35"/>
    </row>
    <row r="999" spans="1:6" x14ac:dyDescent="0.25">
      <c r="A999" s="72"/>
      <c r="B999" s="72"/>
      <c r="C999" s="35" t="s">
        <v>1840</v>
      </c>
      <c r="D999" s="35"/>
      <c r="E999" s="35"/>
    </row>
    <row r="1000" spans="1:6" x14ac:dyDescent="0.25">
      <c r="A1000" s="72"/>
      <c r="B1000" s="72"/>
      <c r="C1000" s="35" t="s">
        <v>1841</v>
      </c>
      <c r="D1000" s="35"/>
      <c r="E1000" s="35"/>
    </row>
    <row r="1001" spans="1:6" x14ac:dyDescent="0.25">
      <c r="A1001" s="72"/>
      <c r="B1001" s="72"/>
      <c r="C1001" s="35" t="s">
        <v>1842</v>
      </c>
      <c r="D1001" s="35"/>
      <c r="E1001" s="35"/>
    </row>
    <row r="1002" spans="1:6" x14ac:dyDescent="0.25">
      <c r="A1002" s="72"/>
      <c r="B1002" s="72"/>
      <c r="C1002" s="35" t="s">
        <v>1843</v>
      </c>
      <c r="D1002" s="35"/>
      <c r="E1002" s="35"/>
    </row>
    <row r="1003" spans="1:6" x14ac:dyDescent="0.25">
      <c r="A1003" s="72"/>
      <c r="B1003" s="72"/>
      <c r="C1003" s="35" t="s">
        <v>1844</v>
      </c>
      <c r="D1003" s="35"/>
      <c r="E1003" s="35" t="s">
        <v>1845</v>
      </c>
      <c r="F1003" t="s">
        <v>1119</v>
      </c>
    </row>
    <row r="1004" spans="1:6" x14ac:dyDescent="0.25">
      <c r="A1004" s="82" t="s">
        <v>372</v>
      </c>
      <c r="B1004" s="78" t="s">
        <v>61</v>
      </c>
      <c r="C1004" s="37" t="s">
        <v>113</v>
      </c>
      <c r="D1004" s="37" t="str">
        <f>B1004 &amp; " " &amp; A1004</f>
        <v>מאפיין עיקרי לא סחיר מוצרים מובנים</v>
      </c>
      <c r="E1004" s="37"/>
    </row>
    <row r="1005" spans="1:6" x14ac:dyDescent="0.25">
      <c r="A1005" s="83"/>
      <c r="B1005" s="79"/>
      <c r="C1005" s="37" t="s">
        <v>1805</v>
      </c>
      <c r="D1005" s="37"/>
      <c r="E1005" s="37"/>
    </row>
    <row r="1006" spans="1:6" x14ac:dyDescent="0.25">
      <c r="A1006" s="83"/>
      <c r="B1006" s="79"/>
      <c r="C1006" s="37" t="s">
        <v>1846</v>
      </c>
      <c r="D1006" s="37"/>
      <c r="E1006" s="37"/>
    </row>
    <row r="1007" spans="1:6" x14ac:dyDescent="0.25">
      <c r="A1007" s="83"/>
      <c r="B1007" s="79"/>
      <c r="C1007" s="37" t="s">
        <v>1847</v>
      </c>
      <c r="D1007" s="37"/>
      <c r="E1007" s="37"/>
    </row>
    <row r="1008" spans="1:6" x14ac:dyDescent="0.25">
      <c r="A1008" s="83"/>
      <c r="B1008" s="79"/>
      <c r="C1008" s="37" t="s">
        <v>1848</v>
      </c>
      <c r="D1008" s="37"/>
      <c r="E1008" s="37"/>
    </row>
    <row r="1009" spans="1:6" x14ac:dyDescent="0.25">
      <c r="A1009" s="83"/>
      <c r="B1009" s="79"/>
      <c r="C1009" s="37" t="s">
        <v>1849</v>
      </c>
      <c r="D1009" s="37"/>
      <c r="E1009" s="37"/>
    </row>
    <row r="1010" spans="1:6" x14ac:dyDescent="0.25">
      <c r="A1010" s="71" t="s">
        <v>373</v>
      </c>
      <c r="B1010" s="71" t="s">
        <v>61</v>
      </c>
      <c r="C1010" s="35" t="s">
        <v>998</v>
      </c>
      <c r="D1010" s="40" t="str">
        <f>B1010 &amp; " " &amp; A1010</f>
        <v>מאפיין עיקרי פיקדונות מעל 3 חודשים</v>
      </c>
      <c r="E1010" s="35"/>
    </row>
    <row r="1011" spans="1:6" x14ac:dyDescent="0.25">
      <c r="A1011" s="72"/>
      <c r="B1011" s="72"/>
      <c r="C1011" s="35" t="s">
        <v>1775</v>
      </c>
      <c r="D1011" s="35"/>
      <c r="E1011" s="35"/>
    </row>
    <row r="1012" spans="1:6" x14ac:dyDescent="0.25">
      <c r="A1012" s="72"/>
      <c r="B1012" s="72"/>
      <c r="C1012" s="35" t="s">
        <v>1772</v>
      </c>
      <c r="D1012" s="35"/>
      <c r="E1012" s="35"/>
    </row>
    <row r="1013" spans="1:6" x14ac:dyDescent="0.25">
      <c r="A1013" s="72"/>
      <c r="B1013" s="72"/>
      <c r="C1013" s="35" t="s">
        <v>1603</v>
      </c>
      <c r="D1013" s="35"/>
      <c r="E1013" s="35"/>
    </row>
    <row r="1014" spans="1:6" x14ac:dyDescent="0.25">
      <c r="A1014" s="72"/>
      <c r="B1014" s="72"/>
      <c r="C1014" s="35" t="s">
        <v>1850</v>
      </c>
      <c r="D1014" s="35"/>
      <c r="E1014" s="35" t="s">
        <v>1851</v>
      </c>
    </row>
    <row r="1015" spans="1:6" x14ac:dyDescent="0.25">
      <c r="A1015" s="72"/>
      <c r="B1015" s="72"/>
      <c r="C1015" s="35" t="s">
        <v>87</v>
      </c>
      <c r="D1015" s="35"/>
      <c r="E1015" s="35"/>
    </row>
    <row r="1016" spans="1:6" x14ac:dyDescent="0.25">
      <c r="A1016" s="78" t="s">
        <v>374</v>
      </c>
      <c r="B1016" s="78" t="s">
        <v>61</v>
      </c>
      <c r="C1016" s="37" t="s">
        <v>1057</v>
      </c>
      <c r="D1016" s="37" t="str">
        <f>B1016 &amp; " " &amp; A1016</f>
        <v>מאפיין עיקרי זכויות מקרקעין</v>
      </c>
      <c r="E1016" s="37"/>
      <c r="F1016" t="s">
        <v>1837</v>
      </c>
    </row>
    <row r="1017" spans="1:6" x14ac:dyDescent="0.25">
      <c r="A1017" s="79"/>
      <c r="B1017" s="79"/>
      <c r="C1017" s="37" t="s">
        <v>1852</v>
      </c>
      <c r="D1017" s="37"/>
      <c r="E1017" s="37"/>
    </row>
    <row r="1018" spans="1:6" x14ac:dyDescent="0.25">
      <c r="A1018" s="71" t="s">
        <v>376</v>
      </c>
      <c r="B1018" s="71" t="s">
        <v>61</v>
      </c>
      <c r="C1018" s="35" t="s">
        <v>1853</v>
      </c>
      <c r="D1018" s="40" t="str">
        <f>B1018 &amp; " " &amp; A1018</f>
        <v>מאפיין עיקרי נכסים אחרים</v>
      </c>
      <c r="E1018" s="35"/>
    </row>
    <row r="1019" spans="1:6" x14ac:dyDescent="0.25">
      <c r="A1019" s="72"/>
      <c r="B1019" s="72"/>
      <c r="C1019" s="35" t="s">
        <v>1854</v>
      </c>
      <c r="D1019" s="35"/>
      <c r="E1019" s="35"/>
    </row>
    <row r="1020" spans="1:6" x14ac:dyDescent="0.25">
      <c r="A1020" s="72"/>
      <c r="B1020" s="72"/>
      <c r="C1020" s="35" t="s">
        <v>1855</v>
      </c>
      <c r="D1020" s="35"/>
      <c r="E1020" s="35"/>
    </row>
    <row r="1021" spans="1:6" x14ac:dyDescent="0.25">
      <c r="A1021" s="72"/>
      <c r="B1021" s="72"/>
      <c r="C1021" s="35" t="s">
        <v>1856</v>
      </c>
      <c r="D1021" s="35"/>
      <c r="E1021" s="35"/>
      <c r="F1021" t="s">
        <v>1119</v>
      </c>
    </row>
    <row r="1022" spans="1:6" x14ac:dyDescent="0.25">
      <c r="A1022" s="72"/>
      <c r="B1022" s="72"/>
      <c r="C1022" s="35" t="s">
        <v>1857</v>
      </c>
      <c r="D1022" s="35"/>
      <c r="E1022" s="35"/>
    </row>
    <row r="1023" spans="1:6" x14ac:dyDescent="0.25">
      <c r="A1023" s="72"/>
      <c r="B1023" s="72"/>
      <c r="C1023" s="35" t="s">
        <v>1858</v>
      </c>
      <c r="D1023" s="35"/>
      <c r="E1023" s="35"/>
    </row>
    <row r="1024" spans="1:6" x14ac:dyDescent="0.25">
      <c r="A1024" s="72"/>
      <c r="B1024" s="72"/>
      <c r="C1024" s="35" t="s">
        <v>1859</v>
      </c>
      <c r="D1024" s="35"/>
      <c r="E1024" s="35"/>
      <c r="F1024" t="s">
        <v>1119</v>
      </c>
    </row>
    <row r="1025" spans="1:5" x14ac:dyDescent="0.25">
      <c r="A1025" s="72"/>
      <c r="B1025" s="72"/>
      <c r="C1025" s="35" t="s">
        <v>1860</v>
      </c>
      <c r="D1025" s="35"/>
      <c r="E1025" s="35"/>
    </row>
    <row r="1026" spans="1:5" x14ac:dyDescent="0.25">
      <c r="A1026" s="72"/>
      <c r="B1026" s="72"/>
      <c r="C1026" s="35" t="s">
        <v>1861</v>
      </c>
      <c r="D1026" s="35"/>
      <c r="E1026" s="35"/>
    </row>
    <row r="1027" spans="1:5" x14ac:dyDescent="0.25">
      <c r="A1027" s="72"/>
      <c r="B1027" s="72"/>
      <c r="C1027" s="35" t="s">
        <v>1862</v>
      </c>
      <c r="D1027" s="35"/>
      <c r="E1027" s="35"/>
    </row>
    <row r="1028" spans="1:5" x14ac:dyDescent="0.25">
      <c r="A1028" s="72"/>
      <c r="B1028" s="72"/>
      <c r="C1028" s="35" t="s">
        <v>1863</v>
      </c>
      <c r="D1028" s="35"/>
      <c r="E1028" s="35"/>
    </row>
    <row r="1029" spans="1:5" x14ac:dyDescent="0.25">
      <c r="A1029" s="72"/>
      <c r="B1029" s="72"/>
      <c r="C1029" s="35" t="s">
        <v>1864</v>
      </c>
      <c r="D1029" s="35"/>
      <c r="E1029" s="35"/>
    </row>
    <row r="1030" spans="1:5" x14ac:dyDescent="0.25">
      <c r="A1030" s="72"/>
      <c r="B1030" s="72"/>
      <c r="C1030" s="35" t="s">
        <v>1865</v>
      </c>
      <c r="D1030" s="35"/>
      <c r="E1030" s="35"/>
    </row>
    <row r="1031" spans="1:5" x14ac:dyDescent="0.25">
      <c r="A1031" s="72"/>
      <c r="B1031" s="72"/>
      <c r="C1031" s="35" t="s">
        <v>1866</v>
      </c>
      <c r="D1031" s="35"/>
      <c r="E1031" s="35"/>
    </row>
    <row r="1032" spans="1:5" x14ac:dyDescent="0.25">
      <c r="A1032" s="72"/>
      <c r="B1032" s="72"/>
      <c r="C1032" s="35" t="s">
        <v>1867</v>
      </c>
      <c r="D1032" s="35"/>
      <c r="E1032" s="35"/>
    </row>
    <row r="1033" spans="1:5" x14ac:dyDescent="0.25">
      <c r="A1033" s="72"/>
      <c r="B1033" s="72"/>
      <c r="C1033" s="35" t="s">
        <v>1066</v>
      </c>
      <c r="D1033" s="35"/>
      <c r="E1033" s="35"/>
    </row>
    <row r="1034" spans="1:5" x14ac:dyDescent="0.25">
      <c r="A1034" s="72"/>
      <c r="B1034" s="72"/>
      <c r="C1034" s="35" t="s">
        <v>1868</v>
      </c>
      <c r="D1034" s="35"/>
      <c r="E1034" s="35"/>
    </row>
    <row r="1035" spans="1:5" x14ac:dyDescent="0.25">
      <c r="A1035" s="72"/>
      <c r="B1035" s="72"/>
      <c r="C1035" s="35" t="s">
        <v>1075</v>
      </c>
      <c r="D1035" s="35"/>
      <c r="E1035" s="35"/>
    </row>
    <row r="1036" spans="1:5" x14ac:dyDescent="0.25">
      <c r="A1036" s="72"/>
      <c r="B1036" s="72"/>
      <c r="C1036" s="35" t="s">
        <v>1869</v>
      </c>
      <c r="D1036" s="35"/>
      <c r="E1036" s="35"/>
    </row>
    <row r="1037" spans="1:5" x14ac:dyDescent="0.25">
      <c r="A1037" s="72"/>
      <c r="B1037" s="72"/>
      <c r="C1037" s="35" t="s">
        <v>1870</v>
      </c>
      <c r="D1037" s="35"/>
      <c r="E1037" s="35"/>
    </row>
    <row r="1038" spans="1:5" x14ac:dyDescent="0.25">
      <c r="A1038" s="72"/>
      <c r="B1038" s="72"/>
      <c r="C1038" s="35" t="s">
        <v>1871</v>
      </c>
      <c r="D1038" s="35"/>
      <c r="E1038" s="35"/>
    </row>
    <row r="1039" spans="1:5" x14ac:dyDescent="0.25">
      <c r="A1039" s="72"/>
      <c r="B1039" s="72"/>
      <c r="C1039" s="35" t="s">
        <v>1872</v>
      </c>
      <c r="D1039" s="35"/>
      <c r="E1039" s="35"/>
    </row>
    <row r="1040" spans="1:5" x14ac:dyDescent="0.25">
      <c r="A1040" s="72"/>
      <c r="B1040" s="72"/>
      <c r="C1040" s="35" t="s">
        <v>1873</v>
      </c>
      <c r="D1040" s="35"/>
      <c r="E1040" s="35"/>
    </row>
    <row r="1041" spans="1:6" x14ac:dyDescent="0.25">
      <c r="A1041" s="72"/>
      <c r="B1041" s="72"/>
      <c r="C1041" s="35" t="s">
        <v>1874</v>
      </c>
      <c r="D1041" s="35"/>
      <c r="E1041" s="35"/>
    </row>
    <row r="1042" spans="1:6" x14ac:dyDescent="0.25">
      <c r="A1042" s="72"/>
      <c r="B1042" s="72"/>
      <c r="C1042" s="35" t="s">
        <v>1875</v>
      </c>
      <c r="D1042" s="35"/>
      <c r="E1042" s="35"/>
    </row>
    <row r="1043" spans="1:6" x14ac:dyDescent="0.25">
      <c r="A1043" s="72"/>
      <c r="B1043" s="72"/>
      <c r="C1043" s="35" t="s">
        <v>1876</v>
      </c>
      <c r="D1043" s="35"/>
      <c r="E1043" s="35"/>
    </row>
    <row r="1044" spans="1:6" x14ac:dyDescent="0.25">
      <c r="A1044" s="72"/>
      <c r="B1044" s="72"/>
      <c r="C1044" s="35" t="s">
        <v>1877</v>
      </c>
      <c r="D1044" s="35"/>
      <c r="E1044" s="35"/>
    </row>
    <row r="1045" spans="1:6" x14ac:dyDescent="0.25">
      <c r="A1045" s="72"/>
      <c r="B1045" s="72"/>
      <c r="C1045" s="35" t="s">
        <v>1878</v>
      </c>
      <c r="D1045" s="35"/>
      <c r="E1045" s="35"/>
    </row>
    <row r="1046" spans="1:6" x14ac:dyDescent="0.25">
      <c r="A1046" s="72"/>
      <c r="B1046" s="72"/>
      <c r="C1046" s="35" t="s">
        <v>1879</v>
      </c>
      <c r="D1046" s="35"/>
      <c r="E1046" s="35"/>
    </row>
    <row r="1047" spans="1:6" x14ac:dyDescent="0.25">
      <c r="A1047" s="72"/>
      <c r="B1047" s="72"/>
      <c r="C1047" s="35" t="s">
        <v>1880</v>
      </c>
      <c r="D1047" s="35"/>
      <c r="E1047" s="35"/>
    </row>
    <row r="1048" spans="1:6" x14ac:dyDescent="0.25">
      <c r="A1048" s="72"/>
      <c r="B1048" s="72"/>
      <c r="C1048" s="35" t="s">
        <v>1881</v>
      </c>
      <c r="D1048" s="35"/>
      <c r="E1048" s="35"/>
    </row>
    <row r="1049" spans="1:6" x14ac:dyDescent="0.25">
      <c r="A1049" s="72"/>
      <c r="B1049" s="72"/>
      <c r="C1049" s="112" t="s">
        <v>1882</v>
      </c>
      <c r="D1049" s="112"/>
      <c r="E1049" s="35"/>
      <c r="F1049" t="s">
        <v>1119</v>
      </c>
    </row>
    <row r="1050" spans="1:6" x14ac:dyDescent="0.25">
      <c r="A1050" s="72"/>
      <c r="B1050" s="72"/>
      <c r="C1050" s="35" t="s">
        <v>1883</v>
      </c>
      <c r="D1050" s="35"/>
      <c r="E1050" s="35"/>
    </row>
    <row r="1051" spans="1:6" x14ac:dyDescent="0.25">
      <c r="A1051" s="72"/>
      <c r="B1051" s="72"/>
      <c r="C1051" s="35" t="s">
        <v>87</v>
      </c>
      <c r="D1051" s="35"/>
      <c r="E1051" s="35"/>
    </row>
    <row r="1052" spans="1:6" x14ac:dyDescent="0.25">
      <c r="A1052" s="48" t="s">
        <v>375</v>
      </c>
      <c r="B1052" s="48" t="s">
        <v>61</v>
      </c>
      <c r="C1052" s="37" t="s">
        <v>1884</v>
      </c>
      <c r="D1052" s="37" t="str">
        <f>B1052 &amp; " " &amp; A1052</f>
        <v>מאפיין עיקרי השקעה בחברות מוחזקות</v>
      </c>
      <c r="E1052" s="37"/>
      <c r="F1052" t="s">
        <v>1837</v>
      </c>
    </row>
    <row r="1053" spans="1:6" x14ac:dyDescent="0.25">
      <c r="A1053" s="49"/>
      <c r="B1053" s="49"/>
      <c r="C1053" s="37" t="s">
        <v>1885</v>
      </c>
      <c r="D1053" s="37"/>
      <c r="E1053" s="37"/>
    </row>
    <row r="1054" spans="1:6" x14ac:dyDescent="0.25">
      <c r="A1054" s="49"/>
      <c r="B1054" s="49"/>
      <c r="C1054" s="37" t="s">
        <v>87</v>
      </c>
      <c r="D1054" s="37"/>
      <c r="E1054" s="37"/>
    </row>
    <row r="1055" spans="1:6" x14ac:dyDescent="0.25">
      <c r="A1055" s="71" t="s">
        <v>379</v>
      </c>
      <c r="B1055" s="71" t="s">
        <v>61</v>
      </c>
      <c r="C1055" s="35" t="s">
        <v>1886</v>
      </c>
      <c r="D1055" s="40" t="str">
        <f>B1055 &amp; " " &amp; A1055</f>
        <v>מאפיין עיקרי יתרות התחייבות להשקעה</v>
      </c>
      <c r="E1055" s="35"/>
    </row>
    <row r="1056" spans="1:6" x14ac:dyDescent="0.25">
      <c r="A1056" s="72"/>
      <c r="B1056" s="72"/>
      <c r="C1056" s="35" t="s">
        <v>1887</v>
      </c>
      <c r="D1056" s="35"/>
      <c r="E1056" s="35" t="s">
        <v>1888</v>
      </c>
    </row>
    <row r="1057" spans="1:5" x14ac:dyDescent="0.25">
      <c r="A1057" s="72"/>
      <c r="B1057" s="72"/>
      <c r="C1057" s="35" t="s">
        <v>1889</v>
      </c>
      <c r="D1057" s="35"/>
      <c r="E1057" s="35" t="s">
        <v>1890</v>
      </c>
    </row>
    <row r="1058" spans="1:5" x14ac:dyDescent="0.25">
      <c r="A1058" s="72"/>
      <c r="B1058" s="72"/>
      <c r="C1058" s="35" t="s">
        <v>1891</v>
      </c>
      <c r="D1058" s="35"/>
      <c r="E1058" s="35" t="s">
        <v>1892</v>
      </c>
    </row>
  </sheetData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2" activePane="bottomLeft" state="frozen"/>
      <selection pane="bottomLeft"/>
    </sheetView>
  </sheetViews>
  <sheetFormatPr defaultColWidth="0" defaultRowHeight="13.8" zeroHeight="1" outlineLevelRow="1" x14ac:dyDescent="0.25"/>
  <cols>
    <col min="1" max="1" width="25.59765625" style="41" customWidth="1"/>
    <col min="2" max="2" width="48.69921875" style="41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6" x14ac:dyDescent="0.3">
      <c r="A1" s="91" t="s">
        <v>1893</v>
      </c>
      <c r="B1" s="92" t="s">
        <v>1894</v>
      </c>
      <c r="C1" s="92" t="s">
        <v>1895</v>
      </c>
      <c r="D1" s="93" t="s">
        <v>1896</v>
      </c>
    </row>
    <row r="2" spans="1:4" ht="15.6" hidden="1" outlineLevel="1" x14ac:dyDescent="0.25">
      <c r="A2" s="23" t="s">
        <v>351</v>
      </c>
      <c r="B2" s="24" t="s">
        <v>14</v>
      </c>
      <c r="C2" s="23">
        <v>5.0999999999999996</v>
      </c>
      <c r="D2" s="95"/>
    </row>
    <row r="3" spans="1:4" ht="15.6" hidden="1" outlineLevel="1" x14ac:dyDescent="0.25">
      <c r="A3" s="23" t="s">
        <v>351</v>
      </c>
      <c r="B3" s="24" t="s">
        <v>15</v>
      </c>
      <c r="C3" s="23">
        <v>5.2</v>
      </c>
      <c r="D3" s="95"/>
    </row>
    <row r="4" spans="1:4" ht="15.6" hidden="1" outlineLevel="1" x14ac:dyDescent="0.25">
      <c r="A4" s="23" t="s">
        <v>351</v>
      </c>
      <c r="B4" s="24" t="s">
        <v>1038</v>
      </c>
      <c r="C4" s="23">
        <v>5.4</v>
      </c>
      <c r="D4" s="95"/>
    </row>
    <row r="5" spans="1:4" ht="15.6" hidden="1" outlineLevel="1" x14ac:dyDescent="0.25">
      <c r="A5" s="23" t="s">
        <v>351</v>
      </c>
      <c r="B5" s="24" t="s">
        <v>1039</v>
      </c>
      <c r="C5" s="23">
        <v>5.7</v>
      </c>
      <c r="D5" s="95"/>
    </row>
    <row r="6" spans="1:4" ht="15.6" hidden="1" outlineLevel="1" x14ac:dyDescent="0.25">
      <c r="A6" s="23" t="s">
        <v>351</v>
      </c>
      <c r="B6" s="24" t="s">
        <v>1040</v>
      </c>
      <c r="C6" s="23">
        <v>5.1100000000000003</v>
      </c>
      <c r="D6" s="95"/>
    </row>
    <row r="7" spans="1:4" ht="15.6" hidden="1" outlineLevel="1" x14ac:dyDescent="0.25">
      <c r="A7" s="23" t="s">
        <v>351</v>
      </c>
      <c r="B7" s="24" t="s">
        <v>61</v>
      </c>
      <c r="C7" s="23">
        <v>5.26</v>
      </c>
      <c r="D7" s="95"/>
    </row>
    <row r="8" spans="1:4" ht="15.6" hidden="1" outlineLevel="1" x14ac:dyDescent="0.25">
      <c r="A8" s="23" t="s">
        <v>351</v>
      </c>
      <c r="B8" s="24" t="s">
        <v>22</v>
      </c>
      <c r="C8" s="23">
        <v>5.27</v>
      </c>
      <c r="D8" s="95"/>
    </row>
    <row r="9" spans="1:4" ht="15.6" hidden="1" outlineLevel="1" x14ac:dyDescent="0.25">
      <c r="A9" s="23" t="s">
        <v>351</v>
      </c>
      <c r="B9" s="24" t="s">
        <v>29</v>
      </c>
      <c r="C9" s="23">
        <v>5.36</v>
      </c>
      <c r="D9" s="95"/>
    </row>
    <row r="10" spans="1:4" ht="15.6" hidden="1" outlineLevel="1" x14ac:dyDescent="0.25">
      <c r="A10" s="23" t="s">
        <v>351</v>
      </c>
      <c r="B10" s="24" t="s">
        <v>1042</v>
      </c>
      <c r="C10" s="25">
        <v>5.5</v>
      </c>
      <c r="D10" s="95"/>
    </row>
    <row r="11" spans="1:4" ht="15.6" hidden="1" outlineLevel="1" x14ac:dyDescent="0.25">
      <c r="A11" s="23" t="s">
        <v>351</v>
      </c>
      <c r="B11" s="24" t="s">
        <v>107</v>
      </c>
      <c r="C11" s="23">
        <v>5.51</v>
      </c>
      <c r="D11" s="95"/>
    </row>
    <row r="12" spans="1:4" ht="15.6" hidden="1" outlineLevel="1" x14ac:dyDescent="0.25">
      <c r="A12" s="23" t="s">
        <v>351</v>
      </c>
      <c r="B12" s="24" t="s">
        <v>30</v>
      </c>
      <c r="C12" s="23">
        <v>5.53</v>
      </c>
      <c r="D12" s="95"/>
    </row>
    <row r="13" spans="1:4" ht="15.6" hidden="1" outlineLevel="1" x14ac:dyDescent="0.25">
      <c r="A13" s="23" t="s">
        <v>351</v>
      </c>
      <c r="B13" s="24" t="s">
        <v>1043</v>
      </c>
      <c r="C13" s="23">
        <v>5.59</v>
      </c>
      <c r="D13" s="95"/>
    </row>
    <row r="14" spans="1:4" ht="15.6" hidden="1" outlineLevel="1" x14ac:dyDescent="0.25">
      <c r="A14" s="23" t="s">
        <v>351</v>
      </c>
      <c r="B14" s="24" t="s">
        <v>34</v>
      </c>
      <c r="C14" s="23">
        <v>5.54</v>
      </c>
      <c r="D14" s="95"/>
    </row>
    <row r="15" spans="1:4" ht="15.6" hidden="1" outlineLevel="1" x14ac:dyDescent="0.25">
      <c r="A15" s="23" t="s">
        <v>351</v>
      </c>
      <c r="B15" s="24" t="s">
        <v>104</v>
      </c>
      <c r="C15" s="25">
        <v>5.7</v>
      </c>
      <c r="D15" s="94" t="s">
        <v>1897</v>
      </c>
    </row>
    <row r="16" spans="1:4" ht="15.6" hidden="1" outlineLevel="1" x14ac:dyDescent="0.25">
      <c r="A16" s="23" t="s">
        <v>351</v>
      </c>
      <c r="B16" s="24" t="s">
        <v>36</v>
      </c>
      <c r="C16" s="23">
        <v>5.63</v>
      </c>
      <c r="D16" s="95"/>
    </row>
    <row r="17" spans="1:4" ht="15.6" hidden="1" outlineLevel="1" x14ac:dyDescent="0.25">
      <c r="A17" s="23" t="s">
        <v>351</v>
      </c>
      <c r="B17" s="24" t="s">
        <v>37</v>
      </c>
      <c r="C17" s="23">
        <v>5.47</v>
      </c>
      <c r="D17" s="95"/>
    </row>
    <row r="18" spans="1:4" ht="15.6" hidden="1" outlineLevel="1" x14ac:dyDescent="0.25">
      <c r="A18" s="23" t="s">
        <v>351</v>
      </c>
      <c r="B18" s="24" t="s">
        <v>38</v>
      </c>
      <c r="C18" s="23">
        <v>5.48</v>
      </c>
      <c r="D18" s="95"/>
    </row>
    <row r="19" spans="1:4" ht="15.6" collapsed="1" x14ac:dyDescent="0.25">
      <c r="A19" s="27" t="s">
        <v>351</v>
      </c>
      <c r="B19" s="24"/>
      <c r="C19" s="23"/>
      <c r="D19" s="95"/>
    </row>
    <row r="20" spans="1:4" ht="15.6" hidden="1" outlineLevel="1" x14ac:dyDescent="0.25">
      <c r="A20" s="23" t="s">
        <v>352</v>
      </c>
      <c r="B20" s="24" t="s">
        <v>14</v>
      </c>
      <c r="C20" s="23">
        <v>5.0999999999999996</v>
      </c>
      <c r="D20" s="95"/>
    </row>
    <row r="21" spans="1:4" ht="15.6" hidden="1" outlineLevel="1" x14ac:dyDescent="0.25">
      <c r="A21" s="23" t="s">
        <v>352</v>
      </c>
      <c r="B21" s="24" t="s">
        <v>15</v>
      </c>
      <c r="C21" s="23">
        <v>5.2</v>
      </c>
      <c r="D21" s="95"/>
    </row>
    <row r="22" spans="1:4" ht="15.6" hidden="1" outlineLevel="1" x14ac:dyDescent="0.25">
      <c r="A22" s="23" t="s">
        <v>352</v>
      </c>
      <c r="B22" s="24" t="s">
        <v>16</v>
      </c>
      <c r="C22" s="23">
        <v>5.3</v>
      </c>
      <c r="D22" s="95"/>
    </row>
    <row r="23" spans="1:4" ht="15.6" hidden="1" outlineLevel="1" x14ac:dyDescent="0.25">
      <c r="A23" s="23" t="s">
        <v>352</v>
      </c>
      <c r="B23" s="24" t="s">
        <v>1898</v>
      </c>
      <c r="C23" s="23">
        <v>5.14</v>
      </c>
      <c r="D23" s="95"/>
    </row>
    <row r="24" spans="1:4" ht="15.6" hidden="1" outlineLevel="1" x14ac:dyDescent="0.25">
      <c r="A24" s="23" t="s">
        <v>352</v>
      </c>
      <c r="B24" s="24" t="s">
        <v>20</v>
      </c>
      <c r="C24" s="23">
        <v>5.19</v>
      </c>
      <c r="D24" s="95"/>
    </row>
    <row r="25" spans="1:4" ht="15.6" hidden="1" outlineLevel="1" x14ac:dyDescent="0.25">
      <c r="A25" s="23" t="s">
        <v>352</v>
      </c>
      <c r="B25" s="24" t="s">
        <v>61</v>
      </c>
      <c r="C25" s="23">
        <v>5.26</v>
      </c>
      <c r="D25" s="95"/>
    </row>
    <row r="26" spans="1:4" ht="15.6" hidden="1" outlineLevel="1" x14ac:dyDescent="0.25">
      <c r="A26" s="23" t="s">
        <v>352</v>
      </c>
      <c r="B26" s="24" t="s">
        <v>22</v>
      </c>
      <c r="C26" s="23">
        <v>5.27</v>
      </c>
      <c r="D26" s="95"/>
    </row>
    <row r="27" spans="1:4" ht="15.6" hidden="1" outlineLevel="1" x14ac:dyDescent="0.25">
      <c r="A27" s="23" t="s">
        <v>352</v>
      </c>
      <c r="B27" s="24" t="s">
        <v>23</v>
      </c>
      <c r="C27" s="23">
        <v>5.28</v>
      </c>
      <c r="D27" s="95"/>
    </row>
    <row r="28" spans="1:4" ht="15.6" hidden="1" outlineLevel="1" x14ac:dyDescent="0.25">
      <c r="A28" s="23" t="s">
        <v>352</v>
      </c>
      <c r="B28" s="24" t="s">
        <v>25</v>
      </c>
      <c r="C28" s="25">
        <v>5.3</v>
      </c>
      <c r="D28" s="95"/>
    </row>
    <row r="29" spans="1:4" ht="15.6" hidden="1" outlineLevel="1" x14ac:dyDescent="0.25">
      <c r="A29" s="23" t="s">
        <v>352</v>
      </c>
      <c r="B29" s="24" t="s">
        <v>106</v>
      </c>
      <c r="C29" s="23">
        <v>5.49</v>
      </c>
      <c r="D29" s="95"/>
    </row>
    <row r="30" spans="1:4" ht="15.6" hidden="1" outlineLevel="1" x14ac:dyDescent="0.25">
      <c r="A30" s="23" t="s">
        <v>352</v>
      </c>
      <c r="B30" s="24" t="s">
        <v>107</v>
      </c>
      <c r="C30" s="23">
        <v>5.51</v>
      </c>
      <c r="D30" s="95"/>
    </row>
    <row r="31" spans="1:4" ht="15.6" hidden="1" outlineLevel="1" x14ac:dyDescent="0.25">
      <c r="A31" s="23" t="s">
        <v>352</v>
      </c>
      <c r="B31" s="24" t="s">
        <v>30</v>
      </c>
      <c r="C31" s="23">
        <v>5.53</v>
      </c>
      <c r="D31" s="95"/>
    </row>
    <row r="32" spans="1:4" ht="15.6" hidden="1" outlineLevel="1" x14ac:dyDescent="0.25">
      <c r="A32" s="23" t="s">
        <v>352</v>
      </c>
      <c r="B32" s="24" t="s">
        <v>103</v>
      </c>
      <c r="C32" s="23">
        <v>5.69</v>
      </c>
      <c r="D32" s="95"/>
    </row>
    <row r="33" spans="1:4" ht="15.6" hidden="1" outlineLevel="1" x14ac:dyDescent="0.25">
      <c r="A33" s="23" t="s">
        <v>352</v>
      </c>
      <c r="B33" s="24" t="s">
        <v>119</v>
      </c>
      <c r="C33" s="23">
        <v>5.75</v>
      </c>
      <c r="D33" s="95"/>
    </row>
    <row r="34" spans="1:4" ht="15.6" hidden="1" outlineLevel="1" x14ac:dyDescent="0.25">
      <c r="A34" s="23" t="s">
        <v>352</v>
      </c>
      <c r="B34" s="24" t="s">
        <v>104</v>
      </c>
      <c r="C34" s="25">
        <v>5.7</v>
      </c>
      <c r="D34" s="95"/>
    </row>
    <row r="35" spans="1:4" ht="15.6" hidden="1" outlineLevel="1" x14ac:dyDescent="0.25">
      <c r="A35" s="23" t="s">
        <v>352</v>
      </c>
      <c r="B35" s="24" t="s">
        <v>105</v>
      </c>
      <c r="C35" s="23">
        <v>5.74</v>
      </c>
      <c r="D35" s="95"/>
    </row>
    <row r="36" spans="1:4" ht="15.6" hidden="1" outlineLevel="1" x14ac:dyDescent="0.25">
      <c r="A36" s="23" t="s">
        <v>352</v>
      </c>
      <c r="B36" s="24" t="s">
        <v>1899</v>
      </c>
      <c r="C36" s="23">
        <v>5.62</v>
      </c>
      <c r="D36" s="95"/>
    </row>
    <row r="37" spans="1:4" ht="15.6" hidden="1" outlineLevel="1" x14ac:dyDescent="0.25">
      <c r="A37" s="23" t="s">
        <v>352</v>
      </c>
      <c r="B37" s="24" t="s">
        <v>33</v>
      </c>
      <c r="C37" s="23">
        <v>5.58</v>
      </c>
      <c r="D37" s="95"/>
    </row>
    <row r="38" spans="1:4" ht="15.6" hidden="1" outlineLevel="1" x14ac:dyDescent="0.25">
      <c r="A38" s="23" t="s">
        <v>352</v>
      </c>
      <c r="B38" s="24" t="s">
        <v>34</v>
      </c>
      <c r="C38" s="23">
        <v>5.54</v>
      </c>
      <c r="D38" s="95"/>
    </row>
    <row r="39" spans="1:4" ht="15.6" hidden="1" outlineLevel="1" x14ac:dyDescent="0.25">
      <c r="A39" s="23" t="s">
        <v>352</v>
      </c>
      <c r="B39" s="24" t="s">
        <v>35</v>
      </c>
      <c r="C39" s="23">
        <v>5.55</v>
      </c>
      <c r="D39" s="95"/>
    </row>
    <row r="40" spans="1:4" ht="15.6" hidden="1" outlineLevel="1" x14ac:dyDescent="0.25">
      <c r="A40" s="23" t="s">
        <v>352</v>
      </c>
      <c r="B40" s="24" t="s">
        <v>36</v>
      </c>
      <c r="C40" s="23">
        <v>5.63</v>
      </c>
      <c r="D40" s="95"/>
    </row>
    <row r="41" spans="1:4" ht="15.6" hidden="1" outlineLevel="1" x14ac:dyDescent="0.25">
      <c r="A41" s="23" t="s">
        <v>352</v>
      </c>
      <c r="B41" s="24" t="s">
        <v>120</v>
      </c>
      <c r="C41" s="23">
        <v>5.65</v>
      </c>
      <c r="D41" s="95"/>
    </row>
    <row r="42" spans="1:4" ht="15.6" hidden="1" outlineLevel="1" x14ac:dyDescent="0.25">
      <c r="A42" s="23" t="s">
        <v>352</v>
      </c>
      <c r="B42" s="24" t="s">
        <v>121</v>
      </c>
      <c r="C42" s="23">
        <v>5.68</v>
      </c>
      <c r="D42" s="95"/>
    </row>
    <row r="43" spans="1:4" ht="15.6" hidden="1" outlineLevel="1" x14ac:dyDescent="0.25">
      <c r="A43" s="23" t="s">
        <v>352</v>
      </c>
      <c r="B43" s="24" t="s">
        <v>1900</v>
      </c>
      <c r="C43" s="23">
        <v>5.45</v>
      </c>
      <c r="D43" s="95"/>
    </row>
    <row r="44" spans="1:4" ht="15.6" hidden="1" outlineLevel="1" x14ac:dyDescent="0.25">
      <c r="A44" s="23" t="s">
        <v>352</v>
      </c>
      <c r="B44" s="24" t="s">
        <v>37</v>
      </c>
      <c r="C44" s="23">
        <v>5.47</v>
      </c>
      <c r="D44" s="95"/>
    </row>
    <row r="45" spans="1:4" ht="15.6" hidden="1" outlineLevel="1" x14ac:dyDescent="0.25">
      <c r="A45" s="23" t="s">
        <v>352</v>
      </c>
      <c r="B45" s="24" t="s">
        <v>38</v>
      </c>
      <c r="C45" s="23">
        <v>5.48</v>
      </c>
      <c r="D45" s="95"/>
    </row>
    <row r="46" spans="1:4" ht="15.6" collapsed="1" x14ac:dyDescent="0.25">
      <c r="A46" s="27" t="s">
        <v>352</v>
      </c>
      <c r="B46" s="24"/>
      <c r="C46" s="23"/>
      <c r="D46" s="95"/>
    </row>
    <row r="47" spans="1:4" ht="15.6" hidden="1" outlineLevel="1" x14ac:dyDescent="0.25">
      <c r="A47" s="23" t="s">
        <v>353</v>
      </c>
      <c r="B47" s="24" t="s">
        <v>14</v>
      </c>
      <c r="C47" s="23">
        <v>5.0999999999999996</v>
      </c>
      <c r="D47" s="95"/>
    </row>
    <row r="48" spans="1:4" ht="15.6" hidden="1" outlineLevel="1" x14ac:dyDescent="0.25">
      <c r="A48" s="23" t="s">
        <v>353</v>
      </c>
      <c r="B48" s="24" t="s">
        <v>15</v>
      </c>
      <c r="C48" s="23">
        <v>5.2</v>
      </c>
      <c r="D48" s="95"/>
    </row>
    <row r="49" spans="1:4" ht="15.6" hidden="1" outlineLevel="1" x14ac:dyDescent="0.25">
      <c r="A49" s="23" t="s">
        <v>353</v>
      </c>
      <c r="B49" s="24" t="s">
        <v>16</v>
      </c>
      <c r="C49" s="23">
        <v>5.3</v>
      </c>
      <c r="D49" s="95"/>
    </row>
    <row r="50" spans="1:4" ht="15.6" hidden="1" outlineLevel="1" x14ac:dyDescent="0.25">
      <c r="A50" s="23" t="s">
        <v>353</v>
      </c>
      <c r="B50" s="24" t="s">
        <v>17</v>
      </c>
      <c r="C50" s="23">
        <v>5.6</v>
      </c>
      <c r="D50" s="95"/>
    </row>
    <row r="51" spans="1:4" ht="15.6" hidden="1" outlineLevel="1" x14ac:dyDescent="0.25">
      <c r="A51" s="23" t="s">
        <v>353</v>
      </c>
      <c r="B51" s="24" t="s">
        <v>1901</v>
      </c>
      <c r="C51" s="25">
        <v>5.0999999999999996</v>
      </c>
      <c r="D51" s="95"/>
    </row>
    <row r="52" spans="1:4" ht="15.6" hidden="1" outlineLevel="1" x14ac:dyDescent="0.25">
      <c r="A52" s="23" t="s">
        <v>353</v>
      </c>
      <c r="B52" s="24" t="s">
        <v>1898</v>
      </c>
      <c r="C52" s="23">
        <v>5.14</v>
      </c>
      <c r="D52" s="95"/>
    </row>
    <row r="53" spans="1:4" ht="15.6" hidden="1" outlineLevel="1" x14ac:dyDescent="0.25">
      <c r="A53" s="23" t="s">
        <v>353</v>
      </c>
      <c r="B53" s="24" t="s">
        <v>20</v>
      </c>
      <c r="C53" s="23">
        <v>5.19</v>
      </c>
      <c r="D53" s="95"/>
    </row>
    <row r="54" spans="1:4" ht="15.6" hidden="1" outlineLevel="1" x14ac:dyDescent="0.25">
      <c r="A54" s="23" t="s">
        <v>353</v>
      </c>
      <c r="B54" s="24" t="s">
        <v>21</v>
      </c>
      <c r="C54" s="23">
        <v>5.24</v>
      </c>
      <c r="D54" s="95"/>
    </row>
    <row r="55" spans="1:4" ht="15.6" hidden="1" outlineLevel="1" x14ac:dyDescent="0.25">
      <c r="A55" s="23" t="s">
        <v>353</v>
      </c>
      <c r="B55" s="24" t="s">
        <v>61</v>
      </c>
      <c r="C55" s="23">
        <v>5.26</v>
      </c>
      <c r="D55" s="95"/>
    </row>
    <row r="56" spans="1:4" ht="15.6" hidden="1" outlineLevel="1" x14ac:dyDescent="0.25">
      <c r="A56" s="23" t="s">
        <v>353</v>
      </c>
      <c r="B56" s="24" t="s">
        <v>22</v>
      </c>
      <c r="C56" s="23">
        <v>5.27</v>
      </c>
      <c r="D56" s="95"/>
    </row>
    <row r="57" spans="1:4" ht="15.6" hidden="1" outlineLevel="1" x14ac:dyDescent="0.25">
      <c r="A57" s="23" t="s">
        <v>353</v>
      </c>
      <c r="B57" s="24" t="s">
        <v>23</v>
      </c>
      <c r="C57" s="23">
        <v>5.28</v>
      </c>
      <c r="D57" s="95"/>
    </row>
    <row r="58" spans="1:4" ht="15.6" hidden="1" outlineLevel="1" x14ac:dyDescent="0.25">
      <c r="A58" s="23" t="s">
        <v>353</v>
      </c>
      <c r="B58" s="24" t="s">
        <v>25</v>
      </c>
      <c r="C58" s="25">
        <v>5.3</v>
      </c>
      <c r="D58" s="95"/>
    </row>
    <row r="59" spans="1:4" ht="15.6" hidden="1" outlineLevel="1" x14ac:dyDescent="0.25">
      <c r="A59" s="23" t="s">
        <v>353</v>
      </c>
      <c r="B59" s="24" t="s">
        <v>27</v>
      </c>
      <c r="C59" s="23">
        <v>5.31</v>
      </c>
      <c r="D59" s="95"/>
    </row>
    <row r="60" spans="1:4" ht="15.6" hidden="1" outlineLevel="1" x14ac:dyDescent="0.25">
      <c r="A60" s="23" t="s">
        <v>353</v>
      </c>
      <c r="B60" s="24" t="s">
        <v>29</v>
      </c>
      <c r="C60" s="23">
        <v>5.36</v>
      </c>
      <c r="D60" s="95"/>
    </row>
    <row r="61" spans="1:4" ht="15.6" hidden="1" outlineLevel="1" x14ac:dyDescent="0.25">
      <c r="A61" s="23" t="s">
        <v>353</v>
      </c>
      <c r="B61" s="24" t="s">
        <v>106</v>
      </c>
      <c r="C61" s="23">
        <v>5.49</v>
      </c>
      <c r="D61" s="95"/>
    </row>
    <row r="62" spans="1:4" ht="15.6" hidden="1" outlineLevel="1" x14ac:dyDescent="0.25">
      <c r="A62" s="23" t="s">
        <v>353</v>
      </c>
      <c r="B62" s="24" t="s">
        <v>107</v>
      </c>
      <c r="C62" s="23">
        <v>5.51</v>
      </c>
      <c r="D62" s="95"/>
    </row>
    <row r="63" spans="1:4" ht="15.6" hidden="1" outlineLevel="1" x14ac:dyDescent="0.25">
      <c r="A63" s="23" t="s">
        <v>353</v>
      </c>
      <c r="B63" s="24" t="s">
        <v>1902</v>
      </c>
      <c r="C63" s="23">
        <v>5.52</v>
      </c>
      <c r="D63" s="95"/>
    </row>
    <row r="64" spans="1:4" ht="15.6" hidden="1" outlineLevel="1" x14ac:dyDescent="0.25">
      <c r="A64" s="23" t="s">
        <v>353</v>
      </c>
      <c r="B64" s="24" t="s">
        <v>30</v>
      </c>
      <c r="C64" s="23">
        <v>5.53</v>
      </c>
      <c r="D64" s="95"/>
    </row>
    <row r="65" spans="1:4" ht="15.6" hidden="1" outlineLevel="1" x14ac:dyDescent="0.25">
      <c r="A65" s="23" t="s">
        <v>353</v>
      </c>
      <c r="B65" s="24" t="s">
        <v>103</v>
      </c>
      <c r="C65" s="23">
        <v>5.69</v>
      </c>
      <c r="D65" s="95"/>
    </row>
    <row r="66" spans="1:4" ht="15.6" hidden="1" outlineLevel="1" x14ac:dyDescent="0.25">
      <c r="A66" s="23" t="s">
        <v>353</v>
      </c>
      <c r="B66" s="24" t="s">
        <v>127</v>
      </c>
      <c r="C66" s="25">
        <v>5.72</v>
      </c>
      <c r="D66" s="95"/>
    </row>
    <row r="67" spans="1:4" ht="15.6" hidden="1" outlineLevel="1" x14ac:dyDescent="0.25">
      <c r="A67" s="23" t="s">
        <v>353</v>
      </c>
      <c r="B67" s="24" t="s">
        <v>119</v>
      </c>
      <c r="C67" s="23">
        <v>5.75</v>
      </c>
      <c r="D67" s="95"/>
    </row>
    <row r="68" spans="1:4" ht="15.6" hidden="1" outlineLevel="1" x14ac:dyDescent="0.25">
      <c r="A68" s="23" t="s">
        <v>353</v>
      </c>
      <c r="B68" s="24" t="s">
        <v>104</v>
      </c>
      <c r="C68" s="25">
        <v>5.7</v>
      </c>
      <c r="D68" s="95"/>
    </row>
    <row r="69" spans="1:4" ht="15.6" hidden="1" outlineLevel="1" x14ac:dyDescent="0.25">
      <c r="A69" s="23" t="s">
        <v>353</v>
      </c>
      <c r="B69" s="24" t="s">
        <v>105</v>
      </c>
      <c r="C69" s="23">
        <v>5.74</v>
      </c>
      <c r="D69" s="95"/>
    </row>
    <row r="70" spans="1:4" ht="15.6" hidden="1" outlineLevel="1" x14ac:dyDescent="0.25">
      <c r="A70" s="23" t="s">
        <v>353</v>
      </c>
      <c r="B70" s="24" t="s">
        <v>128</v>
      </c>
      <c r="C70" s="23">
        <v>5.76</v>
      </c>
      <c r="D70" s="95"/>
    </row>
    <row r="71" spans="1:4" ht="15.6" hidden="1" outlineLevel="1" x14ac:dyDescent="0.25">
      <c r="A71" s="23" t="s">
        <v>353</v>
      </c>
      <c r="B71" s="24" t="s">
        <v>129</v>
      </c>
      <c r="C71" s="23">
        <v>5.89</v>
      </c>
      <c r="D71" s="94" t="s">
        <v>1897</v>
      </c>
    </row>
    <row r="72" spans="1:4" ht="15.6" hidden="1" outlineLevel="1" x14ac:dyDescent="0.25">
      <c r="A72" s="23" t="s">
        <v>353</v>
      </c>
      <c r="B72" s="24" t="s">
        <v>33</v>
      </c>
      <c r="C72" s="23">
        <v>5.58</v>
      </c>
      <c r="D72" s="95"/>
    </row>
    <row r="73" spans="1:4" ht="15.6" hidden="1" outlineLevel="1" x14ac:dyDescent="0.25">
      <c r="A73" s="23" t="s">
        <v>353</v>
      </c>
      <c r="B73" s="24" t="s">
        <v>1899</v>
      </c>
      <c r="C73" s="23">
        <v>5.62</v>
      </c>
      <c r="D73" s="95"/>
    </row>
    <row r="74" spans="1:4" ht="15.6" hidden="1" outlineLevel="1" x14ac:dyDescent="0.25">
      <c r="A74" s="23" t="s">
        <v>353</v>
      </c>
      <c r="B74" s="24" t="s">
        <v>34</v>
      </c>
      <c r="C74" s="23">
        <v>5.54</v>
      </c>
      <c r="D74" s="95"/>
    </row>
    <row r="75" spans="1:4" ht="15.6" hidden="1" outlineLevel="1" x14ac:dyDescent="0.25">
      <c r="A75" s="23" t="s">
        <v>353</v>
      </c>
      <c r="B75" s="24" t="s">
        <v>35</v>
      </c>
      <c r="C75" s="23">
        <v>5.55</v>
      </c>
      <c r="D75" s="95"/>
    </row>
    <row r="76" spans="1:4" ht="15.6" hidden="1" outlineLevel="1" x14ac:dyDescent="0.25">
      <c r="A76" s="23" t="s">
        <v>353</v>
      </c>
      <c r="B76" s="24" t="s">
        <v>36</v>
      </c>
      <c r="C76" s="23">
        <v>5.63</v>
      </c>
      <c r="D76" s="95"/>
    </row>
    <row r="77" spans="1:4" ht="15.6" hidden="1" outlineLevel="1" x14ac:dyDescent="0.25">
      <c r="A77" s="23" t="s">
        <v>353</v>
      </c>
      <c r="B77" s="24" t="s">
        <v>120</v>
      </c>
      <c r="C77" s="23">
        <v>5.65</v>
      </c>
      <c r="D77" s="95"/>
    </row>
    <row r="78" spans="1:4" ht="15.6" hidden="1" outlineLevel="1" x14ac:dyDescent="0.25">
      <c r="A78" s="23" t="s">
        <v>353</v>
      </c>
      <c r="B78" s="24" t="s">
        <v>135</v>
      </c>
      <c r="C78" s="23">
        <v>5.66</v>
      </c>
      <c r="D78" s="95"/>
    </row>
    <row r="79" spans="1:4" ht="15.6" hidden="1" outlineLevel="1" x14ac:dyDescent="0.25">
      <c r="A79" s="23" t="s">
        <v>353</v>
      </c>
      <c r="B79" s="24" t="s">
        <v>121</v>
      </c>
      <c r="C79" s="23">
        <v>5.68</v>
      </c>
      <c r="D79" s="95"/>
    </row>
    <row r="80" spans="1:4" ht="15.6" hidden="1" outlineLevel="1" x14ac:dyDescent="0.25">
      <c r="A80" s="23" t="s">
        <v>353</v>
      </c>
      <c r="B80" s="24" t="s">
        <v>1900</v>
      </c>
      <c r="C80" s="23">
        <v>5.45</v>
      </c>
      <c r="D80" s="95"/>
    </row>
    <row r="81" spans="1:4" ht="15.6" hidden="1" outlineLevel="1" x14ac:dyDescent="0.25">
      <c r="A81" s="23" t="s">
        <v>353</v>
      </c>
      <c r="B81" s="24" t="s">
        <v>37</v>
      </c>
      <c r="C81" s="23">
        <v>5.47</v>
      </c>
      <c r="D81" s="95"/>
    </row>
    <row r="82" spans="1:4" ht="15.6" hidden="1" outlineLevel="1" x14ac:dyDescent="0.25">
      <c r="A82" s="23" t="s">
        <v>353</v>
      </c>
      <c r="B82" s="24" t="s">
        <v>38</v>
      </c>
      <c r="C82" s="23">
        <v>5.48</v>
      </c>
      <c r="D82" s="95"/>
    </row>
    <row r="83" spans="1:4" ht="15.6" collapsed="1" x14ac:dyDescent="0.25">
      <c r="A83" s="27" t="s">
        <v>353</v>
      </c>
      <c r="B83" s="24"/>
      <c r="C83" s="23"/>
      <c r="D83" s="95"/>
    </row>
    <row r="84" spans="1:4" ht="15.6" hidden="1" outlineLevel="1" x14ac:dyDescent="0.25">
      <c r="A84" s="23" t="s">
        <v>354</v>
      </c>
      <c r="B84" s="24" t="s">
        <v>14</v>
      </c>
      <c r="C84" s="23">
        <v>5.0999999999999996</v>
      </c>
      <c r="D84" s="95"/>
    </row>
    <row r="85" spans="1:4" ht="15.6" hidden="1" outlineLevel="1" x14ac:dyDescent="0.25">
      <c r="A85" s="23" t="s">
        <v>354</v>
      </c>
      <c r="B85" s="24" t="s">
        <v>15</v>
      </c>
      <c r="C85" s="23">
        <v>5.2</v>
      </c>
      <c r="D85" s="95"/>
    </row>
    <row r="86" spans="1:4" ht="15.6" hidden="1" outlineLevel="1" x14ac:dyDescent="0.25">
      <c r="A86" s="23" t="s">
        <v>354</v>
      </c>
      <c r="B86" s="24" t="s">
        <v>16</v>
      </c>
      <c r="C86" s="23">
        <v>5.3</v>
      </c>
      <c r="D86" s="95"/>
    </row>
    <row r="87" spans="1:4" ht="15.6" hidden="1" outlineLevel="1" x14ac:dyDescent="0.25">
      <c r="A87" s="23" t="s">
        <v>354</v>
      </c>
      <c r="B87" s="24" t="s">
        <v>17</v>
      </c>
      <c r="C87" s="23">
        <v>5.6</v>
      </c>
      <c r="D87" s="95"/>
    </row>
    <row r="88" spans="1:4" ht="15.6" hidden="1" outlineLevel="1" x14ac:dyDescent="0.25">
      <c r="A88" s="23" t="s">
        <v>354</v>
      </c>
      <c r="B88" s="24" t="s">
        <v>1901</v>
      </c>
      <c r="C88" s="25">
        <v>5.0999999999999996</v>
      </c>
      <c r="D88" s="95"/>
    </row>
    <row r="89" spans="1:4" ht="15.6" hidden="1" outlineLevel="1" x14ac:dyDescent="0.25">
      <c r="A89" s="23" t="s">
        <v>354</v>
      </c>
      <c r="B89" s="24" t="s">
        <v>1898</v>
      </c>
      <c r="C89" s="23">
        <v>5.14</v>
      </c>
      <c r="D89" s="95"/>
    </row>
    <row r="90" spans="1:4" ht="15.6" hidden="1" outlineLevel="1" x14ac:dyDescent="0.25">
      <c r="A90" s="23" t="s">
        <v>354</v>
      </c>
      <c r="B90" s="24" t="s">
        <v>20</v>
      </c>
      <c r="C90" s="23">
        <v>5.19</v>
      </c>
      <c r="D90" s="95"/>
    </row>
    <row r="91" spans="1:4" ht="15.6" hidden="1" outlineLevel="1" x14ac:dyDescent="0.25">
      <c r="A91" s="23" t="s">
        <v>354</v>
      </c>
      <c r="B91" s="24" t="s">
        <v>21</v>
      </c>
      <c r="C91" s="23">
        <v>5.24</v>
      </c>
      <c r="D91" s="95"/>
    </row>
    <row r="92" spans="1:4" ht="15.6" hidden="1" outlineLevel="1" x14ac:dyDescent="0.25">
      <c r="A92" s="23" t="s">
        <v>354</v>
      </c>
      <c r="B92" s="24" t="s">
        <v>61</v>
      </c>
      <c r="C92" s="23">
        <v>5.26</v>
      </c>
      <c r="D92" s="95"/>
    </row>
    <row r="93" spans="1:4" ht="15.6" hidden="1" outlineLevel="1" x14ac:dyDescent="0.25">
      <c r="A93" s="23" t="s">
        <v>354</v>
      </c>
      <c r="B93" s="24" t="s">
        <v>22</v>
      </c>
      <c r="C93" s="23">
        <v>5.27</v>
      </c>
      <c r="D93" s="95"/>
    </row>
    <row r="94" spans="1:4" ht="15.6" hidden="1" outlineLevel="1" x14ac:dyDescent="0.25">
      <c r="A94" s="23" t="s">
        <v>354</v>
      </c>
      <c r="B94" s="24" t="s">
        <v>23</v>
      </c>
      <c r="C94" s="23">
        <v>5.28</v>
      </c>
      <c r="D94" s="95"/>
    </row>
    <row r="95" spans="1:4" ht="15.6" hidden="1" outlineLevel="1" x14ac:dyDescent="0.25">
      <c r="A95" s="23" t="s">
        <v>354</v>
      </c>
      <c r="B95" s="24" t="s">
        <v>24</v>
      </c>
      <c r="C95" s="23">
        <v>5.29</v>
      </c>
      <c r="D95" s="95"/>
    </row>
    <row r="96" spans="1:4" ht="15.6" hidden="1" outlineLevel="1" x14ac:dyDescent="0.25">
      <c r="A96" s="23" t="s">
        <v>354</v>
      </c>
      <c r="B96" s="24" t="s">
        <v>25</v>
      </c>
      <c r="C96" s="25">
        <v>5.3</v>
      </c>
      <c r="D96" s="95"/>
    </row>
    <row r="97" spans="1:4" ht="15.6" hidden="1" outlineLevel="1" x14ac:dyDescent="0.25">
      <c r="A97" s="23" t="s">
        <v>354</v>
      </c>
      <c r="B97" s="24" t="s">
        <v>27</v>
      </c>
      <c r="C97" s="23">
        <v>5.31</v>
      </c>
      <c r="D97" s="95"/>
    </row>
    <row r="98" spans="1:4" ht="15.6" hidden="1" outlineLevel="1" x14ac:dyDescent="0.25">
      <c r="A98" s="23" t="s">
        <v>354</v>
      </c>
      <c r="B98" s="24" t="s">
        <v>29</v>
      </c>
      <c r="C98" s="23">
        <v>5.36</v>
      </c>
      <c r="D98" s="95"/>
    </row>
    <row r="99" spans="1:4" ht="15.6" hidden="1" outlineLevel="1" x14ac:dyDescent="0.25">
      <c r="A99" s="23" t="s">
        <v>354</v>
      </c>
      <c r="B99" s="24" t="s">
        <v>106</v>
      </c>
      <c r="C99" s="23">
        <v>5.49</v>
      </c>
      <c r="D99" s="95"/>
    </row>
    <row r="100" spans="1:4" ht="15.6" hidden="1" outlineLevel="1" x14ac:dyDescent="0.25">
      <c r="A100" s="23" t="s">
        <v>354</v>
      </c>
      <c r="B100" s="24" t="s">
        <v>107</v>
      </c>
      <c r="C100" s="23">
        <v>5.51</v>
      </c>
      <c r="D100" s="95"/>
    </row>
    <row r="101" spans="1:4" ht="15.6" hidden="1" outlineLevel="1" x14ac:dyDescent="0.25">
      <c r="A101" s="23" t="s">
        <v>354</v>
      </c>
      <c r="B101" s="24" t="s">
        <v>1902</v>
      </c>
      <c r="C101" s="23">
        <v>5.52</v>
      </c>
      <c r="D101" s="95"/>
    </row>
    <row r="102" spans="1:4" ht="15.6" hidden="1" outlineLevel="1" x14ac:dyDescent="0.25">
      <c r="A102" s="23" t="s">
        <v>354</v>
      </c>
      <c r="B102" s="24" t="s">
        <v>30</v>
      </c>
      <c r="C102" s="23">
        <v>5.53</v>
      </c>
      <c r="D102" s="95"/>
    </row>
    <row r="103" spans="1:4" ht="15.6" hidden="1" outlineLevel="1" x14ac:dyDescent="0.25">
      <c r="A103" s="23" t="s">
        <v>354</v>
      </c>
      <c r="B103" s="24" t="s">
        <v>103</v>
      </c>
      <c r="C103" s="23">
        <v>5.69</v>
      </c>
      <c r="D103" s="95"/>
    </row>
    <row r="104" spans="1:4" ht="15.6" hidden="1" outlineLevel="1" x14ac:dyDescent="0.25">
      <c r="A104" s="23" t="s">
        <v>354</v>
      </c>
      <c r="B104" s="24" t="s">
        <v>119</v>
      </c>
      <c r="C104" s="23">
        <v>5.75</v>
      </c>
      <c r="D104" s="95"/>
    </row>
    <row r="105" spans="1:4" ht="15.6" hidden="1" outlineLevel="1" x14ac:dyDescent="0.25">
      <c r="A105" s="23" t="s">
        <v>354</v>
      </c>
      <c r="B105" s="24" t="s">
        <v>104</v>
      </c>
      <c r="C105" s="25">
        <v>5.7</v>
      </c>
      <c r="D105" s="95"/>
    </row>
    <row r="106" spans="1:4" ht="15.6" hidden="1" outlineLevel="1" x14ac:dyDescent="0.25">
      <c r="A106" s="23" t="s">
        <v>354</v>
      </c>
      <c r="B106" s="24" t="s">
        <v>105</v>
      </c>
      <c r="C106" s="23">
        <v>5.74</v>
      </c>
      <c r="D106" s="95"/>
    </row>
    <row r="107" spans="1:4" ht="15.6" hidden="1" outlineLevel="1" x14ac:dyDescent="0.25">
      <c r="A107" s="23" t="s">
        <v>354</v>
      </c>
      <c r="B107" s="24" t="s">
        <v>128</v>
      </c>
      <c r="C107" s="23">
        <v>5.76</v>
      </c>
      <c r="D107" s="95"/>
    </row>
    <row r="108" spans="1:4" ht="15.6" hidden="1" outlineLevel="1" x14ac:dyDescent="0.25">
      <c r="A108" s="23" t="s">
        <v>354</v>
      </c>
      <c r="B108" s="24" t="s">
        <v>129</v>
      </c>
      <c r="C108" s="23">
        <v>5.89</v>
      </c>
      <c r="D108" s="94" t="s">
        <v>1897</v>
      </c>
    </row>
    <row r="109" spans="1:4" ht="15.6" hidden="1" outlineLevel="1" x14ac:dyDescent="0.25">
      <c r="A109" s="23" t="s">
        <v>354</v>
      </c>
      <c r="B109" s="24" t="s">
        <v>33</v>
      </c>
      <c r="C109" s="23">
        <v>5.58</v>
      </c>
      <c r="D109" s="95"/>
    </row>
    <row r="110" spans="1:4" ht="15.6" hidden="1" outlineLevel="1" x14ac:dyDescent="0.25">
      <c r="A110" s="23" t="s">
        <v>354</v>
      </c>
      <c r="B110" s="24" t="s">
        <v>1899</v>
      </c>
      <c r="C110" s="23">
        <v>5.62</v>
      </c>
      <c r="D110" s="95"/>
    </row>
    <row r="111" spans="1:4" ht="15.6" hidden="1" outlineLevel="1" x14ac:dyDescent="0.25">
      <c r="A111" s="23" t="s">
        <v>354</v>
      </c>
      <c r="B111" s="24" t="s">
        <v>34</v>
      </c>
      <c r="C111" s="23">
        <v>5.54</v>
      </c>
      <c r="D111" s="95"/>
    </row>
    <row r="112" spans="1:4" ht="15.6" hidden="1" outlineLevel="1" x14ac:dyDescent="0.25">
      <c r="A112" s="23" t="s">
        <v>354</v>
      </c>
      <c r="B112" s="24" t="s">
        <v>35</v>
      </c>
      <c r="C112" s="23">
        <v>5.55</v>
      </c>
      <c r="D112" s="95"/>
    </row>
    <row r="113" spans="1:4" ht="15.6" hidden="1" outlineLevel="1" x14ac:dyDescent="0.25">
      <c r="A113" s="23" t="s">
        <v>354</v>
      </c>
      <c r="B113" s="24" t="s">
        <v>120</v>
      </c>
      <c r="C113" s="23">
        <v>5.65</v>
      </c>
      <c r="D113" s="95"/>
    </row>
    <row r="114" spans="1:4" ht="15.6" hidden="1" outlineLevel="1" x14ac:dyDescent="0.25">
      <c r="A114" s="23" t="s">
        <v>354</v>
      </c>
      <c r="B114" s="24" t="s">
        <v>135</v>
      </c>
      <c r="C114" s="23">
        <v>5.66</v>
      </c>
      <c r="D114" s="95"/>
    </row>
    <row r="115" spans="1:4" ht="15.6" hidden="1" outlineLevel="1" x14ac:dyDescent="0.25">
      <c r="A115" s="23" t="s">
        <v>354</v>
      </c>
      <c r="B115" s="24" t="s">
        <v>121</v>
      </c>
      <c r="C115" s="23">
        <v>5.68</v>
      </c>
      <c r="D115" s="95"/>
    </row>
    <row r="116" spans="1:4" ht="15.6" hidden="1" outlineLevel="1" x14ac:dyDescent="0.25">
      <c r="A116" s="23" t="s">
        <v>354</v>
      </c>
      <c r="B116" s="24" t="s">
        <v>1900</v>
      </c>
      <c r="C116" s="23">
        <v>5.45</v>
      </c>
      <c r="D116" s="95"/>
    </row>
    <row r="117" spans="1:4" ht="15.6" hidden="1" outlineLevel="1" x14ac:dyDescent="0.25">
      <c r="A117" s="23" t="s">
        <v>354</v>
      </c>
      <c r="B117" s="24" t="s">
        <v>37</v>
      </c>
      <c r="C117" s="23">
        <v>5.47</v>
      </c>
      <c r="D117" s="95"/>
    </row>
    <row r="118" spans="1:4" ht="15.6" hidden="1" outlineLevel="1" x14ac:dyDescent="0.25">
      <c r="A118" s="23" t="s">
        <v>354</v>
      </c>
      <c r="B118" s="24" t="s">
        <v>38</v>
      </c>
      <c r="C118" s="23">
        <v>5.48</v>
      </c>
      <c r="D118" s="95"/>
    </row>
    <row r="119" spans="1:4" ht="15.6" collapsed="1" x14ac:dyDescent="0.25">
      <c r="A119" s="27" t="s">
        <v>354</v>
      </c>
      <c r="B119" s="24"/>
      <c r="C119" s="23"/>
      <c r="D119" s="95"/>
    </row>
    <row r="120" spans="1:4" ht="15.6" hidden="1" outlineLevel="1" x14ac:dyDescent="0.25">
      <c r="A120" s="23" t="s">
        <v>355</v>
      </c>
      <c r="B120" s="24" t="s">
        <v>14</v>
      </c>
      <c r="C120" s="23">
        <v>5.0999999999999996</v>
      </c>
      <c r="D120" s="95"/>
    </row>
    <row r="121" spans="1:4" ht="15.6" hidden="1" outlineLevel="1" x14ac:dyDescent="0.25">
      <c r="A121" s="23" t="s">
        <v>355</v>
      </c>
      <c r="B121" s="24" t="s">
        <v>15</v>
      </c>
      <c r="C121" s="23">
        <v>5.2</v>
      </c>
      <c r="D121" s="95"/>
    </row>
    <row r="122" spans="1:4" ht="15.6" hidden="1" outlineLevel="1" x14ac:dyDescent="0.25">
      <c r="A122" s="23" t="s">
        <v>355</v>
      </c>
      <c r="B122" s="24" t="s">
        <v>16</v>
      </c>
      <c r="C122" s="23">
        <v>5.3</v>
      </c>
      <c r="D122" s="95"/>
    </row>
    <row r="123" spans="1:4" ht="15.6" hidden="1" outlineLevel="1" x14ac:dyDescent="0.25">
      <c r="A123" s="23" t="s">
        <v>355</v>
      </c>
      <c r="B123" s="24" t="s">
        <v>17</v>
      </c>
      <c r="C123" s="23">
        <v>5.6</v>
      </c>
      <c r="D123" s="95"/>
    </row>
    <row r="124" spans="1:4" ht="15.6" hidden="1" outlineLevel="1" x14ac:dyDescent="0.25">
      <c r="A124" s="23" t="s">
        <v>355</v>
      </c>
      <c r="B124" s="24" t="s">
        <v>1901</v>
      </c>
      <c r="C124" s="25">
        <v>5.0999999999999996</v>
      </c>
      <c r="D124" s="95"/>
    </row>
    <row r="125" spans="1:4" ht="15.6" hidden="1" outlineLevel="1" x14ac:dyDescent="0.25">
      <c r="A125" s="23" t="s">
        <v>355</v>
      </c>
      <c r="B125" s="24" t="s">
        <v>1898</v>
      </c>
      <c r="C125" s="23">
        <v>5.14</v>
      </c>
      <c r="D125" s="95"/>
    </row>
    <row r="126" spans="1:4" ht="15.6" hidden="1" outlineLevel="1" x14ac:dyDescent="0.25">
      <c r="A126" s="23" t="s">
        <v>355</v>
      </c>
      <c r="B126" s="24" t="s">
        <v>20</v>
      </c>
      <c r="C126" s="23">
        <v>5.19</v>
      </c>
      <c r="D126" s="95"/>
    </row>
    <row r="127" spans="1:4" ht="15.6" hidden="1" outlineLevel="1" x14ac:dyDescent="0.25">
      <c r="A127" s="23" t="s">
        <v>355</v>
      </c>
      <c r="B127" s="24" t="s">
        <v>21</v>
      </c>
      <c r="C127" s="23">
        <v>5.24</v>
      </c>
      <c r="D127" s="95"/>
    </row>
    <row r="128" spans="1:4" ht="15.6" hidden="1" outlineLevel="1" x14ac:dyDescent="0.25">
      <c r="A128" s="23" t="s">
        <v>355</v>
      </c>
      <c r="B128" s="24" t="s">
        <v>61</v>
      </c>
      <c r="C128" s="23">
        <v>5.26</v>
      </c>
      <c r="D128" s="95"/>
    </row>
    <row r="129" spans="1:4" ht="15.6" hidden="1" outlineLevel="1" x14ac:dyDescent="0.25">
      <c r="A129" s="23" t="s">
        <v>355</v>
      </c>
      <c r="B129" s="24" t="s">
        <v>22</v>
      </c>
      <c r="C129" s="23">
        <v>5.27</v>
      </c>
      <c r="D129" s="95"/>
    </row>
    <row r="130" spans="1:4" ht="15.6" hidden="1" outlineLevel="1" x14ac:dyDescent="0.25">
      <c r="A130" s="23" t="s">
        <v>355</v>
      </c>
      <c r="B130" s="24" t="s">
        <v>23</v>
      </c>
      <c r="C130" s="23">
        <v>5.28</v>
      </c>
      <c r="D130" s="95"/>
    </row>
    <row r="131" spans="1:4" ht="15.6" hidden="1" outlineLevel="1" x14ac:dyDescent="0.25">
      <c r="A131" s="23" t="s">
        <v>355</v>
      </c>
      <c r="B131" s="24" t="s">
        <v>24</v>
      </c>
      <c r="C131" s="23">
        <v>5.29</v>
      </c>
      <c r="D131" s="95"/>
    </row>
    <row r="132" spans="1:4" ht="15.6" hidden="1" outlineLevel="1" x14ac:dyDescent="0.25">
      <c r="A132" s="23" t="s">
        <v>355</v>
      </c>
      <c r="B132" s="24" t="s">
        <v>25</v>
      </c>
      <c r="C132" s="25">
        <v>5.3</v>
      </c>
      <c r="D132" s="95"/>
    </row>
    <row r="133" spans="1:4" ht="15.6" hidden="1" outlineLevel="1" x14ac:dyDescent="0.25">
      <c r="A133" s="23" t="s">
        <v>355</v>
      </c>
      <c r="B133" s="24" t="s">
        <v>27</v>
      </c>
      <c r="C133" s="23">
        <v>5.31</v>
      </c>
      <c r="D133" s="95"/>
    </row>
    <row r="134" spans="1:4" ht="15.6" hidden="1" outlineLevel="1" x14ac:dyDescent="0.25">
      <c r="A134" s="23" t="s">
        <v>355</v>
      </c>
      <c r="B134" s="24" t="s">
        <v>29</v>
      </c>
      <c r="C134" s="23">
        <v>5.36</v>
      </c>
      <c r="D134" s="95"/>
    </row>
    <row r="135" spans="1:4" ht="15.6" hidden="1" outlineLevel="1" x14ac:dyDescent="0.25">
      <c r="A135" s="23" t="s">
        <v>355</v>
      </c>
      <c r="B135" s="24" t="s">
        <v>30</v>
      </c>
      <c r="C135" s="23">
        <v>5.53</v>
      </c>
      <c r="D135" s="95"/>
    </row>
    <row r="136" spans="1:4" ht="15.6" hidden="1" outlineLevel="1" x14ac:dyDescent="0.25">
      <c r="A136" s="23" t="s">
        <v>355</v>
      </c>
      <c r="B136" s="24" t="s">
        <v>33</v>
      </c>
      <c r="C136" s="23">
        <v>5.58</v>
      </c>
      <c r="D136" s="95"/>
    </row>
    <row r="137" spans="1:4" ht="15.6" hidden="1" outlineLevel="1" x14ac:dyDescent="0.25">
      <c r="A137" s="23" t="s">
        <v>355</v>
      </c>
      <c r="B137" s="24" t="s">
        <v>1899</v>
      </c>
      <c r="C137" s="23">
        <v>5.62</v>
      </c>
      <c r="D137" s="95"/>
    </row>
    <row r="138" spans="1:4" ht="15.6" hidden="1" outlineLevel="1" x14ac:dyDescent="0.25">
      <c r="A138" s="23" t="s">
        <v>355</v>
      </c>
      <c r="B138" s="24" t="s">
        <v>34</v>
      </c>
      <c r="C138" s="23">
        <v>5.54</v>
      </c>
      <c r="D138" s="95"/>
    </row>
    <row r="139" spans="1:4" ht="15.6" hidden="1" outlineLevel="1" x14ac:dyDescent="0.25">
      <c r="A139" s="23" t="s">
        <v>355</v>
      </c>
      <c r="B139" s="24" t="s">
        <v>35</v>
      </c>
      <c r="C139" s="23">
        <v>5.55</v>
      </c>
      <c r="D139" s="95"/>
    </row>
    <row r="140" spans="1:4" ht="15.6" hidden="1" outlineLevel="1" x14ac:dyDescent="0.25">
      <c r="A140" s="23" t="s">
        <v>355</v>
      </c>
      <c r="B140" s="24" t="s">
        <v>36</v>
      </c>
      <c r="C140" s="23">
        <v>5.63</v>
      </c>
      <c r="D140" s="95"/>
    </row>
    <row r="141" spans="1:4" ht="15.6" hidden="1" outlineLevel="1" x14ac:dyDescent="0.25">
      <c r="A141" s="23" t="s">
        <v>355</v>
      </c>
      <c r="B141" s="24" t="s">
        <v>1900</v>
      </c>
      <c r="C141" s="23">
        <v>5.45</v>
      </c>
      <c r="D141" s="95"/>
    </row>
    <row r="142" spans="1:4" ht="15.6" hidden="1" outlineLevel="1" x14ac:dyDescent="0.25">
      <c r="A142" s="23" t="s">
        <v>355</v>
      </c>
      <c r="B142" s="24" t="s">
        <v>37</v>
      </c>
      <c r="C142" s="23">
        <v>5.47</v>
      </c>
      <c r="D142" s="95"/>
    </row>
    <row r="143" spans="1:4" ht="15.6" hidden="1" outlineLevel="1" x14ac:dyDescent="0.25">
      <c r="A143" s="23" t="s">
        <v>355</v>
      </c>
      <c r="B143" s="24" t="s">
        <v>38</v>
      </c>
      <c r="C143" s="23">
        <v>5.48</v>
      </c>
      <c r="D143" s="95"/>
    </row>
    <row r="144" spans="1:4" ht="15.6" collapsed="1" x14ac:dyDescent="0.25">
      <c r="A144" s="27" t="s">
        <v>355</v>
      </c>
      <c r="B144" s="24"/>
      <c r="C144" s="23"/>
      <c r="D144" s="95"/>
    </row>
    <row r="145" spans="1:4" ht="15.6" hidden="1" outlineLevel="1" x14ac:dyDescent="0.25">
      <c r="A145" s="23" t="s">
        <v>325</v>
      </c>
      <c r="B145" s="24" t="s">
        <v>14</v>
      </c>
      <c r="C145" s="23">
        <v>5.0999999999999996</v>
      </c>
      <c r="D145" s="95"/>
    </row>
    <row r="146" spans="1:4" ht="15.6" hidden="1" outlineLevel="1" x14ac:dyDescent="0.25">
      <c r="A146" s="23" t="s">
        <v>325</v>
      </c>
      <c r="B146" s="24" t="s">
        <v>15</v>
      </c>
      <c r="C146" s="23">
        <v>5.2</v>
      </c>
      <c r="D146" s="95"/>
    </row>
    <row r="147" spans="1:4" ht="15.6" hidden="1" outlineLevel="1" x14ac:dyDescent="0.25">
      <c r="A147" s="23" t="s">
        <v>325</v>
      </c>
      <c r="B147" s="24" t="s">
        <v>16</v>
      </c>
      <c r="C147" s="23">
        <v>5.3</v>
      </c>
      <c r="D147" s="95"/>
    </row>
    <row r="148" spans="1:4" ht="15.6" hidden="1" outlineLevel="1" x14ac:dyDescent="0.25">
      <c r="A148" s="23" t="s">
        <v>325</v>
      </c>
      <c r="B148" s="24" t="s">
        <v>17</v>
      </c>
      <c r="C148" s="23">
        <v>5.6</v>
      </c>
      <c r="D148" s="95"/>
    </row>
    <row r="149" spans="1:4" ht="15.6" hidden="1" outlineLevel="1" x14ac:dyDescent="0.25">
      <c r="A149" s="23" t="s">
        <v>325</v>
      </c>
      <c r="B149" s="24" t="s">
        <v>1901</v>
      </c>
      <c r="C149" s="25">
        <v>5.0999999999999996</v>
      </c>
      <c r="D149" s="95"/>
    </row>
    <row r="150" spans="1:4" ht="15.6" hidden="1" outlineLevel="1" x14ac:dyDescent="0.25">
      <c r="A150" s="23" t="s">
        <v>325</v>
      </c>
      <c r="B150" s="24" t="s">
        <v>1898</v>
      </c>
      <c r="C150" s="23">
        <v>5.14</v>
      </c>
      <c r="D150" s="95"/>
    </row>
    <row r="151" spans="1:4" ht="15.6" hidden="1" outlineLevel="1" x14ac:dyDescent="0.25">
      <c r="A151" s="23" t="s">
        <v>325</v>
      </c>
      <c r="B151" s="24" t="s">
        <v>20</v>
      </c>
      <c r="C151" s="23">
        <v>5.19</v>
      </c>
      <c r="D151" s="95"/>
    </row>
    <row r="152" spans="1:4" ht="15.6" hidden="1" outlineLevel="1" x14ac:dyDescent="0.25">
      <c r="A152" s="23" t="s">
        <v>325</v>
      </c>
      <c r="B152" s="24" t="s">
        <v>21</v>
      </c>
      <c r="C152" s="23">
        <v>5.24</v>
      </c>
      <c r="D152" s="95"/>
    </row>
    <row r="153" spans="1:4" ht="15.6" hidden="1" outlineLevel="1" x14ac:dyDescent="0.25">
      <c r="A153" s="23" t="s">
        <v>325</v>
      </c>
      <c r="B153" s="24" t="s">
        <v>61</v>
      </c>
      <c r="C153" s="23">
        <v>5.26</v>
      </c>
      <c r="D153" s="95"/>
    </row>
    <row r="154" spans="1:4" ht="15.6" hidden="1" outlineLevel="1" x14ac:dyDescent="0.25">
      <c r="A154" s="23" t="s">
        <v>325</v>
      </c>
      <c r="B154" s="24" t="s">
        <v>22</v>
      </c>
      <c r="C154" s="23">
        <v>5.27</v>
      </c>
      <c r="D154" s="95"/>
    </row>
    <row r="155" spans="1:4" ht="15.6" hidden="1" outlineLevel="1" x14ac:dyDescent="0.25">
      <c r="A155" s="23" t="s">
        <v>325</v>
      </c>
      <c r="B155" s="24" t="s">
        <v>23</v>
      </c>
      <c r="C155" s="23">
        <v>5.28</v>
      </c>
      <c r="D155" s="95"/>
    </row>
    <row r="156" spans="1:4" ht="15.6" hidden="1" outlineLevel="1" x14ac:dyDescent="0.25">
      <c r="A156" s="23" t="s">
        <v>325</v>
      </c>
      <c r="B156" s="24" t="s">
        <v>25</v>
      </c>
      <c r="C156" s="25">
        <v>5.3</v>
      </c>
      <c r="D156" s="95"/>
    </row>
    <row r="157" spans="1:4" ht="15.6" hidden="1" outlineLevel="1" x14ac:dyDescent="0.25">
      <c r="A157" s="23" t="s">
        <v>325</v>
      </c>
      <c r="B157" s="24" t="s">
        <v>1422</v>
      </c>
      <c r="C157" s="23">
        <v>5.32</v>
      </c>
      <c r="D157" s="95"/>
    </row>
    <row r="158" spans="1:4" ht="15.6" hidden="1" outlineLevel="1" x14ac:dyDescent="0.25">
      <c r="A158" s="23" t="s">
        <v>325</v>
      </c>
      <c r="B158" s="24" t="s">
        <v>29</v>
      </c>
      <c r="C158" s="23">
        <v>5.36</v>
      </c>
      <c r="D158" s="95"/>
    </row>
    <row r="159" spans="1:4" ht="15.6" hidden="1" outlineLevel="1" x14ac:dyDescent="0.25">
      <c r="A159" s="23" t="s">
        <v>325</v>
      </c>
      <c r="B159" s="24" t="s">
        <v>30</v>
      </c>
      <c r="C159" s="23">
        <v>5.53</v>
      </c>
      <c r="D159" s="95"/>
    </row>
    <row r="160" spans="1:4" ht="15.6" hidden="1" outlineLevel="1" x14ac:dyDescent="0.25">
      <c r="A160" s="23" t="s">
        <v>325</v>
      </c>
      <c r="B160" s="24" t="s">
        <v>33</v>
      </c>
      <c r="C160" s="23">
        <v>5.58</v>
      </c>
      <c r="D160" s="95"/>
    </row>
    <row r="161" spans="1:4" ht="15.6" hidden="1" outlineLevel="1" x14ac:dyDescent="0.25">
      <c r="A161" s="23" t="s">
        <v>325</v>
      </c>
      <c r="B161" s="24" t="s">
        <v>34</v>
      </c>
      <c r="C161" s="23">
        <v>5.54</v>
      </c>
      <c r="D161" s="95"/>
    </row>
    <row r="162" spans="1:4" ht="15.6" hidden="1" outlineLevel="1" x14ac:dyDescent="0.25">
      <c r="A162" s="23" t="s">
        <v>325</v>
      </c>
      <c r="B162" s="24" t="s">
        <v>35</v>
      </c>
      <c r="C162" s="23">
        <v>5.55</v>
      </c>
      <c r="D162" s="95"/>
    </row>
    <row r="163" spans="1:4" ht="15.6" hidden="1" outlineLevel="1" x14ac:dyDescent="0.25">
      <c r="A163" s="23" t="s">
        <v>325</v>
      </c>
      <c r="B163" s="24" t="s">
        <v>1899</v>
      </c>
      <c r="C163" s="23">
        <v>5.62</v>
      </c>
      <c r="D163" s="95"/>
    </row>
    <row r="164" spans="1:4" ht="15.6" hidden="1" outlineLevel="1" x14ac:dyDescent="0.25">
      <c r="A164" s="23" t="s">
        <v>325</v>
      </c>
      <c r="B164" s="24" t="s">
        <v>36</v>
      </c>
      <c r="C164" s="23">
        <v>5.63</v>
      </c>
      <c r="D164" s="95"/>
    </row>
    <row r="165" spans="1:4" ht="15.6" hidden="1" outlineLevel="1" x14ac:dyDescent="0.25">
      <c r="A165" s="23" t="s">
        <v>325</v>
      </c>
      <c r="B165" s="24" t="s">
        <v>1900</v>
      </c>
      <c r="C165" s="23">
        <v>5.45</v>
      </c>
      <c r="D165" s="95"/>
    </row>
    <row r="166" spans="1:4" ht="15.6" hidden="1" outlineLevel="1" x14ac:dyDescent="0.25">
      <c r="A166" s="23" t="s">
        <v>325</v>
      </c>
      <c r="B166" s="24" t="s">
        <v>37</v>
      </c>
      <c r="C166" s="23">
        <v>5.47</v>
      </c>
      <c r="D166" s="95"/>
    </row>
    <row r="167" spans="1:4" ht="15.6" hidden="1" outlineLevel="1" x14ac:dyDescent="0.25">
      <c r="A167" s="23" t="s">
        <v>325</v>
      </c>
      <c r="B167" s="24" t="s">
        <v>38</v>
      </c>
      <c r="C167" s="23">
        <v>5.48</v>
      </c>
      <c r="D167" s="95"/>
    </row>
    <row r="168" spans="1:4" ht="15.6" collapsed="1" x14ac:dyDescent="0.25">
      <c r="A168" s="27" t="s">
        <v>325</v>
      </c>
      <c r="B168" s="24"/>
      <c r="C168" s="23"/>
      <c r="D168" s="95"/>
    </row>
    <row r="169" spans="1:4" ht="15.6" hidden="1" outlineLevel="1" x14ac:dyDescent="0.25">
      <c r="A169" s="23" t="s">
        <v>356</v>
      </c>
      <c r="B169" s="24" t="s">
        <v>14</v>
      </c>
      <c r="C169" s="23">
        <v>5.0999999999999996</v>
      </c>
      <c r="D169" s="95"/>
    </row>
    <row r="170" spans="1:4" ht="15.6" hidden="1" outlineLevel="1" x14ac:dyDescent="0.25">
      <c r="A170" s="23" t="s">
        <v>356</v>
      </c>
      <c r="B170" s="24" t="s">
        <v>15</v>
      </c>
      <c r="C170" s="23">
        <v>5.2</v>
      </c>
      <c r="D170" s="95"/>
    </row>
    <row r="171" spans="1:4" ht="15.6" hidden="1" outlineLevel="1" x14ac:dyDescent="0.25">
      <c r="A171" s="23" t="s">
        <v>356</v>
      </c>
      <c r="B171" s="24" t="s">
        <v>16</v>
      </c>
      <c r="C171" s="23">
        <v>5.3</v>
      </c>
      <c r="D171" s="95"/>
    </row>
    <row r="172" spans="1:4" ht="15.6" hidden="1" outlineLevel="1" x14ac:dyDescent="0.25">
      <c r="A172" s="23" t="s">
        <v>356</v>
      </c>
      <c r="B172" s="24" t="s">
        <v>17</v>
      </c>
      <c r="C172" s="23">
        <v>5.6</v>
      </c>
      <c r="D172" s="95"/>
    </row>
    <row r="173" spans="1:4" ht="15.6" hidden="1" outlineLevel="1" x14ac:dyDescent="0.25">
      <c r="A173" s="23" t="s">
        <v>356</v>
      </c>
      <c r="B173" s="24" t="s">
        <v>1901</v>
      </c>
      <c r="C173" s="25">
        <v>5.0999999999999996</v>
      </c>
      <c r="D173" s="95"/>
    </row>
    <row r="174" spans="1:4" ht="15.6" hidden="1" outlineLevel="1" x14ac:dyDescent="0.25">
      <c r="A174" s="23" t="s">
        <v>356</v>
      </c>
      <c r="B174" s="24" t="s">
        <v>19</v>
      </c>
      <c r="C174" s="23">
        <v>5.14</v>
      </c>
      <c r="D174" s="95"/>
    </row>
    <row r="175" spans="1:4" ht="15.6" hidden="1" outlineLevel="1" x14ac:dyDescent="0.25">
      <c r="A175" s="23" t="s">
        <v>356</v>
      </c>
      <c r="B175" s="24" t="s">
        <v>20</v>
      </c>
      <c r="C175" s="23">
        <v>5.19</v>
      </c>
      <c r="D175" s="95"/>
    </row>
    <row r="176" spans="1:4" ht="15.6" hidden="1" outlineLevel="1" x14ac:dyDescent="0.25">
      <c r="A176" s="23" t="s">
        <v>356</v>
      </c>
      <c r="B176" s="24" t="s">
        <v>21</v>
      </c>
      <c r="C176" s="23">
        <v>5.24</v>
      </c>
      <c r="D176" s="95"/>
    </row>
    <row r="177" spans="1:4" ht="15.6" hidden="1" outlineLevel="1" x14ac:dyDescent="0.25">
      <c r="A177" s="23" t="s">
        <v>356</v>
      </c>
      <c r="B177" s="24" t="s">
        <v>61</v>
      </c>
      <c r="C177" s="23">
        <v>5.26</v>
      </c>
      <c r="D177" s="95"/>
    </row>
    <row r="178" spans="1:4" ht="15.6" hidden="1" outlineLevel="1" x14ac:dyDescent="0.25">
      <c r="A178" s="23" t="s">
        <v>356</v>
      </c>
      <c r="B178" s="24" t="s">
        <v>22</v>
      </c>
      <c r="C178" s="23">
        <v>5.27</v>
      </c>
      <c r="D178" s="95"/>
    </row>
    <row r="179" spans="1:4" ht="15.6" hidden="1" outlineLevel="1" x14ac:dyDescent="0.25">
      <c r="A179" s="23" t="s">
        <v>356</v>
      </c>
      <c r="B179" s="24" t="s">
        <v>23</v>
      </c>
      <c r="C179" s="23">
        <v>5.28</v>
      </c>
      <c r="D179" s="95"/>
    </row>
    <row r="180" spans="1:4" ht="15.6" hidden="1" outlineLevel="1" x14ac:dyDescent="0.25">
      <c r="A180" s="23" t="s">
        <v>356</v>
      </c>
      <c r="B180" s="24" t="s">
        <v>24</v>
      </c>
      <c r="C180" s="23">
        <v>5.29</v>
      </c>
      <c r="D180" s="95"/>
    </row>
    <row r="181" spans="1:4" ht="15.6" hidden="1" outlineLevel="1" x14ac:dyDescent="0.25">
      <c r="A181" s="23" t="s">
        <v>356</v>
      </c>
      <c r="B181" s="24" t="s">
        <v>25</v>
      </c>
      <c r="C181" s="25">
        <v>5.3</v>
      </c>
      <c r="D181" s="95"/>
    </row>
    <row r="182" spans="1:4" ht="15.6" hidden="1" outlineLevel="1" x14ac:dyDescent="0.25">
      <c r="A182" s="23" t="s">
        <v>356</v>
      </c>
      <c r="B182" s="24" t="s">
        <v>1422</v>
      </c>
      <c r="C182" s="23">
        <v>5.32</v>
      </c>
      <c r="D182" s="95"/>
    </row>
    <row r="183" spans="1:4" ht="15.6" hidden="1" outlineLevel="1" x14ac:dyDescent="0.25">
      <c r="A183" s="23" t="s">
        <v>356</v>
      </c>
      <c r="B183" s="24" t="s">
        <v>29</v>
      </c>
      <c r="C183" s="23">
        <v>5.36</v>
      </c>
      <c r="D183" s="95"/>
    </row>
    <row r="184" spans="1:4" ht="15.6" hidden="1" outlineLevel="1" x14ac:dyDescent="0.25">
      <c r="A184" s="23" t="s">
        <v>356</v>
      </c>
      <c r="B184" s="24" t="s">
        <v>30</v>
      </c>
      <c r="C184" s="23">
        <v>5.53</v>
      </c>
      <c r="D184" s="95"/>
    </row>
    <row r="185" spans="1:4" ht="15.6" hidden="1" outlineLevel="1" x14ac:dyDescent="0.25">
      <c r="A185" s="23" t="s">
        <v>356</v>
      </c>
      <c r="B185" s="24" t="s">
        <v>33</v>
      </c>
      <c r="C185" s="23">
        <v>5.58</v>
      </c>
      <c r="D185" s="95"/>
    </row>
    <row r="186" spans="1:4" ht="15.6" hidden="1" outlineLevel="1" x14ac:dyDescent="0.25">
      <c r="A186" s="23" t="s">
        <v>356</v>
      </c>
      <c r="B186" s="24" t="s">
        <v>34</v>
      </c>
      <c r="C186" s="23">
        <v>5.54</v>
      </c>
      <c r="D186" s="95"/>
    </row>
    <row r="187" spans="1:4" ht="15.6" hidden="1" outlineLevel="1" x14ac:dyDescent="0.25">
      <c r="A187" s="23" t="s">
        <v>356</v>
      </c>
      <c r="B187" s="24" t="s">
        <v>35</v>
      </c>
      <c r="C187" s="23">
        <v>5.55</v>
      </c>
      <c r="D187" s="95"/>
    </row>
    <row r="188" spans="1:4" ht="15.6" hidden="1" outlineLevel="1" x14ac:dyDescent="0.25">
      <c r="A188" s="23" t="s">
        <v>356</v>
      </c>
      <c r="B188" s="24" t="s">
        <v>36</v>
      </c>
      <c r="C188" s="23">
        <v>5.63</v>
      </c>
      <c r="D188" s="95"/>
    </row>
    <row r="189" spans="1:4" ht="15.6" hidden="1" outlineLevel="1" x14ac:dyDescent="0.25">
      <c r="A189" s="23" t="s">
        <v>356</v>
      </c>
      <c r="B189" s="24" t="s">
        <v>1900</v>
      </c>
      <c r="C189" s="23">
        <v>5.45</v>
      </c>
      <c r="D189" s="95"/>
    </row>
    <row r="190" spans="1:4" ht="15.6" hidden="1" outlineLevel="1" x14ac:dyDescent="0.25">
      <c r="A190" s="23" t="s">
        <v>356</v>
      </c>
      <c r="B190" s="24" t="s">
        <v>37</v>
      </c>
      <c r="C190" s="23">
        <v>5.47</v>
      </c>
      <c r="D190" s="95"/>
    </row>
    <row r="191" spans="1:4" ht="15.6" hidden="1" outlineLevel="1" x14ac:dyDescent="0.25">
      <c r="A191" s="23" t="s">
        <v>356</v>
      </c>
      <c r="B191" s="24" t="s">
        <v>38</v>
      </c>
      <c r="C191" s="23">
        <v>5.48</v>
      </c>
      <c r="D191" s="95"/>
    </row>
    <row r="192" spans="1:4" ht="15.6" collapsed="1" x14ac:dyDescent="0.25">
      <c r="A192" s="27" t="s">
        <v>356</v>
      </c>
      <c r="B192" s="24"/>
      <c r="C192" s="23"/>
      <c r="D192" s="95"/>
    </row>
    <row r="193" spans="1:4" ht="15.6" hidden="1" outlineLevel="1" x14ac:dyDescent="0.25">
      <c r="A193" s="23" t="s">
        <v>357</v>
      </c>
      <c r="B193" s="24" t="s">
        <v>14</v>
      </c>
      <c r="C193" s="23">
        <v>5.0999999999999996</v>
      </c>
      <c r="D193" s="95"/>
    </row>
    <row r="194" spans="1:4" ht="15.6" hidden="1" outlineLevel="1" x14ac:dyDescent="0.25">
      <c r="A194" s="23" t="s">
        <v>357</v>
      </c>
      <c r="B194" s="24" t="s">
        <v>15</v>
      </c>
      <c r="C194" s="23">
        <v>5.2</v>
      </c>
      <c r="D194" s="95"/>
    </row>
    <row r="195" spans="1:4" ht="15.6" hidden="1" outlineLevel="1" x14ac:dyDescent="0.25">
      <c r="A195" s="23" t="s">
        <v>357</v>
      </c>
      <c r="B195" s="24" t="s">
        <v>16</v>
      </c>
      <c r="C195" s="23">
        <v>5.3</v>
      </c>
      <c r="D195" s="95"/>
    </row>
    <row r="196" spans="1:4" ht="15.6" hidden="1" outlineLevel="1" x14ac:dyDescent="0.25">
      <c r="A196" s="23" t="s">
        <v>357</v>
      </c>
      <c r="B196" s="24" t="s">
        <v>17</v>
      </c>
      <c r="C196" s="23">
        <v>5.6</v>
      </c>
      <c r="D196" s="95"/>
    </row>
    <row r="197" spans="1:4" ht="15.6" hidden="1" outlineLevel="1" x14ac:dyDescent="0.25">
      <c r="A197" s="23" t="s">
        <v>357</v>
      </c>
      <c r="B197" s="24" t="s">
        <v>1901</v>
      </c>
      <c r="C197" s="25">
        <v>5.0999999999999996</v>
      </c>
      <c r="D197" s="95"/>
    </row>
    <row r="198" spans="1:4" ht="15.6" hidden="1" outlineLevel="1" x14ac:dyDescent="0.25">
      <c r="A198" s="23" t="s">
        <v>357</v>
      </c>
      <c r="B198" s="24" t="s">
        <v>1898</v>
      </c>
      <c r="C198" s="23">
        <v>5.14</v>
      </c>
      <c r="D198" s="95"/>
    </row>
    <row r="199" spans="1:4" ht="15.6" hidden="1" outlineLevel="1" x14ac:dyDescent="0.25">
      <c r="A199" s="23" t="s">
        <v>357</v>
      </c>
      <c r="B199" s="24" t="s">
        <v>20</v>
      </c>
      <c r="C199" s="23">
        <v>5.19</v>
      </c>
      <c r="D199" s="95"/>
    </row>
    <row r="200" spans="1:4" ht="15.6" hidden="1" outlineLevel="1" x14ac:dyDescent="0.25">
      <c r="A200" s="23" t="s">
        <v>357</v>
      </c>
      <c r="B200" s="24" t="s">
        <v>21</v>
      </c>
      <c r="C200" s="23">
        <v>5.24</v>
      </c>
      <c r="D200" s="95"/>
    </row>
    <row r="201" spans="1:4" ht="15.6" hidden="1" outlineLevel="1" x14ac:dyDescent="0.25">
      <c r="A201" s="23" t="s">
        <v>357</v>
      </c>
      <c r="B201" s="24" t="s">
        <v>22</v>
      </c>
      <c r="C201" s="23">
        <v>5.27</v>
      </c>
      <c r="D201" s="95"/>
    </row>
    <row r="202" spans="1:4" ht="15.6" hidden="1" outlineLevel="1" x14ac:dyDescent="0.25">
      <c r="A202" s="23" t="s">
        <v>357</v>
      </c>
      <c r="B202" s="24" t="s">
        <v>23</v>
      </c>
      <c r="C202" s="23">
        <v>5.28</v>
      </c>
      <c r="D202" s="95"/>
    </row>
    <row r="203" spans="1:4" ht="15.6" hidden="1" outlineLevel="1" x14ac:dyDescent="0.25">
      <c r="A203" s="23" t="s">
        <v>357</v>
      </c>
      <c r="B203" s="24" t="s">
        <v>24</v>
      </c>
      <c r="C203" s="23">
        <v>5.29</v>
      </c>
      <c r="D203" s="95"/>
    </row>
    <row r="204" spans="1:4" ht="15.6" hidden="1" outlineLevel="1" x14ac:dyDescent="0.25">
      <c r="A204" s="23" t="s">
        <v>357</v>
      </c>
      <c r="B204" s="24" t="s">
        <v>25</v>
      </c>
      <c r="C204" s="25">
        <v>5.3</v>
      </c>
      <c r="D204" s="95"/>
    </row>
    <row r="205" spans="1:4" ht="15.6" hidden="1" outlineLevel="1" x14ac:dyDescent="0.25">
      <c r="A205" s="23" t="s">
        <v>357</v>
      </c>
      <c r="B205" s="24" t="s">
        <v>26</v>
      </c>
      <c r="C205" s="23">
        <v>5.34</v>
      </c>
      <c r="D205" s="95"/>
    </row>
    <row r="206" spans="1:4" ht="15.6" hidden="1" outlineLevel="1" x14ac:dyDescent="0.25">
      <c r="A206" s="23" t="s">
        <v>357</v>
      </c>
      <c r="B206" s="24" t="s">
        <v>27</v>
      </c>
      <c r="C206" s="23">
        <v>5.31</v>
      </c>
      <c r="D206" s="95"/>
    </row>
    <row r="207" spans="1:4" ht="15.6" hidden="1" outlineLevel="1" x14ac:dyDescent="0.25">
      <c r="A207" s="23" t="s">
        <v>357</v>
      </c>
      <c r="B207" s="24" t="s">
        <v>28</v>
      </c>
      <c r="C207" s="23">
        <v>5.101</v>
      </c>
      <c r="D207" s="95"/>
    </row>
    <row r="208" spans="1:4" ht="15.6" hidden="1" outlineLevel="1" x14ac:dyDescent="0.25">
      <c r="A208" s="23" t="s">
        <v>357</v>
      </c>
      <c r="B208" s="24" t="s">
        <v>29</v>
      </c>
      <c r="C208" s="23">
        <v>5.36</v>
      </c>
      <c r="D208" s="95"/>
    </row>
    <row r="209" spans="1:4" ht="15.6" hidden="1" outlineLevel="1" x14ac:dyDescent="0.25">
      <c r="A209" s="23" t="s">
        <v>357</v>
      </c>
      <c r="B209" s="24" t="s">
        <v>30</v>
      </c>
      <c r="C209" s="23">
        <v>5.53</v>
      </c>
      <c r="D209" s="95"/>
    </row>
    <row r="210" spans="1:4" ht="15.6" hidden="1" outlineLevel="1" x14ac:dyDescent="0.25">
      <c r="A210" s="23" t="s">
        <v>357</v>
      </c>
      <c r="B210" s="24" t="s">
        <v>31</v>
      </c>
      <c r="C210" s="23">
        <v>5.1020000000000003</v>
      </c>
      <c r="D210" s="95"/>
    </row>
    <row r="211" spans="1:4" ht="15.6" hidden="1" outlineLevel="1" x14ac:dyDescent="0.25">
      <c r="A211" s="23" t="s">
        <v>357</v>
      </c>
      <c r="B211" s="24" t="s">
        <v>32</v>
      </c>
      <c r="C211" s="26">
        <v>5.0999999999999996</v>
      </c>
      <c r="D211" s="95"/>
    </row>
    <row r="212" spans="1:4" ht="15.6" hidden="1" outlineLevel="1" x14ac:dyDescent="0.25">
      <c r="A212" s="23" t="s">
        <v>357</v>
      </c>
      <c r="B212" s="24" t="s">
        <v>33</v>
      </c>
      <c r="C212" s="23">
        <v>5.58</v>
      </c>
      <c r="D212" s="95"/>
    </row>
    <row r="213" spans="1:4" ht="15.6" hidden="1" outlineLevel="1" x14ac:dyDescent="0.25">
      <c r="A213" s="23" t="s">
        <v>357</v>
      </c>
      <c r="B213" s="24" t="s">
        <v>34</v>
      </c>
      <c r="C213" s="23">
        <v>5.54</v>
      </c>
      <c r="D213" s="95"/>
    </row>
    <row r="214" spans="1:4" ht="15.6" hidden="1" outlineLevel="1" x14ac:dyDescent="0.25">
      <c r="A214" s="23" t="s">
        <v>357</v>
      </c>
      <c r="B214" s="24" t="s">
        <v>35</v>
      </c>
      <c r="C214" s="23">
        <v>5.55</v>
      </c>
      <c r="D214" s="95"/>
    </row>
    <row r="215" spans="1:4" ht="15.6" hidden="1" outlineLevel="1" x14ac:dyDescent="0.25">
      <c r="A215" s="23" t="s">
        <v>357</v>
      </c>
      <c r="B215" s="24" t="s">
        <v>36</v>
      </c>
      <c r="C215" s="23">
        <v>5.63</v>
      </c>
      <c r="D215" s="95"/>
    </row>
    <row r="216" spans="1:4" ht="15.6" hidden="1" outlineLevel="1" x14ac:dyDescent="0.25">
      <c r="A216" s="23" t="s">
        <v>357</v>
      </c>
      <c r="B216" s="24" t="s">
        <v>37</v>
      </c>
      <c r="C216" s="23">
        <v>5.47</v>
      </c>
      <c r="D216" s="95"/>
    </row>
    <row r="217" spans="1:4" ht="15.6" hidden="1" outlineLevel="1" x14ac:dyDescent="0.25">
      <c r="A217" s="23" t="s">
        <v>357</v>
      </c>
      <c r="B217" s="24" t="s">
        <v>38</v>
      </c>
      <c r="C217" s="23">
        <v>5.48</v>
      </c>
      <c r="D217" s="95"/>
    </row>
    <row r="218" spans="1:4" ht="15.6" collapsed="1" x14ac:dyDescent="0.25">
      <c r="A218" s="27" t="s">
        <v>357</v>
      </c>
      <c r="B218" s="24"/>
      <c r="C218" s="23"/>
      <c r="D218" s="95"/>
    </row>
    <row r="219" spans="1:4" ht="15.6" hidden="1" outlineLevel="1" x14ac:dyDescent="0.25">
      <c r="A219" s="23" t="s">
        <v>358</v>
      </c>
      <c r="B219" s="24" t="s">
        <v>14</v>
      </c>
      <c r="C219" s="23">
        <v>5.0999999999999996</v>
      </c>
      <c r="D219" s="95"/>
    </row>
    <row r="220" spans="1:4" ht="15.6" hidden="1" outlineLevel="1" x14ac:dyDescent="0.25">
      <c r="A220" s="23" t="s">
        <v>358</v>
      </c>
      <c r="B220" s="24" t="s">
        <v>15</v>
      </c>
      <c r="C220" s="23">
        <v>5.2</v>
      </c>
      <c r="D220" s="95"/>
    </row>
    <row r="221" spans="1:4" ht="15.6" hidden="1" outlineLevel="1" x14ac:dyDescent="0.25">
      <c r="A221" s="23" t="s">
        <v>358</v>
      </c>
      <c r="B221" s="24" t="s">
        <v>16</v>
      </c>
      <c r="C221" s="23">
        <v>5.3</v>
      </c>
      <c r="D221" s="95"/>
    </row>
    <row r="222" spans="1:4" ht="15.6" hidden="1" outlineLevel="1" x14ac:dyDescent="0.25">
      <c r="A222" s="23" t="s">
        <v>358</v>
      </c>
      <c r="B222" s="24" t="s">
        <v>17</v>
      </c>
      <c r="C222" s="23">
        <v>5.6</v>
      </c>
      <c r="D222" s="95"/>
    </row>
    <row r="223" spans="1:4" ht="15.6" hidden="1" outlineLevel="1" x14ac:dyDescent="0.25">
      <c r="A223" s="23" t="s">
        <v>358</v>
      </c>
      <c r="B223" s="24" t="s">
        <v>1901</v>
      </c>
      <c r="C223" s="25">
        <v>5.0999999999999996</v>
      </c>
      <c r="D223" s="95"/>
    </row>
    <row r="224" spans="1:4" ht="15.6" hidden="1" outlineLevel="1" x14ac:dyDescent="0.25">
      <c r="A224" s="23" t="s">
        <v>358</v>
      </c>
      <c r="B224" s="24" t="s">
        <v>1898</v>
      </c>
      <c r="C224" s="23">
        <v>5.14</v>
      </c>
      <c r="D224" s="95"/>
    </row>
    <row r="225" spans="1:4" ht="15.6" hidden="1" outlineLevel="1" x14ac:dyDescent="0.25">
      <c r="A225" s="23" t="s">
        <v>358</v>
      </c>
      <c r="B225" s="24" t="s">
        <v>20</v>
      </c>
      <c r="C225" s="23">
        <v>5.19</v>
      </c>
      <c r="D225" s="95"/>
    </row>
    <row r="226" spans="1:4" ht="15.6" hidden="1" outlineLevel="1" x14ac:dyDescent="0.25">
      <c r="A226" s="23" t="s">
        <v>358</v>
      </c>
      <c r="B226" s="24" t="s">
        <v>21</v>
      </c>
      <c r="C226" s="23">
        <v>5.24</v>
      </c>
      <c r="D226" s="95"/>
    </row>
    <row r="227" spans="1:4" ht="15.6" hidden="1" outlineLevel="1" x14ac:dyDescent="0.25">
      <c r="A227" s="23" t="s">
        <v>358</v>
      </c>
      <c r="B227" s="24" t="s">
        <v>61</v>
      </c>
      <c r="C227" s="23">
        <v>5.26</v>
      </c>
      <c r="D227" s="95"/>
    </row>
    <row r="228" spans="1:4" ht="15.6" hidden="1" outlineLevel="1" x14ac:dyDescent="0.25">
      <c r="A228" s="23" t="s">
        <v>358</v>
      </c>
      <c r="B228" s="24" t="s">
        <v>22</v>
      </c>
      <c r="C228" s="23">
        <v>5.27</v>
      </c>
      <c r="D228" s="95"/>
    </row>
    <row r="229" spans="1:4" ht="15.6" hidden="1" outlineLevel="1" x14ac:dyDescent="0.25">
      <c r="A229" s="23" t="s">
        <v>358</v>
      </c>
      <c r="B229" s="24" t="s">
        <v>23</v>
      </c>
      <c r="C229" s="23">
        <v>5.28</v>
      </c>
      <c r="D229" s="95"/>
    </row>
    <row r="230" spans="1:4" ht="15.6" hidden="1" outlineLevel="1" x14ac:dyDescent="0.25">
      <c r="A230" s="23" t="s">
        <v>358</v>
      </c>
      <c r="B230" s="24" t="s">
        <v>24</v>
      </c>
      <c r="C230" s="23">
        <v>5.29</v>
      </c>
      <c r="D230" s="95"/>
    </row>
    <row r="231" spans="1:4" ht="15.6" hidden="1" outlineLevel="1" x14ac:dyDescent="0.25">
      <c r="A231" s="23" t="s">
        <v>358</v>
      </c>
      <c r="B231" s="24" t="s">
        <v>25</v>
      </c>
      <c r="C231" s="25">
        <v>5.3</v>
      </c>
      <c r="D231" s="95"/>
    </row>
    <row r="232" spans="1:4" ht="15.6" hidden="1" outlineLevel="1" x14ac:dyDescent="0.25">
      <c r="A232" s="23" t="s">
        <v>358</v>
      </c>
      <c r="B232" s="24" t="s">
        <v>27</v>
      </c>
      <c r="C232" s="23">
        <v>5.31</v>
      </c>
      <c r="D232" s="95"/>
    </row>
    <row r="233" spans="1:4" ht="15.6" hidden="1" outlineLevel="1" x14ac:dyDescent="0.25">
      <c r="A233" s="23" t="s">
        <v>358</v>
      </c>
      <c r="B233" s="24" t="s">
        <v>62</v>
      </c>
      <c r="C233" s="23">
        <v>5.33</v>
      </c>
      <c r="D233" s="95"/>
    </row>
    <row r="234" spans="1:4" ht="15.6" hidden="1" outlineLevel="1" x14ac:dyDescent="0.25">
      <c r="A234" s="23" t="s">
        <v>358</v>
      </c>
      <c r="B234" s="24" t="s">
        <v>28</v>
      </c>
      <c r="C234" s="23">
        <v>5.101</v>
      </c>
      <c r="D234" s="95"/>
    </row>
    <row r="235" spans="1:4" ht="15.6" hidden="1" outlineLevel="1" x14ac:dyDescent="0.25">
      <c r="A235" s="23" t="s">
        <v>358</v>
      </c>
      <c r="B235" s="24" t="s">
        <v>29</v>
      </c>
      <c r="C235" s="23">
        <v>5.36</v>
      </c>
      <c r="D235" s="95"/>
    </row>
    <row r="236" spans="1:4" ht="15.6" hidden="1" outlineLevel="1" x14ac:dyDescent="0.25">
      <c r="A236" s="23" t="s">
        <v>358</v>
      </c>
      <c r="B236" s="24" t="s">
        <v>30</v>
      </c>
      <c r="C236" s="23">
        <v>5.53</v>
      </c>
      <c r="D236" s="95"/>
    </row>
    <row r="237" spans="1:4" ht="15.6" hidden="1" outlineLevel="1" x14ac:dyDescent="0.25">
      <c r="A237" s="23" t="s">
        <v>358</v>
      </c>
      <c r="B237" s="24" t="s">
        <v>31</v>
      </c>
      <c r="C237" s="23">
        <v>5.1020000000000003</v>
      </c>
      <c r="D237" s="95"/>
    </row>
    <row r="238" spans="1:4" ht="15.6" hidden="1" outlineLevel="1" x14ac:dyDescent="0.25">
      <c r="A238" s="23" t="s">
        <v>358</v>
      </c>
      <c r="B238" s="24" t="s">
        <v>33</v>
      </c>
      <c r="C238" s="23">
        <v>5.58</v>
      </c>
      <c r="D238" s="95"/>
    </row>
    <row r="239" spans="1:4" ht="15.6" hidden="1" outlineLevel="1" x14ac:dyDescent="0.25">
      <c r="A239" s="23" t="s">
        <v>358</v>
      </c>
      <c r="B239" s="24" t="s">
        <v>34</v>
      </c>
      <c r="C239" s="23">
        <v>5.54</v>
      </c>
      <c r="D239" s="95"/>
    </row>
    <row r="240" spans="1:4" ht="15.6" hidden="1" outlineLevel="1" x14ac:dyDescent="0.25">
      <c r="A240" s="23" t="s">
        <v>358</v>
      </c>
      <c r="B240" s="24" t="s">
        <v>35</v>
      </c>
      <c r="C240" s="23">
        <v>5.55</v>
      </c>
      <c r="D240" s="95"/>
    </row>
    <row r="241" spans="1:4" ht="15.6" hidden="1" outlineLevel="1" x14ac:dyDescent="0.25">
      <c r="A241" s="23" t="s">
        <v>358</v>
      </c>
      <c r="B241" s="24" t="s">
        <v>36</v>
      </c>
      <c r="C241" s="23">
        <v>5.63</v>
      </c>
      <c r="D241" s="95"/>
    </row>
    <row r="242" spans="1:4" ht="15.6" hidden="1" outlineLevel="1" x14ac:dyDescent="0.25">
      <c r="A242" s="23" t="s">
        <v>358</v>
      </c>
      <c r="B242" s="24" t="s">
        <v>37</v>
      </c>
      <c r="C242" s="23">
        <v>5.47</v>
      </c>
      <c r="D242" s="95"/>
    </row>
    <row r="243" spans="1:4" ht="15.6" hidden="1" outlineLevel="1" x14ac:dyDescent="0.25">
      <c r="A243" s="23" t="s">
        <v>358</v>
      </c>
      <c r="B243" s="24" t="s">
        <v>38</v>
      </c>
      <c r="C243" s="23">
        <v>5.48</v>
      </c>
      <c r="D243" s="95"/>
    </row>
    <row r="244" spans="1:4" ht="15.6" collapsed="1" x14ac:dyDescent="0.25">
      <c r="A244" s="27" t="s">
        <v>358</v>
      </c>
      <c r="B244" s="24"/>
      <c r="C244" s="23"/>
      <c r="D244" s="95"/>
    </row>
    <row r="245" spans="1:4" ht="15.6" hidden="1" outlineLevel="1" x14ac:dyDescent="0.25">
      <c r="A245" s="23" t="s">
        <v>359</v>
      </c>
      <c r="B245" s="24" t="s">
        <v>14</v>
      </c>
      <c r="C245" s="23">
        <v>5.0999999999999996</v>
      </c>
      <c r="D245" s="95"/>
    </row>
    <row r="246" spans="1:4" ht="15.6" hidden="1" outlineLevel="1" x14ac:dyDescent="0.25">
      <c r="A246" s="23" t="s">
        <v>359</v>
      </c>
      <c r="B246" s="24" t="s">
        <v>15</v>
      </c>
      <c r="C246" s="23">
        <v>5.2</v>
      </c>
      <c r="D246" s="95"/>
    </row>
    <row r="247" spans="1:4" ht="15.6" hidden="1" outlineLevel="1" x14ac:dyDescent="0.25">
      <c r="A247" s="23" t="s">
        <v>359</v>
      </c>
      <c r="B247" s="24" t="s">
        <v>16</v>
      </c>
      <c r="C247" s="23">
        <v>5.3</v>
      </c>
      <c r="D247" s="95"/>
    </row>
    <row r="248" spans="1:4" ht="15.6" hidden="1" outlineLevel="1" x14ac:dyDescent="0.25">
      <c r="A248" s="23" t="s">
        <v>359</v>
      </c>
      <c r="B248" s="24" t="s">
        <v>17</v>
      </c>
      <c r="C248" s="23">
        <v>5.6</v>
      </c>
      <c r="D248" s="95"/>
    </row>
    <row r="249" spans="1:4" ht="15.6" hidden="1" outlineLevel="1" x14ac:dyDescent="0.25">
      <c r="A249" s="23" t="s">
        <v>359</v>
      </c>
      <c r="B249" s="24" t="s">
        <v>1901</v>
      </c>
      <c r="C249" s="25">
        <v>5.0999999999999996</v>
      </c>
      <c r="D249" s="95"/>
    </row>
    <row r="250" spans="1:4" ht="15.6" hidden="1" outlineLevel="1" x14ac:dyDescent="0.25">
      <c r="A250" s="23" t="s">
        <v>359</v>
      </c>
      <c r="B250" s="24" t="s">
        <v>1898</v>
      </c>
      <c r="C250" s="23">
        <v>5.14</v>
      </c>
      <c r="D250" s="95"/>
    </row>
    <row r="251" spans="1:4" ht="15.6" hidden="1" outlineLevel="1" x14ac:dyDescent="0.25">
      <c r="A251" s="23" t="s">
        <v>359</v>
      </c>
      <c r="B251" s="24" t="s">
        <v>20</v>
      </c>
      <c r="C251" s="23">
        <v>5.19</v>
      </c>
      <c r="D251" s="95"/>
    </row>
    <row r="252" spans="1:4" ht="15.6" hidden="1" outlineLevel="1" x14ac:dyDescent="0.25">
      <c r="A252" s="23" t="s">
        <v>359</v>
      </c>
      <c r="B252" s="24" t="s">
        <v>21</v>
      </c>
      <c r="C252" s="23">
        <v>5.24</v>
      </c>
      <c r="D252" s="95"/>
    </row>
    <row r="253" spans="1:4" ht="15.6" hidden="1" outlineLevel="1" x14ac:dyDescent="0.25">
      <c r="A253" s="23" t="s">
        <v>359</v>
      </c>
      <c r="B253" s="24" t="s">
        <v>22</v>
      </c>
      <c r="C253" s="23">
        <v>5.27</v>
      </c>
      <c r="D253" s="95"/>
    </row>
    <row r="254" spans="1:4" ht="15.6" hidden="1" outlineLevel="1" x14ac:dyDescent="0.25">
      <c r="A254" s="23" t="s">
        <v>359</v>
      </c>
      <c r="B254" s="24" t="s">
        <v>23</v>
      </c>
      <c r="C254" s="23">
        <v>5.28</v>
      </c>
      <c r="D254" s="95"/>
    </row>
    <row r="255" spans="1:4" ht="15.6" hidden="1" outlineLevel="1" x14ac:dyDescent="0.25">
      <c r="A255" s="23" t="s">
        <v>359</v>
      </c>
      <c r="B255" s="24" t="s">
        <v>25</v>
      </c>
      <c r="C255" s="25">
        <v>5.3</v>
      </c>
      <c r="D255" s="95"/>
    </row>
    <row r="256" spans="1:4" ht="15.6" hidden="1" outlineLevel="1" x14ac:dyDescent="0.25">
      <c r="A256" s="23" t="s">
        <v>359</v>
      </c>
      <c r="B256" s="24" t="s">
        <v>62</v>
      </c>
      <c r="C256" s="23">
        <v>5.33</v>
      </c>
      <c r="D256" s="95"/>
    </row>
    <row r="257" spans="1:4" ht="15.6" hidden="1" outlineLevel="1" x14ac:dyDescent="0.25">
      <c r="A257" s="23" t="s">
        <v>359</v>
      </c>
      <c r="B257" s="24" t="s">
        <v>29</v>
      </c>
      <c r="C257" s="23">
        <v>5.36</v>
      </c>
      <c r="D257" s="95"/>
    </row>
    <row r="258" spans="1:4" ht="15.6" hidden="1" outlineLevel="1" x14ac:dyDescent="0.25">
      <c r="A258" s="23" t="s">
        <v>359</v>
      </c>
      <c r="B258" s="24" t="s">
        <v>30</v>
      </c>
      <c r="C258" s="23">
        <v>5.53</v>
      </c>
      <c r="D258" s="95"/>
    </row>
    <row r="259" spans="1:4" ht="15.6" hidden="1" outlineLevel="1" x14ac:dyDescent="0.25">
      <c r="A259" s="23" t="s">
        <v>359</v>
      </c>
      <c r="B259" s="24" t="s">
        <v>33</v>
      </c>
      <c r="C259" s="23">
        <v>5.58</v>
      </c>
      <c r="D259" s="95"/>
    </row>
    <row r="260" spans="1:4" ht="15.6" hidden="1" outlineLevel="1" x14ac:dyDescent="0.25">
      <c r="A260" s="23" t="s">
        <v>359</v>
      </c>
      <c r="B260" s="24" t="s">
        <v>34</v>
      </c>
      <c r="C260" s="23">
        <v>5.54</v>
      </c>
      <c r="D260" s="95"/>
    </row>
    <row r="261" spans="1:4" ht="15.6" hidden="1" outlineLevel="1" x14ac:dyDescent="0.25">
      <c r="A261" s="23" t="s">
        <v>359</v>
      </c>
      <c r="B261" s="24" t="s">
        <v>35</v>
      </c>
      <c r="C261" s="23">
        <v>5.55</v>
      </c>
      <c r="D261" s="95"/>
    </row>
    <row r="262" spans="1:4" ht="15.6" hidden="1" outlineLevel="1" x14ac:dyDescent="0.25">
      <c r="A262" s="23" t="s">
        <v>359</v>
      </c>
      <c r="B262" s="24" t="s">
        <v>36</v>
      </c>
      <c r="C262" s="23">
        <v>5.63</v>
      </c>
      <c r="D262" s="95"/>
    </row>
    <row r="263" spans="1:4" ht="15.6" hidden="1" outlineLevel="1" x14ac:dyDescent="0.25">
      <c r="A263" s="23" t="s">
        <v>359</v>
      </c>
      <c r="B263" s="24" t="s">
        <v>37</v>
      </c>
      <c r="C263" s="23">
        <v>5.47</v>
      </c>
      <c r="D263" s="95"/>
    </row>
    <row r="264" spans="1:4" ht="15.6" hidden="1" outlineLevel="1" x14ac:dyDescent="0.25">
      <c r="A264" s="23" t="s">
        <v>359</v>
      </c>
      <c r="B264" s="24" t="s">
        <v>38</v>
      </c>
      <c r="C264" s="23">
        <v>5.48</v>
      </c>
      <c r="D264" s="95"/>
    </row>
    <row r="265" spans="1:4" ht="15.6" collapsed="1" x14ac:dyDescent="0.25">
      <c r="A265" s="27" t="s">
        <v>359</v>
      </c>
      <c r="B265" s="24"/>
      <c r="C265" s="23"/>
      <c r="D265" s="95"/>
    </row>
    <row r="266" spans="1:4" ht="15.6" hidden="1" outlineLevel="1" x14ac:dyDescent="0.25">
      <c r="A266" s="23" t="s">
        <v>360</v>
      </c>
      <c r="B266" s="24" t="s">
        <v>14</v>
      </c>
      <c r="C266" s="23">
        <v>5.0999999999999996</v>
      </c>
      <c r="D266" s="95"/>
    </row>
    <row r="267" spans="1:4" ht="15.6" hidden="1" outlineLevel="1" x14ac:dyDescent="0.25">
      <c r="A267" s="23" t="s">
        <v>360</v>
      </c>
      <c r="B267" s="24" t="s">
        <v>15</v>
      </c>
      <c r="C267" s="23">
        <v>5.2</v>
      </c>
      <c r="D267" s="95"/>
    </row>
    <row r="268" spans="1:4" ht="15.6" hidden="1" outlineLevel="1" x14ac:dyDescent="0.25">
      <c r="A268" s="23" t="s">
        <v>360</v>
      </c>
      <c r="B268" s="24" t="s">
        <v>16</v>
      </c>
      <c r="C268" s="23">
        <v>5.3</v>
      </c>
      <c r="D268" s="95"/>
    </row>
    <row r="269" spans="1:4" ht="15.6" hidden="1" outlineLevel="1" x14ac:dyDescent="0.25">
      <c r="A269" s="23" t="s">
        <v>360</v>
      </c>
      <c r="B269" s="24" t="s">
        <v>17</v>
      </c>
      <c r="C269" s="23">
        <v>5.6</v>
      </c>
      <c r="D269" s="95"/>
    </row>
    <row r="270" spans="1:4" ht="15.6" hidden="1" outlineLevel="1" x14ac:dyDescent="0.25">
      <c r="A270" s="23" t="s">
        <v>360</v>
      </c>
      <c r="B270" s="24" t="s">
        <v>1901</v>
      </c>
      <c r="C270" s="25">
        <v>5.0999999999999996</v>
      </c>
      <c r="D270" s="95"/>
    </row>
    <row r="271" spans="1:4" ht="15.6" hidden="1" outlineLevel="1" x14ac:dyDescent="0.25">
      <c r="A271" s="23" t="s">
        <v>360</v>
      </c>
      <c r="B271" s="24" t="s">
        <v>1898</v>
      </c>
      <c r="C271" s="23">
        <v>5.14</v>
      </c>
      <c r="D271" s="95"/>
    </row>
    <row r="272" spans="1:4" ht="15.6" hidden="1" outlineLevel="1" x14ac:dyDescent="0.25">
      <c r="A272" s="23" t="s">
        <v>360</v>
      </c>
      <c r="B272" s="24" t="s">
        <v>20</v>
      </c>
      <c r="C272" s="23">
        <v>5.19</v>
      </c>
      <c r="D272" s="95"/>
    </row>
    <row r="273" spans="1:4" ht="15.6" hidden="1" outlineLevel="1" x14ac:dyDescent="0.25">
      <c r="A273" s="23" t="s">
        <v>360</v>
      </c>
      <c r="B273" s="24" t="s">
        <v>21</v>
      </c>
      <c r="C273" s="23">
        <v>5.24</v>
      </c>
      <c r="D273" s="95"/>
    </row>
    <row r="274" spans="1:4" ht="15.6" hidden="1" outlineLevel="1" x14ac:dyDescent="0.25">
      <c r="A274" s="23" t="s">
        <v>360</v>
      </c>
      <c r="B274" s="24" t="s">
        <v>61</v>
      </c>
      <c r="C274" s="23">
        <v>5.26</v>
      </c>
      <c r="D274" s="95"/>
    </row>
    <row r="275" spans="1:4" ht="15.6" hidden="1" outlineLevel="1" x14ac:dyDescent="0.25">
      <c r="A275" s="23" t="s">
        <v>360</v>
      </c>
      <c r="B275" s="24" t="s">
        <v>22</v>
      </c>
      <c r="C275" s="23">
        <v>5.27</v>
      </c>
      <c r="D275" s="95"/>
    </row>
    <row r="276" spans="1:4" ht="15.6" hidden="1" outlineLevel="1" x14ac:dyDescent="0.25">
      <c r="A276" s="23" t="s">
        <v>360</v>
      </c>
      <c r="B276" s="24" t="s">
        <v>23</v>
      </c>
      <c r="C276" s="23">
        <v>5.28</v>
      </c>
      <c r="D276" s="95"/>
    </row>
    <row r="277" spans="1:4" ht="15.6" hidden="1" outlineLevel="1" x14ac:dyDescent="0.25">
      <c r="A277" s="23" t="s">
        <v>360</v>
      </c>
      <c r="B277" s="24" t="s">
        <v>24</v>
      </c>
      <c r="C277" s="23">
        <v>5.29</v>
      </c>
      <c r="D277" s="95"/>
    </row>
    <row r="278" spans="1:4" ht="15.6" hidden="1" outlineLevel="1" x14ac:dyDescent="0.25">
      <c r="A278" s="23" t="s">
        <v>360</v>
      </c>
      <c r="B278" s="24" t="s">
        <v>25</v>
      </c>
      <c r="C278" s="25">
        <v>5.3</v>
      </c>
      <c r="D278" s="95"/>
    </row>
    <row r="279" spans="1:4" ht="15.6" hidden="1" outlineLevel="1" x14ac:dyDescent="0.25">
      <c r="A279" s="23" t="s">
        <v>360</v>
      </c>
      <c r="B279" s="24" t="s">
        <v>62</v>
      </c>
      <c r="C279" s="23">
        <v>5.33</v>
      </c>
      <c r="D279" s="95"/>
    </row>
    <row r="280" spans="1:4" ht="15.6" hidden="1" outlineLevel="1" x14ac:dyDescent="0.25">
      <c r="A280" s="23" t="s">
        <v>360</v>
      </c>
      <c r="B280" s="24" t="s">
        <v>29</v>
      </c>
      <c r="C280" s="23">
        <v>5.36</v>
      </c>
      <c r="D280" s="95"/>
    </row>
    <row r="281" spans="1:4" ht="15.6" hidden="1" outlineLevel="1" x14ac:dyDescent="0.25">
      <c r="A281" s="23" t="s">
        <v>360</v>
      </c>
      <c r="B281" s="24" t="s">
        <v>103</v>
      </c>
      <c r="C281" s="23">
        <v>5.69</v>
      </c>
      <c r="D281" s="95"/>
    </row>
    <row r="282" spans="1:4" ht="15.6" hidden="1" outlineLevel="1" x14ac:dyDescent="0.25">
      <c r="A282" s="23" t="s">
        <v>360</v>
      </c>
      <c r="B282" s="24" t="s">
        <v>104</v>
      </c>
      <c r="C282" s="25">
        <v>5.7</v>
      </c>
      <c r="D282" s="95"/>
    </row>
    <row r="283" spans="1:4" ht="15.6" hidden="1" outlineLevel="1" x14ac:dyDescent="0.25">
      <c r="A283" s="23" t="s">
        <v>360</v>
      </c>
      <c r="B283" s="24" t="s">
        <v>105</v>
      </c>
      <c r="C283" s="23">
        <v>5.74</v>
      </c>
      <c r="D283" s="95"/>
    </row>
    <row r="284" spans="1:4" ht="15.6" hidden="1" outlineLevel="1" x14ac:dyDescent="0.25">
      <c r="A284" s="23" t="s">
        <v>360</v>
      </c>
      <c r="B284" s="24" t="s">
        <v>106</v>
      </c>
      <c r="C284" s="23">
        <v>5.49</v>
      </c>
      <c r="D284" s="95"/>
    </row>
    <row r="285" spans="1:4" ht="15.6" hidden="1" outlineLevel="1" x14ac:dyDescent="0.25">
      <c r="A285" s="23" t="s">
        <v>360</v>
      </c>
      <c r="B285" s="24" t="s">
        <v>107</v>
      </c>
      <c r="C285" s="23">
        <v>5.51</v>
      </c>
      <c r="D285" s="95"/>
    </row>
    <row r="286" spans="1:4" ht="15.6" hidden="1" outlineLevel="1" x14ac:dyDescent="0.25">
      <c r="A286" s="23" t="s">
        <v>360</v>
      </c>
      <c r="B286" s="24" t="s">
        <v>1902</v>
      </c>
      <c r="C286" s="23">
        <v>5.52</v>
      </c>
      <c r="D286" s="95"/>
    </row>
    <row r="287" spans="1:4" ht="15.6" hidden="1" outlineLevel="1" x14ac:dyDescent="0.25">
      <c r="A287" s="23" t="s">
        <v>360</v>
      </c>
      <c r="B287" s="24" t="s">
        <v>30</v>
      </c>
      <c r="C287" s="23">
        <v>5.53</v>
      </c>
      <c r="D287" s="95"/>
    </row>
    <row r="288" spans="1:4" ht="15.6" hidden="1" outlineLevel="1" x14ac:dyDescent="0.25">
      <c r="A288" s="23" t="s">
        <v>360</v>
      </c>
      <c r="B288" s="24" t="s">
        <v>33</v>
      </c>
      <c r="C288" s="23">
        <v>5.58</v>
      </c>
      <c r="D288" s="95"/>
    </row>
    <row r="289" spans="1:4" ht="15.6" hidden="1" outlineLevel="1" x14ac:dyDescent="0.25">
      <c r="A289" s="23" t="s">
        <v>360</v>
      </c>
      <c r="B289" s="24" t="s">
        <v>34</v>
      </c>
      <c r="C289" s="23">
        <v>5.54</v>
      </c>
      <c r="D289" s="95"/>
    </row>
    <row r="290" spans="1:4" ht="15.6" hidden="1" outlineLevel="1" x14ac:dyDescent="0.25">
      <c r="A290" s="23" t="s">
        <v>360</v>
      </c>
      <c r="B290" s="24" t="s">
        <v>35</v>
      </c>
      <c r="C290" s="23">
        <v>5.55</v>
      </c>
      <c r="D290" s="95"/>
    </row>
    <row r="291" spans="1:4" ht="15.6" hidden="1" outlineLevel="1" x14ac:dyDescent="0.25">
      <c r="A291" s="23" t="s">
        <v>360</v>
      </c>
      <c r="B291" s="24" t="s">
        <v>36</v>
      </c>
      <c r="C291" s="23">
        <v>5.63</v>
      </c>
      <c r="D291" s="95"/>
    </row>
    <row r="292" spans="1:4" ht="15.6" hidden="1" outlineLevel="1" x14ac:dyDescent="0.25">
      <c r="A292" s="23" t="s">
        <v>360</v>
      </c>
      <c r="B292" s="24" t="s">
        <v>37</v>
      </c>
      <c r="C292" s="23">
        <v>5.47</v>
      </c>
      <c r="D292" s="95"/>
    </row>
    <row r="293" spans="1:4" ht="15.6" hidden="1" outlineLevel="1" x14ac:dyDescent="0.25">
      <c r="A293" s="23" t="s">
        <v>360</v>
      </c>
      <c r="B293" s="24" t="s">
        <v>38</v>
      </c>
      <c r="C293" s="23">
        <v>5.48</v>
      </c>
      <c r="D293" s="95"/>
    </row>
    <row r="294" spans="1:4" ht="15.6" collapsed="1" x14ac:dyDescent="0.25">
      <c r="A294" s="27" t="s">
        <v>360</v>
      </c>
      <c r="B294" s="24"/>
      <c r="C294" s="23"/>
      <c r="D294" s="95"/>
    </row>
    <row r="295" spans="1:4" ht="15.6" hidden="1" outlineLevel="1" x14ac:dyDescent="0.25">
      <c r="A295" s="23" t="s">
        <v>361</v>
      </c>
      <c r="B295" s="24" t="s">
        <v>14</v>
      </c>
      <c r="C295" s="23">
        <v>5.0999999999999996</v>
      </c>
      <c r="D295" s="95"/>
    </row>
    <row r="296" spans="1:4" ht="15.6" hidden="1" outlineLevel="1" x14ac:dyDescent="0.25">
      <c r="A296" s="23" t="s">
        <v>361</v>
      </c>
      <c r="B296" s="24" t="s">
        <v>15</v>
      </c>
      <c r="C296" s="23">
        <v>5.2</v>
      </c>
      <c r="D296" s="95"/>
    </row>
    <row r="297" spans="1:4" ht="15.6" hidden="1" outlineLevel="1" x14ac:dyDescent="0.25">
      <c r="A297" s="23" t="s">
        <v>361</v>
      </c>
      <c r="B297" s="24" t="s">
        <v>16</v>
      </c>
      <c r="C297" s="23">
        <v>5.3</v>
      </c>
      <c r="D297" s="95"/>
    </row>
    <row r="298" spans="1:4" ht="15.6" hidden="1" outlineLevel="1" x14ac:dyDescent="0.25">
      <c r="A298" s="23" t="s">
        <v>361</v>
      </c>
      <c r="B298" s="24" t="s">
        <v>1898</v>
      </c>
      <c r="C298" s="23">
        <v>5.14</v>
      </c>
      <c r="D298" s="95"/>
    </row>
    <row r="299" spans="1:4" ht="15.6" hidden="1" outlineLevel="1" x14ac:dyDescent="0.25">
      <c r="A299" s="23" t="s">
        <v>361</v>
      </c>
      <c r="B299" s="24" t="s">
        <v>20</v>
      </c>
      <c r="C299" s="23">
        <v>5.19</v>
      </c>
      <c r="D299" s="95"/>
    </row>
    <row r="300" spans="1:4" ht="15.6" hidden="1" outlineLevel="1" x14ac:dyDescent="0.25">
      <c r="A300" s="23" t="s">
        <v>361</v>
      </c>
      <c r="B300" s="24" t="s">
        <v>21</v>
      </c>
      <c r="C300" s="23">
        <v>5.24</v>
      </c>
      <c r="D300" s="95"/>
    </row>
    <row r="301" spans="1:4" ht="15.6" hidden="1" outlineLevel="1" x14ac:dyDescent="0.25">
      <c r="A301" s="23" t="s">
        <v>361</v>
      </c>
      <c r="B301" s="24" t="s">
        <v>61</v>
      </c>
      <c r="C301" s="23">
        <v>5.26</v>
      </c>
      <c r="D301" s="95"/>
    </row>
    <row r="302" spans="1:4" ht="15.6" hidden="1" outlineLevel="1" x14ac:dyDescent="0.25">
      <c r="A302" s="23" t="s">
        <v>361</v>
      </c>
      <c r="B302" s="24" t="s">
        <v>22</v>
      </c>
      <c r="C302" s="23">
        <v>5.27</v>
      </c>
      <c r="D302" s="95"/>
    </row>
    <row r="303" spans="1:4" ht="15.6" hidden="1" outlineLevel="1" x14ac:dyDescent="0.25">
      <c r="A303" s="23" t="s">
        <v>361</v>
      </c>
      <c r="B303" s="24" t="s">
        <v>23</v>
      </c>
      <c r="C303" s="23">
        <v>5.28</v>
      </c>
      <c r="D303" s="95"/>
    </row>
    <row r="304" spans="1:4" ht="15.6" hidden="1" outlineLevel="1" x14ac:dyDescent="0.25">
      <c r="A304" s="23" t="s">
        <v>361</v>
      </c>
      <c r="B304" s="24" t="s">
        <v>118</v>
      </c>
      <c r="C304" s="23">
        <v>5.37</v>
      </c>
      <c r="D304" s="95"/>
    </row>
    <row r="305" spans="1:4" ht="15.6" hidden="1" outlineLevel="1" x14ac:dyDescent="0.25">
      <c r="A305" s="23" t="s">
        <v>361</v>
      </c>
      <c r="B305" s="24" t="s">
        <v>106</v>
      </c>
      <c r="C305" s="23">
        <v>5.49</v>
      </c>
      <c r="D305" s="95"/>
    </row>
    <row r="306" spans="1:4" ht="15.6" hidden="1" outlineLevel="1" x14ac:dyDescent="0.25">
      <c r="A306" s="23" t="s">
        <v>361</v>
      </c>
      <c r="B306" s="24" t="s">
        <v>107</v>
      </c>
      <c r="C306" s="23">
        <v>5.51</v>
      </c>
      <c r="D306" s="95"/>
    </row>
    <row r="307" spans="1:4" ht="15.6" hidden="1" outlineLevel="1" x14ac:dyDescent="0.25">
      <c r="A307" s="23" t="s">
        <v>361</v>
      </c>
      <c r="B307" s="24" t="s">
        <v>30</v>
      </c>
      <c r="C307" s="23">
        <v>5.53</v>
      </c>
      <c r="D307" s="95"/>
    </row>
    <row r="308" spans="1:4" ht="15.6" hidden="1" outlineLevel="1" x14ac:dyDescent="0.25">
      <c r="A308" s="23" t="s">
        <v>361</v>
      </c>
      <c r="B308" s="24" t="s">
        <v>103</v>
      </c>
      <c r="C308" s="23">
        <v>5.69</v>
      </c>
      <c r="D308" s="95"/>
    </row>
    <row r="309" spans="1:4" ht="15.6" hidden="1" outlineLevel="1" x14ac:dyDescent="0.25">
      <c r="A309" s="23" t="s">
        <v>361</v>
      </c>
      <c r="B309" s="24" t="s">
        <v>119</v>
      </c>
      <c r="C309" s="23">
        <v>5.75</v>
      </c>
      <c r="D309" s="95"/>
    </row>
    <row r="310" spans="1:4" ht="15.6" hidden="1" outlineLevel="1" x14ac:dyDescent="0.25">
      <c r="A310" s="23" t="s">
        <v>361</v>
      </c>
      <c r="B310" s="24" t="s">
        <v>104</v>
      </c>
      <c r="C310" s="25">
        <v>5.7</v>
      </c>
      <c r="D310" s="95"/>
    </row>
    <row r="311" spans="1:4" ht="15.6" hidden="1" outlineLevel="1" x14ac:dyDescent="0.25">
      <c r="A311" s="23" t="s">
        <v>361</v>
      </c>
      <c r="B311" s="24" t="s">
        <v>105</v>
      </c>
      <c r="C311" s="23">
        <v>5.74</v>
      </c>
      <c r="D311" s="95"/>
    </row>
    <row r="312" spans="1:4" ht="15.6" hidden="1" outlineLevel="1" x14ac:dyDescent="0.25">
      <c r="A312" s="23" t="s">
        <v>361</v>
      </c>
      <c r="B312" s="24" t="s">
        <v>33</v>
      </c>
      <c r="C312" s="23">
        <v>5.58</v>
      </c>
      <c r="D312" s="95"/>
    </row>
    <row r="313" spans="1:4" ht="15.6" hidden="1" outlineLevel="1" x14ac:dyDescent="0.25">
      <c r="A313" s="23" t="s">
        <v>361</v>
      </c>
      <c r="B313" s="24" t="s">
        <v>34</v>
      </c>
      <c r="C313" s="23">
        <v>5.54</v>
      </c>
      <c r="D313" s="95"/>
    </row>
    <row r="314" spans="1:4" ht="15.6" hidden="1" outlineLevel="1" x14ac:dyDescent="0.25">
      <c r="A314" s="23" t="s">
        <v>361</v>
      </c>
      <c r="B314" s="24" t="s">
        <v>35</v>
      </c>
      <c r="C314" s="23">
        <v>5.55</v>
      </c>
      <c r="D314" s="95"/>
    </row>
    <row r="315" spans="1:4" ht="15.6" hidden="1" outlineLevel="1" x14ac:dyDescent="0.25">
      <c r="A315" s="23" t="s">
        <v>361</v>
      </c>
      <c r="B315" s="24" t="s">
        <v>36</v>
      </c>
      <c r="C315" s="23">
        <v>5.63</v>
      </c>
      <c r="D315" s="95"/>
    </row>
    <row r="316" spans="1:4" ht="15.6" hidden="1" outlineLevel="1" x14ac:dyDescent="0.25">
      <c r="A316" s="23" t="s">
        <v>361</v>
      </c>
      <c r="B316" s="24" t="s">
        <v>120</v>
      </c>
      <c r="C316" s="23">
        <v>5.65</v>
      </c>
      <c r="D316" s="95"/>
    </row>
    <row r="317" spans="1:4" ht="15.6" hidden="1" outlineLevel="1" x14ac:dyDescent="0.25">
      <c r="A317" s="23" t="s">
        <v>361</v>
      </c>
      <c r="B317" s="24" t="s">
        <v>121</v>
      </c>
      <c r="C317" s="23">
        <v>5.68</v>
      </c>
      <c r="D317" s="95"/>
    </row>
    <row r="318" spans="1:4" ht="15.6" hidden="1" outlineLevel="1" x14ac:dyDescent="0.25">
      <c r="A318" s="23" t="s">
        <v>361</v>
      </c>
      <c r="B318" s="24" t="s">
        <v>37</v>
      </c>
      <c r="C318" s="23">
        <v>5.47</v>
      </c>
      <c r="D318" s="95"/>
    </row>
    <row r="319" spans="1:4" ht="15.6" hidden="1" outlineLevel="1" x14ac:dyDescent="0.25">
      <c r="A319" s="23" t="s">
        <v>361</v>
      </c>
      <c r="B319" s="24" t="s">
        <v>38</v>
      </c>
      <c r="C319" s="23">
        <v>5.48</v>
      </c>
      <c r="D319" s="95"/>
    </row>
    <row r="320" spans="1:4" ht="15.6" collapsed="1" x14ac:dyDescent="0.25">
      <c r="A320" s="27" t="s">
        <v>361</v>
      </c>
      <c r="B320" s="24"/>
      <c r="C320" s="23"/>
      <c r="D320" s="95"/>
    </row>
    <row r="321" spans="1:4" ht="15.6" hidden="1" outlineLevel="1" x14ac:dyDescent="0.25">
      <c r="A321" s="23" t="s">
        <v>362</v>
      </c>
      <c r="B321" s="24" t="s">
        <v>14</v>
      </c>
      <c r="C321" s="23">
        <v>5.0999999999999996</v>
      </c>
      <c r="D321" s="95"/>
    </row>
    <row r="322" spans="1:4" ht="15.6" hidden="1" outlineLevel="1" x14ac:dyDescent="0.25">
      <c r="A322" s="23" t="s">
        <v>362</v>
      </c>
      <c r="B322" s="24" t="s">
        <v>15</v>
      </c>
      <c r="C322" s="23">
        <v>5.2</v>
      </c>
      <c r="D322" s="95"/>
    </row>
    <row r="323" spans="1:4" ht="15.6" hidden="1" outlineLevel="1" x14ac:dyDescent="0.25">
      <c r="A323" s="23" t="s">
        <v>362</v>
      </c>
      <c r="B323" s="24" t="s">
        <v>61</v>
      </c>
      <c r="C323" s="23">
        <v>5.26</v>
      </c>
      <c r="D323" s="95"/>
    </row>
    <row r="324" spans="1:4" ht="15.6" hidden="1" outlineLevel="1" x14ac:dyDescent="0.25">
      <c r="A324" s="23" t="s">
        <v>362</v>
      </c>
      <c r="B324" s="24" t="s">
        <v>1898</v>
      </c>
      <c r="C324" s="23">
        <v>5.14</v>
      </c>
      <c r="D324" s="95"/>
    </row>
    <row r="325" spans="1:4" ht="15.6" hidden="1" outlineLevel="1" x14ac:dyDescent="0.25">
      <c r="A325" s="23" t="s">
        <v>362</v>
      </c>
      <c r="B325" s="24" t="s">
        <v>20</v>
      </c>
      <c r="C325" s="23">
        <v>5.19</v>
      </c>
      <c r="D325" s="95"/>
    </row>
    <row r="326" spans="1:4" ht="15.6" hidden="1" outlineLevel="1" x14ac:dyDescent="0.25">
      <c r="A326" s="23" t="s">
        <v>362</v>
      </c>
      <c r="B326" s="24" t="s">
        <v>118</v>
      </c>
      <c r="C326" s="23">
        <v>5.37</v>
      </c>
      <c r="D326" s="95"/>
    </row>
    <row r="327" spans="1:4" ht="15.6" hidden="1" outlineLevel="1" x14ac:dyDescent="0.25">
      <c r="A327" s="23" t="s">
        <v>362</v>
      </c>
      <c r="B327" s="24" t="s">
        <v>103</v>
      </c>
      <c r="C327" s="23">
        <v>5.69</v>
      </c>
      <c r="D327" s="95"/>
    </row>
    <row r="328" spans="1:4" ht="15.6" hidden="1" outlineLevel="1" x14ac:dyDescent="0.25">
      <c r="A328" s="23" t="s">
        <v>362</v>
      </c>
      <c r="B328" s="24" t="s">
        <v>122</v>
      </c>
      <c r="C328" s="25">
        <v>5.8</v>
      </c>
      <c r="D328" s="95"/>
    </row>
    <row r="329" spans="1:4" ht="15.6" hidden="1" outlineLevel="1" x14ac:dyDescent="0.25">
      <c r="A329" s="23" t="s">
        <v>362</v>
      </c>
      <c r="B329" s="24" t="s">
        <v>119</v>
      </c>
      <c r="C329" s="23">
        <v>5.75</v>
      </c>
      <c r="D329" s="95"/>
    </row>
    <row r="330" spans="1:4" ht="15.6" hidden="1" outlineLevel="1" x14ac:dyDescent="0.25">
      <c r="A330" s="23" t="s">
        <v>362</v>
      </c>
      <c r="B330" s="24" t="s">
        <v>104</v>
      </c>
      <c r="C330" s="25">
        <v>5.7</v>
      </c>
      <c r="D330" s="95"/>
    </row>
    <row r="331" spans="1:4" ht="15.6" hidden="1" outlineLevel="1" x14ac:dyDescent="0.25">
      <c r="A331" s="23" t="s">
        <v>362</v>
      </c>
      <c r="B331" s="24" t="s">
        <v>105</v>
      </c>
      <c r="C331" s="23">
        <v>5.74</v>
      </c>
      <c r="D331" s="95"/>
    </row>
    <row r="332" spans="1:4" ht="15.6" hidden="1" outlineLevel="1" x14ac:dyDescent="0.25">
      <c r="A332" s="23" t="s">
        <v>362</v>
      </c>
      <c r="B332" s="24" t="s">
        <v>33</v>
      </c>
      <c r="C332" s="23">
        <v>5.58</v>
      </c>
      <c r="D332" s="95"/>
    </row>
    <row r="333" spans="1:4" ht="15.6" hidden="1" outlineLevel="1" x14ac:dyDescent="0.25">
      <c r="A333" s="23" t="s">
        <v>362</v>
      </c>
      <c r="B333" s="24" t="s">
        <v>35</v>
      </c>
      <c r="C333" s="23">
        <v>5.55</v>
      </c>
      <c r="D333" s="95"/>
    </row>
    <row r="334" spans="1:4" ht="15.6" hidden="1" outlineLevel="1" x14ac:dyDescent="0.25">
      <c r="A334" s="23" t="s">
        <v>362</v>
      </c>
      <c r="B334" s="24" t="s">
        <v>36</v>
      </c>
      <c r="C334" s="23">
        <v>5.63</v>
      </c>
      <c r="D334" s="95"/>
    </row>
    <row r="335" spans="1:4" ht="15.6" hidden="1" outlineLevel="1" x14ac:dyDescent="0.25">
      <c r="A335" s="23" t="s">
        <v>362</v>
      </c>
      <c r="B335" s="24" t="s">
        <v>120</v>
      </c>
      <c r="C335" s="23">
        <v>5.65</v>
      </c>
      <c r="D335" s="95"/>
    </row>
    <row r="336" spans="1:4" ht="15.6" hidden="1" outlineLevel="1" x14ac:dyDescent="0.25">
      <c r="A336" s="23" t="s">
        <v>362</v>
      </c>
      <c r="B336" s="24" t="s">
        <v>121</v>
      </c>
      <c r="C336" s="23">
        <v>5.68</v>
      </c>
      <c r="D336" s="95"/>
    </row>
    <row r="337" spans="1:4" ht="15.6" hidden="1" outlineLevel="1" x14ac:dyDescent="0.25">
      <c r="A337" s="23" t="s">
        <v>362</v>
      </c>
      <c r="B337" s="24" t="s">
        <v>37</v>
      </c>
      <c r="C337" s="23">
        <v>5.47</v>
      </c>
      <c r="D337" s="95"/>
    </row>
    <row r="338" spans="1:4" ht="15.6" hidden="1" outlineLevel="1" x14ac:dyDescent="0.25">
      <c r="A338" s="23" t="s">
        <v>362</v>
      </c>
      <c r="B338" s="24" t="s">
        <v>38</v>
      </c>
      <c r="C338" s="23">
        <v>5.48</v>
      </c>
      <c r="D338" s="95"/>
    </row>
    <row r="339" spans="1:4" ht="15.6" collapsed="1" x14ac:dyDescent="0.25">
      <c r="A339" s="27" t="s">
        <v>362</v>
      </c>
      <c r="B339" s="24"/>
      <c r="C339" s="23"/>
      <c r="D339" s="95"/>
    </row>
    <row r="340" spans="1:4" ht="15.6" hidden="1" outlineLevel="1" x14ac:dyDescent="0.25">
      <c r="A340" s="23" t="s">
        <v>363</v>
      </c>
      <c r="B340" s="24" t="s">
        <v>123</v>
      </c>
      <c r="C340" s="23">
        <v>5.0999999999999996</v>
      </c>
      <c r="D340" s="95"/>
    </row>
    <row r="341" spans="1:4" ht="15.6" hidden="1" outlineLevel="1" x14ac:dyDescent="0.25">
      <c r="A341" s="23" t="s">
        <v>363</v>
      </c>
      <c r="B341" s="24" t="s">
        <v>15</v>
      </c>
      <c r="C341" s="23">
        <v>5.2</v>
      </c>
      <c r="D341" s="95"/>
    </row>
    <row r="342" spans="1:4" ht="15.6" hidden="1" outlineLevel="1" x14ac:dyDescent="0.25">
      <c r="A342" s="23" t="s">
        <v>363</v>
      </c>
      <c r="B342" s="24" t="s">
        <v>61</v>
      </c>
      <c r="C342" s="23">
        <v>5.26</v>
      </c>
      <c r="D342" s="95"/>
    </row>
    <row r="343" spans="1:4" ht="15.6" hidden="1" outlineLevel="1" x14ac:dyDescent="0.25">
      <c r="A343" s="23" t="s">
        <v>363</v>
      </c>
      <c r="B343" s="24" t="s">
        <v>124</v>
      </c>
      <c r="C343" s="23">
        <v>5.38</v>
      </c>
      <c r="D343" s="95"/>
    </row>
    <row r="344" spans="1:4" ht="15.6" hidden="1" outlineLevel="1" x14ac:dyDescent="0.25">
      <c r="A344" s="23" t="s">
        <v>363</v>
      </c>
      <c r="B344" s="24" t="s">
        <v>125</v>
      </c>
      <c r="C344" s="23">
        <v>5.39</v>
      </c>
      <c r="D344" s="95"/>
    </row>
    <row r="345" spans="1:4" ht="15.6" hidden="1" outlineLevel="1" x14ac:dyDescent="0.25">
      <c r="A345" s="23" t="s">
        <v>363</v>
      </c>
      <c r="B345" s="24" t="s">
        <v>126</v>
      </c>
      <c r="C345" s="25">
        <v>5.6</v>
      </c>
      <c r="D345" s="95"/>
    </row>
    <row r="346" spans="1:4" ht="15.6" hidden="1" outlineLevel="1" x14ac:dyDescent="0.25">
      <c r="A346" s="23" t="s">
        <v>363</v>
      </c>
      <c r="B346" s="24" t="s">
        <v>38</v>
      </c>
      <c r="C346" s="23">
        <v>5.48</v>
      </c>
      <c r="D346" s="95"/>
    </row>
    <row r="347" spans="1:4" ht="15.6" collapsed="1" x14ac:dyDescent="0.25">
      <c r="A347" s="27" t="s">
        <v>363</v>
      </c>
      <c r="B347" s="24"/>
      <c r="C347" s="23"/>
      <c r="D347" s="95"/>
    </row>
    <row r="348" spans="1:4" ht="15.6" hidden="1" outlineLevel="1" x14ac:dyDescent="0.25">
      <c r="A348" s="23" t="s">
        <v>364</v>
      </c>
      <c r="B348" s="24" t="s">
        <v>14</v>
      </c>
      <c r="C348" s="23">
        <v>5.0999999999999996</v>
      </c>
      <c r="D348" s="95"/>
    </row>
    <row r="349" spans="1:4" ht="15.6" hidden="1" outlineLevel="1" x14ac:dyDescent="0.25">
      <c r="A349" s="23" t="s">
        <v>364</v>
      </c>
      <c r="B349" s="24" t="s">
        <v>15</v>
      </c>
      <c r="C349" s="23">
        <v>5.2</v>
      </c>
      <c r="D349" s="95"/>
    </row>
    <row r="350" spans="1:4" ht="15.6" hidden="1" outlineLevel="1" x14ac:dyDescent="0.25">
      <c r="A350" s="23" t="s">
        <v>364</v>
      </c>
      <c r="B350" s="24" t="s">
        <v>16</v>
      </c>
      <c r="C350" s="23">
        <v>5.3</v>
      </c>
      <c r="D350" s="95"/>
    </row>
    <row r="351" spans="1:4" ht="15.6" hidden="1" outlineLevel="1" x14ac:dyDescent="0.25">
      <c r="A351" s="23" t="s">
        <v>364</v>
      </c>
      <c r="B351" s="24" t="s">
        <v>17</v>
      </c>
      <c r="C351" s="23">
        <v>5.6</v>
      </c>
      <c r="D351" s="95"/>
    </row>
    <row r="352" spans="1:4" ht="15.6" hidden="1" outlineLevel="1" x14ac:dyDescent="0.25">
      <c r="A352" s="23" t="s">
        <v>364</v>
      </c>
      <c r="B352" s="24" t="s">
        <v>1901</v>
      </c>
      <c r="C352" s="25">
        <v>5.0999999999999996</v>
      </c>
      <c r="D352" s="95"/>
    </row>
    <row r="353" spans="1:4" ht="15.6" hidden="1" outlineLevel="1" x14ac:dyDescent="0.25">
      <c r="A353" s="23" t="s">
        <v>364</v>
      </c>
      <c r="B353" s="24" t="s">
        <v>1898</v>
      </c>
      <c r="C353" s="23">
        <v>5.14</v>
      </c>
      <c r="D353" s="95"/>
    </row>
    <row r="354" spans="1:4" ht="15.6" hidden="1" outlineLevel="1" x14ac:dyDescent="0.25">
      <c r="A354" s="23" t="s">
        <v>364</v>
      </c>
      <c r="B354" s="24" t="s">
        <v>20</v>
      </c>
      <c r="C354" s="23">
        <v>5.19</v>
      </c>
      <c r="D354" s="95"/>
    </row>
    <row r="355" spans="1:4" ht="15.6" hidden="1" outlineLevel="1" x14ac:dyDescent="0.25">
      <c r="A355" s="23" t="s">
        <v>364</v>
      </c>
      <c r="B355" s="24" t="s">
        <v>21</v>
      </c>
      <c r="C355" s="23">
        <v>5.24</v>
      </c>
      <c r="D355" s="95"/>
    </row>
    <row r="356" spans="1:4" ht="15.6" hidden="1" outlineLevel="1" x14ac:dyDescent="0.25">
      <c r="A356" s="23" t="s">
        <v>364</v>
      </c>
      <c r="B356" s="24" t="s">
        <v>61</v>
      </c>
      <c r="C356" s="23">
        <v>5.26</v>
      </c>
      <c r="D356" s="95"/>
    </row>
    <row r="357" spans="1:4" ht="15.6" hidden="1" outlineLevel="1" x14ac:dyDescent="0.25">
      <c r="A357" s="23" t="s">
        <v>364</v>
      </c>
      <c r="B357" s="24" t="s">
        <v>22</v>
      </c>
      <c r="C357" s="23">
        <v>5.27</v>
      </c>
      <c r="D357" s="95"/>
    </row>
    <row r="358" spans="1:4" ht="15.6" hidden="1" outlineLevel="1" x14ac:dyDescent="0.25">
      <c r="A358" s="23" t="s">
        <v>364</v>
      </c>
      <c r="B358" s="24" t="s">
        <v>23</v>
      </c>
      <c r="C358" s="23">
        <v>5.28</v>
      </c>
      <c r="D358" s="95"/>
    </row>
    <row r="359" spans="1:4" ht="15.6" hidden="1" outlineLevel="1" x14ac:dyDescent="0.25">
      <c r="A359" s="23" t="s">
        <v>364</v>
      </c>
      <c r="B359" s="24" t="s">
        <v>27</v>
      </c>
      <c r="C359" s="23">
        <v>5.31</v>
      </c>
      <c r="D359" s="95"/>
    </row>
    <row r="360" spans="1:4" ht="15.6" hidden="1" outlineLevel="1" x14ac:dyDescent="0.25">
      <c r="A360" s="23" t="s">
        <v>364</v>
      </c>
      <c r="B360" s="24" t="s">
        <v>29</v>
      </c>
      <c r="C360" s="23">
        <v>5.36</v>
      </c>
      <c r="D360" s="95"/>
    </row>
    <row r="361" spans="1:4" ht="15.6" hidden="1" outlineLevel="1" x14ac:dyDescent="0.25">
      <c r="A361" s="23" t="s">
        <v>364</v>
      </c>
      <c r="B361" s="24" t="s">
        <v>118</v>
      </c>
      <c r="C361" s="23">
        <v>5.37</v>
      </c>
      <c r="D361" s="95"/>
    </row>
    <row r="362" spans="1:4" ht="15.6" hidden="1" outlineLevel="1" x14ac:dyDescent="0.25">
      <c r="A362" s="23" t="s">
        <v>364</v>
      </c>
      <c r="B362" s="24" t="s">
        <v>106</v>
      </c>
      <c r="C362" s="23">
        <v>5.49</v>
      </c>
      <c r="D362" s="95"/>
    </row>
    <row r="363" spans="1:4" ht="15.6" hidden="1" outlineLevel="1" x14ac:dyDescent="0.25">
      <c r="A363" s="23" t="s">
        <v>364</v>
      </c>
      <c r="B363" s="24" t="s">
        <v>107</v>
      </c>
      <c r="C363" s="23">
        <v>5.51</v>
      </c>
      <c r="D363" s="95"/>
    </row>
    <row r="364" spans="1:4" ht="15.6" hidden="1" outlineLevel="1" x14ac:dyDescent="0.25">
      <c r="A364" s="23" t="s">
        <v>364</v>
      </c>
      <c r="B364" s="24" t="s">
        <v>1902</v>
      </c>
      <c r="C364" s="23">
        <v>5.52</v>
      </c>
      <c r="D364" s="95"/>
    </row>
    <row r="365" spans="1:4" ht="15.6" hidden="1" outlineLevel="1" x14ac:dyDescent="0.25">
      <c r="A365" s="23" t="s">
        <v>364</v>
      </c>
      <c r="B365" s="24" t="s">
        <v>30</v>
      </c>
      <c r="C365" s="23">
        <v>5.53</v>
      </c>
      <c r="D365" s="95"/>
    </row>
    <row r="366" spans="1:4" ht="15.6" hidden="1" outlineLevel="1" x14ac:dyDescent="0.25">
      <c r="A366" s="23" t="s">
        <v>364</v>
      </c>
      <c r="B366" s="24" t="s">
        <v>103</v>
      </c>
      <c r="C366" s="23">
        <v>5.69</v>
      </c>
      <c r="D366" s="95"/>
    </row>
    <row r="367" spans="1:4" ht="15.6" hidden="1" outlineLevel="1" x14ac:dyDescent="0.25">
      <c r="A367" s="23" t="s">
        <v>364</v>
      </c>
      <c r="B367" s="24" t="s">
        <v>122</v>
      </c>
      <c r="C367" s="25">
        <v>5.8</v>
      </c>
      <c r="D367" s="95"/>
    </row>
    <row r="368" spans="1:4" ht="15.6" hidden="1" outlineLevel="1" x14ac:dyDescent="0.25">
      <c r="A368" s="23" t="s">
        <v>364</v>
      </c>
      <c r="B368" s="24" t="s">
        <v>127</v>
      </c>
      <c r="C368" s="25">
        <v>5.72</v>
      </c>
      <c r="D368" s="95"/>
    </row>
    <row r="369" spans="1:4" ht="15.6" hidden="1" outlineLevel="1" x14ac:dyDescent="0.25">
      <c r="A369" s="23" t="s">
        <v>364</v>
      </c>
      <c r="B369" s="24" t="s">
        <v>119</v>
      </c>
      <c r="C369" s="23">
        <v>5.75</v>
      </c>
      <c r="D369" s="95"/>
    </row>
    <row r="370" spans="1:4" ht="15.6" hidden="1" outlineLevel="1" x14ac:dyDescent="0.25">
      <c r="A370" s="23" t="s">
        <v>364</v>
      </c>
      <c r="B370" s="24" t="s">
        <v>104</v>
      </c>
      <c r="C370" s="25">
        <v>5.7</v>
      </c>
      <c r="D370" s="95"/>
    </row>
    <row r="371" spans="1:4" ht="15.6" hidden="1" outlineLevel="1" x14ac:dyDescent="0.25">
      <c r="A371" s="23" t="s">
        <v>364</v>
      </c>
      <c r="B371" s="24" t="s">
        <v>105</v>
      </c>
      <c r="C371" s="23">
        <v>5.74</v>
      </c>
      <c r="D371" s="95"/>
    </row>
    <row r="372" spans="1:4" ht="15.6" hidden="1" outlineLevel="1" x14ac:dyDescent="0.25">
      <c r="A372" s="23" t="s">
        <v>364</v>
      </c>
      <c r="B372" s="24" t="s">
        <v>128</v>
      </c>
      <c r="C372" s="23">
        <v>5.76</v>
      </c>
      <c r="D372" s="95"/>
    </row>
    <row r="373" spans="1:4" ht="15.6" hidden="1" outlineLevel="1" x14ac:dyDescent="0.25">
      <c r="A373" s="23" t="s">
        <v>364</v>
      </c>
      <c r="B373" s="24" t="s">
        <v>129</v>
      </c>
      <c r="C373" s="23">
        <v>5.89</v>
      </c>
      <c r="D373" s="94" t="s">
        <v>1897</v>
      </c>
    </row>
    <row r="374" spans="1:4" ht="15.6" hidden="1" outlineLevel="1" x14ac:dyDescent="0.25">
      <c r="A374" s="23" t="s">
        <v>364</v>
      </c>
      <c r="B374" s="24" t="s">
        <v>130</v>
      </c>
      <c r="C374" s="23">
        <v>5.109</v>
      </c>
      <c r="D374" s="94"/>
    </row>
    <row r="375" spans="1:4" ht="15.6" hidden="1" outlineLevel="1" x14ac:dyDescent="0.25">
      <c r="A375" s="23" t="s">
        <v>364</v>
      </c>
      <c r="B375" s="24" t="s">
        <v>131</v>
      </c>
      <c r="C375" s="23">
        <v>5.1109999999999998</v>
      </c>
      <c r="D375" s="95"/>
    </row>
    <row r="376" spans="1:4" ht="15.6" hidden="1" outlineLevel="1" x14ac:dyDescent="0.25">
      <c r="A376" s="23" t="s">
        <v>364</v>
      </c>
      <c r="B376" s="24" t="s">
        <v>133</v>
      </c>
      <c r="C376" s="23">
        <v>5.1120000000000001</v>
      </c>
      <c r="D376" s="95"/>
    </row>
    <row r="377" spans="1:4" ht="15.6" hidden="1" outlineLevel="1" x14ac:dyDescent="0.25">
      <c r="A377" s="23" t="s">
        <v>364</v>
      </c>
      <c r="B377" s="24" t="s">
        <v>1903</v>
      </c>
      <c r="C377" s="23">
        <v>5.1130000000000004</v>
      </c>
      <c r="D377" s="95"/>
    </row>
    <row r="378" spans="1:4" ht="15.6" hidden="1" outlineLevel="1" x14ac:dyDescent="0.25">
      <c r="A378" s="23" t="s">
        <v>364</v>
      </c>
      <c r="B378" s="24" t="s">
        <v>33</v>
      </c>
      <c r="C378" s="23">
        <v>5.58</v>
      </c>
      <c r="D378" s="95"/>
    </row>
    <row r="379" spans="1:4" ht="15.6" hidden="1" outlineLevel="1" x14ac:dyDescent="0.25">
      <c r="A379" s="23" t="s">
        <v>364</v>
      </c>
      <c r="B379" s="24" t="s">
        <v>34</v>
      </c>
      <c r="C379" s="23">
        <v>5.54</v>
      </c>
      <c r="D379" s="95"/>
    </row>
    <row r="380" spans="1:4" ht="15.6" hidden="1" outlineLevel="1" x14ac:dyDescent="0.25">
      <c r="A380" s="23" t="s">
        <v>364</v>
      </c>
      <c r="B380" s="24" t="s">
        <v>35</v>
      </c>
      <c r="C380" s="23">
        <v>5.55</v>
      </c>
      <c r="D380" s="95"/>
    </row>
    <row r="381" spans="1:4" ht="15.6" hidden="1" outlineLevel="1" x14ac:dyDescent="0.25">
      <c r="A381" s="23" t="s">
        <v>364</v>
      </c>
      <c r="B381" s="24" t="s">
        <v>36</v>
      </c>
      <c r="C381" s="23">
        <v>5.63</v>
      </c>
      <c r="D381" s="95"/>
    </row>
    <row r="382" spans="1:4" ht="15.6" hidden="1" outlineLevel="1" x14ac:dyDescent="0.25">
      <c r="A382" s="23" t="s">
        <v>364</v>
      </c>
      <c r="B382" s="24" t="s">
        <v>120</v>
      </c>
      <c r="C382" s="23">
        <v>5.65</v>
      </c>
      <c r="D382" s="95"/>
    </row>
    <row r="383" spans="1:4" ht="15.6" hidden="1" outlineLevel="1" x14ac:dyDescent="0.25">
      <c r="A383" s="23" t="s">
        <v>364</v>
      </c>
      <c r="B383" s="24" t="s">
        <v>135</v>
      </c>
      <c r="C383" s="23">
        <v>5.66</v>
      </c>
      <c r="D383" s="95"/>
    </row>
    <row r="384" spans="1:4" ht="15.6" hidden="1" outlineLevel="1" x14ac:dyDescent="0.25">
      <c r="A384" s="23" t="s">
        <v>364</v>
      </c>
      <c r="B384" s="24" t="s">
        <v>121</v>
      </c>
      <c r="C384" s="23">
        <v>5.68</v>
      </c>
      <c r="D384" s="95"/>
    </row>
    <row r="385" spans="1:4" ht="15.6" hidden="1" outlineLevel="1" x14ac:dyDescent="0.25">
      <c r="A385" s="23" t="s">
        <v>364</v>
      </c>
      <c r="B385" s="24" t="s">
        <v>37</v>
      </c>
      <c r="C385" s="23">
        <v>5.47</v>
      </c>
      <c r="D385" s="95"/>
    </row>
    <row r="386" spans="1:4" ht="15.6" hidden="1" outlineLevel="1" x14ac:dyDescent="0.25">
      <c r="A386" s="23" t="s">
        <v>364</v>
      </c>
      <c r="B386" s="24" t="s">
        <v>38</v>
      </c>
      <c r="C386" s="23">
        <v>5.48</v>
      </c>
      <c r="D386" s="95"/>
    </row>
    <row r="387" spans="1:4" ht="15.6" collapsed="1" x14ac:dyDescent="0.25">
      <c r="A387" s="27" t="s">
        <v>364</v>
      </c>
      <c r="B387" s="24"/>
      <c r="C387" s="23"/>
      <c r="D387" s="95"/>
    </row>
    <row r="388" spans="1:4" ht="15.6" hidden="1" outlineLevel="1" x14ac:dyDescent="0.25">
      <c r="A388" s="23" t="s">
        <v>365</v>
      </c>
      <c r="B388" s="24" t="s">
        <v>14</v>
      </c>
      <c r="C388" s="23">
        <v>5.0999999999999996</v>
      </c>
      <c r="D388" s="95"/>
    </row>
    <row r="389" spans="1:4" ht="15.6" hidden="1" outlineLevel="1" x14ac:dyDescent="0.25">
      <c r="A389" s="23" t="s">
        <v>365</v>
      </c>
      <c r="B389" s="24" t="s">
        <v>15</v>
      </c>
      <c r="C389" s="23">
        <v>5.2</v>
      </c>
      <c r="D389" s="95"/>
    </row>
    <row r="390" spans="1:4" ht="15.6" hidden="1" outlineLevel="1" x14ac:dyDescent="0.25">
      <c r="A390" s="23" t="s">
        <v>365</v>
      </c>
      <c r="B390" s="24" t="s">
        <v>16</v>
      </c>
      <c r="C390" s="23">
        <v>5.3</v>
      </c>
      <c r="D390" s="95"/>
    </row>
    <row r="391" spans="1:4" ht="15.6" hidden="1" outlineLevel="1" x14ac:dyDescent="0.25">
      <c r="A391" s="23" t="s">
        <v>365</v>
      </c>
      <c r="B391" s="24" t="s">
        <v>17</v>
      </c>
      <c r="C391" s="23">
        <v>5.6</v>
      </c>
      <c r="D391" s="95"/>
    </row>
    <row r="392" spans="1:4" ht="15.6" hidden="1" outlineLevel="1" x14ac:dyDescent="0.25">
      <c r="A392" s="23" t="s">
        <v>365</v>
      </c>
      <c r="B392" s="24" t="s">
        <v>1901</v>
      </c>
      <c r="C392" s="25">
        <v>5.0999999999999996</v>
      </c>
      <c r="D392" s="95"/>
    </row>
    <row r="393" spans="1:4" ht="15.6" hidden="1" outlineLevel="1" x14ac:dyDescent="0.25">
      <c r="A393" s="23" t="s">
        <v>365</v>
      </c>
      <c r="B393" s="24" t="s">
        <v>1898</v>
      </c>
      <c r="C393" s="23">
        <v>5.14</v>
      </c>
      <c r="D393" s="95"/>
    </row>
    <row r="394" spans="1:4" ht="15.6" hidden="1" outlineLevel="1" x14ac:dyDescent="0.25">
      <c r="A394" s="23" t="s">
        <v>365</v>
      </c>
      <c r="B394" s="24" t="s">
        <v>20</v>
      </c>
      <c r="C394" s="23">
        <v>5.19</v>
      </c>
      <c r="D394" s="95"/>
    </row>
    <row r="395" spans="1:4" ht="15.6" hidden="1" outlineLevel="1" x14ac:dyDescent="0.25">
      <c r="A395" s="23" t="s">
        <v>365</v>
      </c>
      <c r="B395" s="24" t="s">
        <v>21</v>
      </c>
      <c r="C395" s="23">
        <v>5.24</v>
      </c>
      <c r="D395" s="95"/>
    </row>
    <row r="396" spans="1:4" ht="15.6" hidden="1" outlineLevel="1" x14ac:dyDescent="0.25">
      <c r="A396" s="23" t="s">
        <v>365</v>
      </c>
      <c r="B396" s="24" t="s">
        <v>61</v>
      </c>
      <c r="C396" s="23">
        <v>5.26</v>
      </c>
      <c r="D396" s="95"/>
    </row>
    <row r="397" spans="1:4" ht="15.6" hidden="1" outlineLevel="1" x14ac:dyDescent="0.25">
      <c r="A397" s="23" t="s">
        <v>365</v>
      </c>
      <c r="B397" s="24" t="s">
        <v>22</v>
      </c>
      <c r="C397" s="23">
        <v>5.27</v>
      </c>
      <c r="D397" s="95"/>
    </row>
    <row r="398" spans="1:4" ht="15.6" hidden="1" outlineLevel="1" x14ac:dyDescent="0.25">
      <c r="A398" s="23" t="s">
        <v>365</v>
      </c>
      <c r="B398" s="24" t="s">
        <v>23</v>
      </c>
      <c r="C398" s="23">
        <v>5.28</v>
      </c>
      <c r="D398" s="95"/>
    </row>
    <row r="399" spans="1:4" ht="15.6" hidden="1" outlineLevel="1" x14ac:dyDescent="0.25">
      <c r="A399" s="23" t="s">
        <v>365</v>
      </c>
      <c r="B399" s="24" t="s">
        <v>24</v>
      </c>
      <c r="C399" s="23">
        <v>5.29</v>
      </c>
      <c r="D399" s="95"/>
    </row>
    <row r="400" spans="1:4" ht="15.6" hidden="1" outlineLevel="1" x14ac:dyDescent="0.25">
      <c r="A400" s="23" t="s">
        <v>365</v>
      </c>
      <c r="B400" s="24" t="s">
        <v>27</v>
      </c>
      <c r="C400" s="23">
        <v>5.31</v>
      </c>
      <c r="D400" s="95"/>
    </row>
    <row r="401" spans="1:4" ht="15.6" hidden="1" outlineLevel="1" x14ac:dyDescent="0.25">
      <c r="A401" s="23" t="s">
        <v>365</v>
      </c>
      <c r="B401" s="24" t="s">
        <v>29</v>
      </c>
      <c r="C401" s="23">
        <v>5.36</v>
      </c>
      <c r="D401" s="95"/>
    </row>
    <row r="402" spans="1:4" ht="15.6" hidden="1" outlineLevel="1" x14ac:dyDescent="0.25">
      <c r="A402" s="23" t="s">
        <v>365</v>
      </c>
      <c r="B402" s="24" t="s">
        <v>118</v>
      </c>
      <c r="C402" s="23">
        <v>5.37</v>
      </c>
      <c r="D402" s="95"/>
    </row>
    <row r="403" spans="1:4" ht="15.6" hidden="1" outlineLevel="1" x14ac:dyDescent="0.25">
      <c r="A403" s="23" t="s">
        <v>365</v>
      </c>
      <c r="B403" s="24" t="s">
        <v>106</v>
      </c>
      <c r="C403" s="23">
        <v>5.49</v>
      </c>
      <c r="D403" s="95"/>
    </row>
    <row r="404" spans="1:4" ht="15.6" hidden="1" outlineLevel="1" x14ac:dyDescent="0.25">
      <c r="A404" s="23" t="s">
        <v>365</v>
      </c>
      <c r="B404" s="24" t="s">
        <v>107</v>
      </c>
      <c r="C404" s="23">
        <v>5.51</v>
      </c>
      <c r="D404" s="95"/>
    </row>
    <row r="405" spans="1:4" ht="15.6" hidden="1" outlineLevel="1" x14ac:dyDescent="0.25">
      <c r="A405" s="23" t="s">
        <v>365</v>
      </c>
      <c r="B405" s="24" t="s">
        <v>1902</v>
      </c>
      <c r="C405" s="23">
        <v>5.52</v>
      </c>
      <c r="D405" s="95"/>
    </row>
    <row r="406" spans="1:4" ht="15.6" hidden="1" outlineLevel="1" x14ac:dyDescent="0.25">
      <c r="A406" s="23" t="s">
        <v>365</v>
      </c>
      <c r="B406" s="24" t="s">
        <v>30</v>
      </c>
      <c r="C406" s="23">
        <v>5.53</v>
      </c>
      <c r="D406" s="95"/>
    </row>
    <row r="407" spans="1:4" ht="15.6" hidden="1" outlineLevel="1" x14ac:dyDescent="0.25">
      <c r="A407" s="23" t="s">
        <v>365</v>
      </c>
      <c r="B407" s="24" t="s">
        <v>103</v>
      </c>
      <c r="C407" s="23">
        <v>5.69</v>
      </c>
      <c r="D407" s="95"/>
    </row>
    <row r="408" spans="1:4" ht="15.6" hidden="1" outlineLevel="1" x14ac:dyDescent="0.25">
      <c r="A408" s="23" t="s">
        <v>365</v>
      </c>
      <c r="B408" s="24" t="s">
        <v>119</v>
      </c>
      <c r="C408" s="23">
        <v>5.75</v>
      </c>
      <c r="D408" s="95"/>
    </row>
    <row r="409" spans="1:4" ht="15.6" hidden="1" outlineLevel="1" x14ac:dyDescent="0.25">
      <c r="A409" s="23" t="s">
        <v>365</v>
      </c>
      <c r="B409" s="24" t="s">
        <v>105</v>
      </c>
      <c r="C409" s="23">
        <v>5.74</v>
      </c>
      <c r="D409" s="95"/>
    </row>
    <row r="410" spans="1:4" ht="15.6" hidden="1" outlineLevel="1" x14ac:dyDescent="0.25">
      <c r="A410" s="23" t="s">
        <v>365</v>
      </c>
      <c r="B410" s="24" t="s">
        <v>104</v>
      </c>
      <c r="C410" s="25">
        <v>5.7</v>
      </c>
      <c r="D410" s="95"/>
    </row>
    <row r="411" spans="1:4" ht="15.6" hidden="1" outlineLevel="1" x14ac:dyDescent="0.25">
      <c r="A411" s="23" t="s">
        <v>365</v>
      </c>
      <c r="B411" s="24" t="s">
        <v>128</v>
      </c>
      <c r="C411" s="23">
        <v>5.76</v>
      </c>
      <c r="D411" s="95"/>
    </row>
    <row r="412" spans="1:4" ht="15.6" hidden="1" outlineLevel="1" x14ac:dyDescent="0.25">
      <c r="A412" s="23" t="s">
        <v>365</v>
      </c>
      <c r="B412" s="24" t="s">
        <v>129</v>
      </c>
      <c r="C412" s="23">
        <v>5.89</v>
      </c>
      <c r="D412" s="94" t="s">
        <v>1897</v>
      </c>
    </row>
    <row r="413" spans="1:4" ht="15.6" hidden="1" outlineLevel="1" x14ac:dyDescent="0.25">
      <c r="A413" s="23" t="s">
        <v>365</v>
      </c>
      <c r="B413" s="24" t="s">
        <v>130</v>
      </c>
      <c r="C413" s="23">
        <v>5.109</v>
      </c>
      <c r="D413" s="95"/>
    </row>
    <row r="414" spans="1:4" ht="15.6" hidden="1" outlineLevel="1" x14ac:dyDescent="0.25">
      <c r="A414" s="23" t="s">
        <v>365</v>
      </c>
      <c r="B414" s="24" t="s">
        <v>131</v>
      </c>
      <c r="C414" s="23">
        <v>5.1109999999999998</v>
      </c>
      <c r="D414" s="95"/>
    </row>
    <row r="415" spans="1:4" ht="15.6" hidden="1" outlineLevel="1" x14ac:dyDescent="0.25">
      <c r="A415" s="23" t="s">
        <v>365</v>
      </c>
      <c r="B415" s="24" t="s">
        <v>133</v>
      </c>
      <c r="C415" s="23">
        <v>5.1120000000000001</v>
      </c>
      <c r="D415" s="95"/>
    </row>
    <row r="416" spans="1:4" ht="15.6" hidden="1" outlineLevel="1" x14ac:dyDescent="0.25">
      <c r="A416" s="23" t="s">
        <v>365</v>
      </c>
      <c r="B416" s="24" t="s">
        <v>1903</v>
      </c>
      <c r="C416" s="23">
        <v>5.1130000000000004</v>
      </c>
      <c r="D416" s="95"/>
    </row>
    <row r="417" spans="1:4" ht="15.6" hidden="1" outlineLevel="1" x14ac:dyDescent="0.25">
      <c r="A417" s="23" t="s">
        <v>365</v>
      </c>
      <c r="B417" s="24" t="s">
        <v>33</v>
      </c>
      <c r="C417" s="23">
        <v>5.58</v>
      </c>
      <c r="D417" s="95"/>
    </row>
    <row r="418" spans="1:4" ht="15.6" hidden="1" outlineLevel="1" x14ac:dyDescent="0.25">
      <c r="A418" s="23" t="s">
        <v>365</v>
      </c>
      <c r="B418" s="24" t="s">
        <v>34</v>
      </c>
      <c r="C418" s="23">
        <v>5.54</v>
      </c>
      <c r="D418" s="95"/>
    </row>
    <row r="419" spans="1:4" ht="15.6" hidden="1" outlineLevel="1" x14ac:dyDescent="0.25">
      <c r="A419" s="23" t="s">
        <v>365</v>
      </c>
      <c r="B419" s="24" t="s">
        <v>35</v>
      </c>
      <c r="C419" s="23">
        <v>5.55</v>
      </c>
      <c r="D419" s="95"/>
    </row>
    <row r="420" spans="1:4" ht="15.6" hidden="1" outlineLevel="1" x14ac:dyDescent="0.25">
      <c r="A420" s="23" t="s">
        <v>365</v>
      </c>
      <c r="B420" s="24" t="s">
        <v>36</v>
      </c>
      <c r="C420" s="23">
        <v>5.63</v>
      </c>
      <c r="D420" s="95"/>
    </row>
    <row r="421" spans="1:4" ht="15.6" hidden="1" outlineLevel="1" x14ac:dyDescent="0.25">
      <c r="A421" s="23" t="s">
        <v>365</v>
      </c>
      <c r="B421" s="24" t="s">
        <v>120</v>
      </c>
      <c r="C421" s="23">
        <v>5.65</v>
      </c>
      <c r="D421" s="95"/>
    </row>
    <row r="422" spans="1:4" ht="15.6" hidden="1" outlineLevel="1" x14ac:dyDescent="0.25">
      <c r="A422" s="23" t="s">
        <v>365</v>
      </c>
      <c r="B422" s="24" t="s">
        <v>135</v>
      </c>
      <c r="C422" s="23">
        <v>5.66</v>
      </c>
      <c r="D422" s="95"/>
    </row>
    <row r="423" spans="1:4" ht="15.6" hidden="1" outlineLevel="1" x14ac:dyDescent="0.25">
      <c r="A423" s="23" t="s">
        <v>365</v>
      </c>
      <c r="B423" s="24" t="s">
        <v>121</v>
      </c>
      <c r="C423" s="23">
        <v>5.68</v>
      </c>
      <c r="D423" s="95"/>
    </row>
    <row r="424" spans="1:4" ht="15.6" hidden="1" outlineLevel="1" x14ac:dyDescent="0.25">
      <c r="A424" s="23" t="s">
        <v>365</v>
      </c>
      <c r="B424" s="24" t="s">
        <v>37</v>
      </c>
      <c r="C424" s="23">
        <v>5.47</v>
      </c>
      <c r="D424" s="95"/>
    </row>
    <row r="425" spans="1:4" ht="15.6" hidden="1" outlineLevel="1" x14ac:dyDescent="0.25">
      <c r="A425" s="23" t="s">
        <v>365</v>
      </c>
      <c r="B425" s="24" t="s">
        <v>38</v>
      </c>
      <c r="C425" s="23">
        <v>5.48</v>
      </c>
      <c r="D425" s="95"/>
    </row>
    <row r="426" spans="1:4" ht="15.6" collapsed="1" x14ac:dyDescent="0.25">
      <c r="A426" s="27" t="s">
        <v>365</v>
      </c>
      <c r="B426" s="24"/>
      <c r="C426" s="23"/>
      <c r="D426" s="95"/>
    </row>
    <row r="427" spans="1:4" ht="15.6" hidden="1" outlineLevel="1" x14ac:dyDescent="0.25">
      <c r="A427" s="23" t="s">
        <v>366</v>
      </c>
      <c r="B427" s="24" t="s">
        <v>14</v>
      </c>
      <c r="C427" s="23">
        <v>5.0999999999999996</v>
      </c>
      <c r="D427" s="95"/>
    </row>
    <row r="428" spans="1:4" ht="15.6" hidden="1" outlineLevel="1" x14ac:dyDescent="0.25">
      <c r="A428" s="23" t="s">
        <v>366</v>
      </c>
      <c r="B428" s="24" t="s">
        <v>15</v>
      </c>
      <c r="C428" s="23">
        <v>5.2</v>
      </c>
      <c r="D428" s="95"/>
    </row>
    <row r="429" spans="1:4" ht="15.6" hidden="1" outlineLevel="1" x14ac:dyDescent="0.25">
      <c r="A429" s="23" t="s">
        <v>366</v>
      </c>
      <c r="B429" s="24" t="s">
        <v>16</v>
      </c>
      <c r="C429" s="23">
        <v>5.3</v>
      </c>
      <c r="D429" s="95"/>
    </row>
    <row r="430" spans="1:4" ht="15.6" hidden="1" outlineLevel="1" x14ac:dyDescent="0.25">
      <c r="A430" s="23" t="s">
        <v>366</v>
      </c>
      <c r="B430" s="24" t="s">
        <v>17</v>
      </c>
      <c r="C430" s="23">
        <v>5.6</v>
      </c>
      <c r="D430" s="95"/>
    </row>
    <row r="431" spans="1:4" ht="15.6" hidden="1" outlineLevel="1" x14ac:dyDescent="0.25">
      <c r="A431" s="23" t="s">
        <v>366</v>
      </c>
      <c r="B431" s="24" t="s">
        <v>1901</v>
      </c>
      <c r="C431" s="25">
        <v>5.0999999999999996</v>
      </c>
      <c r="D431" s="95"/>
    </row>
    <row r="432" spans="1:4" ht="15.6" hidden="1" outlineLevel="1" x14ac:dyDescent="0.25">
      <c r="A432" s="23" t="s">
        <v>366</v>
      </c>
      <c r="B432" s="24" t="s">
        <v>1898</v>
      </c>
      <c r="C432" s="23">
        <v>5.14</v>
      </c>
      <c r="D432" s="95"/>
    </row>
    <row r="433" spans="1:4" ht="15.6" hidden="1" outlineLevel="1" x14ac:dyDescent="0.25">
      <c r="A433" s="23" t="s">
        <v>366</v>
      </c>
      <c r="B433" s="24" t="s">
        <v>20</v>
      </c>
      <c r="C433" s="23">
        <v>5.19</v>
      </c>
      <c r="D433" s="95"/>
    </row>
    <row r="434" spans="1:4" ht="15.6" hidden="1" outlineLevel="1" x14ac:dyDescent="0.25">
      <c r="A434" s="23" t="s">
        <v>366</v>
      </c>
      <c r="B434" s="24" t="s">
        <v>21</v>
      </c>
      <c r="C434" s="23">
        <v>5.24</v>
      </c>
      <c r="D434" s="95"/>
    </row>
    <row r="435" spans="1:4" ht="15.6" hidden="1" outlineLevel="1" x14ac:dyDescent="0.25">
      <c r="A435" s="23" t="s">
        <v>366</v>
      </c>
      <c r="B435" s="24" t="s">
        <v>61</v>
      </c>
      <c r="C435" s="23">
        <v>5.26</v>
      </c>
      <c r="D435" s="95"/>
    </row>
    <row r="436" spans="1:4" ht="15.6" hidden="1" outlineLevel="1" x14ac:dyDescent="0.25">
      <c r="A436" s="23" t="s">
        <v>366</v>
      </c>
      <c r="B436" s="24" t="s">
        <v>22</v>
      </c>
      <c r="C436" s="23">
        <v>5.27</v>
      </c>
      <c r="D436" s="95"/>
    </row>
    <row r="437" spans="1:4" ht="15.6" hidden="1" outlineLevel="1" x14ac:dyDescent="0.25">
      <c r="A437" s="23" t="s">
        <v>366</v>
      </c>
      <c r="B437" s="24" t="s">
        <v>23</v>
      </c>
      <c r="C437" s="23">
        <v>5.28</v>
      </c>
      <c r="D437" s="95"/>
    </row>
    <row r="438" spans="1:4" ht="15.6" hidden="1" outlineLevel="1" x14ac:dyDescent="0.25">
      <c r="A438" s="23" t="s">
        <v>366</v>
      </c>
      <c r="B438" s="24" t="s">
        <v>24</v>
      </c>
      <c r="C438" s="23">
        <v>5.29</v>
      </c>
      <c r="D438" s="95"/>
    </row>
    <row r="439" spans="1:4" ht="15.6" hidden="1" outlineLevel="1" x14ac:dyDescent="0.25">
      <c r="A439" s="23" t="s">
        <v>366</v>
      </c>
      <c r="B439" s="24" t="s">
        <v>27</v>
      </c>
      <c r="C439" s="23">
        <v>5.31</v>
      </c>
      <c r="D439" s="95"/>
    </row>
    <row r="440" spans="1:4" ht="15.6" hidden="1" outlineLevel="1" x14ac:dyDescent="0.25">
      <c r="A440" s="23" t="s">
        <v>366</v>
      </c>
      <c r="B440" s="24" t="s">
        <v>29</v>
      </c>
      <c r="C440" s="23">
        <v>5.36</v>
      </c>
      <c r="D440" s="95"/>
    </row>
    <row r="441" spans="1:4" ht="15.6" hidden="1" outlineLevel="1" x14ac:dyDescent="0.25">
      <c r="A441" s="23" t="s">
        <v>366</v>
      </c>
      <c r="B441" s="24" t="s">
        <v>118</v>
      </c>
      <c r="C441" s="23">
        <v>5.37</v>
      </c>
      <c r="D441" s="95"/>
    </row>
    <row r="442" spans="1:4" ht="15.6" hidden="1" outlineLevel="1" x14ac:dyDescent="0.25">
      <c r="A442" s="23" t="s">
        <v>366</v>
      </c>
      <c r="B442" s="24" t="s">
        <v>30</v>
      </c>
      <c r="C442" s="23">
        <v>5.53</v>
      </c>
      <c r="D442" s="95"/>
    </row>
    <row r="443" spans="1:4" ht="15.6" hidden="1" outlineLevel="1" x14ac:dyDescent="0.25">
      <c r="A443" s="23" t="s">
        <v>366</v>
      </c>
      <c r="B443" s="24" t="s">
        <v>130</v>
      </c>
      <c r="C443" s="23">
        <v>5.109</v>
      </c>
      <c r="D443" s="95"/>
    </row>
    <row r="444" spans="1:4" ht="15.6" hidden="1" outlineLevel="1" x14ac:dyDescent="0.25">
      <c r="A444" s="23" t="s">
        <v>366</v>
      </c>
      <c r="B444" s="24" t="s">
        <v>131</v>
      </c>
      <c r="C444" s="23">
        <v>5.1109999999999998</v>
      </c>
      <c r="D444" s="95"/>
    </row>
    <row r="445" spans="1:4" ht="15.6" hidden="1" outlineLevel="1" x14ac:dyDescent="0.25">
      <c r="A445" s="23" t="s">
        <v>366</v>
      </c>
      <c r="B445" s="24" t="s">
        <v>133</v>
      </c>
      <c r="C445" s="23">
        <v>5.1120000000000001</v>
      </c>
      <c r="D445" s="95"/>
    </row>
    <row r="446" spans="1:4" ht="15.6" hidden="1" outlineLevel="1" x14ac:dyDescent="0.25">
      <c r="A446" s="23" t="s">
        <v>366</v>
      </c>
      <c r="B446" s="24" t="s">
        <v>1903</v>
      </c>
      <c r="C446" s="23">
        <v>5.1130000000000004</v>
      </c>
      <c r="D446" s="95"/>
    </row>
    <row r="447" spans="1:4" ht="15.6" hidden="1" outlineLevel="1" x14ac:dyDescent="0.25">
      <c r="A447" s="23" t="s">
        <v>366</v>
      </c>
      <c r="B447" s="24" t="s">
        <v>33</v>
      </c>
      <c r="C447" s="23">
        <v>5.58</v>
      </c>
      <c r="D447" s="95"/>
    </row>
    <row r="448" spans="1:4" ht="15.6" hidden="1" outlineLevel="1" x14ac:dyDescent="0.25">
      <c r="A448" s="23" t="s">
        <v>366</v>
      </c>
      <c r="B448" s="24" t="s">
        <v>34</v>
      </c>
      <c r="C448" s="23">
        <v>5.54</v>
      </c>
      <c r="D448" s="95"/>
    </row>
    <row r="449" spans="1:4" ht="15.6" hidden="1" outlineLevel="1" x14ac:dyDescent="0.25">
      <c r="A449" s="23" t="s">
        <v>366</v>
      </c>
      <c r="B449" s="24" t="s">
        <v>35</v>
      </c>
      <c r="C449" s="23">
        <v>5.55</v>
      </c>
      <c r="D449" s="95"/>
    </row>
    <row r="450" spans="1:4" ht="15.6" hidden="1" outlineLevel="1" x14ac:dyDescent="0.25">
      <c r="A450" s="23" t="s">
        <v>366</v>
      </c>
      <c r="B450" s="24" t="s">
        <v>36</v>
      </c>
      <c r="C450" s="23">
        <v>5.63</v>
      </c>
      <c r="D450" s="95"/>
    </row>
    <row r="451" spans="1:4" ht="15.6" hidden="1" outlineLevel="1" x14ac:dyDescent="0.25">
      <c r="A451" s="23" t="s">
        <v>366</v>
      </c>
      <c r="B451" s="24" t="s">
        <v>37</v>
      </c>
      <c r="C451" s="23">
        <v>5.47</v>
      </c>
      <c r="D451" s="95"/>
    </row>
    <row r="452" spans="1:4" ht="15.6" hidden="1" outlineLevel="1" x14ac:dyDescent="0.25">
      <c r="A452" s="23" t="s">
        <v>366</v>
      </c>
      <c r="B452" s="24" t="s">
        <v>38</v>
      </c>
      <c r="C452" s="23">
        <v>5.48</v>
      </c>
      <c r="D452" s="95"/>
    </row>
    <row r="453" spans="1:4" ht="15.6" collapsed="1" x14ac:dyDescent="0.25">
      <c r="A453" s="27" t="s">
        <v>366</v>
      </c>
      <c r="B453" s="24"/>
      <c r="C453" s="23"/>
      <c r="D453" s="95"/>
    </row>
    <row r="454" spans="1:4" ht="15.6" hidden="1" outlineLevel="1" x14ac:dyDescent="0.25">
      <c r="A454" s="23" t="s">
        <v>367</v>
      </c>
      <c r="B454" s="24" t="s">
        <v>14</v>
      </c>
      <c r="C454" s="23">
        <v>5.0999999999999996</v>
      </c>
      <c r="D454" s="95"/>
    </row>
    <row r="455" spans="1:4" ht="15.6" hidden="1" outlineLevel="1" x14ac:dyDescent="0.25">
      <c r="A455" s="23" t="s">
        <v>367</v>
      </c>
      <c r="B455" s="24" t="s">
        <v>15</v>
      </c>
      <c r="C455" s="23">
        <v>5.2</v>
      </c>
      <c r="D455" s="95"/>
    </row>
    <row r="456" spans="1:4" ht="15.6" hidden="1" outlineLevel="1" x14ac:dyDescent="0.25">
      <c r="A456" s="23" t="s">
        <v>367</v>
      </c>
      <c r="B456" s="24" t="s">
        <v>380</v>
      </c>
      <c r="C456" s="23">
        <v>5.5</v>
      </c>
      <c r="D456" s="95"/>
    </row>
    <row r="457" spans="1:4" ht="15.6" hidden="1" outlineLevel="1" x14ac:dyDescent="0.25">
      <c r="A457" s="23" t="s">
        <v>367</v>
      </c>
      <c r="B457" s="24" t="s">
        <v>381</v>
      </c>
      <c r="C457" s="23">
        <v>5.8</v>
      </c>
      <c r="D457" s="94" t="s">
        <v>1897</v>
      </c>
    </row>
    <row r="458" spans="1:4" ht="15.6" hidden="1" outlineLevel="1" x14ac:dyDescent="0.25">
      <c r="A458" s="23" t="s">
        <v>367</v>
      </c>
      <c r="B458" s="24" t="s">
        <v>382</v>
      </c>
      <c r="C458" s="23">
        <v>5.12</v>
      </c>
      <c r="D458" s="94" t="s">
        <v>1897</v>
      </c>
    </row>
    <row r="459" spans="1:4" ht="15.6" hidden="1" outlineLevel="1" x14ac:dyDescent="0.25">
      <c r="A459" s="23" t="s">
        <v>367</v>
      </c>
      <c r="B459" s="24" t="s">
        <v>383</v>
      </c>
      <c r="C459" s="23">
        <v>5.15</v>
      </c>
      <c r="D459" s="95"/>
    </row>
    <row r="460" spans="1:4" ht="15.6" hidden="1" outlineLevel="1" x14ac:dyDescent="0.25">
      <c r="A460" s="23" t="s">
        <v>367</v>
      </c>
      <c r="B460" s="24" t="s">
        <v>384</v>
      </c>
      <c r="C460" s="25">
        <v>5.2</v>
      </c>
      <c r="D460" s="94"/>
    </row>
    <row r="461" spans="1:4" ht="15.6" hidden="1" outlineLevel="1" x14ac:dyDescent="0.25">
      <c r="A461" s="23" t="s">
        <v>367</v>
      </c>
      <c r="B461" s="24" t="s">
        <v>385</v>
      </c>
      <c r="C461" s="23">
        <v>5.25</v>
      </c>
      <c r="D461" s="95"/>
    </row>
    <row r="462" spans="1:4" ht="15.6" hidden="1" outlineLevel="1" x14ac:dyDescent="0.25">
      <c r="A462" s="23" t="s">
        <v>367</v>
      </c>
      <c r="B462" s="24" t="s">
        <v>61</v>
      </c>
      <c r="C462" s="23">
        <v>5.26</v>
      </c>
      <c r="D462" s="95"/>
    </row>
    <row r="463" spans="1:4" ht="15.6" hidden="1" outlineLevel="1" x14ac:dyDescent="0.25">
      <c r="A463" s="23" t="s">
        <v>367</v>
      </c>
      <c r="B463" s="24" t="s">
        <v>386</v>
      </c>
      <c r="C463" s="23">
        <v>5.1139999999999999</v>
      </c>
      <c r="D463" s="94" t="s">
        <v>1897</v>
      </c>
    </row>
    <row r="464" spans="1:4" ht="15.6" hidden="1" outlineLevel="1" x14ac:dyDescent="0.25">
      <c r="A464" s="23" t="s">
        <v>367</v>
      </c>
      <c r="B464" s="24" t="s">
        <v>22</v>
      </c>
      <c r="C464" s="23">
        <v>5.27</v>
      </c>
      <c r="D464" s="95"/>
    </row>
    <row r="465" spans="1:4" ht="15.6" hidden="1" outlineLevel="1" x14ac:dyDescent="0.25">
      <c r="A465" s="23" t="s">
        <v>367</v>
      </c>
      <c r="B465" s="24" t="s">
        <v>387</v>
      </c>
      <c r="C465" s="23">
        <v>5.1150000000000002</v>
      </c>
      <c r="D465" s="94" t="s">
        <v>1897</v>
      </c>
    </row>
    <row r="466" spans="1:4" ht="15.6" hidden="1" outlineLevel="1" x14ac:dyDescent="0.25">
      <c r="A466" s="23" t="s">
        <v>367</v>
      </c>
      <c r="B466" s="24" t="s">
        <v>388</v>
      </c>
      <c r="C466" s="23">
        <v>5.1159999999999997</v>
      </c>
      <c r="D466" s="94" t="s">
        <v>1897</v>
      </c>
    </row>
    <row r="467" spans="1:4" ht="15.6" hidden="1" outlineLevel="1" x14ac:dyDescent="0.25">
      <c r="A467" s="23" t="s">
        <v>367</v>
      </c>
      <c r="B467" s="24" t="s">
        <v>23</v>
      </c>
      <c r="C467" s="23">
        <v>5.28</v>
      </c>
      <c r="D467" s="95"/>
    </row>
    <row r="468" spans="1:4" ht="15.6" hidden="1" outlineLevel="1" x14ac:dyDescent="0.25">
      <c r="A468" s="23" t="s">
        <v>367</v>
      </c>
      <c r="B468" s="24" t="s">
        <v>29</v>
      </c>
      <c r="C468" s="23">
        <v>5.36</v>
      </c>
      <c r="D468" s="95"/>
    </row>
    <row r="469" spans="1:4" ht="15.6" hidden="1" outlineLevel="1" x14ac:dyDescent="0.25">
      <c r="A469" s="23" t="s">
        <v>367</v>
      </c>
      <c r="B469" s="24" t="s">
        <v>118</v>
      </c>
      <c r="C469" s="23">
        <v>5.37</v>
      </c>
      <c r="D469" s="95"/>
    </row>
    <row r="470" spans="1:4" ht="15.6" hidden="1" outlineLevel="1" x14ac:dyDescent="0.25">
      <c r="A470" s="23" t="s">
        <v>367</v>
      </c>
      <c r="B470" s="24" t="s">
        <v>30</v>
      </c>
      <c r="C470" s="23">
        <v>5.53</v>
      </c>
      <c r="D470" s="95"/>
    </row>
    <row r="471" spans="1:4" ht="15.6" hidden="1" outlineLevel="1" x14ac:dyDescent="0.25">
      <c r="A471" s="23" t="s">
        <v>367</v>
      </c>
      <c r="B471" s="24" t="s">
        <v>130</v>
      </c>
      <c r="C471" s="23">
        <v>5.109</v>
      </c>
      <c r="D471" s="95"/>
    </row>
    <row r="472" spans="1:4" ht="15.6" hidden="1" outlineLevel="1" x14ac:dyDescent="0.25">
      <c r="A472" s="23" t="s">
        <v>367</v>
      </c>
      <c r="B472" s="24" t="s">
        <v>131</v>
      </c>
      <c r="C472" s="23">
        <v>5.1109999999999998</v>
      </c>
      <c r="D472" s="95"/>
    </row>
    <row r="473" spans="1:4" ht="15.6" hidden="1" outlineLevel="1" x14ac:dyDescent="0.25">
      <c r="A473" s="23" t="s">
        <v>367</v>
      </c>
      <c r="B473" s="24" t="s">
        <v>133</v>
      </c>
      <c r="C473" s="23">
        <v>5.1120000000000001</v>
      </c>
      <c r="D473" s="95"/>
    </row>
    <row r="474" spans="1:4" ht="15.6" hidden="1" outlineLevel="1" x14ac:dyDescent="0.25">
      <c r="A474" s="23" t="s">
        <v>367</v>
      </c>
      <c r="B474" s="24" t="s">
        <v>34</v>
      </c>
      <c r="C474" s="23">
        <v>5.54</v>
      </c>
      <c r="D474" s="95"/>
    </row>
    <row r="475" spans="1:4" ht="15.6" hidden="1" outlineLevel="1" x14ac:dyDescent="0.25">
      <c r="A475" s="23" t="s">
        <v>367</v>
      </c>
      <c r="B475" s="24" t="s">
        <v>389</v>
      </c>
      <c r="C475" s="23">
        <v>5.61</v>
      </c>
      <c r="D475" s="95"/>
    </row>
    <row r="476" spans="1:4" ht="15.6" hidden="1" outlineLevel="1" x14ac:dyDescent="0.25">
      <c r="A476" s="23" t="s">
        <v>367</v>
      </c>
      <c r="B476" s="24" t="s">
        <v>36</v>
      </c>
      <c r="C476" s="23">
        <v>5.63</v>
      </c>
      <c r="D476" s="95"/>
    </row>
    <row r="477" spans="1:4" ht="15.6" hidden="1" outlineLevel="1" x14ac:dyDescent="0.25">
      <c r="A477" s="23" t="s">
        <v>367</v>
      </c>
      <c r="B477" s="24" t="s">
        <v>390</v>
      </c>
      <c r="C477" s="23">
        <v>5.46</v>
      </c>
      <c r="D477" s="95"/>
    </row>
    <row r="478" spans="1:4" ht="15.6" hidden="1" outlineLevel="1" x14ac:dyDescent="0.25">
      <c r="A478" s="23" t="s">
        <v>367</v>
      </c>
      <c r="B478" s="24" t="s">
        <v>37</v>
      </c>
      <c r="C478" s="23">
        <v>5.47</v>
      </c>
      <c r="D478" s="95"/>
    </row>
    <row r="479" spans="1:4" ht="15.6" hidden="1" outlineLevel="1" x14ac:dyDescent="0.25">
      <c r="A479" s="23" t="s">
        <v>367</v>
      </c>
      <c r="B479" s="24" t="s">
        <v>38</v>
      </c>
      <c r="C479" s="23">
        <v>5.48</v>
      </c>
      <c r="D479" s="95"/>
    </row>
    <row r="480" spans="1:4" ht="15.6" collapsed="1" x14ac:dyDescent="0.25">
      <c r="A480" s="27" t="s">
        <v>367</v>
      </c>
      <c r="B480" s="24"/>
      <c r="C480" s="23"/>
      <c r="D480" s="95"/>
    </row>
    <row r="481" spans="1:4" ht="15.6" hidden="1" outlineLevel="1" x14ac:dyDescent="0.25">
      <c r="A481" s="23" t="s">
        <v>368</v>
      </c>
      <c r="B481" s="24" t="s">
        <v>14</v>
      </c>
      <c r="C481" s="23">
        <v>5.0999999999999996</v>
      </c>
      <c r="D481" s="95"/>
    </row>
    <row r="482" spans="1:4" ht="15.6" hidden="1" outlineLevel="1" x14ac:dyDescent="0.25">
      <c r="A482" s="23" t="s">
        <v>368</v>
      </c>
      <c r="B482" s="24" t="s">
        <v>15</v>
      </c>
      <c r="C482" s="23">
        <v>5.2</v>
      </c>
      <c r="D482" s="95"/>
    </row>
    <row r="483" spans="1:4" ht="15.6" hidden="1" outlineLevel="1" x14ac:dyDescent="0.25">
      <c r="A483" s="23" t="s">
        <v>368</v>
      </c>
      <c r="B483" s="24" t="s">
        <v>16</v>
      </c>
      <c r="C483" s="23">
        <v>5.3</v>
      </c>
      <c r="D483" s="95"/>
    </row>
    <row r="484" spans="1:4" ht="15.6" hidden="1" outlineLevel="1" x14ac:dyDescent="0.25">
      <c r="A484" s="23" t="s">
        <v>368</v>
      </c>
      <c r="B484" s="24" t="s">
        <v>17</v>
      </c>
      <c r="C484" s="23">
        <v>5.6</v>
      </c>
      <c r="D484" s="95"/>
    </row>
    <row r="485" spans="1:4" ht="15.6" hidden="1" outlineLevel="1" x14ac:dyDescent="0.25">
      <c r="A485" s="23" t="s">
        <v>368</v>
      </c>
      <c r="B485" s="24" t="s">
        <v>1901</v>
      </c>
      <c r="C485" s="25">
        <v>5.0999999999999996</v>
      </c>
      <c r="D485" s="95"/>
    </row>
    <row r="486" spans="1:4" ht="15.6" hidden="1" outlineLevel="1" x14ac:dyDescent="0.25">
      <c r="A486" s="23" t="s">
        <v>368</v>
      </c>
      <c r="B486" s="24" t="s">
        <v>1898</v>
      </c>
      <c r="C486" s="23">
        <v>5.14</v>
      </c>
      <c r="D486" s="95"/>
    </row>
    <row r="487" spans="1:4" ht="15.6" hidden="1" outlineLevel="1" x14ac:dyDescent="0.25">
      <c r="A487" s="23" t="s">
        <v>368</v>
      </c>
      <c r="B487" s="24" t="s">
        <v>20</v>
      </c>
      <c r="C487" s="23">
        <v>5.19</v>
      </c>
      <c r="D487" s="95"/>
    </row>
    <row r="488" spans="1:4" ht="15.6" hidden="1" outlineLevel="1" x14ac:dyDescent="0.25">
      <c r="A488" s="23" t="s">
        <v>368</v>
      </c>
      <c r="B488" s="24" t="s">
        <v>21</v>
      </c>
      <c r="C488" s="23">
        <v>5.24</v>
      </c>
      <c r="D488" s="95"/>
    </row>
    <row r="489" spans="1:4" ht="15.6" hidden="1" outlineLevel="1" x14ac:dyDescent="0.25">
      <c r="A489" s="23" t="s">
        <v>368</v>
      </c>
      <c r="B489" s="24" t="s">
        <v>22</v>
      </c>
      <c r="C489" s="23">
        <v>5.27</v>
      </c>
      <c r="D489" s="95"/>
    </row>
    <row r="490" spans="1:4" ht="15.6" hidden="1" outlineLevel="1" x14ac:dyDescent="0.25">
      <c r="A490" s="23" t="s">
        <v>368</v>
      </c>
      <c r="B490" s="24" t="s">
        <v>23</v>
      </c>
      <c r="C490" s="23">
        <v>5.28</v>
      </c>
      <c r="D490" s="95"/>
    </row>
    <row r="491" spans="1:4" ht="15.6" hidden="1" outlineLevel="1" x14ac:dyDescent="0.25">
      <c r="A491" s="23" t="s">
        <v>368</v>
      </c>
      <c r="B491" s="24" t="s">
        <v>24</v>
      </c>
      <c r="C491" s="23">
        <v>5.29</v>
      </c>
      <c r="D491" s="95"/>
    </row>
    <row r="492" spans="1:4" ht="15.6" hidden="1" outlineLevel="1" x14ac:dyDescent="0.25">
      <c r="A492" s="23" t="s">
        <v>368</v>
      </c>
      <c r="B492" s="24" t="s">
        <v>26</v>
      </c>
      <c r="C492" s="23">
        <v>5.34</v>
      </c>
      <c r="D492" s="95"/>
    </row>
    <row r="493" spans="1:4" ht="15.6" hidden="1" outlineLevel="1" x14ac:dyDescent="0.25">
      <c r="A493" s="23" t="s">
        <v>368</v>
      </c>
      <c r="B493" s="24" t="s">
        <v>27</v>
      </c>
      <c r="C493" s="23">
        <v>5.31</v>
      </c>
      <c r="D493" s="95"/>
    </row>
    <row r="494" spans="1:4" ht="15.6" hidden="1" outlineLevel="1" x14ac:dyDescent="0.25">
      <c r="A494" s="23" t="s">
        <v>368</v>
      </c>
      <c r="B494" s="24" t="s">
        <v>28</v>
      </c>
      <c r="C494" s="23">
        <v>5.101</v>
      </c>
      <c r="D494" s="95"/>
    </row>
    <row r="495" spans="1:4" ht="15.6" hidden="1" outlineLevel="1" x14ac:dyDescent="0.25">
      <c r="A495" s="23" t="s">
        <v>368</v>
      </c>
      <c r="B495" s="24" t="s">
        <v>29</v>
      </c>
      <c r="C495" s="23">
        <v>5.36</v>
      </c>
      <c r="D495" s="95"/>
    </row>
    <row r="496" spans="1:4" ht="15.6" hidden="1" outlineLevel="1" x14ac:dyDescent="0.25">
      <c r="A496" s="23" t="s">
        <v>368</v>
      </c>
      <c r="B496" s="24" t="s">
        <v>118</v>
      </c>
      <c r="C496" s="23">
        <v>5.37</v>
      </c>
      <c r="D496" s="95"/>
    </row>
    <row r="497" spans="1:4" ht="15.6" hidden="1" outlineLevel="1" x14ac:dyDescent="0.25">
      <c r="A497" s="23" t="s">
        <v>368</v>
      </c>
      <c r="B497" s="24" t="s">
        <v>30</v>
      </c>
      <c r="C497" s="23">
        <v>5.53</v>
      </c>
      <c r="D497" s="95"/>
    </row>
    <row r="498" spans="1:4" ht="15.6" hidden="1" outlineLevel="1" x14ac:dyDescent="0.25">
      <c r="A498" s="23" t="s">
        <v>368</v>
      </c>
      <c r="B498" s="24" t="s">
        <v>130</v>
      </c>
      <c r="C498" s="23">
        <v>5.109</v>
      </c>
      <c r="D498" s="95"/>
    </row>
    <row r="499" spans="1:4" ht="15.6" hidden="1" outlineLevel="1" x14ac:dyDescent="0.25">
      <c r="A499" s="23" t="s">
        <v>368</v>
      </c>
      <c r="B499" s="24" t="s">
        <v>131</v>
      </c>
      <c r="C499" s="23">
        <v>5.1109999999999998</v>
      </c>
      <c r="D499" s="95"/>
    </row>
    <row r="500" spans="1:4" ht="15.6" hidden="1" outlineLevel="1" x14ac:dyDescent="0.25">
      <c r="A500" s="23" t="s">
        <v>368</v>
      </c>
      <c r="B500" s="24" t="s">
        <v>133</v>
      </c>
      <c r="C500" s="23">
        <v>5.1120000000000001</v>
      </c>
      <c r="D500" s="95"/>
    </row>
    <row r="501" spans="1:4" ht="15.6" hidden="1" outlineLevel="1" x14ac:dyDescent="0.25">
      <c r="A501" s="23" t="s">
        <v>368</v>
      </c>
      <c r="B501" s="24" t="s">
        <v>31</v>
      </c>
      <c r="C501" s="23">
        <v>5.1020000000000003</v>
      </c>
      <c r="D501" s="95"/>
    </row>
    <row r="502" spans="1:4" ht="15.6" hidden="1" outlineLevel="1" x14ac:dyDescent="0.25">
      <c r="A502" s="23" t="s">
        <v>368</v>
      </c>
      <c r="B502" s="24" t="s">
        <v>32</v>
      </c>
      <c r="C502" s="26">
        <v>5.0999999999999996</v>
      </c>
      <c r="D502" s="95"/>
    </row>
    <row r="503" spans="1:4" ht="15.6" hidden="1" outlineLevel="1" x14ac:dyDescent="0.25">
      <c r="A503" s="23" t="s">
        <v>368</v>
      </c>
      <c r="B503" s="24" t="s">
        <v>33</v>
      </c>
      <c r="C503" s="23">
        <v>5.58</v>
      </c>
      <c r="D503" s="95"/>
    </row>
    <row r="504" spans="1:4" ht="15.6" hidden="1" outlineLevel="1" x14ac:dyDescent="0.25">
      <c r="A504" s="23" t="s">
        <v>368</v>
      </c>
      <c r="B504" s="24" t="s">
        <v>35</v>
      </c>
      <c r="C504" s="23">
        <v>5.55</v>
      </c>
      <c r="D504" s="95"/>
    </row>
    <row r="505" spans="1:4" ht="15.6" hidden="1" outlineLevel="1" x14ac:dyDescent="0.25">
      <c r="A505" s="23" t="s">
        <v>368</v>
      </c>
      <c r="B505" s="24" t="s">
        <v>34</v>
      </c>
      <c r="C505" s="23">
        <v>5.54</v>
      </c>
      <c r="D505" s="95"/>
    </row>
    <row r="506" spans="1:4" ht="15.6" hidden="1" outlineLevel="1" x14ac:dyDescent="0.25">
      <c r="A506" s="23" t="s">
        <v>368</v>
      </c>
      <c r="B506" s="24" t="s">
        <v>36</v>
      </c>
      <c r="C506" s="23">
        <v>5.63</v>
      </c>
      <c r="D506" s="95"/>
    </row>
    <row r="507" spans="1:4" ht="15.6" hidden="1" outlineLevel="1" x14ac:dyDescent="0.25">
      <c r="A507" s="23" t="s">
        <v>368</v>
      </c>
      <c r="B507" s="24" t="s">
        <v>37</v>
      </c>
      <c r="C507" s="23">
        <v>5.47</v>
      </c>
      <c r="D507" s="95"/>
    </row>
    <row r="508" spans="1:4" ht="15.6" hidden="1" outlineLevel="1" x14ac:dyDescent="0.25">
      <c r="A508" s="23" t="s">
        <v>368</v>
      </c>
      <c r="B508" s="24" t="s">
        <v>38</v>
      </c>
      <c r="C508" s="23">
        <v>5.48</v>
      </c>
      <c r="D508" s="95"/>
    </row>
    <row r="509" spans="1:4" ht="15.6" collapsed="1" x14ac:dyDescent="0.25">
      <c r="A509" s="27" t="s">
        <v>368</v>
      </c>
      <c r="B509" s="24"/>
      <c r="C509" s="23"/>
      <c r="D509" s="95"/>
    </row>
    <row r="510" spans="1:4" ht="15.6" hidden="1" outlineLevel="1" x14ac:dyDescent="0.25">
      <c r="A510" s="23" t="s">
        <v>369</v>
      </c>
      <c r="B510" s="24" t="s">
        <v>14</v>
      </c>
      <c r="C510" s="23">
        <v>5.0999999999999996</v>
      </c>
      <c r="D510" s="95"/>
    </row>
    <row r="511" spans="1:4" ht="15.6" hidden="1" outlineLevel="1" x14ac:dyDescent="0.25">
      <c r="A511" s="23" t="s">
        <v>369</v>
      </c>
      <c r="B511" s="24" t="s">
        <v>15</v>
      </c>
      <c r="C511" s="23">
        <v>5.2</v>
      </c>
      <c r="D511" s="95"/>
    </row>
    <row r="512" spans="1:4" ht="15.6" hidden="1" outlineLevel="1" x14ac:dyDescent="0.25">
      <c r="A512" s="23" t="s">
        <v>369</v>
      </c>
      <c r="B512" s="24" t="s">
        <v>16</v>
      </c>
      <c r="C512" s="23">
        <v>5.3</v>
      </c>
      <c r="D512" s="95"/>
    </row>
    <row r="513" spans="1:4" ht="15.6" hidden="1" outlineLevel="1" x14ac:dyDescent="0.25">
      <c r="A513" s="23" t="s">
        <v>369</v>
      </c>
      <c r="B513" s="24" t="s">
        <v>17</v>
      </c>
      <c r="C513" s="23">
        <v>5.6</v>
      </c>
      <c r="D513" s="95"/>
    </row>
    <row r="514" spans="1:4" ht="15.6" hidden="1" outlineLevel="1" x14ac:dyDescent="0.25">
      <c r="A514" s="23" t="s">
        <v>369</v>
      </c>
      <c r="B514" s="24" t="s">
        <v>1901</v>
      </c>
      <c r="C514" s="25">
        <v>5.0999999999999996</v>
      </c>
      <c r="D514" s="95"/>
    </row>
    <row r="515" spans="1:4" ht="15.6" hidden="1" outlineLevel="1" x14ac:dyDescent="0.25">
      <c r="A515" s="23" t="s">
        <v>369</v>
      </c>
      <c r="B515" s="24" t="s">
        <v>1898</v>
      </c>
      <c r="C515" s="23">
        <v>5.14</v>
      </c>
      <c r="D515" s="95"/>
    </row>
    <row r="516" spans="1:4" ht="15.6" hidden="1" outlineLevel="1" x14ac:dyDescent="0.25">
      <c r="A516" s="23" t="s">
        <v>369</v>
      </c>
      <c r="B516" s="24" t="s">
        <v>20</v>
      </c>
      <c r="C516" s="23">
        <v>5.19</v>
      </c>
      <c r="D516" s="95"/>
    </row>
    <row r="517" spans="1:4" ht="15.6" hidden="1" outlineLevel="1" x14ac:dyDescent="0.25">
      <c r="A517" s="23" t="s">
        <v>369</v>
      </c>
      <c r="B517" s="24" t="s">
        <v>21</v>
      </c>
      <c r="C517" s="23">
        <v>5.24</v>
      </c>
      <c r="D517" s="95"/>
    </row>
    <row r="518" spans="1:4" ht="15.6" hidden="1" outlineLevel="1" x14ac:dyDescent="0.25">
      <c r="A518" s="23" t="s">
        <v>369</v>
      </c>
      <c r="B518" s="24" t="s">
        <v>61</v>
      </c>
      <c r="C518" s="23">
        <v>5.26</v>
      </c>
      <c r="D518" s="95"/>
    </row>
    <row r="519" spans="1:4" ht="15.6" hidden="1" outlineLevel="1" x14ac:dyDescent="0.25">
      <c r="A519" s="23" t="s">
        <v>369</v>
      </c>
      <c r="B519" s="24" t="s">
        <v>22</v>
      </c>
      <c r="C519" s="23">
        <v>5.27</v>
      </c>
      <c r="D519" s="95"/>
    </row>
    <row r="520" spans="1:4" ht="15.6" hidden="1" outlineLevel="1" x14ac:dyDescent="0.25">
      <c r="A520" s="23" t="s">
        <v>369</v>
      </c>
      <c r="B520" s="24" t="s">
        <v>23</v>
      </c>
      <c r="C520" s="23">
        <v>5.28</v>
      </c>
      <c r="D520" s="95"/>
    </row>
    <row r="521" spans="1:4" ht="15.6" hidden="1" outlineLevel="1" x14ac:dyDescent="0.25">
      <c r="A521" s="23" t="s">
        <v>369</v>
      </c>
      <c r="B521" s="24" t="s">
        <v>27</v>
      </c>
      <c r="C521" s="23">
        <v>5.31</v>
      </c>
      <c r="D521" s="95"/>
    </row>
    <row r="522" spans="1:4" ht="15.6" hidden="1" outlineLevel="1" x14ac:dyDescent="0.25">
      <c r="A522" s="23" t="s">
        <v>369</v>
      </c>
      <c r="B522" s="24" t="s">
        <v>62</v>
      </c>
      <c r="C522" s="23">
        <v>5.33</v>
      </c>
      <c r="D522" s="95"/>
    </row>
    <row r="523" spans="1:4" ht="15.6" hidden="1" outlineLevel="1" x14ac:dyDescent="0.25">
      <c r="A523" s="23" t="s">
        <v>369</v>
      </c>
      <c r="B523" s="24" t="s">
        <v>28</v>
      </c>
      <c r="C523" s="23">
        <v>5.101</v>
      </c>
      <c r="D523" s="95"/>
    </row>
    <row r="524" spans="1:4" ht="15.6" hidden="1" outlineLevel="1" x14ac:dyDescent="0.25">
      <c r="A524" s="23" t="s">
        <v>369</v>
      </c>
      <c r="B524" s="24" t="s">
        <v>29</v>
      </c>
      <c r="C524" s="23">
        <v>5.36</v>
      </c>
      <c r="D524" s="95"/>
    </row>
    <row r="525" spans="1:4" ht="15.6" hidden="1" outlineLevel="1" x14ac:dyDescent="0.25">
      <c r="A525" s="23" t="s">
        <v>369</v>
      </c>
      <c r="B525" s="24" t="s">
        <v>118</v>
      </c>
      <c r="C525" s="23">
        <v>5.37</v>
      </c>
      <c r="D525" s="95"/>
    </row>
    <row r="526" spans="1:4" ht="15.6" hidden="1" outlineLevel="1" x14ac:dyDescent="0.25">
      <c r="A526" s="23" t="s">
        <v>369</v>
      </c>
      <c r="B526" s="24" t="s">
        <v>30</v>
      </c>
      <c r="C526" s="23">
        <v>5.53</v>
      </c>
      <c r="D526" s="95"/>
    </row>
    <row r="527" spans="1:4" ht="15.6" hidden="1" outlineLevel="1" x14ac:dyDescent="0.25">
      <c r="A527" s="23" t="s">
        <v>369</v>
      </c>
      <c r="B527" s="24" t="s">
        <v>130</v>
      </c>
      <c r="C527" s="23">
        <v>5.109</v>
      </c>
      <c r="D527" s="95"/>
    </row>
    <row r="528" spans="1:4" ht="15.6" hidden="1" outlineLevel="1" x14ac:dyDescent="0.25">
      <c r="A528" s="23" t="s">
        <v>369</v>
      </c>
      <c r="B528" s="24" t="s">
        <v>131</v>
      </c>
      <c r="C528" s="23">
        <v>5.1109999999999998</v>
      </c>
      <c r="D528" s="95"/>
    </row>
    <row r="529" spans="1:4" ht="15.6" hidden="1" outlineLevel="1" x14ac:dyDescent="0.25">
      <c r="A529" s="23" t="s">
        <v>369</v>
      </c>
      <c r="B529" s="24" t="s">
        <v>133</v>
      </c>
      <c r="C529" s="23">
        <v>5.1120000000000001</v>
      </c>
      <c r="D529" s="95"/>
    </row>
    <row r="530" spans="1:4" ht="15.6" hidden="1" outlineLevel="1" x14ac:dyDescent="0.25">
      <c r="A530" s="23" t="s">
        <v>369</v>
      </c>
      <c r="B530" s="24" t="s">
        <v>31</v>
      </c>
      <c r="C530" s="23">
        <v>5.1020000000000003</v>
      </c>
      <c r="D530" s="95"/>
    </row>
    <row r="531" spans="1:4" ht="15.6" hidden="1" outlineLevel="1" x14ac:dyDescent="0.25">
      <c r="A531" s="23" t="s">
        <v>369</v>
      </c>
      <c r="B531" s="24" t="s">
        <v>32</v>
      </c>
      <c r="C531" s="26">
        <v>5.0999999999999996</v>
      </c>
      <c r="D531" s="95"/>
    </row>
    <row r="532" spans="1:4" ht="15.6" hidden="1" outlineLevel="1" x14ac:dyDescent="0.25">
      <c r="A532" s="23" t="s">
        <v>369</v>
      </c>
      <c r="B532" s="24" t="s">
        <v>33</v>
      </c>
      <c r="C532" s="23">
        <v>5.58</v>
      </c>
      <c r="D532" s="95"/>
    </row>
    <row r="533" spans="1:4" ht="15.6" hidden="1" outlineLevel="1" x14ac:dyDescent="0.25">
      <c r="A533" s="23" t="s">
        <v>369</v>
      </c>
      <c r="B533" s="24" t="s">
        <v>35</v>
      </c>
      <c r="C533" s="23">
        <v>5.55</v>
      </c>
      <c r="D533" s="95"/>
    </row>
    <row r="534" spans="1:4" ht="15.6" hidden="1" outlineLevel="1" x14ac:dyDescent="0.25">
      <c r="A534" s="23" t="s">
        <v>369</v>
      </c>
      <c r="B534" s="24" t="s">
        <v>34</v>
      </c>
      <c r="C534" s="23">
        <v>5.54</v>
      </c>
      <c r="D534" s="95"/>
    </row>
    <row r="535" spans="1:4" ht="15.6" hidden="1" outlineLevel="1" x14ac:dyDescent="0.25">
      <c r="A535" s="23" t="s">
        <v>369</v>
      </c>
      <c r="B535" s="24" t="s">
        <v>36</v>
      </c>
      <c r="C535" s="23">
        <v>5.63</v>
      </c>
      <c r="D535" s="95"/>
    </row>
    <row r="536" spans="1:4" ht="15.6" hidden="1" outlineLevel="1" x14ac:dyDescent="0.25">
      <c r="A536" s="23" t="s">
        <v>369</v>
      </c>
      <c r="B536" s="24" t="s">
        <v>37</v>
      </c>
      <c r="C536" s="23">
        <v>5.47</v>
      </c>
      <c r="D536" s="95"/>
    </row>
    <row r="537" spans="1:4" ht="15.6" hidden="1" outlineLevel="1" x14ac:dyDescent="0.25">
      <c r="A537" s="23" t="s">
        <v>369</v>
      </c>
      <c r="B537" s="24" t="s">
        <v>38</v>
      </c>
      <c r="C537" s="23">
        <v>5.48</v>
      </c>
      <c r="D537" s="95"/>
    </row>
    <row r="538" spans="1:4" ht="15.6" collapsed="1" x14ac:dyDescent="0.25">
      <c r="A538" s="27" t="s">
        <v>369</v>
      </c>
      <c r="B538" s="24"/>
      <c r="C538" s="23"/>
      <c r="D538" s="95"/>
    </row>
    <row r="539" spans="1:4" ht="15.6" hidden="1" outlineLevel="1" x14ac:dyDescent="0.25">
      <c r="A539" s="23" t="s">
        <v>370</v>
      </c>
      <c r="B539" s="24" t="s">
        <v>14</v>
      </c>
      <c r="C539" s="23">
        <v>5.0999999999999996</v>
      </c>
      <c r="D539" s="95"/>
    </row>
    <row r="540" spans="1:4" ht="15.6" hidden="1" outlineLevel="1" x14ac:dyDescent="0.25">
      <c r="A540" s="23" t="s">
        <v>370</v>
      </c>
      <c r="B540" s="24" t="s">
        <v>15</v>
      </c>
      <c r="C540" s="23">
        <v>5.2</v>
      </c>
      <c r="D540" s="95"/>
    </row>
    <row r="541" spans="1:4" ht="15.6" hidden="1" outlineLevel="1" x14ac:dyDescent="0.25">
      <c r="A541" s="23" t="s">
        <v>370</v>
      </c>
      <c r="B541" s="24" t="s">
        <v>61</v>
      </c>
      <c r="C541" s="23">
        <v>5.26</v>
      </c>
      <c r="D541" s="95"/>
    </row>
    <row r="542" spans="1:4" ht="15.6" hidden="1" outlineLevel="1" x14ac:dyDescent="0.25">
      <c r="A542" s="23" t="s">
        <v>370</v>
      </c>
      <c r="B542" s="24" t="s">
        <v>857</v>
      </c>
      <c r="C542" s="23">
        <v>5.21</v>
      </c>
      <c r="D542" s="95"/>
    </row>
    <row r="543" spans="1:4" ht="15.6" hidden="1" outlineLevel="1" x14ac:dyDescent="0.25">
      <c r="A543" s="23" t="s">
        <v>370</v>
      </c>
      <c r="B543" s="24" t="s">
        <v>858</v>
      </c>
      <c r="C543" s="23">
        <v>5.53</v>
      </c>
      <c r="D543" s="95"/>
    </row>
    <row r="544" spans="1:4" ht="15.6" hidden="1" outlineLevel="1" x14ac:dyDescent="0.25">
      <c r="A544" s="23" t="s">
        <v>370</v>
      </c>
      <c r="B544" s="24" t="s">
        <v>859</v>
      </c>
      <c r="C544" s="23">
        <v>5.54</v>
      </c>
      <c r="D544" s="95"/>
    </row>
    <row r="545" spans="1:4" ht="15.6" hidden="1" outlineLevel="1" x14ac:dyDescent="0.25">
      <c r="A545" s="23" t="s">
        <v>370</v>
      </c>
      <c r="B545" s="24" t="s">
        <v>860</v>
      </c>
      <c r="C545" s="23">
        <v>5.58</v>
      </c>
      <c r="D545" s="95"/>
    </row>
    <row r="546" spans="1:4" ht="15.6" hidden="1" outlineLevel="1" x14ac:dyDescent="0.25">
      <c r="A546" s="23" t="s">
        <v>370</v>
      </c>
      <c r="B546" s="24" t="s">
        <v>861</v>
      </c>
      <c r="C546" s="23">
        <v>5.1180000000000003</v>
      </c>
      <c r="D546" s="95"/>
    </row>
    <row r="547" spans="1:4" ht="15.6" hidden="1" outlineLevel="1" x14ac:dyDescent="0.25">
      <c r="A547" s="23" t="s">
        <v>370</v>
      </c>
      <c r="B547" s="24" t="s">
        <v>862</v>
      </c>
      <c r="C547" s="23">
        <v>5.47</v>
      </c>
      <c r="D547" s="95"/>
    </row>
    <row r="548" spans="1:4" ht="15.6" hidden="1" outlineLevel="1" x14ac:dyDescent="0.25">
      <c r="A548" s="23" t="s">
        <v>370</v>
      </c>
      <c r="B548" s="24" t="s">
        <v>863</v>
      </c>
      <c r="C548" s="23">
        <v>5.48</v>
      </c>
      <c r="D548" s="95"/>
    </row>
    <row r="549" spans="1:4" ht="15.6" hidden="1" outlineLevel="1" x14ac:dyDescent="0.25">
      <c r="A549" s="23" t="s">
        <v>370</v>
      </c>
      <c r="B549" s="24" t="s">
        <v>864</v>
      </c>
      <c r="C549" s="23">
        <v>5.21</v>
      </c>
      <c r="D549" s="95"/>
    </row>
    <row r="550" spans="1:4" ht="15.6" hidden="1" outlineLevel="1" x14ac:dyDescent="0.25">
      <c r="A550" s="23" t="s">
        <v>370</v>
      </c>
      <c r="B550" s="24" t="s">
        <v>865</v>
      </c>
      <c r="C550" s="23">
        <v>5.53</v>
      </c>
      <c r="D550" s="95"/>
    </row>
    <row r="551" spans="1:4" ht="15.6" hidden="1" outlineLevel="1" x14ac:dyDescent="0.25">
      <c r="A551" s="23" t="s">
        <v>370</v>
      </c>
      <c r="B551" s="24" t="s">
        <v>866</v>
      </c>
      <c r="C551" s="23">
        <v>5.54</v>
      </c>
      <c r="D551" s="95"/>
    </row>
    <row r="552" spans="1:4" ht="15.6" hidden="1" outlineLevel="1" x14ac:dyDescent="0.25">
      <c r="A552" s="23" t="s">
        <v>370</v>
      </c>
      <c r="B552" s="24" t="s">
        <v>867</v>
      </c>
      <c r="C552" s="23">
        <v>5.58</v>
      </c>
      <c r="D552" s="95"/>
    </row>
    <row r="553" spans="1:4" ht="15.6" hidden="1" outlineLevel="1" x14ac:dyDescent="0.25">
      <c r="A553" s="23" t="s">
        <v>370</v>
      </c>
      <c r="B553" s="24" t="s">
        <v>868</v>
      </c>
      <c r="C553" s="23">
        <v>5.1180000000000003</v>
      </c>
      <c r="D553" s="95"/>
    </row>
    <row r="554" spans="1:4" ht="15.6" hidden="1" outlineLevel="1" x14ac:dyDescent="0.25">
      <c r="A554" s="23" t="s">
        <v>370</v>
      </c>
      <c r="B554" s="24" t="s">
        <v>869</v>
      </c>
      <c r="C554" s="23">
        <v>5.47</v>
      </c>
      <c r="D554" s="95"/>
    </row>
    <row r="555" spans="1:4" ht="15.6" hidden="1" outlineLevel="1" x14ac:dyDescent="0.25">
      <c r="A555" s="23" t="s">
        <v>370</v>
      </c>
      <c r="B555" s="24" t="s">
        <v>870</v>
      </c>
      <c r="C555" s="23">
        <v>5.48</v>
      </c>
      <c r="D555" s="95"/>
    </row>
    <row r="556" spans="1:4" ht="15.6" hidden="1" outlineLevel="1" x14ac:dyDescent="0.25">
      <c r="A556" s="23" t="s">
        <v>370</v>
      </c>
      <c r="B556" s="24" t="s">
        <v>871</v>
      </c>
      <c r="C556" s="23">
        <v>5.63</v>
      </c>
      <c r="D556" s="95"/>
    </row>
    <row r="557" spans="1:4" ht="15.6" hidden="1" outlineLevel="1" x14ac:dyDescent="0.25">
      <c r="A557" s="23" t="s">
        <v>370</v>
      </c>
      <c r="B557" s="24" t="s">
        <v>22</v>
      </c>
      <c r="C557" s="23">
        <v>5.27</v>
      </c>
      <c r="D557" s="95"/>
    </row>
    <row r="558" spans="1:4" ht="15.6" hidden="1" outlineLevel="1" x14ac:dyDescent="0.25">
      <c r="A558" s="23" t="s">
        <v>370</v>
      </c>
      <c r="B558" s="24" t="s">
        <v>23</v>
      </c>
      <c r="C558" s="23">
        <v>5.28</v>
      </c>
      <c r="D558" s="95"/>
    </row>
    <row r="559" spans="1:4" ht="15.6" hidden="1" outlineLevel="1" x14ac:dyDescent="0.25">
      <c r="A559" s="23" t="s">
        <v>370</v>
      </c>
      <c r="B559" s="24" t="s">
        <v>872</v>
      </c>
      <c r="C559" s="23">
        <v>5.35</v>
      </c>
      <c r="D559" s="95"/>
    </row>
    <row r="560" spans="1:4" ht="15.6" hidden="1" outlineLevel="1" x14ac:dyDescent="0.25">
      <c r="A560" s="23" t="s">
        <v>370</v>
      </c>
      <c r="B560" s="24" t="s">
        <v>873</v>
      </c>
      <c r="C560" s="23">
        <v>5.1189999999999998</v>
      </c>
      <c r="D560" s="95"/>
    </row>
    <row r="561" spans="1:4" ht="15.6" hidden="1" outlineLevel="1" x14ac:dyDescent="0.25">
      <c r="A561" s="23" t="s">
        <v>370</v>
      </c>
      <c r="B561" s="24" t="s">
        <v>874</v>
      </c>
      <c r="C561" s="26">
        <v>5.12</v>
      </c>
      <c r="D561" s="95"/>
    </row>
    <row r="562" spans="1:4" ht="15.6" hidden="1" outlineLevel="1" x14ac:dyDescent="0.25">
      <c r="A562" s="23" t="s">
        <v>370</v>
      </c>
      <c r="B562" s="24" t="s">
        <v>81</v>
      </c>
      <c r="C562" s="23">
        <v>5.1210000000000004</v>
      </c>
      <c r="D562" s="95"/>
    </row>
    <row r="563" spans="1:4" ht="15.6" hidden="1" outlineLevel="1" x14ac:dyDescent="0.25">
      <c r="A563" s="23" t="s">
        <v>370</v>
      </c>
      <c r="B563" s="24" t="s">
        <v>29</v>
      </c>
      <c r="C563" s="23">
        <v>5.36</v>
      </c>
      <c r="D563" s="95"/>
    </row>
    <row r="564" spans="1:4" ht="15.6" hidden="1" outlineLevel="1" x14ac:dyDescent="0.25">
      <c r="A564" s="23" t="s">
        <v>370</v>
      </c>
      <c r="B564" s="24" t="s">
        <v>875</v>
      </c>
      <c r="C564" s="23">
        <v>5.1219999999999999</v>
      </c>
      <c r="D564" s="95"/>
    </row>
    <row r="565" spans="1:4" ht="15.6" hidden="1" outlineLevel="1" x14ac:dyDescent="0.25">
      <c r="A565" s="23" t="s">
        <v>370</v>
      </c>
      <c r="B565" s="24" t="s">
        <v>876</v>
      </c>
      <c r="C565" s="23">
        <v>5.1230000000000002</v>
      </c>
      <c r="D565" s="95"/>
    </row>
    <row r="566" spans="1:4" ht="15.6" hidden="1" outlineLevel="1" x14ac:dyDescent="0.25">
      <c r="A566" s="23" t="s">
        <v>370</v>
      </c>
      <c r="B566" s="24" t="s">
        <v>877</v>
      </c>
      <c r="C566" s="23">
        <v>5.1239999999999997</v>
      </c>
      <c r="D566" s="95"/>
    </row>
    <row r="567" spans="1:4" ht="15.6" hidden="1" outlineLevel="1" x14ac:dyDescent="0.25">
      <c r="A567" s="23" t="s">
        <v>370</v>
      </c>
      <c r="B567" s="24" t="s">
        <v>878</v>
      </c>
      <c r="C567" s="23">
        <v>5.125</v>
      </c>
      <c r="D567" s="95"/>
    </row>
    <row r="568" spans="1:4" ht="15.6" hidden="1" outlineLevel="1" x14ac:dyDescent="0.25">
      <c r="A568" s="23" t="s">
        <v>370</v>
      </c>
      <c r="B568" s="24" t="s">
        <v>879</v>
      </c>
      <c r="C568" s="23">
        <v>5.1260000000000003</v>
      </c>
      <c r="D568" s="95"/>
    </row>
    <row r="569" spans="1:4" ht="15.6" hidden="1" outlineLevel="1" x14ac:dyDescent="0.25">
      <c r="A569" s="23" t="s">
        <v>370</v>
      </c>
      <c r="B569" s="24" t="s">
        <v>880</v>
      </c>
      <c r="C569" s="23">
        <v>5.1269999999999998</v>
      </c>
      <c r="D569" s="95"/>
    </row>
    <row r="570" spans="1:4" ht="15.6" hidden="1" outlineLevel="1" x14ac:dyDescent="0.25">
      <c r="A570" s="23" t="s">
        <v>370</v>
      </c>
      <c r="B570" s="24" t="s">
        <v>127</v>
      </c>
      <c r="C570" s="25">
        <v>5.72</v>
      </c>
      <c r="D570" s="95"/>
    </row>
    <row r="571" spans="1:4" ht="15.6" hidden="1" outlineLevel="1" x14ac:dyDescent="0.25">
      <c r="A571" s="23" t="s">
        <v>370</v>
      </c>
      <c r="B571" s="24" t="s">
        <v>881</v>
      </c>
      <c r="C571" s="23">
        <v>5.1280000000000001</v>
      </c>
      <c r="D571" s="95"/>
    </row>
    <row r="572" spans="1:4" ht="15.6" hidden="1" outlineLevel="1" x14ac:dyDescent="0.25">
      <c r="A572" s="23" t="s">
        <v>370</v>
      </c>
      <c r="B572" s="24" t="s">
        <v>882</v>
      </c>
      <c r="C572" s="23">
        <v>5.1289999999999996</v>
      </c>
      <c r="D572" s="94" t="s">
        <v>1897</v>
      </c>
    </row>
    <row r="573" spans="1:4" ht="15.6" hidden="1" outlineLevel="1" x14ac:dyDescent="0.25">
      <c r="A573" s="23" t="s">
        <v>370</v>
      </c>
      <c r="B573" s="24" t="s">
        <v>883</v>
      </c>
      <c r="C573" s="23">
        <v>5.1310000000000002</v>
      </c>
      <c r="D573" s="95"/>
    </row>
    <row r="574" spans="1:4" ht="15.6" hidden="1" outlineLevel="1" x14ac:dyDescent="0.25">
      <c r="A574" s="23" t="s">
        <v>370</v>
      </c>
      <c r="B574" s="24" t="s">
        <v>884</v>
      </c>
      <c r="C574" s="23">
        <v>5.1319999999999997</v>
      </c>
      <c r="D574" s="94" t="s">
        <v>1897</v>
      </c>
    </row>
    <row r="575" spans="1:4" ht="15.6" hidden="1" outlineLevel="1" x14ac:dyDescent="0.25">
      <c r="A575" s="23" t="s">
        <v>370</v>
      </c>
      <c r="B575" s="24" t="s">
        <v>885</v>
      </c>
      <c r="C575" s="23">
        <v>5.133</v>
      </c>
      <c r="D575" s="94" t="s">
        <v>1897</v>
      </c>
    </row>
    <row r="576" spans="1:4" ht="15.6" hidden="1" outlineLevel="1" x14ac:dyDescent="0.25">
      <c r="A576" s="23" t="s">
        <v>370</v>
      </c>
      <c r="B576" s="24" t="s">
        <v>886</v>
      </c>
      <c r="C576" s="23">
        <v>5.1340000000000003</v>
      </c>
      <c r="D576" s="94" t="s">
        <v>1897</v>
      </c>
    </row>
    <row r="577" spans="1:4" ht="15.6" hidden="1" outlineLevel="1" x14ac:dyDescent="0.25">
      <c r="A577" s="23" t="s">
        <v>370</v>
      </c>
      <c r="B577" s="24" t="s">
        <v>887</v>
      </c>
      <c r="C577" s="26">
        <v>5.13</v>
      </c>
      <c r="D577" s="95"/>
    </row>
    <row r="578" spans="1:4" ht="15.6" hidden="1" outlineLevel="1" x14ac:dyDescent="0.25">
      <c r="A578" s="23" t="s">
        <v>370</v>
      </c>
      <c r="B578" s="24" t="s">
        <v>37</v>
      </c>
      <c r="C578" s="23">
        <v>5.47</v>
      </c>
      <c r="D578" s="95"/>
    </row>
    <row r="579" spans="1:4" ht="15.6" hidden="1" outlineLevel="1" x14ac:dyDescent="0.25">
      <c r="A579" s="23" t="s">
        <v>370</v>
      </c>
      <c r="B579" s="24" t="s">
        <v>38</v>
      </c>
      <c r="C579" s="23">
        <v>5.48</v>
      </c>
      <c r="D579" s="95"/>
    </row>
    <row r="580" spans="1:4" ht="15.6" collapsed="1" x14ac:dyDescent="0.25">
      <c r="A580" s="27" t="s">
        <v>370</v>
      </c>
      <c r="B580" s="24"/>
      <c r="C580" s="23"/>
      <c r="D580" s="95"/>
    </row>
    <row r="581" spans="1:4" ht="15.6" hidden="1" outlineLevel="1" x14ac:dyDescent="0.25">
      <c r="A581" s="23" t="s">
        <v>371</v>
      </c>
      <c r="B581" s="24" t="s">
        <v>14</v>
      </c>
      <c r="C581" s="23">
        <v>5.0999999999999996</v>
      </c>
      <c r="D581" s="95"/>
    </row>
    <row r="582" spans="1:4" ht="15.6" hidden="1" outlineLevel="1" x14ac:dyDescent="0.25">
      <c r="A582" s="23" t="s">
        <v>371</v>
      </c>
      <c r="B582" s="24" t="s">
        <v>15</v>
      </c>
      <c r="C582" s="23">
        <v>5.2</v>
      </c>
      <c r="D582" s="95"/>
    </row>
    <row r="583" spans="1:4" ht="15.6" hidden="1" outlineLevel="1" x14ac:dyDescent="0.25">
      <c r="A583" s="23" t="s">
        <v>371</v>
      </c>
      <c r="B583" s="24" t="s">
        <v>965</v>
      </c>
      <c r="C583" s="23">
        <v>5.9</v>
      </c>
      <c r="D583" s="94" t="s">
        <v>1897</v>
      </c>
    </row>
    <row r="584" spans="1:4" ht="15.6" hidden="1" outlineLevel="1" x14ac:dyDescent="0.25">
      <c r="A584" s="23" t="s">
        <v>371</v>
      </c>
      <c r="B584" s="24" t="s">
        <v>966</v>
      </c>
      <c r="C584" s="23">
        <v>5.13</v>
      </c>
      <c r="D584" s="94" t="s">
        <v>1897</v>
      </c>
    </row>
    <row r="585" spans="1:4" ht="15.6" hidden="1" outlineLevel="1" x14ac:dyDescent="0.25">
      <c r="A585" s="23" t="s">
        <v>371</v>
      </c>
      <c r="B585" s="24" t="s">
        <v>967</v>
      </c>
      <c r="C585" s="23">
        <v>5.16</v>
      </c>
      <c r="D585" s="94" t="s">
        <v>1897</v>
      </c>
    </row>
    <row r="586" spans="1:4" ht="15.6" hidden="1" outlineLevel="1" x14ac:dyDescent="0.25">
      <c r="A586" s="23" t="s">
        <v>371</v>
      </c>
      <c r="B586" s="24" t="s">
        <v>968</v>
      </c>
      <c r="C586" s="23">
        <v>5.22</v>
      </c>
      <c r="D586" s="94"/>
    </row>
    <row r="587" spans="1:4" ht="15.6" hidden="1" outlineLevel="1" x14ac:dyDescent="0.25">
      <c r="A587" s="23" t="s">
        <v>371</v>
      </c>
      <c r="B587" s="24" t="s">
        <v>61</v>
      </c>
      <c r="C587" s="23">
        <v>5.26</v>
      </c>
      <c r="D587" s="95"/>
    </row>
    <row r="588" spans="1:4" ht="15.6" hidden="1" outlineLevel="1" x14ac:dyDescent="0.25">
      <c r="A588" s="23" t="s">
        <v>371</v>
      </c>
      <c r="B588" s="24" t="s">
        <v>969</v>
      </c>
      <c r="C588" s="23">
        <v>5.77</v>
      </c>
      <c r="D588" s="95"/>
    </row>
    <row r="589" spans="1:4" ht="15.6" hidden="1" outlineLevel="1" x14ac:dyDescent="0.25">
      <c r="A589" s="23" t="s">
        <v>371</v>
      </c>
      <c r="B589" s="24" t="s">
        <v>22</v>
      </c>
      <c r="C589" s="23">
        <v>5.27</v>
      </c>
      <c r="D589" s="95"/>
    </row>
    <row r="590" spans="1:4" ht="15.6" hidden="1" outlineLevel="1" x14ac:dyDescent="0.25">
      <c r="A590" s="23" t="s">
        <v>371</v>
      </c>
      <c r="B590" s="24" t="s">
        <v>23</v>
      </c>
      <c r="C590" s="23">
        <v>5.28</v>
      </c>
      <c r="D590" s="94" t="s">
        <v>1897</v>
      </c>
    </row>
    <row r="591" spans="1:4" ht="15.6" hidden="1" outlineLevel="1" x14ac:dyDescent="0.25">
      <c r="A591" s="23" t="s">
        <v>371</v>
      </c>
      <c r="B591" s="24" t="s">
        <v>27</v>
      </c>
      <c r="C591" s="23">
        <v>5.31</v>
      </c>
      <c r="D591" s="95"/>
    </row>
    <row r="592" spans="1:4" ht="15.6" hidden="1" outlineLevel="1" x14ac:dyDescent="0.25">
      <c r="A592" s="23" t="s">
        <v>371</v>
      </c>
      <c r="B592" s="24" t="s">
        <v>29</v>
      </c>
      <c r="C592" s="23">
        <v>5.36</v>
      </c>
      <c r="D592" s="95"/>
    </row>
    <row r="593" spans="1:4" ht="15.6" hidden="1" outlineLevel="1" x14ac:dyDescent="0.25">
      <c r="A593" s="23" t="s">
        <v>371</v>
      </c>
      <c r="B593" s="24" t="s">
        <v>970</v>
      </c>
      <c r="C593" s="23">
        <v>5.78</v>
      </c>
      <c r="D593" s="95"/>
    </row>
    <row r="594" spans="1:4" ht="15.6" hidden="1" outlineLevel="1" x14ac:dyDescent="0.25">
      <c r="A594" s="23" t="s">
        <v>371</v>
      </c>
      <c r="B594" s="24" t="s">
        <v>971</v>
      </c>
      <c r="C594" s="23">
        <v>5.79</v>
      </c>
      <c r="D594" s="94" t="s">
        <v>1897</v>
      </c>
    </row>
    <row r="595" spans="1:4" ht="15.6" hidden="1" outlineLevel="1" x14ac:dyDescent="0.25">
      <c r="A595" s="23" t="s">
        <v>371</v>
      </c>
      <c r="B595" s="24" t="s">
        <v>972</v>
      </c>
      <c r="C595" s="23">
        <v>5.41</v>
      </c>
      <c r="D595" s="95"/>
    </row>
    <row r="596" spans="1:4" ht="15.6" hidden="1" outlineLevel="1" x14ac:dyDescent="0.25">
      <c r="A596" s="23" t="s">
        <v>371</v>
      </c>
      <c r="B596" s="24" t="s">
        <v>106</v>
      </c>
      <c r="C596" s="23">
        <v>5.49</v>
      </c>
      <c r="D596" s="95"/>
    </row>
    <row r="597" spans="1:4" ht="15.6" hidden="1" outlineLevel="1" x14ac:dyDescent="0.25">
      <c r="A597" s="23" t="s">
        <v>371</v>
      </c>
      <c r="B597" s="24" t="s">
        <v>107</v>
      </c>
      <c r="C597" s="23">
        <v>5.51</v>
      </c>
      <c r="D597" s="95"/>
    </row>
    <row r="598" spans="1:4" ht="15.6" hidden="1" outlineLevel="1" x14ac:dyDescent="0.25">
      <c r="A598" s="23" t="s">
        <v>371</v>
      </c>
      <c r="B598" s="24" t="s">
        <v>1904</v>
      </c>
      <c r="C598" s="23">
        <v>5.52</v>
      </c>
      <c r="D598" s="95"/>
    </row>
    <row r="599" spans="1:4" ht="15.6" hidden="1" outlineLevel="1" x14ac:dyDescent="0.25">
      <c r="A599" s="23" t="s">
        <v>371</v>
      </c>
      <c r="B599" s="24" t="s">
        <v>30</v>
      </c>
      <c r="C599" s="23">
        <v>5.53</v>
      </c>
      <c r="D599" s="95"/>
    </row>
    <row r="600" spans="1:4" ht="15.6" hidden="1" outlineLevel="1" x14ac:dyDescent="0.25">
      <c r="A600" s="23" t="s">
        <v>371</v>
      </c>
      <c r="B600" s="24" t="s">
        <v>103</v>
      </c>
      <c r="C600" s="23">
        <v>5.69</v>
      </c>
      <c r="D600" s="95"/>
    </row>
    <row r="601" spans="1:4" ht="15.6" hidden="1" outlineLevel="1" x14ac:dyDescent="0.25">
      <c r="A601" s="23" t="s">
        <v>371</v>
      </c>
      <c r="B601" s="24" t="s">
        <v>974</v>
      </c>
      <c r="C601" s="23">
        <v>5.71</v>
      </c>
      <c r="D601" s="95"/>
    </row>
    <row r="602" spans="1:4" ht="15.6" hidden="1" outlineLevel="1" x14ac:dyDescent="0.25">
      <c r="A602" s="23" t="s">
        <v>371</v>
      </c>
      <c r="B602" s="24" t="s">
        <v>104</v>
      </c>
      <c r="C602" s="25">
        <v>5.7</v>
      </c>
      <c r="D602" s="95"/>
    </row>
    <row r="603" spans="1:4" ht="15.6" hidden="1" outlineLevel="1" x14ac:dyDescent="0.25">
      <c r="A603" s="23" t="s">
        <v>371</v>
      </c>
      <c r="B603" s="24" t="s">
        <v>122</v>
      </c>
      <c r="C603" s="25">
        <v>5.8</v>
      </c>
      <c r="D603" s="94" t="s">
        <v>1897</v>
      </c>
    </row>
    <row r="604" spans="1:4" ht="15.6" hidden="1" outlineLevel="1" x14ac:dyDescent="0.25">
      <c r="A604" s="23" t="s">
        <v>371</v>
      </c>
      <c r="B604" s="24" t="s">
        <v>127</v>
      </c>
      <c r="C604" s="25">
        <v>5.72</v>
      </c>
      <c r="D604" s="94" t="s">
        <v>1897</v>
      </c>
    </row>
    <row r="605" spans="1:4" ht="15.6" hidden="1" outlineLevel="1" x14ac:dyDescent="0.25">
      <c r="A605" s="23" t="s">
        <v>371</v>
      </c>
      <c r="B605" s="24" t="s">
        <v>975</v>
      </c>
      <c r="C605" s="23">
        <v>5.73</v>
      </c>
      <c r="D605" s="94" t="s">
        <v>1897</v>
      </c>
    </row>
    <row r="606" spans="1:4" ht="15.6" hidden="1" outlineLevel="1" x14ac:dyDescent="0.25">
      <c r="A606" s="23" t="s">
        <v>371</v>
      </c>
      <c r="B606" s="24" t="s">
        <v>105</v>
      </c>
      <c r="C606" s="23">
        <v>5.74</v>
      </c>
      <c r="D606" s="95"/>
    </row>
    <row r="607" spans="1:4" ht="15.6" hidden="1" outlineLevel="1" x14ac:dyDescent="0.25">
      <c r="A607" s="23" t="s">
        <v>371</v>
      </c>
      <c r="B607" s="24" t="s">
        <v>119</v>
      </c>
      <c r="C607" s="23">
        <v>5.75</v>
      </c>
      <c r="D607" s="95"/>
    </row>
    <row r="608" spans="1:4" ht="15.6" hidden="1" outlineLevel="1" x14ac:dyDescent="0.25">
      <c r="A608" s="23" t="s">
        <v>371</v>
      </c>
      <c r="B608" s="24" t="s">
        <v>128</v>
      </c>
      <c r="C608" s="23">
        <v>5.76</v>
      </c>
      <c r="D608" s="95"/>
    </row>
    <row r="609" spans="1:4" ht="15.6" hidden="1" outlineLevel="1" x14ac:dyDescent="0.25">
      <c r="A609" s="23" t="s">
        <v>371</v>
      </c>
      <c r="B609" s="24" t="s">
        <v>976</v>
      </c>
      <c r="C609" s="23">
        <v>5.81</v>
      </c>
      <c r="D609" s="94" t="s">
        <v>1897</v>
      </c>
    </row>
    <row r="610" spans="1:4" ht="15.6" hidden="1" outlineLevel="1" x14ac:dyDescent="0.25">
      <c r="A610" s="23" t="s">
        <v>371</v>
      </c>
      <c r="B610" s="24" t="s">
        <v>977</v>
      </c>
      <c r="C610" s="23">
        <v>5.82</v>
      </c>
      <c r="D610" s="94" t="s">
        <v>1897</v>
      </c>
    </row>
    <row r="611" spans="1:4" ht="15.6" hidden="1" outlineLevel="1" x14ac:dyDescent="0.25">
      <c r="A611" s="23" t="s">
        <v>371</v>
      </c>
      <c r="B611" s="24" t="s">
        <v>978</v>
      </c>
      <c r="C611" s="23">
        <v>5.83</v>
      </c>
      <c r="D611" s="94" t="s">
        <v>1897</v>
      </c>
    </row>
    <row r="612" spans="1:4" ht="15.6" hidden="1" outlineLevel="1" x14ac:dyDescent="0.25">
      <c r="A612" s="23" t="s">
        <v>371</v>
      </c>
      <c r="B612" s="24" t="s">
        <v>979</v>
      </c>
      <c r="C612" s="23">
        <v>5.84</v>
      </c>
      <c r="D612" s="95"/>
    </row>
    <row r="613" spans="1:4" ht="15.6" hidden="1" outlineLevel="1" x14ac:dyDescent="0.25">
      <c r="A613" s="23" t="s">
        <v>371</v>
      </c>
      <c r="B613" s="24" t="s">
        <v>980</v>
      </c>
      <c r="C613" s="23">
        <v>5.85</v>
      </c>
      <c r="D613" s="94" t="s">
        <v>1897</v>
      </c>
    </row>
    <row r="614" spans="1:4" ht="15.6" hidden="1" outlineLevel="1" x14ac:dyDescent="0.25">
      <c r="A614" s="23" t="s">
        <v>371</v>
      </c>
      <c r="B614" s="24" t="s">
        <v>981</v>
      </c>
      <c r="C614" s="23">
        <v>5.86</v>
      </c>
      <c r="D614" s="94" t="s">
        <v>1897</v>
      </c>
    </row>
    <row r="615" spans="1:4" ht="15.6" hidden="1" outlineLevel="1" x14ac:dyDescent="0.25">
      <c r="A615" s="23" t="s">
        <v>371</v>
      </c>
      <c r="B615" s="24" t="s">
        <v>982</v>
      </c>
      <c r="C615" s="23">
        <v>5.88</v>
      </c>
      <c r="D615" s="94" t="s">
        <v>1897</v>
      </c>
    </row>
    <row r="616" spans="1:4" ht="15.6" hidden="1" outlineLevel="1" x14ac:dyDescent="0.25">
      <c r="A616" s="23" t="s">
        <v>371</v>
      </c>
      <c r="B616" s="24" t="s">
        <v>983</v>
      </c>
      <c r="C616" s="23">
        <v>5.87</v>
      </c>
      <c r="D616" s="95"/>
    </row>
    <row r="617" spans="1:4" ht="15.6" hidden="1" outlineLevel="1" x14ac:dyDescent="0.25">
      <c r="A617" s="23" t="s">
        <v>371</v>
      </c>
      <c r="B617" s="24" t="s">
        <v>130</v>
      </c>
      <c r="C617" s="23">
        <v>5.109</v>
      </c>
      <c r="D617" s="95"/>
    </row>
    <row r="618" spans="1:4" ht="15.6" hidden="1" outlineLevel="1" x14ac:dyDescent="0.25">
      <c r="A618" s="23" t="s">
        <v>371</v>
      </c>
      <c r="B618" s="24" t="s">
        <v>132</v>
      </c>
      <c r="C618" s="26">
        <v>5.1100000000000003</v>
      </c>
      <c r="D618" s="94" t="s">
        <v>1897</v>
      </c>
    </row>
    <row r="619" spans="1:4" ht="15.6" hidden="1" outlineLevel="1" x14ac:dyDescent="0.25">
      <c r="A619" s="23" t="s">
        <v>371</v>
      </c>
      <c r="B619" s="24" t="s">
        <v>131</v>
      </c>
      <c r="C619" s="23">
        <v>5.1109999999999998</v>
      </c>
      <c r="D619" s="95"/>
    </row>
    <row r="620" spans="1:4" ht="15.6" hidden="1" outlineLevel="1" x14ac:dyDescent="0.25">
      <c r="A620" s="23" t="s">
        <v>371</v>
      </c>
      <c r="B620" s="24" t="s">
        <v>133</v>
      </c>
      <c r="C620" s="23">
        <v>5.1120000000000001</v>
      </c>
      <c r="D620" s="95"/>
    </row>
    <row r="621" spans="1:4" ht="15.6" hidden="1" outlineLevel="1" x14ac:dyDescent="0.25">
      <c r="A621" s="23" t="s">
        <v>371</v>
      </c>
      <c r="B621" s="24" t="s">
        <v>1903</v>
      </c>
      <c r="C621" s="23">
        <v>5.1130000000000004</v>
      </c>
      <c r="D621" s="95"/>
    </row>
    <row r="622" spans="1:4" ht="15.6" hidden="1" outlineLevel="1" x14ac:dyDescent="0.25">
      <c r="A622" s="23" t="s">
        <v>371</v>
      </c>
      <c r="B622" s="24" t="s">
        <v>984</v>
      </c>
      <c r="C622" s="23">
        <v>5.99</v>
      </c>
      <c r="D622" s="94" t="s">
        <v>1897</v>
      </c>
    </row>
    <row r="623" spans="1:4" ht="15.6" hidden="1" outlineLevel="1" x14ac:dyDescent="0.25">
      <c r="A623" s="23" t="s">
        <v>371</v>
      </c>
      <c r="B623" s="24" t="s">
        <v>985</v>
      </c>
      <c r="C623" s="23">
        <v>5.58</v>
      </c>
      <c r="D623" s="94"/>
    </row>
    <row r="624" spans="1:4" ht="15.6" hidden="1" outlineLevel="1" x14ac:dyDescent="0.25">
      <c r="A624" s="23" t="s">
        <v>371</v>
      </c>
      <c r="B624" s="24" t="s">
        <v>34</v>
      </c>
      <c r="C624" s="23">
        <v>5.54</v>
      </c>
      <c r="D624" s="95"/>
    </row>
    <row r="625" spans="1:4" ht="15.6" hidden="1" outlineLevel="1" x14ac:dyDescent="0.25">
      <c r="A625" s="23" t="s">
        <v>371</v>
      </c>
      <c r="B625" s="24" t="s">
        <v>986</v>
      </c>
      <c r="C625" s="23">
        <v>5.56</v>
      </c>
      <c r="D625" s="95"/>
    </row>
    <row r="626" spans="1:4" ht="15.6" hidden="1" outlineLevel="1" x14ac:dyDescent="0.25">
      <c r="A626" s="23" t="s">
        <v>371</v>
      </c>
      <c r="B626" s="24" t="s">
        <v>36</v>
      </c>
      <c r="C626" s="23">
        <v>5.63</v>
      </c>
      <c r="D626" s="95"/>
    </row>
    <row r="627" spans="1:4" ht="15.6" hidden="1" outlineLevel="1" x14ac:dyDescent="0.25">
      <c r="A627" s="23" t="s">
        <v>371</v>
      </c>
      <c r="B627" s="24" t="s">
        <v>987</v>
      </c>
      <c r="C627" s="23">
        <v>5.64</v>
      </c>
      <c r="D627" s="95"/>
    </row>
    <row r="628" spans="1:4" ht="15.6" hidden="1" outlineLevel="1" x14ac:dyDescent="0.25">
      <c r="A628" s="23" t="s">
        <v>371</v>
      </c>
      <c r="B628" s="24" t="s">
        <v>120</v>
      </c>
      <c r="C628" s="23">
        <v>5.65</v>
      </c>
      <c r="D628" s="95"/>
    </row>
    <row r="629" spans="1:4" ht="15.6" hidden="1" outlineLevel="1" x14ac:dyDescent="0.25">
      <c r="A629" s="23" t="s">
        <v>371</v>
      </c>
      <c r="B629" s="24" t="s">
        <v>135</v>
      </c>
      <c r="C629" s="23">
        <v>5.66</v>
      </c>
      <c r="D629" s="95"/>
    </row>
    <row r="630" spans="1:4" ht="15.6" hidden="1" outlineLevel="1" x14ac:dyDescent="0.25">
      <c r="A630" s="23" t="s">
        <v>371</v>
      </c>
      <c r="B630" s="24" t="s">
        <v>129</v>
      </c>
      <c r="C630" s="23">
        <v>5.89</v>
      </c>
      <c r="D630" s="94" t="s">
        <v>1897</v>
      </c>
    </row>
    <row r="631" spans="1:4" ht="15.6" hidden="1" outlineLevel="1" x14ac:dyDescent="0.25">
      <c r="A631" s="23" t="s">
        <v>371</v>
      </c>
      <c r="B631" s="24" t="s">
        <v>121</v>
      </c>
      <c r="C631" s="23">
        <v>5.68</v>
      </c>
      <c r="D631" s="95"/>
    </row>
    <row r="632" spans="1:4" ht="15.6" hidden="1" outlineLevel="1" x14ac:dyDescent="0.25">
      <c r="A632" s="23" t="s">
        <v>371</v>
      </c>
      <c r="B632" s="24" t="s">
        <v>37</v>
      </c>
      <c r="C632" s="23">
        <v>5.47</v>
      </c>
      <c r="D632" s="95"/>
    </row>
    <row r="633" spans="1:4" ht="15.6" hidden="1" outlineLevel="1" x14ac:dyDescent="0.25">
      <c r="A633" s="23" t="s">
        <v>371</v>
      </c>
      <c r="B633" s="24" t="s">
        <v>38</v>
      </c>
      <c r="C633" s="23">
        <v>5.48</v>
      </c>
      <c r="D633" s="95"/>
    </row>
    <row r="634" spans="1:4" ht="15.6" collapsed="1" x14ac:dyDescent="0.25">
      <c r="A634" s="27" t="s">
        <v>371</v>
      </c>
      <c r="B634" s="24"/>
      <c r="C634" s="23"/>
      <c r="D634" s="95"/>
    </row>
    <row r="635" spans="1:4" ht="15.6" hidden="1" outlineLevel="1" x14ac:dyDescent="0.25">
      <c r="A635" s="23" t="s">
        <v>372</v>
      </c>
      <c r="B635" s="24" t="s">
        <v>14</v>
      </c>
      <c r="C635" s="23">
        <v>5.0999999999999996</v>
      </c>
      <c r="D635" s="95"/>
    </row>
    <row r="636" spans="1:4" ht="15.6" hidden="1" outlineLevel="1" x14ac:dyDescent="0.25">
      <c r="A636" s="23" t="s">
        <v>372</v>
      </c>
      <c r="B636" s="24" t="s">
        <v>15</v>
      </c>
      <c r="C636" s="23">
        <v>5.2</v>
      </c>
      <c r="D636" s="95"/>
    </row>
    <row r="637" spans="1:4" ht="15.6" hidden="1" outlineLevel="1" x14ac:dyDescent="0.25">
      <c r="A637" s="23" t="s">
        <v>372</v>
      </c>
      <c r="B637" s="24" t="s">
        <v>16</v>
      </c>
      <c r="C637" s="23">
        <v>5.3</v>
      </c>
      <c r="D637" s="95"/>
    </row>
    <row r="638" spans="1:4" ht="15.6" hidden="1" outlineLevel="1" x14ac:dyDescent="0.25">
      <c r="A638" s="23" t="s">
        <v>372</v>
      </c>
      <c r="B638" s="24" t="s">
        <v>17</v>
      </c>
      <c r="C638" s="23">
        <v>5.6</v>
      </c>
      <c r="D638" s="95"/>
    </row>
    <row r="639" spans="1:4" ht="15.6" hidden="1" outlineLevel="1" x14ac:dyDescent="0.25">
      <c r="A639" s="23" t="s">
        <v>372</v>
      </c>
      <c r="B639" s="24" t="s">
        <v>1901</v>
      </c>
      <c r="C639" s="25">
        <v>5.0999999999999996</v>
      </c>
      <c r="D639" s="95"/>
    </row>
    <row r="640" spans="1:4" ht="15.6" hidden="1" outlineLevel="1" x14ac:dyDescent="0.25">
      <c r="A640" s="23" t="s">
        <v>372</v>
      </c>
      <c r="B640" s="24" t="s">
        <v>1898</v>
      </c>
      <c r="C640" s="23">
        <v>5.14</v>
      </c>
      <c r="D640" s="95"/>
    </row>
    <row r="641" spans="1:4" ht="15.6" hidden="1" outlineLevel="1" x14ac:dyDescent="0.25">
      <c r="A641" s="23" t="s">
        <v>372</v>
      </c>
      <c r="B641" s="24" t="s">
        <v>20</v>
      </c>
      <c r="C641" s="23">
        <v>5.19</v>
      </c>
      <c r="D641" s="95"/>
    </row>
    <row r="642" spans="1:4" ht="15.6" hidden="1" outlineLevel="1" x14ac:dyDescent="0.25">
      <c r="A642" s="23" t="s">
        <v>372</v>
      </c>
      <c r="B642" s="24" t="s">
        <v>21</v>
      </c>
      <c r="C642" s="23">
        <v>5.24</v>
      </c>
      <c r="D642" s="95"/>
    </row>
    <row r="643" spans="1:4" ht="15.6" hidden="1" outlineLevel="1" x14ac:dyDescent="0.25">
      <c r="A643" s="23" t="s">
        <v>372</v>
      </c>
      <c r="B643" s="24" t="s">
        <v>61</v>
      </c>
      <c r="C643" s="23">
        <v>5.26</v>
      </c>
      <c r="D643" s="95"/>
    </row>
    <row r="644" spans="1:4" ht="15.6" hidden="1" outlineLevel="1" x14ac:dyDescent="0.25">
      <c r="A644" s="23" t="s">
        <v>372</v>
      </c>
      <c r="B644" s="24" t="s">
        <v>22</v>
      </c>
      <c r="C644" s="23">
        <v>5.27</v>
      </c>
      <c r="D644" s="95"/>
    </row>
    <row r="645" spans="1:4" ht="15.6" hidden="1" outlineLevel="1" x14ac:dyDescent="0.25">
      <c r="A645" s="23" t="s">
        <v>372</v>
      </c>
      <c r="B645" s="24" t="s">
        <v>23</v>
      </c>
      <c r="C645" s="23">
        <v>5.28</v>
      </c>
      <c r="D645" s="95"/>
    </row>
    <row r="646" spans="1:4" ht="15.6" hidden="1" outlineLevel="1" x14ac:dyDescent="0.25">
      <c r="A646" s="23" t="s">
        <v>372</v>
      </c>
      <c r="B646" s="24" t="s">
        <v>29</v>
      </c>
      <c r="C646" s="23">
        <v>5.36</v>
      </c>
      <c r="D646" s="95"/>
    </row>
    <row r="647" spans="1:4" ht="15.6" hidden="1" outlineLevel="1" x14ac:dyDescent="0.25">
      <c r="A647" s="23" t="s">
        <v>372</v>
      </c>
      <c r="B647" s="24" t="s">
        <v>62</v>
      </c>
      <c r="C647" s="23">
        <v>5.33</v>
      </c>
      <c r="D647" s="95"/>
    </row>
    <row r="648" spans="1:4" ht="15.6" hidden="1" outlineLevel="1" x14ac:dyDescent="0.25">
      <c r="A648" s="23" t="s">
        <v>372</v>
      </c>
      <c r="B648" s="24" t="s">
        <v>118</v>
      </c>
      <c r="C648" s="23">
        <v>5.37</v>
      </c>
      <c r="D648" s="95"/>
    </row>
    <row r="649" spans="1:4" ht="15.6" hidden="1" outlineLevel="1" x14ac:dyDescent="0.25">
      <c r="A649" s="23" t="s">
        <v>372</v>
      </c>
      <c r="B649" s="24" t="s">
        <v>106</v>
      </c>
      <c r="C649" s="23">
        <v>5.49</v>
      </c>
      <c r="D649" s="95"/>
    </row>
    <row r="650" spans="1:4" ht="15.6" hidden="1" outlineLevel="1" x14ac:dyDescent="0.25">
      <c r="A650" s="23" t="s">
        <v>372</v>
      </c>
      <c r="B650" s="24" t="s">
        <v>107</v>
      </c>
      <c r="C650" s="23">
        <v>5.51</v>
      </c>
      <c r="D650" s="95"/>
    </row>
    <row r="651" spans="1:4" ht="15.6" hidden="1" outlineLevel="1" x14ac:dyDescent="0.25">
      <c r="A651" s="23" t="s">
        <v>372</v>
      </c>
      <c r="B651" s="24" t="s">
        <v>1902</v>
      </c>
      <c r="C651" s="23">
        <v>5.52</v>
      </c>
      <c r="D651" s="95"/>
    </row>
    <row r="652" spans="1:4" ht="15.6" hidden="1" outlineLevel="1" x14ac:dyDescent="0.25">
      <c r="A652" s="23" t="s">
        <v>372</v>
      </c>
      <c r="B652" s="24" t="s">
        <v>30</v>
      </c>
      <c r="C652" s="23">
        <v>5.53</v>
      </c>
      <c r="D652" s="95"/>
    </row>
    <row r="653" spans="1:4" ht="15.6" hidden="1" outlineLevel="1" x14ac:dyDescent="0.25">
      <c r="A653" s="23" t="s">
        <v>372</v>
      </c>
      <c r="B653" s="24" t="s">
        <v>103</v>
      </c>
      <c r="C653" s="23">
        <v>5.69</v>
      </c>
      <c r="D653" s="95"/>
    </row>
    <row r="654" spans="1:4" ht="15.6" hidden="1" outlineLevel="1" x14ac:dyDescent="0.25">
      <c r="A654" s="23" t="s">
        <v>372</v>
      </c>
      <c r="B654" s="24" t="s">
        <v>104</v>
      </c>
      <c r="C654" s="25">
        <v>5.7</v>
      </c>
      <c r="D654" s="95"/>
    </row>
    <row r="655" spans="1:4" ht="15.6" hidden="1" outlineLevel="1" x14ac:dyDescent="0.25">
      <c r="A655" s="23" t="s">
        <v>372</v>
      </c>
      <c r="B655" s="24" t="s">
        <v>105</v>
      </c>
      <c r="C655" s="23">
        <v>5.74</v>
      </c>
      <c r="D655" s="95"/>
    </row>
    <row r="656" spans="1:4" ht="15.6" hidden="1" outlineLevel="1" x14ac:dyDescent="0.25">
      <c r="A656" s="23" t="s">
        <v>372</v>
      </c>
      <c r="B656" s="24" t="s">
        <v>130</v>
      </c>
      <c r="C656" s="23">
        <v>5.109</v>
      </c>
      <c r="D656" s="95"/>
    </row>
    <row r="657" spans="1:4" ht="15.6" hidden="1" outlineLevel="1" x14ac:dyDescent="0.25">
      <c r="A657" s="23" t="s">
        <v>372</v>
      </c>
      <c r="B657" s="24" t="s">
        <v>131</v>
      </c>
      <c r="C657" s="23">
        <v>5.1109999999999998</v>
      </c>
      <c r="D657" s="95"/>
    </row>
    <row r="658" spans="1:4" ht="15.6" hidden="1" outlineLevel="1" x14ac:dyDescent="0.25">
      <c r="A658" s="23" t="s">
        <v>372</v>
      </c>
      <c r="B658" s="24" t="s">
        <v>133</v>
      </c>
      <c r="C658" s="23">
        <v>5.1120000000000001</v>
      </c>
      <c r="D658" s="95"/>
    </row>
    <row r="659" spans="1:4" ht="15.6" hidden="1" outlineLevel="1" x14ac:dyDescent="0.25">
      <c r="A659" s="23" t="s">
        <v>372</v>
      </c>
      <c r="B659" s="24" t="s">
        <v>33</v>
      </c>
      <c r="C659" s="23">
        <v>5.58</v>
      </c>
      <c r="D659" s="95"/>
    </row>
    <row r="660" spans="1:4" ht="15.6" hidden="1" outlineLevel="1" x14ac:dyDescent="0.25">
      <c r="A660" s="23" t="s">
        <v>372</v>
      </c>
      <c r="B660" s="24" t="s">
        <v>34</v>
      </c>
      <c r="C660" s="23">
        <v>5.54</v>
      </c>
      <c r="D660" s="95"/>
    </row>
    <row r="661" spans="1:4" ht="15.6" hidden="1" outlineLevel="1" x14ac:dyDescent="0.25">
      <c r="A661" s="23" t="s">
        <v>372</v>
      </c>
      <c r="B661" s="24" t="s">
        <v>35</v>
      </c>
      <c r="C661" s="23">
        <v>5.55</v>
      </c>
      <c r="D661" s="95"/>
    </row>
    <row r="662" spans="1:4" ht="15.6" hidden="1" outlineLevel="1" x14ac:dyDescent="0.25">
      <c r="A662" s="23" t="s">
        <v>372</v>
      </c>
      <c r="B662" s="24" t="s">
        <v>36</v>
      </c>
      <c r="C662" s="23">
        <v>5.63</v>
      </c>
      <c r="D662" s="95"/>
    </row>
    <row r="663" spans="1:4" ht="15.6" hidden="1" outlineLevel="1" x14ac:dyDescent="0.25">
      <c r="A663" s="23" t="s">
        <v>372</v>
      </c>
      <c r="B663" s="24" t="s">
        <v>37</v>
      </c>
      <c r="C663" s="23">
        <v>5.47</v>
      </c>
      <c r="D663" s="95"/>
    </row>
    <row r="664" spans="1:4" ht="15.6" hidden="1" outlineLevel="1" x14ac:dyDescent="0.25">
      <c r="A664" s="23" t="s">
        <v>372</v>
      </c>
      <c r="B664" s="24" t="s">
        <v>38</v>
      </c>
      <c r="C664" s="23">
        <v>5.48</v>
      </c>
      <c r="D664" s="95"/>
    </row>
    <row r="665" spans="1:4" ht="15.6" collapsed="1" x14ac:dyDescent="0.25">
      <c r="A665" s="27" t="s">
        <v>372</v>
      </c>
      <c r="B665" s="24"/>
      <c r="C665" s="23"/>
      <c r="D665" s="95"/>
    </row>
    <row r="666" spans="1:4" ht="15.6" hidden="1" outlineLevel="1" x14ac:dyDescent="0.25">
      <c r="A666" s="23" t="s">
        <v>373</v>
      </c>
      <c r="B666" s="24" t="s">
        <v>14</v>
      </c>
      <c r="C666" s="23">
        <v>5.0999999999999996</v>
      </c>
      <c r="D666" s="95"/>
    </row>
    <row r="667" spans="1:4" ht="15.6" hidden="1" outlineLevel="1" x14ac:dyDescent="0.25">
      <c r="A667" s="23" t="s">
        <v>373</v>
      </c>
      <c r="B667" s="24" t="s">
        <v>15</v>
      </c>
      <c r="C667" s="23">
        <v>5.2</v>
      </c>
      <c r="D667" s="95"/>
    </row>
    <row r="668" spans="1:4" ht="15.6" hidden="1" outlineLevel="1" x14ac:dyDescent="0.25">
      <c r="A668" s="23" t="s">
        <v>373</v>
      </c>
      <c r="B668" s="24" t="s">
        <v>1038</v>
      </c>
      <c r="C668" s="23">
        <v>5.4</v>
      </c>
      <c r="D668" s="95"/>
    </row>
    <row r="669" spans="1:4" ht="15.6" hidden="1" outlineLevel="1" x14ac:dyDescent="0.25">
      <c r="A669" s="23" t="s">
        <v>373</v>
      </c>
      <c r="B669" s="24" t="s">
        <v>1039</v>
      </c>
      <c r="C669" s="23">
        <v>5.7</v>
      </c>
      <c r="D669" s="95"/>
    </row>
    <row r="670" spans="1:4" ht="15.6" hidden="1" outlineLevel="1" x14ac:dyDescent="0.25">
      <c r="A670" s="23" t="s">
        <v>373</v>
      </c>
      <c r="B670" s="24" t="s">
        <v>1040</v>
      </c>
      <c r="C670" s="23">
        <v>5.1100000000000003</v>
      </c>
      <c r="D670" s="95"/>
    </row>
    <row r="671" spans="1:4" ht="15.6" hidden="1" outlineLevel="1" x14ac:dyDescent="0.25">
      <c r="A671" s="23" t="s">
        <v>373</v>
      </c>
      <c r="B671" s="24" t="s">
        <v>61</v>
      </c>
      <c r="C671" s="23">
        <v>5.26</v>
      </c>
      <c r="D671" s="95"/>
    </row>
    <row r="672" spans="1:4" ht="15.6" hidden="1" outlineLevel="1" x14ac:dyDescent="0.25">
      <c r="A672" s="23" t="s">
        <v>373</v>
      </c>
      <c r="B672" s="24" t="s">
        <v>1041</v>
      </c>
      <c r="C672" s="23">
        <v>5.43</v>
      </c>
      <c r="D672" s="95"/>
    </row>
    <row r="673" spans="1:4" ht="15.6" hidden="1" outlineLevel="1" x14ac:dyDescent="0.25">
      <c r="A673" s="23" t="s">
        <v>373</v>
      </c>
      <c r="B673" s="24" t="s">
        <v>22</v>
      </c>
      <c r="C673" s="23">
        <v>5.27</v>
      </c>
      <c r="D673" s="95"/>
    </row>
    <row r="674" spans="1:4" ht="15.6" hidden="1" outlineLevel="1" x14ac:dyDescent="0.25">
      <c r="A674" s="23" t="s">
        <v>373</v>
      </c>
      <c r="B674" s="24" t="s">
        <v>23</v>
      </c>
      <c r="C674" s="23">
        <v>5.28</v>
      </c>
      <c r="D674" s="95"/>
    </row>
    <row r="675" spans="1:4" ht="15.6" hidden="1" outlineLevel="1" x14ac:dyDescent="0.25">
      <c r="A675" s="23" t="s">
        <v>373</v>
      </c>
      <c r="B675" s="24" t="s">
        <v>29</v>
      </c>
      <c r="C675" s="23">
        <v>5.36</v>
      </c>
      <c r="D675" s="95"/>
    </row>
    <row r="676" spans="1:4" ht="15.6" hidden="1" outlineLevel="1" x14ac:dyDescent="0.25">
      <c r="A676" s="23" t="s">
        <v>373</v>
      </c>
      <c r="B676" s="24" t="s">
        <v>1042</v>
      </c>
      <c r="C676" s="25">
        <v>5.5</v>
      </c>
      <c r="D676" s="95"/>
    </row>
    <row r="677" spans="1:4" ht="15.6" hidden="1" outlineLevel="1" x14ac:dyDescent="0.25">
      <c r="A677" s="23" t="s">
        <v>373</v>
      </c>
      <c r="B677" s="24" t="s">
        <v>107</v>
      </c>
      <c r="C677" s="23">
        <v>5.51</v>
      </c>
      <c r="D677" s="95"/>
    </row>
    <row r="678" spans="1:4" ht="15.6" hidden="1" outlineLevel="1" x14ac:dyDescent="0.25">
      <c r="A678" s="23" t="s">
        <v>373</v>
      </c>
      <c r="B678" s="24" t="s">
        <v>30</v>
      </c>
      <c r="C678" s="23">
        <v>5.53</v>
      </c>
      <c r="D678" s="95"/>
    </row>
    <row r="679" spans="1:4" ht="15.6" hidden="1" outlineLevel="1" x14ac:dyDescent="0.25">
      <c r="A679" s="23" t="s">
        <v>373</v>
      </c>
      <c r="B679" s="24" t="s">
        <v>103</v>
      </c>
      <c r="C679" s="23">
        <v>5.69</v>
      </c>
      <c r="D679" s="95"/>
    </row>
    <row r="680" spans="1:4" ht="15.6" hidden="1" outlineLevel="1" x14ac:dyDescent="0.25">
      <c r="A680" s="23" t="s">
        <v>373</v>
      </c>
      <c r="B680" s="24" t="s">
        <v>104</v>
      </c>
      <c r="C680" s="25">
        <v>5.7</v>
      </c>
      <c r="D680" s="94" t="s">
        <v>1897</v>
      </c>
    </row>
    <row r="681" spans="1:4" ht="15.6" hidden="1" outlineLevel="1" x14ac:dyDescent="0.25">
      <c r="A681" s="23" t="s">
        <v>373</v>
      </c>
      <c r="B681" s="24" t="s">
        <v>105</v>
      </c>
      <c r="C681" s="23">
        <v>5.74</v>
      </c>
      <c r="D681" s="95"/>
    </row>
    <row r="682" spans="1:4" ht="15.6" hidden="1" outlineLevel="1" x14ac:dyDescent="0.25">
      <c r="A682" s="23" t="s">
        <v>373</v>
      </c>
      <c r="B682" s="24" t="s">
        <v>1043</v>
      </c>
      <c r="C682" s="23">
        <v>5.59</v>
      </c>
      <c r="D682" s="95"/>
    </row>
    <row r="683" spans="1:4" ht="15.6" hidden="1" outlineLevel="1" x14ac:dyDescent="0.25">
      <c r="A683" s="23" t="s">
        <v>373</v>
      </c>
      <c r="B683" s="24" t="s">
        <v>34</v>
      </c>
      <c r="C683" s="23">
        <v>5.54</v>
      </c>
      <c r="D683" s="95"/>
    </row>
    <row r="684" spans="1:4" ht="15.6" hidden="1" outlineLevel="1" x14ac:dyDescent="0.25">
      <c r="A684" s="23" t="s">
        <v>373</v>
      </c>
      <c r="B684" s="24" t="s">
        <v>1044</v>
      </c>
      <c r="C684" s="23">
        <v>5.57</v>
      </c>
      <c r="D684" s="95"/>
    </row>
    <row r="685" spans="1:4" ht="15.6" hidden="1" outlineLevel="1" x14ac:dyDescent="0.25">
      <c r="A685" s="23" t="s">
        <v>373</v>
      </c>
      <c r="B685" s="24" t="s">
        <v>36</v>
      </c>
      <c r="C685" s="23">
        <v>5.63</v>
      </c>
      <c r="D685" s="95"/>
    </row>
    <row r="686" spans="1:4" ht="15.6" hidden="1" outlineLevel="1" x14ac:dyDescent="0.25">
      <c r="A686" s="23" t="s">
        <v>373</v>
      </c>
      <c r="B686" s="24" t="s">
        <v>37</v>
      </c>
      <c r="C686" s="23">
        <v>5.47</v>
      </c>
      <c r="D686" s="95"/>
    </row>
    <row r="687" spans="1:4" ht="15.6" hidden="1" outlineLevel="1" x14ac:dyDescent="0.25">
      <c r="A687" s="23" t="s">
        <v>373</v>
      </c>
      <c r="B687" s="24" t="s">
        <v>38</v>
      </c>
      <c r="C687" s="23">
        <v>5.48</v>
      </c>
      <c r="D687" s="95"/>
    </row>
    <row r="688" spans="1:4" ht="15.6" collapsed="1" x14ac:dyDescent="0.25">
      <c r="A688" s="27" t="s">
        <v>373</v>
      </c>
      <c r="B688" s="24"/>
      <c r="C688" s="23"/>
      <c r="D688" s="95"/>
    </row>
    <row r="689" spans="1:4" ht="15.6" hidden="1" outlineLevel="1" x14ac:dyDescent="0.25">
      <c r="A689" s="23" t="s">
        <v>374</v>
      </c>
      <c r="B689" s="24" t="s">
        <v>14</v>
      </c>
      <c r="C689" s="23">
        <v>5.0999999999999996</v>
      </c>
      <c r="D689" s="95"/>
    </row>
    <row r="690" spans="1:4" ht="15.6" hidden="1" outlineLevel="1" x14ac:dyDescent="0.25">
      <c r="A690" s="23" t="s">
        <v>374</v>
      </c>
      <c r="B690" s="24" t="s">
        <v>15</v>
      </c>
      <c r="C690" s="23">
        <v>5.2</v>
      </c>
      <c r="D690" s="95"/>
    </row>
    <row r="691" spans="1:4" ht="15.6" hidden="1" outlineLevel="1" x14ac:dyDescent="0.25">
      <c r="A691" s="23" t="s">
        <v>374</v>
      </c>
      <c r="B691" s="24" t="s">
        <v>1050</v>
      </c>
      <c r="C691" s="23">
        <v>5.17</v>
      </c>
      <c r="D691" s="95"/>
    </row>
    <row r="692" spans="1:4" ht="15.6" hidden="1" outlineLevel="1" x14ac:dyDescent="0.25">
      <c r="A692" s="23" t="s">
        <v>374</v>
      </c>
      <c r="B692" s="24" t="s">
        <v>61</v>
      </c>
      <c r="C692" s="23">
        <v>5.26</v>
      </c>
      <c r="D692" s="95"/>
    </row>
    <row r="693" spans="1:4" ht="15.6" hidden="1" outlineLevel="1" x14ac:dyDescent="0.25">
      <c r="A693" s="23" t="s">
        <v>374</v>
      </c>
      <c r="B693" s="24" t="s">
        <v>1051</v>
      </c>
      <c r="C693" s="23">
        <v>5.1029999999999998</v>
      </c>
      <c r="D693" s="95"/>
    </row>
    <row r="694" spans="1:4" ht="15.6" hidden="1" outlineLevel="1" x14ac:dyDescent="0.25">
      <c r="A694" s="23" t="s">
        <v>374</v>
      </c>
      <c r="B694" s="24" t="s">
        <v>29</v>
      </c>
      <c r="C694" s="23">
        <v>5.36</v>
      </c>
      <c r="D694" s="95"/>
    </row>
    <row r="695" spans="1:4" ht="15.6" hidden="1" outlineLevel="1" x14ac:dyDescent="0.25">
      <c r="A695" s="23" t="s">
        <v>374</v>
      </c>
      <c r="B695" s="24" t="s">
        <v>118</v>
      </c>
      <c r="C695" s="23">
        <v>5.37</v>
      </c>
      <c r="D695" s="95"/>
    </row>
    <row r="696" spans="1:4" ht="15.6" hidden="1" outlineLevel="1" x14ac:dyDescent="0.25">
      <c r="A696" s="23" t="s">
        <v>374</v>
      </c>
      <c r="B696" s="24" t="s">
        <v>1052</v>
      </c>
      <c r="C696" s="23">
        <v>5.1040000000000001</v>
      </c>
      <c r="D696" s="95"/>
    </row>
    <row r="697" spans="1:4" ht="15.6" hidden="1" outlineLevel="1" x14ac:dyDescent="0.25">
      <c r="A697" s="23" t="s">
        <v>374</v>
      </c>
      <c r="B697" s="24" t="s">
        <v>1053</v>
      </c>
      <c r="C697" s="23">
        <v>5.1050000000000004</v>
      </c>
      <c r="D697" s="95"/>
    </row>
    <row r="698" spans="1:4" ht="15.6" hidden="1" outlineLevel="1" x14ac:dyDescent="0.25">
      <c r="A698" s="23" t="s">
        <v>374</v>
      </c>
      <c r="B698" s="24" t="s">
        <v>1054</v>
      </c>
      <c r="C698" s="23">
        <v>5.1059999999999999</v>
      </c>
      <c r="D698" s="95"/>
    </row>
    <row r="699" spans="1:4" ht="15.6" hidden="1" outlineLevel="1" x14ac:dyDescent="0.25">
      <c r="A699" s="23" t="s">
        <v>374</v>
      </c>
      <c r="B699" s="24" t="s">
        <v>1055</v>
      </c>
      <c r="C699" s="23">
        <v>5.1070000000000002</v>
      </c>
      <c r="D699" s="95"/>
    </row>
    <row r="700" spans="1:4" ht="15.6" hidden="1" outlineLevel="1" x14ac:dyDescent="0.25">
      <c r="A700" s="23" t="s">
        <v>374</v>
      </c>
      <c r="B700" s="24" t="s">
        <v>1905</v>
      </c>
      <c r="C700" s="23">
        <v>5.1079999999999997</v>
      </c>
      <c r="D700" s="94" t="s">
        <v>1897</v>
      </c>
    </row>
    <row r="701" spans="1:4" ht="15.6" hidden="1" outlineLevel="1" x14ac:dyDescent="0.25">
      <c r="A701" s="23" t="s">
        <v>374</v>
      </c>
      <c r="B701" s="24" t="s">
        <v>130</v>
      </c>
      <c r="C701" s="23">
        <v>5.109</v>
      </c>
      <c r="D701" s="95"/>
    </row>
    <row r="702" spans="1:4" ht="15.6" hidden="1" outlineLevel="1" x14ac:dyDescent="0.25">
      <c r="A702" s="23" t="s">
        <v>374</v>
      </c>
      <c r="B702" s="24" t="s">
        <v>132</v>
      </c>
      <c r="C702" s="26">
        <v>5.1100000000000003</v>
      </c>
      <c r="D702" s="94" t="s">
        <v>1897</v>
      </c>
    </row>
    <row r="703" spans="1:4" ht="15.6" hidden="1" outlineLevel="1" x14ac:dyDescent="0.25">
      <c r="A703" s="23" t="s">
        <v>374</v>
      </c>
      <c r="B703" s="24" t="s">
        <v>131</v>
      </c>
      <c r="C703" s="23">
        <v>5.1109999999999998</v>
      </c>
      <c r="D703" s="95"/>
    </row>
    <row r="704" spans="1:4" ht="15.6" hidden="1" outlineLevel="1" x14ac:dyDescent="0.25">
      <c r="A704" s="23" t="s">
        <v>374</v>
      </c>
      <c r="B704" s="24" t="s">
        <v>133</v>
      </c>
      <c r="C704" s="23">
        <v>5.1120000000000001</v>
      </c>
      <c r="D704" s="95"/>
    </row>
    <row r="705" spans="1:4" ht="15.6" hidden="1" outlineLevel="1" x14ac:dyDescent="0.25">
      <c r="A705" s="23" t="s">
        <v>374</v>
      </c>
      <c r="B705" s="24" t="s">
        <v>30</v>
      </c>
      <c r="C705" s="23">
        <v>5.53</v>
      </c>
      <c r="D705" s="95"/>
    </row>
    <row r="706" spans="1:4" ht="15.6" hidden="1" outlineLevel="1" x14ac:dyDescent="0.25">
      <c r="A706" s="23" t="s">
        <v>374</v>
      </c>
      <c r="B706" s="24" t="s">
        <v>987</v>
      </c>
      <c r="C706" s="23">
        <v>5.64</v>
      </c>
      <c r="D706" s="95"/>
    </row>
    <row r="707" spans="1:4" ht="15.6" hidden="1" outlineLevel="1" x14ac:dyDescent="0.25">
      <c r="A707" s="23" t="s">
        <v>374</v>
      </c>
      <c r="B707" s="24" t="s">
        <v>36</v>
      </c>
      <c r="C707" s="23">
        <v>5.63</v>
      </c>
      <c r="D707" s="95"/>
    </row>
    <row r="708" spans="1:4" ht="15.6" hidden="1" outlineLevel="1" x14ac:dyDescent="0.25">
      <c r="A708" s="23" t="s">
        <v>374</v>
      </c>
      <c r="B708" s="24" t="s">
        <v>120</v>
      </c>
      <c r="C708" s="23">
        <v>5.65</v>
      </c>
      <c r="D708" s="95"/>
    </row>
    <row r="709" spans="1:4" ht="15.6" hidden="1" outlineLevel="1" x14ac:dyDescent="0.25">
      <c r="A709" s="23" t="s">
        <v>374</v>
      </c>
      <c r="B709" s="24" t="s">
        <v>135</v>
      </c>
      <c r="C709" s="23">
        <v>5.66</v>
      </c>
      <c r="D709" s="95"/>
    </row>
    <row r="710" spans="1:4" ht="15.6" hidden="1" outlineLevel="1" x14ac:dyDescent="0.25">
      <c r="A710" s="23" t="s">
        <v>374</v>
      </c>
      <c r="B710" s="24" t="s">
        <v>121</v>
      </c>
      <c r="C710" s="23">
        <v>5.68</v>
      </c>
      <c r="D710" s="95"/>
    </row>
    <row r="711" spans="1:4" ht="15.6" hidden="1" outlineLevel="1" x14ac:dyDescent="0.25">
      <c r="A711" s="23" t="s">
        <v>374</v>
      </c>
      <c r="B711" s="24" t="s">
        <v>37</v>
      </c>
      <c r="C711" s="23">
        <v>5.47</v>
      </c>
      <c r="D711" s="95"/>
    </row>
    <row r="712" spans="1:4" ht="15.6" hidden="1" outlineLevel="1" x14ac:dyDescent="0.25">
      <c r="A712" s="23" t="s">
        <v>374</v>
      </c>
      <c r="B712" s="24" t="s">
        <v>38</v>
      </c>
      <c r="C712" s="23">
        <v>5.48</v>
      </c>
      <c r="D712" s="95"/>
    </row>
    <row r="713" spans="1:4" ht="15.6" collapsed="1" x14ac:dyDescent="0.25">
      <c r="A713" s="27" t="s">
        <v>374</v>
      </c>
      <c r="B713" s="24"/>
      <c r="C713" s="23"/>
      <c r="D713" s="95"/>
    </row>
    <row r="714" spans="1:4" ht="15.6" hidden="1" outlineLevel="1" x14ac:dyDescent="0.25">
      <c r="A714" s="23" t="s">
        <v>375</v>
      </c>
      <c r="B714" s="24" t="s">
        <v>14</v>
      </c>
      <c r="C714" s="23">
        <v>5.0999999999999996</v>
      </c>
      <c r="D714" s="95"/>
    </row>
    <row r="715" spans="1:4" ht="15.6" hidden="1" outlineLevel="1" x14ac:dyDescent="0.25">
      <c r="A715" s="23" t="s">
        <v>375</v>
      </c>
      <c r="B715" s="24" t="s">
        <v>15</v>
      </c>
      <c r="C715" s="23">
        <v>5.2</v>
      </c>
      <c r="D715" s="95"/>
    </row>
    <row r="716" spans="1:4" ht="15.6" hidden="1" outlineLevel="1" x14ac:dyDescent="0.25">
      <c r="A716" s="23" t="s">
        <v>375</v>
      </c>
      <c r="B716" s="24" t="s">
        <v>16</v>
      </c>
      <c r="C716" s="23">
        <v>5.3</v>
      </c>
      <c r="D716" s="95"/>
    </row>
    <row r="717" spans="1:4" ht="15.6" hidden="1" outlineLevel="1" x14ac:dyDescent="0.25">
      <c r="A717" s="23" t="s">
        <v>375</v>
      </c>
      <c r="B717" s="24" t="s">
        <v>17</v>
      </c>
      <c r="C717" s="23">
        <v>5.6</v>
      </c>
      <c r="D717" s="95"/>
    </row>
    <row r="718" spans="1:4" ht="15.6" hidden="1" outlineLevel="1" x14ac:dyDescent="0.25">
      <c r="A718" s="23" t="s">
        <v>375</v>
      </c>
      <c r="B718" s="24" t="s">
        <v>1901</v>
      </c>
      <c r="C718" s="25">
        <v>5.0999999999999996</v>
      </c>
      <c r="D718" s="95"/>
    </row>
    <row r="719" spans="1:4" ht="15.6" hidden="1" outlineLevel="1" x14ac:dyDescent="0.25">
      <c r="A719" s="23" t="s">
        <v>375</v>
      </c>
      <c r="B719" s="24" t="s">
        <v>1898</v>
      </c>
      <c r="C719" s="23">
        <v>5.14</v>
      </c>
      <c r="D719" s="95"/>
    </row>
    <row r="720" spans="1:4" ht="15.6" hidden="1" outlineLevel="1" x14ac:dyDescent="0.25">
      <c r="A720" s="23" t="s">
        <v>375</v>
      </c>
      <c r="B720" s="24" t="s">
        <v>20</v>
      </c>
      <c r="C720" s="23">
        <v>5.19</v>
      </c>
      <c r="D720" s="95"/>
    </row>
    <row r="721" spans="1:4" ht="15.6" hidden="1" outlineLevel="1" x14ac:dyDescent="0.25">
      <c r="A721" s="23" t="s">
        <v>375</v>
      </c>
      <c r="B721" s="24" t="s">
        <v>21</v>
      </c>
      <c r="C721" s="23">
        <v>5.24</v>
      </c>
      <c r="D721" s="95"/>
    </row>
    <row r="722" spans="1:4" ht="15.6" hidden="1" outlineLevel="1" x14ac:dyDescent="0.25">
      <c r="A722" s="23" t="s">
        <v>375</v>
      </c>
      <c r="B722" s="24" t="s">
        <v>61</v>
      </c>
      <c r="C722" s="23">
        <v>5.26</v>
      </c>
      <c r="D722" s="95"/>
    </row>
    <row r="723" spans="1:4" ht="15.6" hidden="1" outlineLevel="1" x14ac:dyDescent="0.25">
      <c r="A723" s="23" t="s">
        <v>375</v>
      </c>
      <c r="B723" s="24" t="s">
        <v>22</v>
      </c>
      <c r="C723" s="23">
        <v>5.27</v>
      </c>
      <c r="D723" s="95"/>
    </row>
    <row r="724" spans="1:4" ht="15.6" hidden="1" outlineLevel="1" x14ac:dyDescent="0.25">
      <c r="A724" s="23" t="s">
        <v>375</v>
      </c>
      <c r="B724" s="24" t="s">
        <v>23</v>
      </c>
      <c r="C724" s="23">
        <v>5.28</v>
      </c>
      <c r="D724" s="95"/>
    </row>
    <row r="725" spans="1:4" ht="15.6" hidden="1" outlineLevel="1" x14ac:dyDescent="0.25">
      <c r="A725" s="23" t="s">
        <v>375</v>
      </c>
      <c r="B725" s="24" t="s">
        <v>27</v>
      </c>
      <c r="C725" s="23">
        <v>5.31</v>
      </c>
      <c r="D725" s="95"/>
    </row>
    <row r="726" spans="1:4" ht="15.6" hidden="1" outlineLevel="1" x14ac:dyDescent="0.25">
      <c r="A726" s="23" t="s">
        <v>375</v>
      </c>
      <c r="B726" s="24" t="s">
        <v>29</v>
      </c>
      <c r="C726" s="23">
        <v>5.36</v>
      </c>
      <c r="D726" s="95"/>
    </row>
    <row r="727" spans="1:4" ht="15.6" hidden="1" outlineLevel="1" x14ac:dyDescent="0.25">
      <c r="A727" s="23" t="s">
        <v>375</v>
      </c>
      <c r="B727" s="24" t="s">
        <v>30</v>
      </c>
      <c r="C727" s="23">
        <v>5.53</v>
      </c>
      <c r="D727" s="95"/>
    </row>
    <row r="728" spans="1:4" ht="15.6" hidden="1" outlineLevel="1" x14ac:dyDescent="0.25">
      <c r="A728" s="23" t="s">
        <v>375</v>
      </c>
      <c r="B728" s="24" t="s">
        <v>130</v>
      </c>
      <c r="C728" s="23">
        <v>5.109</v>
      </c>
      <c r="D728" s="95"/>
    </row>
    <row r="729" spans="1:4" ht="15.6" hidden="1" outlineLevel="1" x14ac:dyDescent="0.25">
      <c r="A729" s="23" t="s">
        <v>375</v>
      </c>
      <c r="B729" s="24" t="s">
        <v>131</v>
      </c>
      <c r="C729" s="23">
        <v>5.1109999999999998</v>
      </c>
      <c r="D729" s="95"/>
    </row>
    <row r="730" spans="1:4" ht="15.6" hidden="1" outlineLevel="1" x14ac:dyDescent="0.25">
      <c r="A730" s="23" t="s">
        <v>375</v>
      </c>
      <c r="B730" s="24" t="s">
        <v>133</v>
      </c>
      <c r="C730" s="23">
        <v>5.1120000000000001</v>
      </c>
      <c r="D730" s="95"/>
    </row>
    <row r="731" spans="1:4" ht="15.6" hidden="1" outlineLevel="1" x14ac:dyDescent="0.25">
      <c r="A731" s="23" t="s">
        <v>375</v>
      </c>
      <c r="B731" s="24" t="s">
        <v>1903</v>
      </c>
      <c r="C731" s="23">
        <v>5.1130000000000004</v>
      </c>
      <c r="D731" s="95"/>
    </row>
    <row r="732" spans="1:4" ht="15.6" hidden="1" outlineLevel="1" x14ac:dyDescent="0.25">
      <c r="A732" s="23" t="s">
        <v>375</v>
      </c>
      <c r="B732" s="24" t="s">
        <v>1059</v>
      </c>
      <c r="C732" s="23">
        <v>5.117</v>
      </c>
      <c r="D732" s="95"/>
    </row>
    <row r="733" spans="1:4" ht="15.6" hidden="1" outlineLevel="1" x14ac:dyDescent="0.25">
      <c r="A733" s="23" t="s">
        <v>375</v>
      </c>
      <c r="B733" s="24" t="s">
        <v>1060</v>
      </c>
      <c r="C733" s="23">
        <v>5.67</v>
      </c>
      <c r="D733" s="95"/>
    </row>
    <row r="734" spans="1:4" ht="15.6" hidden="1" outlineLevel="1" x14ac:dyDescent="0.25">
      <c r="A734" s="23" t="s">
        <v>375</v>
      </c>
      <c r="B734" s="24" t="s">
        <v>36</v>
      </c>
      <c r="C734" s="23">
        <v>5.63</v>
      </c>
      <c r="D734" s="95"/>
    </row>
    <row r="735" spans="1:4" ht="15.6" hidden="1" outlineLevel="1" x14ac:dyDescent="0.25">
      <c r="A735" s="23" t="s">
        <v>375</v>
      </c>
      <c r="B735" s="24" t="s">
        <v>37</v>
      </c>
      <c r="C735" s="23">
        <v>5.47</v>
      </c>
      <c r="D735" s="95"/>
    </row>
    <row r="736" spans="1:4" ht="15.6" hidden="1" outlineLevel="1" x14ac:dyDescent="0.25">
      <c r="A736" s="23" t="s">
        <v>375</v>
      </c>
      <c r="B736" s="24" t="s">
        <v>38</v>
      </c>
      <c r="C736" s="23">
        <v>5.48</v>
      </c>
      <c r="D736" s="95"/>
    </row>
    <row r="737" spans="1:4" ht="15.6" collapsed="1" x14ac:dyDescent="0.25">
      <c r="A737" s="27" t="s">
        <v>375</v>
      </c>
      <c r="B737" s="24"/>
      <c r="C737" s="23"/>
      <c r="D737" s="95"/>
    </row>
    <row r="738" spans="1:4" ht="15.6" hidden="1" outlineLevel="1" x14ac:dyDescent="0.25">
      <c r="A738" s="23" t="s">
        <v>376</v>
      </c>
      <c r="B738" s="24" t="s">
        <v>14</v>
      </c>
      <c r="C738" s="23">
        <v>5.0999999999999996</v>
      </c>
      <c r="D738" s="95"/>
    </row>
    <row r="739" spans="1:4" ht="15.6" hidden="1" outlineLevel="1" x14ac:dyDescent="0.25">
      <c r="A739" s="23" t="s">
        <v>376</v>
      </c>
      <c r="B739" s="24" t="s">
        <v>15</v>
      </c>
      <c r="C739" s="23">
        <v>5.2</v>
      </c>
      <c r="D739" s="95"/>
    </row>
    <row r="740" spans="1:4" ht="15.6" hidden="1" outlineLevel="1" x14ac:dyDescent="0.25">
      <c r="A740" s="23" t="s">
        <v>376</v>
      </c>
      <c r="B740" s="24" t="s">
        <v>1061</v>
      </c>
      <c r="C740" s="23">
        <v>5.18</v>
      </c>
      <c r="D740" s="95"/>
    </row>
    <row r="741" spans="1:4" ht="15.6" hidden="1" outlineLevel="1" x14ac:dyDescent="0.25">
      <c r="A741" s="23" t="s">
        <v>376</v>
      </c>
      <c r="B741" s="24" t="s">
        <v>1062</v>
      </c>
      <c r="C741" s="23">
        <v>5.23</v>
      </c>
      <c r="D741" s="95"/>
    </row>
    <row r="742" spans="1:4" ht="15.6" hidden="1" outlineLevel="1" x14ac:dyDescent="0.25">
      <c r="A742" s="23" t="s">
        <v>376</v>
      </c>
      <c r="B742" s="24" t="s">
        <v>61</v>
      </c>
      <c r="C742" s="23">
        <v>5.26</v>
      </c>
      <c r="D742" s="95"/>
    </row>
    <row r="743" spans="1:4" ht="15.6" hidden="1" outlineLevel="1" x14ac:dyDescent="0.25">
      <c r="A743" s="23" t="s">
        <v>376</v>
      </c>
      <c r="B743" s="24" t="s">
        <v>22</v>
      </c>
      <c r="C743" s="23">
        <v>5.27</v>
      </c>
      <c r="D743" s="95"/>
    </row>
    <row r="744" spans="1:4" ht="15.6" hidden="1" outlineLevel="1" x14ac:dyDescent="0.25">
      <c r="A744" s="23" t="s">
        <v>376</v>
      </c>
      <c r="B744" s="24" t="s">
        <v>23</v>
      </c>
      <c r="C744" s="23">
        <v>5.28</v>
      </c>
      <c r="D744" s="95"/>
    </row>
    <row r="745" spans="1:4" ht="15.6" hidden="1" outlineLevel="1" x14ac:dyDescent="0.25">
      <c r="A745" s="23" t="s">
        <v>376</v>
      </c>
      <c r="B745" s="24" t="s">
        <v>29</v>
      </c>
      <c r="C745" s="23">
        <v>5.36</v>
      </c>
      <c r="D745" s="95"/>
    </row>
    <row r="746" spans="1:4" ht="15.6" hidden="1" outlineLevel="1" x14ac:dyDescent="0.25">
      <c r="A746" s="23" t="s">
        <v>376</v>
      </c>
      <c r="B746" s="24" t="s">
        <v>1063</v>
      </c>
      <c r="C746" s="23">
        <v>5.44</v>
      </c>
      <c r="D746" s="95"/>
    </row>
    <row r="747" spans="1:4" ht="15.6" hidden="1" outlineLevel="1" x14ac:dyDescent="0.25">
      <c r="A747" s="23" t="s">
        <v>376</v>
      </c>
      <c r="B747" s="24" t="s">
        <v>30</v>
      </c>
      <c r="C747" s="23">
        <v>5.53</v>
      </c>
      <c r="D747" s="95"/>
    </row>
    <row r="748" spans="1:4" ht="15.6" hidden="1" outlineLevel="1" x14ac:dyDescent="0.25">
      <c r="A748" s="23" t="s">
        <v>376</v>
      </c>
      <c r="B748" s="24" t="s">
        <v>133</v>
      </c>
      <c r="C748" s="23">
        <v>5.1120000000000001</v>
      </c>
      <c r="D748" s="95"/>
    </row>
    <row r="749" spans="1:4" ht="15.6" hidden="1" outlineLevel="1" x14ac:dyDescent="0.25">
      <c r="A749" s="23" t="s">
        <v>376</v>
      </c>
      <c r="B749" s="24" t="s">
        <v>1043</v>
      </c>
      <c r="C749" s="23">
        <v>5.59</v>
      </c>
      <c r="D749" s="95"/>
    </row>
    <row r="750" spans="1:4" ht="15.6" hidden="1" outlineLevel="1" x14ac:dyDescent="0.25">
      <c r="A750" s="23" t="s">
        <v>376</v>
      </c>
      <c r="B750" s="24" t="s">
        <v>34</v>
      </c>
      <c r="C750" s="23">
        <v>5.54</v>
      </c>
      <c r="D750" s="95"/>
    </row>
    <row r="751" spans="1:4" ht="15.6" hidden="1" outlineLevel="1" x14ac:dyDescent="0.25">
      <c r="A751" s="23" t="s">
        <v>376</v>
      </c>
      <c r="B751" s="24" t="s">
        <v>36</v>
      </c>
      <c r="C751" s="23">
        <v>5.63</v>
      </c>
      <c r="D751" s="95"/>
    </row>
    <row r="752" spans="1:4" ht="15.6" hidden="1" outlineLevel="1" x14ac:dyDescent="0.25">
      <c r="A752" s="23" t="s">
        <v>376</v>
      </c>
      <c r="B752" s="24" t="s">
        <v>120</v>
      </c>
      <c r="C752" s="23">
        <v>5.65</v>
      </c>
      <c r="D752" s="95"/>
    </row>
    <row r="753" spans="1:4" ht="15.6" hidden="1" outlineLevel="1" x14ac:dyDescent="0.25">
      <c r="A753" s="23" t="s">
        <v>376</v>
      </c>
      <c r="B753" s="24" t="s">
        <v>121</v>
      </c>
      <c r="C753" s="23">
        <v>5.68</v>
      </c>
      <c r="D753" s="95"/>
    </row>
    <row r="754" spans="1:4" ht="15.6" hidden="1" outlineLevel="1" x14ac:dyDescent="0.25">
      <c r="A754" s="23" t="s">
        <v>376</v>
      </c>
      <c r="B754" s="24" t="s">
        <v>37</v>
      </c>
      <c r="C754" s="23">
        <v>5.47</v>
      </c>
      <c r="D754" s="95"/>
    </row>
    <row r="755" spans="1:4" ht="15.6" hidden="1" outlineLevel="1" x14ac:dyDescent="0.25">
      <c r="A755" s="23" t="s">
        <v>376</v>
      </c>
      <c r="B755" s="24" t="s">
        <v>38</v>
      </c>
      <c r="C755" s="23">
        <v>5.48</v>
      </c>
      <c r="D755" s="95"/>
    </row>
    <row r="756" spans="1:4" ht="15.6" collapsed="1" x14ac:dyDescent="0.25">
      <c r="A756" s="27" t="s">
        <v>376</v>
      </c>
      <c r="B756" s="24"/>
      <c r="C756" s="23"/>
      <c r="D756" s="95"/>
    </row>
    <row r="757" spans="1:4" ht="15.6" hidden="1" outlineLevel="1" x14ac:dyDescent="0.25">
      <c r="A757" s="23" t="s">
        <v>378</v>
      </c>
      <c r="B757" s="24" t="s">
        <v>14</v>
      </c>
      <c r="C757" s="23">
        <v>5.0999999999999996</v>
      </c>
      <c r="D757" s="95"/>
    </row>
    <row r="758" spans="1:4" ht="15.6" hidden="1" outlineLevel="1" x14ac:dyDescent="0.25">
      <c r="A758" s="23" t="s">
        <v>378</v>
      </c>
      <c r="B758" s="24" t="s">
        <v>15</v>
      </c>
      <c r="C758" s="23">
        <v>5.2</v>
      </c>
      <c r="D758" s="95"/>
    </row>
    <row r="759" spans="1:4" ht="15.6" hidden="1" outlineLevel="1" x14ac:dyDescent="0.25">
      <c r="A759" s="23" t="s">
        <v>378</v>
      </c>
      <c r="B759" s="24" t="s">
        <v>965</v>
      </c>
      <c r="C759" s="23">
        <v>5.9</v>
      </c>
      <c r="D759" s="94" t="s">
        <v>1897</v>
      </c>
    </row>
    <row r="760" spans="1:4" ht="15.6" hidden="1" outlineLevel="1" x14ac:dyDescent="0.25">
      <c r="A760" s="23" t="s">
        <v>378</v>
      </c>
      <c r="B760" s="24" t="s">
        <v>966</v>
      </c>
      <c r="C760" s="23">
        <v>5.13</v>
      </c>
      <c r="D760" s="95"/>
    </row>
    <row r="761" spans="1:4" ht="15.6" hidden="1" outlineLevel="1" x14ac:dyDescent="0.25">
      <c r="A761" s="23" t="s">
        <v>378</v>
      </c>
      <c r="B761" s="24" t="s">
        <v>967</v>
      </c>
      <c r="C761" s="23">
        <v>5.16</v>
      </c>
      <c r="D761" s="94" t="s">
        <v>1897</v>
      </c>
    </row>
    <row r="762" spans="1:4" ht="15.6" hidden="1" outlineLevel="1" x14ac:dyDescent="0.25">
      <c r="A762" s="23" t="s">
        <v>378</v>
      </c>
      <c r="B762" s="24" t="s">
        <v>968</v>
      </c>
      <c r="C762" s="23">
        <v>5.22</v>
      </c>
      <c r="D762" s="94"/>
    </row>
    <row r="763" spans="1:4" ht="15.6" hidden="1" outlineLevel="1" x14ac:dyDescent="0.25">
      <c r="A763" s="23" t="s">
        <v>378</v>
      </c>
      <c r="B763" s="24" t="s">
        <v>1094</v>
      </c>
      <c r="C763" s="23">
        <v>5.42</v>
      </c>
      <c r="D763" s="95"/>
    </row>
    <row r="764" spans="1:4" ht="15.6" hidden="1" outlineLevel="1" x14ac:dyDescent="0.25">
      <c r="A764" s="23" t="s">
        <v>378</v>
      </c>
      <c r="B764" s="24" t="s">
        <v>22</v>
      </c>
      <c r="C764" s="23">
        <v>5.27</v>
      </c>
      <c r="D764" s="95"/>
    </row>
    <row r="765" spans="1:4" ht="15.6" hidden="1" outlineLevel="1" x14ac:dyDescent="0.25">
      <c r="A765" s="23" t="s">
        <v>378</v>
      </c>
      <c r="B765" s="24" t="s">
        <v>23</v>
      </c>
      <c r="C765" s="23">
        <v>5.28</v>
      </c>
      <c r="D765" s="94" t="s">
        <v>1897</v>
      </c>
    </row>
    <row r="766" spans="1:4" ht="15.6" hidden="1" outlineLevel="1" x14ac:dyDescent="0.25">
      <c r="A766" s="23" t="s">
        <v>378</v>
      </c>
      <c r="B766" s="24" t="s">
        <v>29</v>
      </c>
      <c r="C766" s="23">
        <v>5.36</v>
      </c>
      <c r="D766" s="95"/>
    </row>
    <row r="767" spans="1:4" ht="15.6" hidden="1" outlineLevel="1" x14ac:dyDescent="0.25">
      <c r="A767" s="23" t="s">
        <v>378</v>
      </c>
      <c r="B767" s="24" t="s">
        <v>106</v>
      </c>
      <c r="C767" s="23">
        <v>5.49</v>
      </c>
      <c r="D767" s="95"/>
    </row>
    <row r="768" spans="1:4" ht="15.6" hidden="1" outlineLevel="1" x14ac:dyDescent="0.25">
      <c r="A768" s="23" t="s">
        <v>378</v>
      </c>
      <c r="B768" s="24" t="s">
        <v>107</v>
      </c>
      <c r="C768" s="23">
        <v>5.51</v>
      </c>
      <c r="D768" s="95"/>
    </row>
    <row r="769" spans="1:4" ht="15.6" hidden="1" outlineLevel="1" x14ac:dyDescent="0.25">
      <c r="A769" s="23" t="s">
        <v>378</v>
      </c>
      <c r="B769" s="24" t="s">
        <v>1904</v>
      </c>
      <c r="C769" s="23">
        <v>5.52</v>
      </c>
      <c r="D769" s="95"/>
    </row>
    <row r="770" spans="1:4" ht="15.6" hidden="1" outlineLevel="1" x14ac:dyDescent="0.25">
      <c r="A770" s="23" t="s">
        <v>378</v>
      </c>
      <c r="B770" s="24" t="s">
        <v>30</v>
      </c>
      <c r="C770" s="23">
        <v>5.53</v>
      </c>
      <c r="D770" s="95"/>
    </row>
    <row r="771" spans="1:4" ht="15.6" hidden="1" outlineLevel="1" x14ac:dyDescent="0.25">
      <c r="A771" s="23" t="s">
        <v>378</v>
      </c>
      <c r="B771" s="24" t="s">
        <v>34</v>
      </c>
      <c r="C771" s="23">
        <v>5.54</v>
      </c>
      <c r="D771" s="95"/>
    </row>
    <row r="772" spans="1:4" ht="15.6" hidden="1" outlineLevel="1" x14ac:dyDescent="0.25">
      <c r="A772" s="23" t="s">
        <v>378</v>
      </c>
      <c r="B772" s="24" t="s">
        <v>104</v>
      </c>
      <c r="C772" s="25">
        <v>5.7</v>
      </c>
      <c r="D772" s="95"/>
    </row>
    <row r="773" spans="1:4" ht="15.6" hidden="1" outlineLevel="1" x14ac:dyDescent="0.25">
      <c r="A773" s="23" t="s">
        <v>378</v>
      </c>
      <c r="B773" s="24" t="s">
        <v>974</v>
      </c>
      <c r="C773" s="23">
        <v>5.71</v>
      </c>
      <c r="D773" s="95"/>
    </row>
    <row r="774" spans="1:4" ht="15.6" hidden="1" outlineLevel="1" x14ac:dyDescent="0.25">
      <c r="A774" s="23" t="s">
        <v>378</v>
      </c>
      <c r="B774" s="24" t="s">
        <v>1095</v>
      </c>
      <c r="C774" s="25">
        <v>5.9</v>
      </c>
      <c r="D774" s="95"/>
    </row>
    <row r="775" spans="1:4" ht="15.6" hidden="1" outlineLevel="1" x14ac:dyDescent="0.25">
      <c r="A775" s="23" t="s">
        <v>378</v>
      </c>
      <c r="B775" s="24" t="s">
        <v>1096</v>
      </c>
      <c r="C775" s="23">
        <v>5.91</v>
      </c>
      <c r="D775" s="95"/>
    </row>
    <row r="776" spans="1:4" ht="15.6" hidden="1" outlineLevel="1" x14ac:dyDescent="0.25">
      <c r="A776" s="23" t="s">
        <v>378</v>
      </c>
      <c r="B776" s="24" t="s">
        <v>1097</v>
      </c>
      <c r="C776" s="23">
        <v>5.97</v>
      </c>
      <c r="D776" s="95"/>
    </row>
    <row r="777" spans="1:4" ht="15.6" collapsed="1" x14ac:dyDescent="0.25">
      <c r="A777" s="27" t="s">
        <v>378</v>
      </c>
      <c r="B777" s="24"/>
      <c r="C777" s="23"/>
      <c r="D777" s="95"/>
    </row>
    <row r="778" spans="1:4" ht="15.6" hidden="1" outlineLevel="1" x14ac:dyDescent="0.25">
      <c r="A778" s="23" t="s">
        <v>379</v>
      </c>
      <c r="B778" s="24" t="s">
        <v>14</v>
      </c>
      <c r="C778" s="23">
        <v>5.0999999999999996</v>
      </c>
      <c r="D778" s="95"/>
    </row>
    <row r="779" spans="1:4" ht="15.6" hidden="1" outlineLevel="1" x14ac:dyDescent="0.25">
      <c r="A779" s="23" t="s">
        <v>379</v>
      </c>
      <c r="B779" s="24" t="s">
        <v>15</v>
      </c>
      <c r="C779" s="23">
        <v>5.2</v>
      </c>
      <c r="D779" s="95"/>
    </row>
    <row r="780" spans="1:4" ht="15.6" hidden="1" outlineLevel="1" x14ac:dyDescent="0.25">
      <c r="A780" s="23" t="s">
        <v>379</v>
      </c>
      <c r="B780" s="24" t="s">
        <v>61</v>
      </c>
      <c r="C780" s="23">
        <v>5.26</v>
      </c>
      <c r="D780" s="95"/>
    </row>
    <row r="781" spans="1:4" ht="15.6" hidden="1" outlineLevel="1" x14ac:dyDescent="0.25">
      <c r="A781" s="23" t="s">
        <v>379</v>
      </c>
      <c r="B781" s="24" t="s">
        <v>380</v>
      </c>
      <c r="C781" s="23">
        <v>5.5</v>
      </c>
      <c r="D781" s="95"/>
    </row>
    <row r="782" spans="1:4" ht="15.6" hidden="1" outlineLevel="1" x14ac:dyDescent="0.25">
      <c r="A782" s="23" t="s">
        <v>379</v>
      </c>
      <c r="B782" s="24" t="s">
        <v>381</v>
      </c>
      <c r="C782" s="23">
        <v>5.8</v>
      </c>
      <c r="D782" s="94" t="s">
        <v>1897</v>
      </c>
    </row>
    <row r="783" spans="1:4" ht="15.6" hidden="1" outlineLevel="1" x14ac:dyDescent="0.25">
      <c r="A783" s="23" t="s">
        <v>379</v>
      </c>
      <c r="B783" s="24" t="s">
        <v>382</v>
      </c>
      <c r="C783" s="23">
        <v>5.12</v>
      </c>
      <c r="D783" s="23"/>
    </row>
    <row r="784" spans="1:4" ht="15.6" hidden="1" outlineLevel="1" x14ac:dyDescent="0.25">
      <c r="A784" s="23" t="s">
        <v>379</v>
      </c>
      <c r="B784" s="24" t="s">
        <v>383</v>
      </c>
      <c r="C784" s="23">
        <v>5.15</v>
      </c>
      <c r="D784" s="23"/>
    </row>
    <row r="785" spans="1:4" ht="15.6" hidden="1" outlineLevel="1" x14ac:dyDescent="0.25">
      <c r="A785" s="23" t="s">
        <v>379</v>
      </c>
      <c r="B785" s="24" t="s">
        <v>384</v>
      </c>
      <c r="C785" s="25">
        <v>5.2</v>
      </c>
      <c r="D785" s="94"/>
    </row>
    <row r="786" spans="1:4" ht="15.6" hidden="1" outlineLevel="1" x14ac:dyDescent="0.25">
      <c r="A786" s="23" t="s">
        <v>379</v>
      </c>
      <c r="B786" s="24" t="s">
        <v>385</v>
      </c>
      <c r="C786" s="23">
        <v>5.25</v>
      </c>
      <c r="D786" s="23"/>
    </row>
    <row r="787" spans="1:4" ht="15.6" hidden="1" outlineLevel="1" x14ac:dyDescent="0.25">
      <c r="A787" s="23" t="s">
        <v>379</v>
      </c>
      <c r="B787" s="24" t="s">
        <v>30</v>
      </c>
      <c r="C787" s="23">
        <v>5.53</v>
      </c>
      <c r="D787" s="23"/>
    </row>
    <row r="788" spans="1:4" ht="15.6" hidden="1" outlineLevel="1" x14ac:dyDescent="0.25">
      <c r="A788" s="23" t="s">
        <v>379</v>
      </c>
      <c r="B788" s="24" t="s">
        <v>1098</v>
      </c>
      <c r="C788" s="25">
        <v>5.4</v>
      </c>
      <c r="D788" s="23"/>
    </row>
    <row r="789" spans="1:4" ht="15.6" hidden="1" outlineLevel="1" x14ac:dyDescent="0.25">
      <c r="A789" s="23" t="s">
        <v>379</v>
      </c>
      <c r="B789" s="24" t="s">
        <v>1099</v>
      </c>
      <c r="C789" s="23">
        <v>5.92</v>
      </c>
      <c r="D789" s="23"/>
    </row>
    <row r="790" spans="1:4" ht="15.6" hidden="1" outlineLevel="1" x14ac:dyDescent="0.25">
      <c r="A790" s="23" t="s">
        <v>379</v>
      </c>
      <c r="B790" s="24" t="s">
        <v>1100</v>
      </c>
      <c r="C790" s="23">
        <v>5.93</v>
      </c>
      <c r="D790" s="23"/>
    </row>
    <row r="791" spans="1:4" ht="31.2" hidden="1" outlineLevel="1" x14ac:dyDescent="0.25">
      <c r="A791" s="23" t="s">
        <v>379</v>
      </c>
      <c r="B791" s="24" t="s">
        <v>1101</v>
      </c>
      <c r="C791" s="23">
        <v>5.94</v>
      </c>
      <c r="D791" s="23"/>
    </row>
    <row r="792" spans="1:4" ht="15.6" hidden="1" outlineLevel="1" x14ac:dyDescent="0.25">
      <c r="A792" s="23" t="s">
        <v>379</v>
      </c>
      <c r="B792" s="24" t="s">
        <v>1102</v>
      </c>
      <c r="C792" s="23">
        <v>5.95</v>
      </c>
      <c r="D792" s="23"/>
    </row>
    <row r="793" spans="1:4" ht="15.6" hidden="1" outlineLevel="1" x14ac:dyDescent="0.25">
      <c r="A793" s="23" t="s">
        <v>379</v>
      </c>
      <c r="B793" s="24" t="s">
        <v>1103</v>
      </c>
      <c r="C793" s="23">
        <v>5.98</v>
      </c>
      <c r="D793" s="23"/>
    </row>
    <row r="794" spans="1:4" ht="15.6" hidden="1" outlineLevel="1" x14ac:dyDescent="0.25">
      <c r="A794" s="23" t="s">
        <v>379</v>
      </c>
      <c r="B794" s="24" t="s">
        <v>1104</v>
      </c>
      <c r="C794" s="23">
        <v>5.96</v>
      </c>
      <c r="D794" s="23"/>
    </row>
    <row r="795" spans="1:4" ht="15.6" collapsed="1" x14ac:dyDescent="0.25">
      <c r="A795" s="27" t="s">
        <v>379</v>
      </c>
      <c r="B795" s="24"/>
      <c r="C795" s="23"/>
      <c r="D795" s="23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680A6-720C-4918-8F7D-E0FCBE466648}">
  <sheetPr codeName="גיליון1"/>
  <dimension ref="A1:C17"/>
  <sheetViews>
    <sheetView rightToLeft="1" workbookViewId="0"/>
  </sheetViews>
  <sheetFormatPr defaultRowHeight="13.8" x14ac:dyDescent="0.25"/>
  <cols>
    <col min="1" max="1" width="17.3984375" bestFit="1" customWidth="1"/>
    <col min="2" max="2" width="32.09765625" customWidth="1"/>
    <col min="3" max="3" width="172.3984375" bestFit="1" customWidth="1"/>
  </cols>
  <sheetData>
    <row r="1" spans="1:3" x14ac:dyDescent="0.25">
      <c r="A1" s="16" t="s">
        <v>1906</v>
      </c>
      <c r="B1" s="16" t="s">
        <v>1907</v>
      </c>
      <c r="C1" s="16" t="s">
        <v>1908</v>
      </c>
    </row>
    <row r="2" spans="1:3" x14ac:dyDescent="0.25">
      <c r="A2" t="s">
        <v>1909</v>
      </c>
      <c r="B2" t="s">
        <v>1910</v>
      </c>
      <c r="C2" s="120" t="s">
        <v>1911</v>
      </c>
    </row>
    <row r="3" spans="1:3" x14ac:dyDescent="0.25">
      <c r="A3" t="s">
        <v>1909</v>
      </c>
      <c r="B3" t="s">
        <v>1910</v>
      </c>
      <c r="C3" s="120" t="s">
        <v>1912</v>
      </c>
    </row>
    <row r="4" spans="1:3" x14ac:dyDescent="0.25">
      <c r="A4" t="s">
        <v>1909</v>
      </c>
      <c r="B4" t="s">
        <v>1910</v>
      </c>
      <c r="C4" s="120" t="s">
        <v>1913</v>
      </c>
    </row>
    <row r="5" spans="1:3" x14ac:dyDescent="0.25">
      <c r="A5" t="s">
        <v>1909</v>
      </c>
      <c r="B5" t="s">
        <v>1910</v>
      </c>
      <c r="C5" s="120" t="s">
        <v>1914</v>
      </c>
    </row>
    <row r="6" spans="1:3" x14ac:dyDescent="0.25">
      <c r="A6" t="s">
        <v>1909</v>
      </c>
      <c r="B6" t="s">
        <v>1910</v>
      </c>
      <c r="C6" s="120" t="s">
        <v>1915</v>
      </c>
    </row>
    <row r="7" spans="1:3" x14ac:dyDescent="0.25">
      <c r="A7" t="s">
        <v>1909</v>
      </c>
      <c r="B7" t="s">
        <v>1916</v>
      </c>
      <c r="C7" s="120" t="s">
        <v>1917</v>
      </c>
    </row>
    <row r="8" spans="1:3" x14ac:dyDescent="0.25">
      <c r="A8" t="s">
        <v>1909</v>
      </c>
      <c r="B8" t="s">
        <v>1918</v>
      </c>
      <c r="C8" s="120" t="s">
        <v>1919</v>
      </c>
    </row>
    <row r="9" spans="1:3" x14ac:dyDescent="0.25">
      <c r="A9" t="s">
        <v>1909</v>
      </c>
      <c r="B9" t="s">
        <v>1920</v>
      </c>
      <c r="C9" s="120" t="s">
        <v>1921</v>
      </c>
    </row>
    <row r="10" spans="1:3" x14ac:dyDescent="0.25">
      <c r="A10" t="s">
        <v>1909</v>
      </c>
      <c r="B10" t="s">
        <v>1922</v>
      </c>
      <c r="C10" s="120" t="s">
        <v>1923</v>
      </c>
    </row>
    <row r="11" spans="1:3" x14ac:dyDescent="0.25">
      <c r="A11" t="s">
        <v>1909</v>
      </c>
      <c r="B11" t="s">
        <v>1916</v>
      </c>
      <c r="C11" s="120" t="s">
        <v>1924</v>
      </c>
    </row>
    <row r="12" spans="1:3" x14ac:dyDescent="0.25">
      <c r="A12" t="s">
        <v>1909</v>
      </c>
      <c r="B12" t="s">
        <v>1925</v>
      </c>
      <c r="C12" s="120" t="s">
        <v>1926</v>
      </c>
    </row>
    <row r="13" spans="1:3" x14ac:dyDescent="0.25">
      <c r="A13" t="s">
        <v>356</v>
      </c>
      <c r="B13" t="s">
        <v>1927</v>
      </c>
      <c r="C13" s="120" t="s">
        <v>1928</v>
      </c>
    </row>
    <row r="14" spans="1:3" x14ac:dyDescent="0.25">
      <c r="A14" t="s">
        <v>370</v>
      </c>
      <c r="B14" t="s">
        <v>1927</v>
      </c>
      <c r="C14" s="120" t="s">
        <v>1929</v>
      </c>
    </row>
    <row r="15" spans="1:3" x14ac:dyDescent="0.25">
      <c r="A15" t="s">
        <v>369</v>
      </c>
      <c r="B15" t="s">
        <v>1927</v>
      </c>
      <c r="C15" s="120" t="s">
        <v>1930</v>
      </c>
    </row>
    <row r="16" spans="1:3" x14ac:dyDescent="0.25">
      <c r="A16" t="s">
        <v>370</v>
      </c>
      <c r="B16" t="s">
        <v>1927</v>
      </c>
      <c r="C16" s="120" t="s">
        <v>1931</v>
      </c>
    </row>
    <row r="17" spans="1:3" x14ac:dyDescent="0.25">
      <c r="A17" t="s">
        <v>1932</v>
      </c>
      <c r="B17" t="s">
        <v>1927</v>
      </c>
      <c r="C17" s="120" t="s">
        <v>1933</v>
      </c>
    </row>
  </sheetData>
  <pageMargins left="0.7" right="0.7" top="0.75" bottom="0.75" header="0.3" footer="0.3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3.8" x14ac:dyDescent="0.25"/>
  <cols>
    <col min="1" max="1" width="63.19921875" bestFit="1" customWidth="1"/>
    <col min="2" max="2" width="13.69921875" customWidth="1"/>
  </cols>
  <sheetData>
    <row r="2" spans="1:2" x14ac:dyDescent="0.25">
      <c r="A2" s="16" t="s">
        <v>1934</v>
      </c>
    </row>
    <row r="3" spans="1:2" x14ac:dyDescent="0.25">
      <c r="A3" t="s">
        <v>1935</v>
      </c>
      <c r="B3" t="s">
        <v>1936</v>
      </c>
    </row>
    <row r="4" spans="1:2" x14ac:dyDescent="0.25">
      <c r="A4" t="s">
        <v>1937</v>
      </c>
      <c r="B4" t="s">
        <v>1938</v>
      </c>
    </row>
    <row r="5" spans="1:2" x14ac:dyDescent="0.25">
      <c r="A5" t="s">
        <v>1939</v>
      </c>
      <c r="B5" t="s">
        <v>1940</v>
      </c>
    </row>
    <row r="6" spans="1:2" x14ac:dyDescent="0.25">
      <c r="A6" t="s">
        <v>1941</v>
      </c>
      <c r="B6" t="s">
        <v>1942</v>
      </c>
    </row>
    <row r="7" spans="1:2" x14ac:dyDescent="0.25">
      <c r="A7" t="s">
        <v>1943</v>
      </c>
      <c r="B7" t="s">
        <v>1944</v>
      </c>
    </row>
    <row r="8" spans="1:2" x14ac:dyDescent="0.25">
      <c r="A8" t="s">
        <v>1945</v>
      </c>
      <c r="B8" t="s">
        <v>1946</v>
      </c>
    </row>
    <row r="10" spans="1:2" x14ac:dyDescent="0.25">
      <c r="A10" s="16" t="s">
        <v>1947</v>
      </c>
    </row>
    <row r="11" spans="1:2" x14ac:dyDescent="0.25">
      <c r="A11" t="s">
        <v>1948</v>
      </c>
    </row>
    <row r="12" spans="1:2" x14ac:dyDescent="0.25">
      <c r="A12" t="s">
        <v>1949</v>
      </c>
      <c r="B12" t="s">
        <v>1950</v>
      </c>
    </row>
    <row r="14" spans="1:2" ht="14.4" x14ac:dyDescent="0.3">
      <c r="A14" s="22"/>
    </row>
    <row r="15" spans="1:2" x14ac:dyDescent="0.25">
      <c r="A15" s="16" t="s">
        <v>1951</v>
      </c>
    </row>
    <row r="16" spans="1:2" x14ac:dyDescent="0.25">
      <c r="A16" s="20" t="s">
        <v>1952</v>
      </c>
    </row>
    <row r="17" spans="1:2" x14ac:dyDescent="0.25">
      <c r="A17" s="20" t="s">
        <v>1953</v>
      </c>
    </row>
    <row r="18" spans="1:2" x14ac:dyDescent="0.25">
      <c r="A18" s="20" t="s">
        <v>1954</v>
      </c>
    </row>
    <row r="19" spans="1:2" x14ac:dyDescent="0.25">
      <c r="A19" s="20" t="s">
        <v>1955</v>
      </c>
    </row>
    <row r="21" spans="1:2" x14ac:dyDescent="0.25">
      <c r="A21" s="21" t="s">
        <v>1956</v>
      </c>
    </row>
    <row r="22" spans="1:2" x14ac:dyDescent="0.25">
      <c r="A22">
        <v>2022</v>
      </c>
      <c r="B22">
        <v>22</v>
      </c>
    </row>
    <row r="23" spans="1:2" x14ac:dyDescent="0.25">
      <c r="A23">
        <v>2023</v>
      </c>
      <c r="B23">
        <v>23</v>
      </c>
    </row>
    <row r="24" spans="1:2" x14ac:dyDescent="0.25">
      <c r="A24">
        <v>2024</v>
      </c>
      <c r="B24">
        <v>24</v>
      </c>
    </row>
    <row r="25" spans="1:2" x14ac:dyDescent="0.25">
      <c r="A25">
        <v>2025</v>
      </c>
      <c r="B25">
        <v>25</v>
      </c>
    </row>
    <row r="26" spans="1:2" x14ac:dyDescent="0.25">
      <c r="A26">
        <v>2026</v>
      </c>
      <c r="B26">
        <v>26</v>
      </c>
    </row>
    <row r="27" spans="1:2" x14ac:dyDescent="0.25">
      <c r="A27">
        <v>2027</v>
      </c>
      <c r="B27">
        <v>27</v>
      </c>
    </row>
    <row r="28" spans="1:2" x14ac:dyDescent="0.25">
      <c r="A28">
        <v>2028</v>
      </c>
      <c r="B28">
        <v>28</v>
      </c>
    </row>
    <row r="29" spans="1:2" x14ac:dyDescent="0.25">
      <c r="A29">
        <v>2029</v>
      </c>
      <c r="B29">
        <v>29</v>
      </c>
    </row>
    <row r="30" spans="1:2" x14ac:dyDescent="0.25">
      <c r="A30">
        <v>2030</v>
      </c>
      <c r="B30">
        <v>30</v>
      </c>
    </row>
    <row r="31" spans="1:2" x14ac:dyDescent="0.25">
      <c r="A31">
        <v>2031</v>
      </c>
      <c r="B31">
        <v>31</v>
      </c>
    </row>
    <row r="34" spans="1:2" x14ac:dyDescent="0.25">
      <c r="A34" s="16" t="s">
        <v>1957</v>
      </c>
      <c r="B34" s="16" t="s">
        <v>41</v>
      </c>
    </row>
    <row r="35" spans="1:2" x14ac:dyDescent="0.25">
      <c r="A35" s="10" t="s">
        <v>1958</v>
      </c>
      <c r="B35" s="113">
        <v>520023185</v>
      </c>
    </row>
    <row r="36" spans="1:2" x14ac:dyDescent="0.25">
      <c r="A36" t="s">
        <v>1959</v>
      </c>
      <c r="B36" s="113">
        <v>520024647</v>
      </c>
    </row>
    <row r="37" spans="1:2" x14ac:dyDescent="0.25">
      <c r="A37" t="s">
        <v>1960</v>
      </c>
      <c r="B37" s="113">
        <v>520004896</v>
      </c>
    </row>
    <row r="38" spans="1:2" x14ac:dyDescent="0.25">
      <c r="A38" t="s">
        <v>1961</v>
      </c>
      <c r="B38" s="113">
        <v>520042540</v>
      </c>
    </row>
    <row r="39" spans="1:2" x14ac:dyDescent="0.25">
      <c r="A39" t="s">
        <v>1962</v>
      </c>
      <c r="B39" s="113">
        <v>520021916</v>
      </c>
    </row>
    <row r="40" spans="1:2" x14ac:dyDescent="0.25">
      <c r="A40" t="s">
        <v>1963</v>
      </c>
      <c r="B40" s="10">
        <v>510015951</v>
      </c>
    </row>
    <row r="41" spans="1:2" x14ac:dyDescent="0.25">
      <c r="A41" t="s">
        <v>1964</v>
      </c>
      <c r="B41" s="10">
        <v>510888985</v>
      </c>
    </row>
    <row r="42" spans="1:2" x14ac:dyDescent="0.25">
      <c r="A42" t="s">
        <v>1965</v>
      </c>
      <c r="B42" s="10">
        <v>520042177</v>
      </c>
    </row>
    <row r="43" spans="1:2" x14ac:dyDescent="0.25">
      <c r="A43" t="s">
        <v>1966</v>
      </c>
      <c r="B43">
        <v>520031030</v>
      </c>
    </row>
    <row r="44" spans="1:2" x14ac:dyDescent="0.25">
      <c r="A44" t="s">
        <v>1967</v>
      </c>
      <c r="B44">
        <v>520030677</v>
      </c>
    </row>
    <row r="45" spans="1:2" x14ac:dyDescent="0.25">
      <c r="A45" t="s">
        <v>1968</v>
      </c>
      <c r="B45">
        <v>513879189</v>
      </c>
    </row>
    <row r="46" spans="1:2" x14ac:dyDescent="0.25">
      <c r="A46" t="s">
        <v>1969</v>
      </c>
      <c r="B46" s="10">
        <v>520027848</v>
      </c>
    </row>
    <row r="47" spans="1:2" x14ac:dyDescent="0.25">
      <c r="A47" t="s">
        <v>1970</v>
      </c>
      <c r="B47" s="10">
        <v>570003152</v>
      </c>
    </row>
    <row r="48" spans="1:2" x14ac:dyDescent="0.25">
      <c r="A48" t="s">
        <v>1971</v>
      </c>
      <c r="B48">
        <v>513910703</v>
      </c>
    </row>
    <row r="49" spans="1:2" x14ac:dyDescent="0.25">
      <c r="A49" t="s">
        <v>1972</v>
      </c>
      <c r="B49" s="10">
        <v>512304882</v>
      </c>
    </row>
    <row r="50" spans="1:2" x14ac:dyDescent="0.25">
      <c r="A50" t="s">
        <v>1973</v>
      </c>
      <c r="B50" s="10">
        <v>512310509</v>
      </c>
    </row>
    <row r="51" spans="1:2" x14ac:dyDescent="0.25">
      <c r="A51" t="s">
        <v>1974</v>
      </c>
      <c r="B51" s="10">
        <v>512904608</v>
      </c>
    </row>
    <row r="52" spans="1:2" x14ac:dyDescent="0.25">
      <c r="A52" t="s">
        <v>1975</v>
      </c>
      <c r="B52" s="10">
        <v>500500376</v>
      </c>
    </row>
    <row r="53" spans="1:2" x14ac:dyDescent="0.25">
      <c r="A53" t="s">
        <v>1976</v>
      </c>
      <c r="B53" s="10">
        <v>520044025</v>
      </c>
    </row>
    <row r="54" spans="1:2" x14ac:dyDescent="0.25">
      <c r="A54" t="s">
        <v>1977</v>
      </c>
      <c r="B54" s="10">
        <v>513136895</v>
      </c>
    </row>
    <row r="55" spans="1:2" x14ac:dyDescent="0.25">
      <c r="A55" t="s">
        <v>1978</v>
      </c>
      <c r="B55" s="10">
        <v>520004078</v>
      </c>
    </row>
    <row r="56" spans="1:2" x14ac:dyDescent="0.25">
      <c r="A56" t="s">
        <v>1979</v>
      </c>
      <c r="B56" s="10">
        <v>515761625</v>
      </c>
    </row>
    <row r="57" spans="1:2" x14ac:dyDescent="0.25">
      <c r="A57" t="s">
        <v>1980</v>
      </c>
      <c r="B57" s="10">
        <v>515764868</v>
      </c>
    </row>
    <row r="58" spans="1:2" x14ac:dyDescent="0.25">
      <c r="A58" t="s">
        <v>1981</v>
      </c>
      <c r="B58">
        <v>515859379</v>
      </c>
    </row>
    <row r="59" spans="1:2" x14ac:dyDescent="0.25">
      <c r="A59" t="s">
        <v>1982</v>
      </c>
      <c r="B59" s="10">
        <v>516687407</v>
      </c>
    </row>
    <row r="60" spans="1:2" x14ac:dyDescent="0.25">
      <c r="A60" t="s">
        <v>1983</v>
      </c>
      <c r="B60" s="10">
        <v>516885639</v>
      </c>
    </row>
    <row r="61" spans="1:2" x14ac:dyDescent="0.25">
      <c r="A61" t="s">
        <v>1984</v>
      </c>
      <c r="B61">
        <v>570009449</v>
      </c>
    </row>
    <row r="62" spans="1:2" x14ac:dyDescent="0.25">
      <c r="A62" t="s">
        <v>1985</v>
      </c>
      <c r="B62" s="10">
        <v>520027954</v>
      </c>
    </row>
    <row r="63" spans="1:2" x14ac:dyDescent="0.25">
      <c r="A63" t="s">
        <v>1986</v>
      </c>
      <c r="B63" s="10">
        <v>512362914</v>
      </c>
    </row>
    <row r="64" spans="1:2" x14ac:dyDescent="0.25">
      <c r="A64" t="s">
        <v>1987</v>
      </c>
      <c r="B64" s="10">
        <v>511880460</v>
      </c>
    </row>
    <row r="65" spans="1:2" x14ac:dyDescent="0.25">
      <c r="A65" t="s">
        <v>1988</v>
      </c>
      <c r="B65">
        <v>511033060</v>
      </c>
    </row>
    <row r="66" spans="1:2" x14ac:dyDescent="0.25">
      <c r="A66" t="s">
        <v>1989</v>
      </c>
      <c r="B66">
        <v>570005850</v>
      </c>
    </row>
    <row r="67" spans="1:2" x14ac:dyDescent="0.25">
      <c r="A67" t="s">
        <v>1990</v>
      </c>
      <c r="B67" s="10">
        <v>510694821</v>
      </c>
    </row>
    <row r="68" spans="1:2" x14ac:dyDescent="0.25">
      <c r="A68" t="s">
        <v>1991</v>
      </c>
      <c r="B68">
        <v>520027624</v>
      </c>
    </row>
    <row r="69" spans="1:2" x14ac:dyDescent="0.25">
      <c r="A69" t="s">
        <v>1992</v>
      </c>
      <c r="B69" s="10">
        <v>520027715</v>
      </c>
    </row>
    <row r="70" spans="1:2" x14ac:dyDescent="0.25">
      <c r="A70" t="s">
        <v>1993</v>
      </c>
      <c r="B70" s="10">
        <v>520028861</v>
      </c>
    </row>
    <row r="71" spans="1:2" x14ac:dyDescent="0.25">
      <c r="A71" t="s">
        <v>1994</v>
      </c>
      <c r="B71" s="10">
        <v>520029620</v>
      </c>
    </row>
    <row r="72" spans="1:2" x14ac:dyDescent="0.25">
      <c r="A72" t="s">
        <v>1995</v>
      </c>
      <c r="B72" s="10">
        <v>520030743</v>
      </c>
    </row>
    <row r="73" spans="1:2" x14ac:dyDescent="0.25">
      <c r="A73" t="s">
        <v>1996</v>
      </c>
      <c r="B73" s="10">
        <v>520030198</v>
      </c>
    </row>
    <row r="74" spans="1:2" x14ac:dyDescent="0.25">
      <c r="A74" t="s">
        <v>1997</v>
      </c>
      <c r="B74" s="10">
        <v>520042631</v>
      </c>
    </row>
    <row r="75" spans="1:2" x14ac:dyDescent="0.25">
      <c r="A75" t="s">
        <v>1998</v>
      </c>
      <c r="B75" s="10">
        <v>520030941</v>
      </c>
    </row>
    <row r="76" spans="1:2" x14ac:dyDescent="0.25">
      <c r="A76" t="s">
        <v>1999</v>
      </c>
      <c r="B76" s="10">
        <v>520032269</v>
      </c>
    </row>
    <row r="77" spans="1:2" x14ac:dyDescent="0.25">
      <c r="A77" t="s">
        <v>2000</v>
      </c>
      <c r="B77">
        <v>510806870</v>
      </c>
    </row>
    <row r="78" spans="1:2" x14ac:dyDescent="0.25">
      <c r="A78" t="s">
        <v>2001</v>
      </c>
      <c r="B78">
        <v>520031824</v>
      </c>
    </row>
    <row r="79" spans="1:2" x14ac:dyDescent="0.25">
      <c r="A79" t="s">
        <v>2002</v>
      </c>
      <c r="B79" s="10">
        <v>510927536</v>
      </c>
    </row>
    <row r="80" spans="1:2" x14ac:dyDescent="0.25">
      <c r="A80" t="s">
        <v>2003</v>
      </c>
      <c r="B80" s="10">
        <v>510930654</v>
      </c>
    </row>
    <row r="81" spans="1:2" x14ac:dyDescent="0.25">
      <c r="A81" t="s">
        <v>2004</v>
      </c>
      <c r="B81">
        <v>510930670</v>
      </c>
    </row>
    <row r="82" spans="1:2" x14ac:dyDescent="0.25">
      <c r="A82" t="s">
        <v>2005</v>
      </c>
      <c r="B82" s="10">
        <v>520034968</v>
      </c>
    </row>
    <row r="83" spans="1:2" x14ac:dyDescent="0.25">
      <c r="A83" t="s">
        <v>2006</v>
      </c>
      <c r="B83" s="10">
        <v>520024985</v>
      </c>
    </row>
    <row r="84" spans="1:2" x14ac:dyDescent="0.25">
      <c r="A84" t="s">
        <v>2007</v>
      </c>
      <c r="B84">
        <v>520030990</v>
      </c>
    </row>
    <row r="85" spans="1:2" x14ac:dyDescent="0.25">
      <c r="A85" t="s">
        <v>2008</v>
      </c>
      <c r="B85" s="10">
        <v>520042615</v>
      </c>
    </row>
    <row r="86" spans="1:2" x14ac:dyDescent="0.25">
      <c r="A86" t="s">
        <v>2009</v>
      </c>
      <c r="B86" s="10">
        <v>520042607</v>
      </c>
    </row>
    <row r="87" spans="1:2" x14ac:dyDescent="0.25">
      <c r="A87" t="s">
        <v>2010</v>
      </c>
      <c r="B87" s="10">
        <v>520019688</v>
      </c>
    </row>
    <row r="88" spans="1:2" x14ac:dyDescent="0.25">
      <c r="A88" t="s">
        <v>2011</v>
      </c>
      <c r="B88" s="10">
        <v>570014928</v>
      </c>
    </row>
    <row r="89" spans="1:2" x14ac:dyDescent="0.25">
      <c r="A89" t="s">
        <v>2012</v>
      </c>
      <c r="B89" s="10">
        <v>510960586</v>
      </c>
    </row>
    <row r="90" spans="1:2" x14ac:dyDescent="0.25">
      <c r="A90" t="s">
        <v>2013</v>
      </c>
      <c r="B90">
        <v>520042581</v>
      </c>
    </row>
    <row r="91" spans="1:2" x14ac:dyDescent="0.25">
      <c r="A91" t="s">
        <v>2014</v>
      </c>
      <c r="B91" s="10">
        <v>570005959</v>
      </c>
    </row>
    <row r="92" spans="1:2" x14ac:dyDescent="0.25">
      <c r="A92" t="s">
        <v>2015</v>
      </c>
      <c r="B92" s="10">
        <v>570002618</v>
      </c>
    </row>
    <row r="93" spans="1:2" x14ac:dyDescent="0.25">
      <c r="A93" t="s">
        <v>2016</v>
      </c>
      <c r="B93" s="10">
        <v>511789190</v>
      </c>
    </row>
    <row r="94" spans="1:2" x14ac:dyDescent="0.25">
      <c r="A94" t="s">
        <v>2017</v>
      </c>
      <c r="B94" s="10">
        <v>520022518</v>
      </c>
    </row>
    <row r="95" spans="1:2" x14ac:dyDescent="0.25">
      <c r="A95" t="s">
        <v>2018</v>
      </c>
      <c r="B95" s="10">
        <v>520031659</v>
      </c>
    </row>
    <row r="96" spans="1:2" x14ac:dyDescent="0.25">
      <c r="A96" t="s">
        <v>2019</v>
      </c>
      <c r="B96" s="10">
        <v>570007476</v>
      </c>
    </row>
    <row r="97" spans="1:2" x14ac:dyDescent="0.25">
      <c r="A97" t="s">
        <v>2020</v>
      </c>
      <c r="B97" s="10">
        <v>570009852</v>
      </c>
    </row>
    <row r="98" spans="1:2" x14ac:dyDescent="0.25">
      <c r="A98" t="s">
        <v>2021</v>
      </c>
      <c r="B98" s="10">
        <v>510800402</v>
      </c>
    </row>
    <row r="99" spans="1:2" x14ac:dyDescent="0.25">
      <c r="A99" t="s">
        <v>2022</v>
      </c>
      <c r="B99" s="10">
        <v>510773922</v>
      </c>
    </row>
    <row r="100" spans="1:2" x14ac:dyDescent="0.25">
      <c r="A100" t="s">
        <v>2023</v>
      </c>
      <c r="B100" s="10">
        <v>512008335</v>
      </c>
    </row>
    <row r="101" spans="1:2" x14ac:dyDescent="0.25">
      <c r="A101" t="s">
        <v>2024</v>
      </c>
      <c r="B101" s="10">
        <v>510142789</v>
      </c>
    </row>
    <row r="102" spans="1:2" x14ac:dyDescent="0.25">
      <c r="A102" t="s">
        <v>2025</v>
      </c>
      <c r="B102" s="10">
        <v>520028556</v>
      </c>
    </row>
    <row r="103" spans="1:2" x14ac:dyDescent="0.25">
      <c r="A103" t="s">
        <v>2026</v>
      </c>
      <c r="B103" s="10">
        <v>520030693</v>
      </c>
    </row>
    <row r="104" spans="1:2" x14ac:dyDescent="0.25">
      <c r="A104" t="s">
        <v>2027</v>
      </c>
      <c r="B104" s="10">
        <v>520042573</v>
      </c>
    </row>
    <row r="105" spans="1:2" x14ac:dyDescent="0.25">
      <c r="A105" t="s">
        <v>2028</v>
      </c>
      <c r="B105" s="10">
        <v>511423048</v>
      </c>
    </row>
    <row r="106" spans="1:2" x14ac:dyDescent="0.25">
      <c r="A106" t="s">
        <v>2029</v>
      </c>
      <c r="B106" s="10">
        <v>570011767</v>
      </c>
    </row>
    <row r="107" spans="1:2" x14ac:dyDescent="0.25">
      <c r="A107" t="s">
        <v>2030</v>
      </c>
      <c r="B107" s="10">
        <v>512065202</v>
      </c>
    </row>
    <row r="108" spans="1:2" x14ac:dyDescent="0.25">
      <c r="A108" t="s">
        <v>2031</v>
      </c>
      <c r="B108" s="10">
        <v>512711409</v>
      </c>
    </row>
    <row r="109" spans="1:2" x14ac:dyDescent="0.25">
      <c r="A109" t="s">
        <v>2032</v>
      </c>
      <c r="B109" s="10">
        <v>520005497</v>
      </c>
    </row>
    <row r="110" spans="1:2" x14ac:dyDescent="0.25">
      <c r="A110" t="s">
        <v>2033</v>
      </c>
      <c r="B110" s="10">
        <v>570024109</v>
      </c>
    </row>
    <row r="111" spans="1:2" x14ac:dyDescent="0.25">
      <c r="A111" t="s">
        <v>2034</v>
      </c>
      <c r="B111" s="10">
        <v>520020447</v>
      </c>
    </row>
    <row r="112" spans="1:2" x14ac:dyDescent="0.25">
      <c r="A112" t="s">
        <v>2035</v>
      </c>
      <c r="B112" s="10">
        <v>520023094</v>
      </c>
    </row>
    <row r="113" spans="1:2" x14ac:dyDescent="0.25">
      <c r="A113" t="s">
        <v>2036</v>
      </c>
      <c r="B113" s="10">
        <v>520028812</v>
      </c>
    </row>
    <row r="114" spans="1:2" x14ac:dyDescent="0.25">
      <c r="A114" t="s">
        <v>2037</v>
      </c>
      <c r="B114" s="10">
        <v>520022963</v>
      </c>
    </row>
    <row r="115" spans="1:2" x14ac:dyDescent="0.25">
      <c r="A115" t="s">
        <v>2038</v>
      </c>
      <c r="B115" s="10">
        <v>520027251</v>
      </c>
    </row>
    <row r="116" spans="1:2" x14ac:dyDescent="0.25">
      <c r="A116" t="s">
        <v>2039</v>
      </c>
      <c r="B116" s="10">
        <v>520028390</v>
      </c>
    </row>
    <row r="117" spans="1:2" x14ac:dyDescent="0.25">
      <c r="A117" t="s">
        <v>2040</v>
      </c>
      <c r="B117" s="10">
        <v>513026484</v>
      </c>
    </row>
    <row r="118" spans="1:2" x14ac:dyDescent="0.25">
      <c r="A118" t="s">
        <v>2041</v>
      </c>
      <c r="B118" s="10">
        <v>513173393</v>
      </c>
    </row>
    <row r="119" spans="1:2" x14ac:dyDescent="0.25">
      <c r="A119" t="s">
        <v>2042</v>
      </c>
      <c r="B119" s="10">
        <v>513452003</v>
      </c>
    </row>
    <row r="120" spans="1:2" x14ac:dyDescent="0.25">
      <c r="A120" t="s">
        <v>2043</v>
      </c>
      <c r="B120" s="10">
        <v>513611509</v>
      </c>
    </row>
    <row r="121" spans="1:2" x14ac:dyDescent="0.25">
      <c r="A121" t="s">
        <v>2044</v>
      </c>
      <c r="B121" s="10">
        <v>513621110</v>
      </c>
    </row>
    <row r="122" spans="1:2" x14ac:dyDescent="0.25">
      <c r="A122" t="s">
        <v>2045</v>
      </c>
      <c r="B122">
        <v>512244146</v>
      </c>
    </row>
    <row r="123" spans="1:2" x14ac:dyDescent="0.25">
      <c r="A123" t="s">
        <v>2046</v>
      </c>
      <c r="B123" s="10">
        <v>512237744</v>
      </c>
    </row>
    <row r="124" spans="1:2" x14ac:dyDescent="0.25">
      <c r="A124" t="s">
        <v>2047</v>
      </c>
      <c r="B124" s="10">
        <v>512267592</v>
      </c>
    </row>
    <row r="125" spans="1:2" x14ac:dyDescent="0.25">
      <c r="A125" t="s">
        <v>2048</v>
      </c>
      <c r="B125" s="10">
        <v>514767490</v>
      </c>
    </row>
    <row r="126" spans="1:2" x14ac:dyDescent="0.25">
      <c r="A126" t="s">
        <v>2049</v>
      </c>
      <c r="B126" s="10">
        <v>514956465</v>
      </c>
    </row>
    <row r="127" spans="1:2" x14ac:dyDescent="0.25">
      <c r="A127" t="s">
        <v>2050</v>
      </c>
      <c r="B127" s="10">
        <v>512245812</v>
      </c>
    </row>
    <row r="128" spans="1:2" x14ac:dyDescent="0.25">
      <c r="A128" t="s">
        <v>2051</v>
      </c>
      <c r="B128" s="10">
        <v>515447035</v>
      </c>
    </row>
    <row r="129" spans="1:2" x14ac:dyDescent="0.25">
      <c r="A129" t="s">
        <v>2052</v>
      </c>
      <c r="B129" s="10">
        <v>516463635</v>
      </c>
    </row>
    <row r="130" spans="1:2" x14ac:dyDescent="0.25">
      <c r="A130" t="s">
        <v>2053</v>
      </c>
      <c r="B130" s="10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89"/>
  <sheetViews>
    <sheetView rightToLeft="1" topLeftCell="K1" zoomScale="80" zoomScaleNormal="80" workbookViewId="0">
      <selection activeCell="K19" sqref="A19:XFD19"/>
    </sheetView>
  </sheetViews>
  <sheetFormatPr defaultColWidth="0" defaultRowHeight="13.8" x14ac:dyDescent="0.25"/>
  <cols>
    <col min="1" max="16" width="11.59765625" customWidth="1"/>
    <col min="17" max="17" width="9" bestFit="1" customWidth="1"/>
    <col min="18" max="18" width="13.3984375" bestFit="1" customWidth="1"/>
    <col min="19" max="19" width="11.59765625" customWidth="1"/>
    <col min="20" max="20" width="11" bestFit="1" customWidth="1"/>
    <col min="21" max="26" width="11.59765625" customWidth="1"/>
    <col min="27" max="30" width="11.59765625" hidden="1" customWidth="1"/>
    <col min="31" max="31" width="9" hidden="1" customWidth="1"/>
    <col min="32" max="16384" width="9" hidden="1"/>
  </cols>
  <sheetData>
    <row r="1" spans="1:26" s="4" customFormat="1" ht="52.8" x14ac:dyDescent="0.25">
      <c r="A1" s="13" t="s">
        <v>14</v>
      </c>
      <c r="B1" s="13" t="s">
        <v>15</v>
      </c>
      <c r="C1" s="13" t="s">
        <v>16</v>
      </c>
      <c r="D1" s="13" t="s">
        <v>19</v>
      </c>
      <c r="E1" s="13" t="s">
        <v>20</v>
      </c>
      <c r="F1" s="13" t="s">
        <v>61</v>
      </c>
      <c r="G1" s="13" t="s">
        <v>22</v>
      </c>
      <c r="H1" s="13" t="s">
        <v>23</v>
      </c>
      <c r="I1" s="13" t="s">
        <v>25</v>
      </c>
      <c r="J1" s="13" t="s">
        <v>106</v>
      </c>
      <c r="K1" s="13" t="s">
        <v>107</v>
      </c>
      <c r="L1" s="13" t="s">
        <v>30</v>
      </c>
      <c r="M1" s="13" t="s">
        <v>103</v>
      </c>
      <c r="N1" s="13" t="s">
        <v>119</v>
      </c>
      <c r="O1" s="124" t="s">
        <v>104</v>
      </c>
      <c r="P1" s="124" t="s">
        <v>105</v>
      </c>
      <c r="Q1" s="13" t="s">
        <v>1899</v>
      </c>
      <c r="R1" s="13" t="s">
        <v>33</v>
      </c>
      <c r="S1" s="122" t="s">
        <v>34</v>
      </c>
      <c r="T1" s="126" t="s">
        <v>35</v>
      </c>
      <c r="U1" s="13" t="s">
        <v>36</v>
      </c>
      <c r="V1" s="13" t="s">
        <v>120</v>
      </c>
      <c r="W1" s="13" t="s">
        <v>121</v>
      </c>
      <c r="X1" s="124" t="s">
        <v>1900</v>
      </c>
      <c r="Y1" s="124" t="s">
        <v>37</v>
      </c>
      <c r="Z1" s="124" t="s">
        <v>38</v>
      </c>
    </row>
    <row r="2" spans="1:26" x14ac:dyDescent="0.25">
      <c r="A2">
        <v>1182</v>
      </c>
      <c r="B2">
        <v>1182</v>
      </c>
      <c r="C2" t="s">
        <v>2054</v>
      </c>
      <c r="D2" t="s">
        <v>2055</v>
      </c>
      <c r="E2" t="s">
        <v>2056</v>
      </c>
      <c r="F2" t="s">
        <v>1771</v>
      </c>
      <c r="G2" t="s">
        <v>45</v>
      </c>
      <c r="H2" t="s">
        <v>45</v>
      </c>
      <c r="I2" t="s">
        <v>47</v>
      </c>
      <c r="J2" t="s">
        <v>2057</v>
      </c>
      <c r="K2" t="s">
        <v>68</v>
      </c>
      <c r="L2" t="s">
        <v>52</v>
      </c>
      <c r="M2" t="s">
        <v>2058</v>
      </c>
      <c r="N2" t="s">
        <v>2059</v>
      </c>
      <c r="O2" s="125">
        <v>0</v>
      </c>
      <c r="P2" s="125">
        <v>3.8980000000000001E-2</v>
      </c>
      <c r="R2" s="121">
        <v>3130836</v>
      </c>
      <c r="S2" s="123">
        <v>1</v>
      </c>
      <c r="T2" s="127">
        <v>98.06</v>
      </c>
      <c r="U2" s="121">
        <v>3070.098</v>
      </c>
      <c r="W2" t="s">
        <v>147</v>
      </c>
      <c r="X2" s="125">
        <v>1.74E-4</v>
      </c>
      <c r="Y2" s="125">
        <v>6.0911457321915198E-2</v>
      </c>
      <c r="Z2" s="125">
        <v>6.8054948954713104E-3</v>
      </c>
    </row>
    <row r="3" spans="1:26" x14ac:dyDescent="0.25">
      <c r="A3">
        <v>1182</v>
      </c>
      <c r="B3">
        <v>1182</v>
      </c>
      <c r="C3" t="s">
        <v>2054</v>
      </c>
      <c r="D3" t="s">
        <v>2060</v>
      </c>
      <c r="E3" t="s">
        <v>2061</v>
      </c>
      <c r="F3" t="s">
        <v>1771</v>
      </c>
      <c r="G3" t="s">
        <v>45</v>
      </c>
      <c r="H3" t="s">
        <v>45</v>
      </c>
      <c r="I3" t="s">
        <v>47</v>
      </c>
      <c r="J3" t="s">
        <v>2057</v>
      </c>
      <c r="K3" t="s">
        <v>68</v>
      </c>
      <c r="L3" t="s">
        <v>52</v>
      </c>
      <c r="M3" t="s">
        <v>2062</v>
      </c>
      <c r="N3" t="s">
        <v>2063</v>
      </c>
      <c r="O3" s="125">
        <v>0</v>
      </c>
      <c r="P3" s="125">
        <v>3.9390000000000001E-2</v>
      </c>
      <c r="R3" s="121">
        <v>3087471</v>
      </c>
      <c r="S3" s="123">
        <v>1</v>
      </c>
      <c r="T3" s="127">
        <v>97.75</v>
      </c>
      <c r="U3" s="121">
        <v>3018.0030000000002</v>
      </c>
      <c r="W3" t="s">
        <v>147</v>
      </c>
      <c r="X3" s="125">
        <v>1.7200000000000001E-4</v>
      </c>
      <c r="Y3" s="125">
        <v>5.9877882748490298E-2</v>
      </c>
      <c r="Z3" s="125">
        <v>6.6900160218275901E-3</v>
      </c>
    </row>
    <row r="4" spans="1:26" x14ac:dyDescent="0.25">
      <c r="A4">
        <v>1182</v>
      </c>
      <c r="B4">
        <v>1182</v>
      </c>
      <c r="C4" t="s">
        <v>2054</v>
      </c>
      <c r="D4" t="s">
        <v>2064</v>
      </c>
      <c r="E4" t="s">
        <v>2065</v>
      </c>
      <c r="F4" t="s">
        <v>1764</v>
      </c>
      <c r="G4" t="s">
        <v>45</v>
      </c>
      <c r="H4" t="s">
        <v>45</v>
      </c>
      <c r="I4" t="s">
        <v>47</v>
      </c>
      <c r="J4" t="s">
        <v>2057</v>
      </c>
      <c r="K4" t="s">
        <v>68</v>
      </c>
      <c r="L4" t="s">
        <v>52</v>
      </c>
      <c r="M4" t="s">
        <v>2066</v>
      </c>
      <c r="N4" t="s">
        <v>2067</v>
      </c>
      <c r="O4" s="125">
        <v>7.4999999999999997E-3</v>
      </c>
      <c r="P4" s="125">
        <v>1.069E-2</v>
      </c>
      <c r="R4" s="121">
        <v>3277817</v>
      </c>
      <c r="S4" s="123">
        <v>1</v>
      </c>
      <c r="T4" s="127">
        <v>119.45</v>
      </c>
      <c r="U4" s="121">
        <v>3915.3519999999999</v>
      </c>
      <c r="W4" t="s">
        <v>147</v>
      </c>
      <c r="X4" s="125">
        <v>1.35E-4</v>
      </c>
      <c r="Y4" s="125">
        <v>7.7681506575498202E-2</v>
      </c>
      <c r="Z4" s="125">
        <v>8.6791733397235202E-3</v>
      </c>
    </row>
    <row r="5" spans="1:26" x14ac:dyDescent="0.25">
      <c r="A5">
        <v>1182</v>
      </c>
      <c r="B5">
        <v>1182</v>
      </c>
      <c r="C5" t="s">
        <v>2054</v>
      </c>
      <c r="D5" t="s">
        <v>2068</v>
      </c>
      <c r="E5" t="s">
        <v>2069</v>
      </c>
      <c r="F5" t="s">
        <v>1764</v>
      </c>
      <c r="G5" t="s">
        <v>45</v>
      </c>
      <c r="H5" t="s">
        <v>45</v>
      </c>
      <c r="I5" t="s">
        <v>47</v>
      </c>
      <c r="J5" t="s">
        <v>2057</v>
      </c>
      <c r="K5" t="s">
        <v>68</v>
      </c>
      <c r="L5" t="s">
        <v>52</v>
      </c>
      <c r="M5" t="s">
        <v>2070</v>
      </c>
      <c r="N5" t="s">
        <v>2071</v>
      </c>
      <c r="O5" s="125">
        <v>0.01</v>
      </c>
      <c r="P5" s="125">
        <v>2.23E-2</v>
      </c>
      <c r="R5" s="121">
        <v>221283</v>
      </c>
      <c r="S5" s="123">
        <v>1</v>
      </c>
      <c r="T5" s="127">
        <v>97.28</v>
      </c>
      <c r="U5" s="121">
        <v>215.26400000000001</v>
      </c>
      <c r="W5" t="s">
        <v>147</v>
      </c>
      <c r="X5" s="125">
        <v>1.0000000000000001E-5</v>
      </c>
      <c r="Y5" s="125">
        <v>4.2708900885380201E-3</v>
      </c>
      <c r="Z5" s="125">
        <v>4.77176576863923E-4</v>
      </c>
    </row>
    <row r="6" spans="1:26" x14ac:dyDescent="0.25">
      <c r="A6">
        <v>1182</v>
      </c>
      <c r="B6">
        <v>1182</v>
      </c>
      <c r="C6" t="s">
        <v>2054</v>
      </c>
      <c r="D6" t="s">
        <v>2072</v>
      </c>
      <c r="E6" t="s">
        <v>2073</v>
      </c>
      <c r="F6" t="s">
        <v>1764</v>
      </c>
      <c r="G6" t="s">
        <v>45</v>
      </c>
      <c r="H6" t="s">
        <v>45</v>
      </c>
      <c r="I6" t="s">
        <v>47</v>
      </c>
      <c r="J6" t="s">
        <v>2057</v>
      </c>
      <c r="K6" t="s">
        <v>68</v>
      </c>
      <c r="L6" t="s">
        <v>52</v>
      </c>
      <c r="M6" t="s">
        <v>2074</v>
      </c>
      <c r="N6" t="s">
        <v>2075</v>
      </c>
      <c r="O6" s="125">
        <v>1E-3</v>
      </c>
      <c r="P6" s="125">
        <v>1.9359999999999999E-2</v>
      </c>
      <c r="R6" s="121">
        <v>8836427</v>
      </c>
      <c r="S6" s="123">
        <v>1</v>
      </c>
      <c r="T6" s="127">
        <v>106.48</v>
      </c>
      <c r="U6" s="121">
        <v>9409.027</v>
      </c>
      <c r="W6" t="s">
        <v>147</v>
      </c>
      <c r="X6" s="125">
        <v>2.5799999999999998E-4</v>
      </c>
      <c r="Y6" s="125">
        <v>0.18667730343643499</v>
      </c>
      <c r="Z6" s="125">
        <v>2.08570192127043E-2</v>
      </c>
    </row>
    <row r="7" spans="1:26" x14ac:dyDescent="0.25">
      <c r="A7">
        <v>1182</v>
      </c>
      <c r="B7">
        <v>1182</v>
      </c>
      <c r="C7" t="s">
        <v>2054</v>
      </c>
      <c r="D7" t="s">
        <v>2076</v>
      </c>
      <c r="E7" t="s">
        <v>2077</v>
      </c>
      <c r="F7" t="s">
        <v>1767</v>
      </c>
      <c r="G7" t="s">
        <v>45</v>
      </c>
      <c r="H7" t="s">
        <v>45</v>
      </c>
      <c r="I7" t="s">
        <v>47</v>
      </c>
      <c r="J7" t="s">
        <v>2057</v>
      </c>
      <c r="K7" t="s">
        <v>68</v>
      </c>
      <c r="L7" t="s">
        <v>52</v>
      </c>
      <c r="M7" t="s">
        <v>2078</v>
      </c>
      <c r="N7" t="s">
        <v>2079</v>
      </c>
      <c r="O7" s="125">
        <v>0.02</v>
      </c>
      <c r="P7" s="125">
        <v>3.7850000000000002E-2</v>
      </c>
      <c r="R7" s="121">
        <v>528276</v>
      </c>
      <c r="S7" s="123">
        <v>1</v>
      </c>
      <c r="T7" s="127">
        <v>98.31</v>
      </c>
      <c r="U7" s="121">
        <v>519.34799999999996</v>
      </c>
      <c r="W7" t="s">
        <v>147</v>
      </c>
      <c r="X7" s="125">
        <v>1.9000000000000001E-5</v>
      </c>
      <c r="Y7" s="125">
        <v>1.03039883571165E-2</v>
      </c>
      <c r="Z7" s="125">
        <v>1.1512405588451199E-3</v>
      </c>
    </row>
    <row r="8" spans="1:26" x14ac:dyDescent="0.25">
      <c r="A8">
        <v>1182</v>
      </c>
      <c r="B8">
        <v>1182</v>
      </c>
      <c r="C8" t="s">
        <v>2054</v>
      </c>
      <c r="D8" t="s">
        <v>2080</v>
      </c>
      <c r="E8" t="s">
        <v>2081</v>
      </c>
      <c r="F8" t="s">
        <v>1767</v>
      </c>
      <c r="G8" t="s">
        <v>45</v>
      </c>
      <c r="H8" t="s">
        <v>45</v>
      </c>
      <c r="I8" t="s">
        <v>47</v>
      </c>
      <c r="J8" t="s">
        <v>2057</v>
      </c>
      <c r="K8" t="s">
        <v>68</v>
      </c>
      <c r="L8" t="s">
        <v>52</v>
      </c>
      <c r="M8" t="s">
        <v>2082</v>
      </c>
      <c r="N8" t="s">
        <v>2083</v>
      </c>
      <c r="O8" s="125">
        <v>0.04</v>
      </c>
      <c r="P8" s="125">
        <v>4.07E-2</v>
      </c>
      <c r="R8" s="121">
        <v>1431734</v>
      </c>
      <c r="S8" s="123">
        <v>1</v>
      </c>
      <c r="T8" s="127">
        <v>99.51</v>
      </c>
      <c r="U8" s="121">
        <v>1424.7190000000001</v>
      </c>
      <c r="W8" t="s">
        <v>147</v>
      </c>
      <c r="X8" s="125">
        <v>3.6999999999999998E-5</v>
      </c>
      <c r="Y8" s="125">
        <v>2.82667479960085E-2</v>
      </c>
      <c r="Z8" s="125">
        <v>3.15817774941329E-3</v>
      </c>
    </row>
    <row r="9" spans="1:26" x14ac:dyDescent="0.25">
      <c r="A9">
        <v>1182</v>
      </c>
      <c r="B9">
        <v>1182</v>
      </c>
      <c r="C9" t="s">
        <v>2054</v>
      </c>
      <c r="D9" t="s">
        <v>2084</v>
      </c>
      <c r="E9" t="s">
        <v>2085</v>
      </c>
      <c r="F9" t="s">
        <v>1767</v>
      </c>
      <c r="G9" t="s">
        <v>45</v>
      </c>
      <c r="H9" t="s">
        <v>45</v>
      </c>
      <c r="I9" t="s">
        <v>47</v>
      </c>
      <c r="J9" t="s">
        <v>2057</v>
      </c>
      <c r="K9" t="s">
        <v>68</v>
      </c>
      <c r="L9" t="s">
        <v>52</v>
      </c>
      <c r="M9" t="s">
        <v>2086</v>
      </c>
      <c r="N9" t="s">
        <v>2087</v>
      </c>
      <c r="O9" s="125">
        <v>5.5E-2</v>
      </c>
      <c r="P9" s="125">
        <v>4.2549999999999998E-2</v>
      </c>
      <c r="R9" s="121">
        <v>11381767</v>
      </c>
      <c r="S9" s="123">
        <v>1</v>
      </c>
      <c r="T9" s="127">
        <v>115.07</v>
      </c>
      <c r="U9" s="121">
        <v>13096.999</v>
      </c>
      <c r="W9" t="s">
        <v>147</v>
      </c>
      <c r="X9" s="125">
        <v>3.2699999999999998E-4</v>
      </c>
      <c r="Y9" s="125">
        <v>0.25984752599423999</v>
      </c>
      <c r="Z9" s="125">
        <v>2.9032157323190502E-2</v>
      </c>
    </row>
    <row r="10" spans="1:26" x14ac:dyDescent="0.25">
      <c r="A10">
        <v>1182</v>
      </c>
      <c r="B10">
        <v>1182</v>
      </c>
      <c r="C10" t="s">
        <v>2054</v>
      </c>
      <c r="D10" t="s">
        <v>2088</v>
      </c>
      <c r="E10" t="s">
        <v>2089</v>
      </c>
      <c r="F10" t="s">
        <v>1764</v>
      </c>
      <c r="G10" t="s">
        <v>45</v>
      </c>
      <c r="H10" t="s">
        <v>45</v>
      </c>
      <c r="I10" t="s">
        <v>47</v>
      </c>
      <c r="J10" t="s">
        <v>2057</v>
      </c>
      <c r="K10" t="s">
        <v>68</v>
      </c>
      <c r="L10" t="s">
        <v>52</v>
      </c>
      <c r="M10" t="s">
        <v>2090</v>
      </c>
      <c r="N10" t="s">
        <v>2091</v>
      </c>
      <c r="O10" s="125">
        <v>5.0000000000000001E-3</v>
      </c>
      <c r="P10" s="125">
        <v>1.8280000000000001E-2</v>
      </c>
      <c r="R10" s="121">
        <v>3885980</v>
      </c>
      <c r="S10" s="123">
        <v>1</v>
      </c>
      <c r="T10" s="127">
        <v>113.68</v>
      </c>
      <c r="U10" s="121">
        <v>4417.5820000000003</v>
      </c>
      <c r="W10" t="s">
        <v>147</v>
      </c>
      <c r="X10" s="125">
        <v>1.2899999999999999E-4</v>
      </c>
      <c r="Y10" s="125">
        <v>8.7645860327341396E-2</v>
      </c>
      <c r="Z10" s="125">
        <v>9.79246731718416E-3</v>
      </c>
    </row>
    <row r="11" spans="1:26" x14ac:dyDescent="0.25">
      <c r="A11">
        <v>1182</v>
      </c>
      <c r="B11">
        <v>1182</v>
      </c>
      <c r="C11" t="s">
        <v>2054</v>
      </c>
      <c r="D11" t="s">
        <v>2092</v>
      </c>
      <c r="E11" t="s">
        <v>2093</v>
      </c>
      <c r="F11" t="s">
        <v>1764</v>
      </c>
      <c r="G11" t="s">
        <v>45</v>
      </c>
      <c r="H11" t="s">
        <v>45</v>
      </c>
      <c r="I11" t="s">
        <v>47</v>
      </c>
      <c r="J11" t="s">
        <v>2057</v>
      </c>
      <c r="K11" t="s">
        <v>68</v>
      </c>
      <c r="L11" t="s">
        <v>52</v>
      </c>
      <c r="M11" t="s">
        <v>2094</v>
      </c>
      <c r="N11" t="s">
        <v>2095</v>
      </c>
      <c r="O11" s="125">
        <v>1.0999999999999999E-2</v>
      </c>
      <c r="P11" s="125">
        <v>1.7829999999999999E-2</v>
      </c>
      <c r="R11" s="121">
        <v>2361878</v>
      </c>
      <c r="S11" s="123">
        <v>1</v>
      </c>
      <c r="T11" s="127">
        <v>105.35</v>
      </c>
      <c r="U11" s="121">
        <v>2488.2379999999998</v>
      </c>
      <c r="W11" t="s">
        <v>147</v>
      </c>
      <c r="X11" s="125">
        <v>6.9999999999999994E-5</v>
      </c>
      <c r="Y11" s="125">
        <v>4.9367232686608198E-2</v>
      </c>
      <c r="Z11" s="125">
        <v>5.51568563327378E-3</v>
      </c>
    </row>
    <row r="12" spans="1:26" x14ac:dyDescent="0.25">
      <c r="A12">
        <v>1182</v>
      </c>
      <c r="B12">
        <v>1182</v>
      </c>
      <c r="C12" t="s">
        <v>2054</v>
      </c>
      <c r="D12" t="s">
        <v>2096</v>
      </c>
      <c r="E12" t="s">
        <v>2097</v>
      </c>
      <c r="F12" t="s">
        <v>1764</v>
      </c>
      <c r="G12" t="s">
        <v>45</v>
      </c>
      <c r="H12" t="s">
        <v>45</v>
      </c>
      <c r="I12" t="s">
        <v>47</v>
      </c>
      <c r="J12" t="s">
        <v>2057</v>
      </c>
      <c r="K12" t="s">
        <v>68</v>
      </c>
      <c r="L12" t="s">
        <v>52</v>
      </c>
      <c r="M12" t="s">
        <v>2098</v>
      </c>
      <c r="N12" t="s">
        <v>2099</v>
      </c>
      <c r="O12" s="125">
        <v>1.6E-2</v>
      </c>
      <c r="P12" s="125">
        <v>2.0389999999999998E-2</v>
      </c>
      <c r="R12" s="121">
        <v>24525</v>
      </c>
      <c r="S12" s="123">
        <v>1</v>
      </c>
      <c r="T12" s="127">
        <v>103.34</v>
      </c>
      <c r="U12" s="121">
        <v>25.344000000000001</v>
      </c>
      <c r="W12" t="s">
        <v>147</v>
      </c>
      <c r="X12" s="125">
        <v>9.9999999999999995E-7</v>
      </c>
      <c r="Y12" s="125">
        <v>5.0283356011183002E-4</v>
      </c>
      <c r="Z12" s="125">
        <v>5.6180419531376301E-5</v>
      </c>
    </row>
    <row r="13" spans="1:26" x14ac:dyDescent="0.25">
      <c r="A13">
        <v>1182</v>
      </c>
      <c r="B13">
        <v>1182</v>
      </c>
      <c r="C13" t="s">
        <v>2054</v>
      </c>
      <c r="D13" t="s">
        <v>2100</v>
      </c>
      <c r="E13" t="s">
        <v>2101</v>
      </c>
      <c r="F13" t="s">
        <v>1767</v>
      </c>
      <c r="G13" t="s">
        <v>45</v>
      </c>
      <c r="H13" t="s">
        <v>45</v>
      </c>
      <c r="I13" t="s">
        <v>47</v>
      </c>
      <c r="J13" t="s">
        <v>2057</v>
      </c>
      <c r="K13" t="s">
        <v>68</v>
      </c>
      <c r="L13" t="s">
        <v>52</v>
      </c>
      <c r="M13" t="s">
        <v>2102</v>
      </c>
      <c r="N13" t="s">
        <v>2103</v>
      </c>
      <c r="O13" s="125">
        <v>1.4999999999999999E-2</v>
      </c>
      <c r="P13" s="125">
        <v>4.165E-2</v>
      </c>
      <c r="R13" s="121">
        <v>3619864</v>
      </c>
      <c r="S13" s="123">
        <v>1</v>
      </c>
      <c r="T13" s="127">
        <v>77.84</v>
      </c>
      <c r="U13" s="121">
        <v>2817.7020000000002</v>
      </c>
      <c r="W13" t="s">
        <v>147</v>
      </c>
      <c r="X13" s="125">
        <v>8.6000000000000003E-5</v>
      </c>
      <c r="Y13" s="125">
        <v>5.5903868772168401E-2</v>
      </c>
      <c r="Z13" s="125">
        <v>6.2460087197619401E-3</v>
      </c>
    </row>
    <row r="14" spans="1:26" x14ac:dyDescent="0.25">
      <c r="A14">
        <v>1182</v>
      </c>
      <c r="B14">
        <v>1182</v>
      </c>
      <c r="C14" t="s">
        <v>2054</v>
      </c>
      <c r="D14" t="s">
        <v>2104</v>
      </c>
      <c r="E14" t="s">
        <v>2105</v>
      </c>
      <c r="F14" t="s">
        <v>1767</v>
      </c>
      <c r="G14" t="s">
        <v>45</v>
      </c>
      <c r="H14" t="s">
        <v>45</v>
      </c>
      <c r="I14" t="s">
        <v>47</v>
      </c>
      <c r="J14" t="s">
        <v>2057</v>
      </c>
      <c r="K14" t="s">
        <v>68</v>
      </c>
      <c r="L14" t="s">
        <v>52</v>
      </c>
      <c r="M14" t="s">
        <v>2106</v>
      </c>
      <c r="N14" t="s">
        <v>2107</v>
      </c>
      <c r="O14" s="125">
        <v>0.01</v>
      </c>
      <c r="P14" s="125">
        <v>3.9210000000000002E-2</v>
      </c>
      <c r="R14" s="121">
        <v>508257</v>
      </c>
      <c r="S14" s="123">
        <v>1</v>
      </c>
      <c r="T14" s="127">
        <v>89.4</v>
      </c>
      <c r="U14" s="121">
        <v>454.38200000000001</v>
      </c>
      <c r="W14" t="s">
        <v>147</v>
      </c>
      <c r="X14" s="125">
        <v>1.2999999999999999E-5</v>
      </c>
      <c r="Y14" s="125">
        <v>9.0150402459982099E-3</v>
      </c>
      <c r="Z14" s="125">
        <v>1.0072293961440901E-3</v>
      </c>
    </row>
    <row r="15" spans="1:26" x14ac:dyDescent="0.25">
      <c r="A15">
        <v>1182</v>
      </c>
      <c r="B15">
        <v>1182</v>
      </c>
      <c r="C15" t="s">
        <v>2054</v>
      </c>
      <c r="D15" t="s">
        <v>2108</v>
      </c>
      <c r="E15" t="s">
        <v>2109</v>
      </c>
      <c r="F15" t="s">
        <v>1767</v>
      </c>
      <c r="G15" t="s">
        <v>45</v>
      </c>
      <c r="H15" t="s">
        <v>45</v>
      </c>
      <c r="I15" t="s">
        <v>47</v>
      </c>
      <c r="J15" t="s">
        <v>2057</v>
      </c>
      <c r="K15" t="s">
        <v>68</v>
      </c>
      <c r="L15" t="s">
        <v>52</v>
      </c>
      <c r="M15" t="s">
        <v>2110</v>
      </c>
      <c r="N15" t="s">
        <v>2111</v>
      </c>
      <c r="O15" s="125">
        <v>1.2999999999999999E-2</v>
      </c>
      <c r="P15" s="125">
        <v>3.9649999999999998E-2</v>
      </c>
      <c r="R15" s="121">
        <v>2838398</v>
      </c>
      <c r="S15" s="123">
        <v>1</v>
      </c>
      <c r="T15" s="127">
        <v>87.05</v>
      </c>
      <c r="U15" s="121">
        <v>2470.8249999999998</v>
      </c>
      <c r="W15" t="s">
        <v>147</v>
      </c>
      <c r="X15" s="125">
        <v>6.8999999999999997E-5</v>
      </c>
      <c r="Y15" s="125">
        <v>4.9021754420259897E-2</v>
      </c>
      <c r="Z15" s="125">
        <v>5.47708615328262E-3</v>
      </c>
    </row>
    <row r="16" spans="1:26" x14ac:dyDescent="0.25">
      <c r="A16">
        <v>1182</v>
      </c>
      <c r="B16">
        <v>1182</v>
      </c>
      <c r="C16" t="s">
        <v>2112</v>
      </c>
      <c r="D16" t="s">
        <v>2113</v>
      </c>
      <c r="E16" t="s">
        <v>2114</v>
      </c>
      <c r="F16" t="s">
        <v>1772</v>
      </c>
      <c r="G16" t="s">
        <v>70</v>
      </c>
      <c r="H16" t="s">
        <v>71</v>
      </c>
      <c r="I16" t="s">
        <v>1277</v>
      </c>
      <c r="J16" t="s">
        <v>2115</v>
      </c>
      <c r="K16" t="s">
        <v>1298</v>
      </c>
      <c r="L16" t="s">
        <v>76</v>
      </c>
      <c r="M16" t="s">
        <v>2116</v>
      </c>
      <c r="N16" t="s">
        <v>2117</v>
      </c>
      <c r="O16" s="125">
        <v>0</v>
      </c>
      <c r="P16" s="125">
        <v>3.5340000000000003E-2</v>
      </c>
      <c r="R16" s="121">
        <v>990000</v>
      </c>
      <c r="S16" s="123">
        <v>3.165</v>
      </c>
      <c r="T16" s="127">
        <v>97.650999999999996</v>
      </c>
      <c r="U16" s="121">
        <v>3059.748</v>
      </c>
      <c r="W16" t="s">
        <v>147</v>
      </c>
      <c r="X16" s="125">
        <v>1.9000000000000001E-5</v>
      </c>
      <c r="Y16" s="125">
        <v>6.0706107469270999E-2</v>
      </c>
      <c r="Z16" s="125">
        <v>6.7825516359368903E-3</v>
      </c>
    </row>
    <row r="17" spans="1:26" x14ac:dyDescent="0.25">
      <c r="A17">
        <v>1182</v>
      </c>
      <c r="B17">
        <v>14769</v>
      </c>
      <c r="C17" t="s">
        <v>2054</v>
      </c>
      <c r="D17" t="s">
        <v>2118</v>
      </c>
      <c r="E17" t="s">
        <v>2119</v>
      </c>
      <c r="F17" t="s">
        <v>1771</v>
      </c>
      <c r="G17" t="s">
        <v>45</v>
      </c>
      <c r="H17" t="s">
        <v>45</v>
      </c>
      <c r="I17" t="s">
        <v>47</v>
      </c>
      <c r="J17" t="s">
        <v>2057</v>
      </c>
      <c r="K17" t="s">
        <v>68</v>
      </c>
      <c r="L17" t="s">
        <v>52</v>
      </c>
      <c r="M17" t="s">
        <v>2120</v>
      </c>
      <c r="N17" t="s">
        <v>2121</v>
      </c>
      <c r="O17" s="125">
        <v>0</v>
      </c>
      <c r="P17" s="125">
        <v>3.9239999999999997E-2</v>
      </c>
      <c r="R17" s="121">
        <v>700000</v>
      </c>
      <c r="S17" s="123">
        <v>1</v>
      </c>
      <c r="T17" s="127">
        <v>98.41</v>
      </c>
      <c r="U17" s="121">
        <v>688.87</v>
      </c>
      <c r="W17" t="s">
        <v>147</v>
      </c>
      <c r="X17" s="125">
        <v>3.8999999999999999E-5</v>
      </c>
      <c r="Y17" s="125">
        <v>1</v>
      </c>
      <c r="Z17" s="125">
        <v>2.06314573992777E-2</v>
      </c>
    </row>
    <row r="18" spans="1:26" x14ac:dyDescent="0.25">
      <c r="A18">
        <v>12904</v>
      </c>
      <c r="B18">
        <v>12905</v>
      </c>
      <c r="C18" t="s">
        <v>2054</v>
      </c>
      <c r="D18" t="s">
        <v>2055</v>
      </c>
      <c r="E18" t="s">
        <v>2056</v>
      </c>
      <c r="F18" t="s">
        <v>1771</v>
      </c>
      <c r="G18" t="s">
        <v>45</v>
      </c>
      <c r="H18" t="s">
        <v>45</v>
      </c>
      <c r="I18" t="s">
        <v>47</v>
      </c>
      <c r="J18" t="s">
        <v>2057</v>
      </c>
      <c r="K18" t="s">
        <v>68</v>
      </c>
      <c r="L18" t="s">
        <v>52</v>
      </c>
      <c r="M18" t="s">
        <v>2058</v>
      </c>
      <c r="N18" t="s">
        <v>2059</v>
      </c>
      <c r="O18" s="125">
        <v>0</v>
      </c>
      <c r="P18" s="125">
        <v>3.8980000000000001E-2</v>
      </c>
      <c r="R18" s="121">
        <v>776272</v>
      </c>
      <c r="S18" s="123">
        <v>1</v>
      </c>
      <c r="T18" s="127">
        <v>98.06</v>
      </c>
      <c r="U18" s="121">
        <v>761.21199999999999</v>
      </c>
      <c r="W18" t="s">
        <v>147</v>
      </c>
      <c r="X18" s="125">
        <v>4.3000000000000002E-5</v>
      </c>
      <c r="Y18" s="125">
        <v>7.2160266300645898E-2</v>
      </c>
      <c r="Z18" s="125">
        <v>1.38548340552075E-2</v>
      </c>
    </row>
    <row r="19" spans="1:26" x14ac:dyDescent="0.25">
      <c r="A19">
        <v>12904</v>
      </c>
      <c r="B19">
        <v>12905</v>
      </c>
      <c r="C19" t="s">
        <v>2054</v>
      </c>
      <c r="D19" t="s">
        <v>2122</v>
      </c>
      <c r="E19" t="s">
        <v>2123</v>
      </c>
      <c r="F19" t="s">
        <v>1771</v>
      </c>
      <c r="G19" t="s">
        <v>45</v>
      </c>
      <c r="H19" t="s">
        <v>45</v>
      </c>
      <c r="I19" t="s">
        <v>47</v>
      </c>
      <c r="J19" t="s">
        <v>2057</v>
      </c>
      <c r="K19" t="s">
        <v>68</v>
      </c>
      <c r="L19" t="s">
        <v>52</v>
      </c>
      <c r="M19" t="s">
        <v>2124</v>
      </c>
      <c r="N19" t="s">
        <v>2125</v>
      </c>
      <c r="O19" s="125">
        <v>0</v>
      </c>
      <c r="P19" s="125">
        <v>5.2449999999999997E-2</v>
      </c>
      <c r="Q19" s="121">
        <v>62.545000000000002</v>
      </c>
      <c r="R19" s="121">
        <v>0</v>
      </c>
      <c r="S19" s="123">
        <v>1</v>
      </c>
      <c r="T19" s="127">
        <v>0</v>
      </c>
      <c r="U19" s="121">
        <v>62.545000000000002</v>
      </c>
      <c r="W19" t="s">
        <v>147</v>
      </c>
      <c r="X19" s="125">
        <v>0</v>
      </c>
      <c r="Y19" s="125">
        <v>5.9290472818423999E-3</v>
      </c>
      <c r="Z19" s="125">
        <v>1.13838224838522E-3</v>
      </c>
    </row>
    <row r="20" spans="1:26" x14ac:dyDescent="0.25">
      <c r="A20">
        <v>12904</v>
      </c>
      <c r="B20">
        <v>12905</v>
      </c>
      <c r="C20" t="s">
        <v>2054</v>
      </c>
      <c r="D20" t="s">
        <v>2064</v>
      </c>
      <c r="E20" t="s">
        <v>2065</v>
      </c>
      <c r="F20" t="s">
        <v>1764</v>
      </c>
      <c r="G20" t="s">
        <v>45</v>
      </c>
      <c r="H20" t="s">
        <v>45</v>
      </c>
      <c r="I20" t="s">
        <v>47</v>
      </c>
      <c r="J20" t="s">
        <v>2057</v>
      </c>
      <c r="K20" t="s">
        <v>68</v>
      </c>
      <c r="L20" t="s">
        <v>52</v>
      </c>
      <c r="M20" t="s">
        <v>2066</v>
      </c>
      <c r="N20" t="s">
        <v>2067</v>
      </c>
      <c r="O20" s="125">
        <v>7.4999999999999997E-3</v>
      </c>
      <c r="P20" s="125">
        <v>1.069E-2</v>
      </c>
      <c r="R20" s="121">
        <v>505525</v>
      </c>
      <c r="S20" s="123">
        <v>1</v>
      </c>
      <c r="T20" s="127">
        <v>119.45</v>
      </c>
      <c r="U20" s="121">
        <v>603.85</v>
      </c>
      <c r="W20" t="s">
        <v>147</v>
      </c>
      <c r="X20" s="125">
        <v>2.0999999999999999E-5</v>
      </c>
      <c r="Y20" s="125">
        <v>5.7242831619389402E-2</v>
      </c>
      <c r="Z20" s="125">
        <v>1.09906735880454E-2</v>
      </c>
    </row>
    <row r="21" spans="1:26" x14ac:dyDescent="0.25">
      <c r="A21">
        <v>12904</v>
      </c>
      <c r="B21">
        <v>12905</v>
      </c>
      <c r="C21" t="s">
        <v>2054</v>
      </c>
      <c r="D21" t="s">
        <v>2072</v>
      </c>
      <c r="E21" t="s">
        <v>2073</v>
      </c>
      <c r="F21" t="s">
        <v>1764</v>
      </c>
      <c r="G21" t="s">
        <v>45</v>
      </c>
      <c r="H21" t="s">
        <v>45</v>
      </c>
      <c r="I21" t="s">
        <v>47</v>
      </c>
      <c r="J21" t="s">
        <v>2057</v>
      </c>
      <c r="K21" t="s">
        <v>68</v>
      </c>
      <c r="L21" t="s">
        <v>52</v>
      </c>
      <c r="M21" t="s">
        <v>2074</v>
      </c>
      <c r="N21" t="s">
        <v>2075</v>
      </c>
      <c r="O21" s="125">
        <v>1E-3</v>
      </c>
      <c r="P21" s="125">
        <v>1.9359999999999999E-2</v>
      </c>
      <c r="R21" s="121">
        <v>1006508</v>
      </c>
      <c r="S21" s="123">
        <v>1</v>
      </c>
      <c r="T21" s="127">
        <v>106.48</v>
      </c>
      <c r="U21" s="121">
        <v>1071.73</v>
      </c>
      <c r="W21" t="s">
        <v>147</v>
      </c>
      <c r="X21" s="125">
        <v>2.9E-5</v>
      </c>
      <c r="Y21" s="125">
        <v>0.101596229494752</v>
      </c>
      <c r="Z21" s="125">
        <v>1.9506564657342001E-2</v>
      </c>
    </row>
    <row r="22" spans="1:26" x14ac:dyDescent="0.25">
      <c r="A22">
        <v>12904</v>
      </c>
      <c r="B22">
        <v>12905</v>
      </c>
      <c r="C22" t="s">
        <v>2054</v>
      </c>
      <c r="D22" t="s">
        <v>2126</v>
      </c>
      <c r="E22" t="s">
        <v>2127</v>
      </c>
      <c r="F22" t="s">
        <v>1764</v>
      </c>
      <c r="G22" t="s">
        <v>45</v>
      </c>
      <c r="H22" t="s">
        <v>45</v>
      </c>
      <c r="I22" t="s">
        <v>47</v>
      </c>
      <c r="J22" t="s">
        <v>2057</v>
      </c>
      <c r="K22" t="s">
        <v>68</v>
      </c>
      <c r="L22" t="s">
        <v>52</v>
      </c>
      <c r="M22" t="s">
        <v>2128</v>
      </c>
      <c r="N22" t="s">
        <v>2129</v>
      </c>
      <c r="O22" s="125">
        <v>0.02</v>
      </c>
      <c r="P22" s="125">
        <v>2.0559999999999998E-2</v>
      </c>
      <c r="R22" s="121">
        <v>97895</v>
      </c>
      <c r="S22" s="123">
        <v>1</v>
      </c>
      <c r="T22" s="127">
        <v>103.04</v>
      </c>
      <c r="U22" s="121">
        <v>100.871</v>
      </c>
      <c r="W22" t="s">
        <v>147</v>
      </c>
      <c r="X22" s="125">
        <v>6.0000000000000002E-6</v>
      </c>
      <c r="Y22" s="125">
        <v>9.5622188152386794E-3</v>
      </c>
      <c r="Z22" s="125">
        <v>1.8359543510100601E-3</v>
      </c>
    </row>
    <row r="23" spans="1:26" x14ac:dyDescent="0.25">
      <c r="A23">
        <v>12904</v>
      </c>
      <c r="B23">
        <v>12905</v>
      </c>
      <c r="C23" t="s">
        <v>2054</v>
      </c>
      <c r="D23" t="s">
        <v>2130</v>
      </c>
      <c r="E23" t="s">
        <v>2131</v>
      </c>
      <c r="F23" t="s">
        <v>1767</v>
      </c>
      <c r="G23" t="s">
        <v>45</v>
      </c>
      <c r="H23" t="s">
        <v>45</v>
      </c>
      <c r="I23" t="s">
        <v>47</v>
      </c>
      <c r="J23" t="s">
        <v>2057</v>
      </c>
      <c r="K23" t="s">
        <v>68</v>
      </c>
      <c r="L23" t="s">
        <v>52</v>
      </c>
      <c r="M23" t="s">
        <v>2132</v>
      </c>
      <c r="N23" t="s">
        <v>2133</v>
      </c>
      <c r="O23" s="125">
        <v>3.7499999999999999E-2</v>
      </c>
      <c r="P23" s="125">
        <v>3.85E-2</v>
      </c>
      <c r="R23" s="121">
        <v>151063</v>
      </c>
      <c r="S23" s="123">
        <v>1</v>
      </c>
      <c r="T23" s="127">
        <v>101.74</v>
      </c>
      <c r="U23" s="121">
        <v>153.691</v>
      </c>
      <c r="W23" t="s">
        <v>147</v>
      </c>
      <c r="X23" s="125">
        <v>3.9999999999999998E-6</v>
      </c>
      <c r="Y23" s="125">
        <v>1.45694163847934E-2</v>
      </c>
      <c r="Z23" s="125">
        <v>2.79734065076097E-3</v>
      </c>
    </row>
    <row r="24" spans="1:26" x14ac:dyDescent="0.25">
      <c r="A24">
        <v>12904</v>
      </c>
      <c r="B24">
        <v>12905</v>
      </c>
      <c r="C24" t="s">
        <v>2054</v>
      </c>
      <c r="D24" t="s">
        <v>2076</v>
      </c>
      <c r="E24" t="s">
        <v>2077</v>
      </c>
      <c r="F24" t="s">
        <v>1767</v>
      </c>
      <c r="G24" t="s">
        <v>45</v>
      </c>
      <c r="H24" t="s">
        <v>45</v>
      </c>
      <c r="I24" t="s">
        <v>47</v>
      </c>
      <c r="J24" t="s">
        <v>2057</v>
      </c>
      <c r="K24" t="s">
        <v>68</v>
      </c>
      <c r="L24" t="s">
        <v>52</v>
      </c>
      <c r="M24" t="s">
        <v>2078</v>
      </c>
      <c r="N24" t="s">
        <v>2079</v>
      </c>
      <c r="O24" s="125">
        <v>0.02</v>
      </c>
      <c r="P24" s="125">
        <v>3.7850000000000002E-2</v>
      </c>
      <c r="R24" s="121">
        <v>32343</v>
      </c>
      <c r="S24" s="123">
        <v>1</v>
      </c>
      <c r="T24" s="127">
        <v>98.31</v>
      </c>
      <c r="U24" s="121">
        <v>31.795999999999999</v>
      </c>
      <c r="W24" t="s">
        <v>147</v>
      </c>
      <c r="X24" s="125">
        <v>9.9999999999999995E-7</v>
      </c>
      <c r="Y24" s="125">
        <v>3.0141878416856602E-3</v>
      </c>
      <c r="Z24" s="125">
        <v>5.7872669404776403E-4</v>
      </c>
    </row>
    <row r="25" spans="1:26" x14ac:dyDescent="0.25">
      <c r="A25">
        <v>12904</v>
      </c>
      <c r="B25">
        <v>12905</v>
      </c>
      <c r="C25" t="s">
        <v>2054</v>
      </c>
      <c r="D25" t="s">
        <v>2080</v>
      </c>
      <c r="E25" t="s">
        <v>2081</v>
      </c>
      <c r="F25" t="s">
        <v>1767</v>
      </c>
      <c r="G25" t="s">
        <v>45</v>
      </c>
      <c r="H25" t="s">
        <v>45</v>
      </c>
      <c r="I25" t="s">
        <v>47</v>
      </c>
      <c r="J25" t="s">
        <v>2057</v>
      </c>
      <c r="K25" t="s">
        <v>68</v>
      </c>
      <c r="L25" t="s">
        <v>52</v>
      </c>
      <c r="M25" t="s">
        <v>2082</v>
      </c>
      <c r="N25" t="s">
        <v>2083</v>
      </c>
      <c r="O25" s="125">
        <v>0.04</v>
      </c>
      <c r="P25" s="125">
        <v>4.07E-2</v>
      </c>
      <c r="R25" s="121">
        <v>484871</v>
      </c>
      <c r="S25" s="123">
        <v>1</v>
      </c>
      <c r="T25" s="127">
        <v>99.51</v>
      </c>
      <c r="U25" s="121">
        <v>482.495</v>
      </c>
      <c r="W25" t="s">
        <v>147</v>
      </c>
      <c r="X25" s="125">
        <v>1.2E-5</v>
      </c>
      <c r="Y25" s="125">
        <v>4.57388512507746E-2</v>
      </c>
      <c r="Z25" s="125">
        <v>8.7818993255244001E-3</v>
      </c>
    </row>
    <row r="26" spans="1:26" x14ac:dyDescent="0.25">
      <c r="A26">
        <v>12904</v>
      </c>
      <c r="B26">
        <v>12905</v>
      </c>
      <c r="C26" t="s">
        <v>2054</v>
      </c>
      <c r="D26" t="s">
        <v>2084</v>
      </c>
      <c r="E26" t="s">
        <v>2085</v>
      </c>
      <c r="F26" t="s">
        <v>1767</v>
      </c>
      <c r="G26" t="s">
        <v>45</v>
      </c>
      <c r="H26" t="s">
        <v>45</v>
      </c>
      <c r="I26" t="s">
        <v>47</v>
      </c>
      <c r="J26" t="s">
        <v>2057</v>
      </c>
      <c r="K26" t="s">
        <v>68</v>
      </c>
      <c r="L26" t="s">
        <v>52</v>
      </c>
      <c r="M26" t="s">
        <v>2086</v>
      </c>
      <c r="N26" t="s">
        <v>2087</v>
      </c>
      <c r="O26" s="125">
        <v>5.5E-2</v>
      </c>
      <c r="P26" s="125">
        <v>4.2549999999999998E-2</v>
      </c>
      <c r="R26" s="121">
        <v>550744</v>
      </c>
      <c r="S26" s="123">
        <v>1</v>
      </c>
      <c r="T26" s="127">
        <v>115.07</v>
      </c>
      <c r="U26" s="121">
        <v>633.74099999999999</v>
      </c>
      <c r="W26" t="s">
        <v>147</v>
      </c>
      <c r="X26" s="125">
        <v>1.5999999999999999E-5</v>
      </c>
      <c r="Y26" s="125">
        <v>6.0076442076440903E-2</v>
      </c>
      <c r="Z26" s="125">
        <v>1.15347292667755E-2</v>
      </c>
    </row>
    <row r="27" spans="1:26" x14ac:dyDescent="0.25">
      <c r="A27">
        <v>12904</v>
      </c>
      <c r="B27">
        <v>12905</v>
      </c>
      <c r="C27" t="s">
        <v>2054</v>
      </c>
      <c r="D27" t="s">
        <v>2134</v>
      </c>
      <c r="E27" t="s">
        <v>2135</v>
      </c>
      <c r="F27" t="s">
        <v>1768</v>
      </c>
      <c r="G27" t="s">
        <v>45</v>
      </c>
      <c r="H27" t="s">
        <v>45</v>
      </c>
      <c r="I27" t="s">
        <v>47</v>
      </c>
      <c r="J27" t="s">
        <v>2057</v>
      </c>
      <c r="K27" t="s">
        <v>68</v>
      </c>
      <c r="L27" t="s">
        <v>52</v>
      </c>
      <c r="M27" t="s">
        <v>2136</v>
      </c>
      <c r="N27" t="s">
        <v>2137</v>
      </c>
      <c r="O27" s="125">
        <v>4.3200000000000002E-2</v>
      </c>
      <c r="P27" s="125">
        <v>4.113E-2</v>
      </c>
      <c r="R27" s="121">
        <v>330309</v>
      </c>
      <c r="S27" s="123">
        <v>1</v>
      </c>
      <c r="T27" s="127">
        <v>100.24</v>
      </c>
      <c r="U27" s="121">
        <v>331.10199999999998</v>
      </c>
      <c r="W27" t="s">
        <v>147</v>
      </c>
      <c r="X27" s="125">
        <v>2.3E-5</v>
      </c>
      <c r="Y27" s="125">
        <v>3.13872872499283E-2</v>
      </c>
      <c r="Z27" s="125">
        <v>6.0263865224537798E-3</v>
      </c>
    </row>
    <row r="28" spans="1:26" x14ac:dyDescent="0.25">
      <c r="A28">
        <v>12904</v>
      </c>
      <c r="B28">
        <v>12905</v>
      </c>
      <c r="C28" t="s">
        <v>2054</v>
      </c>
      <c r="D28" t="s">
        <v>2088</v>
      </c>
      <c r="E28" t="s">
        <v>2089</v>
      </c>
      <c r="F28" t="s">
        <v>1764</v>
      </c>
      <c r="G28" t="s">
        <v>45</v>
      </c>
      <c r="H28" t="s">
        <v>45</v>
      </c>
      <c r="I28" t="s">
        <v>47</v>
      </c>
      <c r="J28" t="s">
        <v>2057</v>
      </c>
      <c r="K28" t="s">
        <v>68</v>
      </c>
      <c r="L28" t="s">
        <v>52</v>
      </c>
      <c r="M28" t="s">
        <v>2090</v>
      </c>
      <c r="N28" t="s">
        <v>2091</v>
      </c>
      <c r="O28" s="125">
        <v>5.0000000000000001E-3</v>
      </c>
      <c r="P28" s="125">
        <v>1.8280000000000001E-2</v>
      </c>
      <c r="R28" s="121">
        <v>1167768</v>
      </c>
      <c r="S28" s="123">
        <v>1</v>
      </c>
      <c r="T28" s="127">
        <v>113.68</v>
      </c>
      <c r="U28" s="121">
        <v>1327.519</v>
      </c>
      <c r="W28" t="s">
        <v>147</v>
      </c>
      <c r="X28" s="125">
        <v>3.8999999999999999E-5</v>
      </c>
      <c r="Y28" s="125">
        <v>0.12584412689899699</v>
      </c>
      <c r="Z28" s="125">
        <v>2.41621821037055E-2</v>
      </c>
    </row>
    <row r="29" spans="1:26" x14ac:dyDescent="0.25">
      <c r="A29">
        <v>12904</v>
      </c>
      <c r="B29">
        <v>12905</v>
      </c>
      <c r="C29" t="s">
        <v>2054</v>
      </c>
      <c r="D29" t="s">
        <v>2138</v>
      </c>
      <c r="E29" t="s">
        <v>2139</v>
      </c>
      <c r="F29" t="s">
        <v>1764</v>
      </c>
      <c r="G29" t="s">
        <v>45</v>
      </c>
      <c r="H29" t="s">
        <v>45</v>
      </c>
      <c r="I29" t="s">
        <v>47</v>
      </c>
      <c r="J29" t="s">
        <v>2057</v>
      </c>
      <c r="K29" t="s">
        <v>68</v>
      </c>
      <c r="L29" t="s">
        <v>52</v>
      </c>
      <c r="M29" t="s">
        <v>2140</v>
      </c>
      <c r="N29" t="s">
        <v>2141</v>
      </c>
      <c r="O29" s="125">
        <v>1E-3</v>
      </c>
      <c r="P29" s="125">
        <v>1E-4</v>
      </c>
      <c r="R29" s="121">
        <v>279189</v>
      </c>
      <c r="S29" s="123">
        <v>1</v>
      </c>
      <c r="T29" s="127">
        <v>118.24</v>
      </c>
      <c r="U29" s="121">
        <v>330.113</v>
      </c>
      <c r="W29" t="s">
        <v>147</v>
      </c>
      <c r="X29" s="125">
        <v>1.5999999999999999E-5</v>
      </c>
      <c r="Y29" s="125">
        <v>3.1293564980873302E-2</v>
      </c>
      <c r="Z29" s="125">
        <v>6.0083917650671503E-3</v>
      </c>
    </row>
    <row r="30" spans="1:26" x14ac:dyDescent="0.25">
      <c r="A30">
        <v>12904</v>
      </c>
      <c r="B30">
        <v>12905</v>
      </c>
      <c r="C30" t="s">
        <v>2054</v>
      </c>
      <c r="D30" t="s">
        <v>2092</v>
      </c>
      <c r="E30" t="s">
        <v>2093</v>
      </c>
      <c r="F30" t="s">
        <v>1764</v>
      </c>
      <c r="G30" t="s">
        <v>45</v>
      </c>
      <c r="H30" t="s">
        <v>45</v>
      </c>
      <c r="I30" t="s">
        <v>47</v>
      </c>
      <c r="J30" t="s">
        <v>2057</v>
      </c>
      <c r="K30" t="s">
        <v>68</v>
      </c>
      <c r="L30" t="s">
        <v>52</v>
      </c>
      <c r="M30" t="s">
        <v>2094</v>
      </c>
      <c r="N30" t="s">
        <v>2095</v>
      </c>
      <c r="O30" s="125">
        <v>1.0999999999999999E-2</v>
      </c>
      <c r="P30" s="125">
        <v>1.7829999999999999E-2</v>
      </c>
      <c r="R30" s="121">
        <v>1732776</v>
      </c>
      <c r="S30" s="123">
        <v>1</v>
      </c>
      <c r="T30" s="127">
        <v>105.35</v>
      </c>
      <c r="U30" s="121">
        <v>1825.48</v>
      </c>
      <c r="W30" t="s">
        <v>147</v>
      </c>
      <c r="X30" s="125">
        <v>5.1E-5</v>
      </c>
      <c r="Y30" s="125">
        <v>0.173049074464766</v>
      </c>
      <c r="Z30" s="125">
        <v>3.3225573200179902E-2</v>
      </c>
    </row>
    <row r="31" spans="1:26" x14ac:dyDescent="0.25">
      <c r="A31">
        <v>12904</v>
      </c>
      <c r="B31">
        <v>12905</v>
      </c>
      <c r="C31" t="s">
        <v>2054</v>
      </c>
      <c r="D31" t="s">
        <v>2100</v>
      </c>
      <c r="E31" t="s">
        <v>2101</v>
      </c>
      <c r="F31" t="s">
        <v>1767</v>
      </c>
      <c r="G31" t="s">
        <v>45</v>
      </c>
      <c r="H31" t="s">
        <v>45</v>
      </c>
      <c r="I31" t="s">
        <v>47</v>
      </c>
      <c r="J31" t="s">
        <v>2057</v>
      </c>
      <c r="K31" t="s">
        <v>68</v>
      </c>
      <c r="L31" t="s">
        <v>52</v>
      </c>
      <c r="M31" t="s">
        <v>2102</v>
      </c>
      <c r="N31" t="s">
        <v>2103</v>
      </c>
      <c r="O31" s="125">
        <v>1.4999999999999999E-2</v>
      </c>
      <c r="P31" s="125">
        <v>4.165E-2</v>
      </c>
      <c r="R31" s="121">
        <v>907869</v>
      </c>
      <c r="S31" s="123">
        <v>1</v>
      </c>
      <c r="T31" s="127">
        <v>77.84</v>
      </c>
      <c r="U31" s="121">
        <v>706.68499999999995</v>
      </c>
      <c r="W31" t="s">
        <v>147</v>
      </c>
      <c r="X31" s="125">
        <v>2.1999999999999999E-5</v>
      </c>
      <c r="Y31" s="125">
        <v>6.69912885071237E-2</v>
      </c>
      <c r="Z31" s="125">
        <v>1.28623858113786E-2</v>
      </c>
    </row>
    <row r="32" spans="1:26" x14ac:dyDescent="0.25">
      <c r="A32">
        <v>12904</v>
      </c>
      <c r="B32">
        <v>12905</v>
      </c>
      <c r="C32" t="s">
        <v>2054</v>
      </c>
      <c r="D32" t="s">
        <v>2108</v>
      </c>
      <c r="E32" t="s">
        <v>2109</v>
      </c>
      <c r="F32" t="s">
        <v>1767</v>
      </c>
      <c r="G32" t="s">
        <v>45</v>
      </c>
      <c r="H32" t="s">
        <v>45</v>
      </c>
      <c r="I32" t="s">
        <v>47</v>
      </c>
      <c r="J32" t="s">
        <v>2057</v>
      </c>
      <c r="K32" t="s">
        <v>68</v>
      </c>
      <c r="L32" t="s">
        <v>52</v>
      </c>
      <c r="M32" t="s">
        <v>2110</v>
      </c>
      <c r="N32" t="s">
        <v>2111</v>
      </c>
      <c r="O32" s="125">
        <v>1.2999999999999999E-2</v>
      </c>
      <c r="P32" s="125">
        <v>3.9649999999999998E-2</v>
      </c>
      <c r="R32" s="121">
        <v>2232873</v>
      </c>
      <c r="S32" s="123">
        <v>1</v>
      </c>
      <c r="T32" s="127">
        <v>87.05</v>
      </c>
      <c r="U32" s="121">
        <v>1943.7159999999999</v>
      </c>
      <c r="W32" t="s">
        <v>147</v>
      </c>
      <c r="X32" s="125">
        <v>5.3999999999999998E-5</v>
      </c>
      <c r="Y32" s="125">
        <v>0.184257474606596</v>
      </c>
      <c r="Z32" s="125">
        <v>3.53775958014051E-2</v>
      </c>
    </row>
    <row r="33" spans="1:26" x14ac:dyDescent="0.25">
      <c r="A33">
        <v>12904</v>
      </c>
      <c r="B33">
        <v>12905</v>
      </c>
      <c r="C33" t="s">
        <v>2054</v>
      </c>
      <c r="D33" t="s">
        <v>2142</v>
      </c>
      <c r="E33" t="s">
        <v>2143</v>
      </c>
      <c r="F33" t="s">
        <v>1771</v>
      </c>
      <c r="G33" t="s">
        <v>45</v>
      </c>
      <c r="H33" t="s">
        <v>45</v>
      </c>
      <c r="I33" t="s">
        <v>47</v>
      </c>
      <c r="J33" t="s">
        <v>2057</v>
      </c>
      <c r="K33" t="s">
        <v>68</v>
      </c>
      <c r="L33" t="s">
        <v>52</v>
      </c>
      <c r="M33" t="s">
        <v>2144</v>
      </c>
      <c r="N33" t="s">
        <v>2145</v>
      </c>
      <c r="O33" s="125">
        <v>0</v>
      </c>
      <c r="P33" s="125">
        <v>3.9269999999999999E-2</v>
      </c>
      <c r="R33" s="121">
        <v>25915</v>
      </c>
      <c r="S33" s="123">
        <v>1</v>
      </c>
      <c r="T33" s="127">
        <v>98.7</v>
      </c>
      <c r="U33" s="121">
        <v>25.577999999999999</v>
      </c>
      <c r="W33" t="s">
        <v>147</v>
      </c>
      <c r="X33" s="125">
        <v>9.9999999999999995E-7</v>
      </c>
      <c r="Y33" s="125">
        <v>2.4247149080650599E-3</v>
      </c>
      <c r="Z33" s="125">
        <v>4.6554737675806801E-4</v>
      </c>
    </row>
    <row r="34" spans="1:26" x14ac:dyDescent="0.25">
      <c r="A34">
        <v>12904</v>
      </c>
      <c r="B34">
        <v>12905</v>
      </c>
      <c r="C34" t="s">
        <v>2112</v>
      </c>
      <c r="D34" t="s">
        <v>2146</v>
      </c>
      <c r="E34" t="s">
        <v>2147</v>
      </c>
      <c r="F34" t="s">
        <v>1772</v>
      </c>
      <c r="G34" t="s">
        <v>70</v>
      </c>
      <c r="H34" t="s">
        <v>71</v>
      </c>
      <c r="I34" t="s">
        <v>1277</v>
      </c>
      <c r="J34" t="s">
        <v>2115</v>
      </c>
      <c r="K34" t="s">
        <v>1298</v>
      </c>
      <c r="L34" t="s">
        <v>76</v>
      </c>
      <c r="M34" t="s">
        <v>2148</v>
      </c>
      <c r="N34" t="s">
        <v>2149</v>
      </c>
      <c r="O34" s="125">
        <v>0.04</v>
      </c>
      <c r="P34" s="125">
        <v>4.2590000000000003E-2</v>
      </c>
      <c r="R34" s="121">
        <v>50000</v>
      </c>
      <c r="S34" s="123">
        <v>3.165</v>
      </c>
      <c r="T34" s="127">
        <v>99.075999999999993</v>
      </c>
      <c r="U34" s="121">
        <v>156.78800000000001</v>
      </c>
      <c r="W34" t="s">
        <v>147</v>
      </c>
      <c r="X34" s="125">
        <v>0</v>
      </c>
      <c r="Y34" s="125">
        <v>1.4862977318088199E-2</v>
      </c>
      <c r="Z34" s="125">
        <v>2.85370460594576E-3</v>
      </c>
    </row>
    <row r="35" spans="1:26" x14ac:dyDescent="0.25">
      <c r="A35">
        <v>12904</v>
      </c>
      <c r="B35">
        <v>13680</v>
      </c>
      <c r="C35" t="s">
        <v>2054</v>
      </c>
      <c r="D35" t="s">
        <v>2118</v>
      </c>
      <c r="E35" t="s">
        <v>2119</v>
      </c>
      <c r="F35" t="s">
        <v>1771</v>
      </c>
      <c r="G35" t="s">
        <v>45</v>
      </c>
      <c r="H35" t="s">
        <v>45</v>
      </c>
      <c r="I35" t="s">
        <v>47</v>
      </c>
      <c r="J35" t="s">
        <v>2057</v>
      </c>
      <c r="K35" t="s">
        <v>68</v>
      </c>
      <c r="L35" t="s">
        <v>52</v>
      </c>
      <c r="M35" t="s">
        <v>2120</v>
      </c>
      <c r="N35" t="s">
        <v>2121</v>
      </c>
      <c r="O35" s="125">
        <v>0</v>
      </c>
      <c r="P35" s="125">
        <v>3.9239999999999997E-2</v>
      </c>
      <c r="R35" s="121">
        <v>1500000</v>
      </c>
      <c r="S35" s="123">
        <v>1</v>
      </c>
      <c r="T35" s="127">
        <v>98.41</v>
      </c>
      <c r="U35" s="121">
        <v>1476.15</v>
      </c>
      <c r="W35" t="s">
        <v>147</v>
      </c>
      <c r="X35" s="125">
        <v>8.2999999999999998E-5</v>
      </c>
      <c r="Y35" s="125">
        <v>1</v>
      </c>
      <c r="Z35" s="125">
        <v>2.3570431413647099E-2</v>
      </c>
    </row>
    <row r="36" spans="1:26" x14ac:dyDescent="0.25">
      <c r="A36">
        <v>424</v>
      </c>
      <c r="B36">
        <v>7228</v>
      </c>
      <c r="C36" t="s">
        <v>2054</v>
      </c>
      <c r="D36" t="s">
        <v>2055</v>
      </c>
      <c r="E36" t="s">
        <v>2056</v>
      </c>
      <c r="F36" t="s">
        <v>1771</v>
      </c>
      <c r="G36" t="s">
        <v>45</v>
      </c>
      <c r="H36" t="s">
        <v>45</v>
      </c>
      <c r="I36" t="s">
        <v>47</v>
      </c>
      <c r="J36" t="s">
        <v>2057</v>
      </c>
      <c r="K36" t="s">
        <v>68</v>
      </c>
      <c r="L36" t="s">
        <v>52</v>
      </c>
      <c r="M36" t="s">
        <v>2058</v>
      </c>
      <c r="N36" t="s">
        <v>2059</v>
      </c>
      <c r="O36" s="125">
        <v>0</v>
      </c>
      <c r="P36" s="125">
        <v>3.8980000000000001E-2</v>
      </c>
      <c r="R36" s="121">
        <v>15300000</v>
      </c>
      <c r="S36" s="123">
        <v>1</v>
      </c>
      <c r="T36" s="127">
        <v>98.06</v>
      </c>
      <c r="U36" s="121">
        <v>15003.18</v>
      </c>
      <c r="W36" t="s">
        <v>147</v>
      </c>
      <c r="X36" s="125">
        <v>8.4999999999999995E-4</v>
      </c>
      <c r="Y36" s="125">
        <v>4.9943283841574801E-2</v>
      </c>
      <c r="Z36" s="125">
        <v>5.8700278371117296E-3</v>
      </c>
    </row>
    <row r="37" spans="1:26" x14ac:dyDescent="0.25">
      <c r="A37">
        <v>424</v>
      </c>
      <c r="B37">
        <v>7228</v>
      </c>
      <c r="C37" t="s">
        <v>2054</v>
      </c>
      <c r="D37" t="s">
        <v>2064</v>
      </c>
      <c r="E37" t="s">
        <v>2065</v>
      </c>
      <c r="F37" t="s">
        <v>1764</v>
      </c>
      <c r="G37" t="s">
        <v>45</v>
      </c>
      <c r="H37" t="s">
        <v>45</v>
      </c>
      <c r="I37" t="s">
        <v>47</v>
      </c>
      <c r="J37" t="s">
        <v>2057</v>
      </c>
      <c r="K37" t="s">
        <v>68</v>
      </c>
      <c r="L37" t="s">
        <v>52</v>
      </c>
      <c r="M37" t="s">
        <v>2066</v>
      </c>
      <c r="N37" t="s">
        <v>2067</v>
      </c>
      <c r="O37" s="125">
        <v>7.4999999999999997E-3</v>
      </c>
      <c r="P37" s="125">
        <v>1.069E-2</v>
      </c>
      <c r="R37" s="121">
        <v>12638121</v>
      </c>
      <c r="S37" s="123">
        <v>1</v>
      </c>
      <c r="T37" s="127">
        <v>119.45</v>
      </c>
      <c r="U37" s="121">
        <v>15096.236000000001</v>
      </c>
      <c r="W37" t="s">
        <v>147</v>
      </c>
      <c r="X37" s="125">
        <v>5.1900000000000004E-4</v>
      </c>
      <c r="Y37" s="125">
        <v>5.02530514356824E-2</v>
      </c>
      <c r="Z37" s="125">
        <v>5.9064360237703097E-3</v>
      </c>
    </row>
    <row r="38" spans="1:26" x14ac:dyDescent="0.25">
      <c r="A38">
        <v>424</v>
      </c>
      <c r="B38">
        <v>7228</v>
      </c>
      <c r="C38" t="s">
        <v>2054</v>
      </c>
      <c r="D38" t="s">
        <v>2068</v>
      </c>
      <c r="E38" t="s">
        <v>2069</v>
      </c>
      <c r="F38" t="s">
        <v>1764</v>
      </c>
      <c r="G38" t="s">
        <v>45</v>
      </c>
      <c r="H38" t="s">
        <v>45</v>
      </c>
      <c r="I38" t="s">
        <v>47</v>
      </c>
      <c r="J38" t="s">
        <v>2057</v>
      </c>
      <c r="K38" t="s">
        <v>68</v>
      </c>
      <c r="L38" t="s">
        <v>52</v>
      </c>
      <c r="M38" t="s">
        <v>2070</v>
      </c>
      <c r="N38" t="s">
        <v>2071</v>
      </c>
      <c r="O38" s="125">
        <v>0.01</v>
      </c>
      <c r="P38" s="125">
        <v>2.23E-2</v>
      </c>
      <c r="R38" s="121">
        <v>7440437</v>
      </c>
      <c r="S38" s="123">
        <v>1</v>
      </c>
      <c r="T38" s="127">
        <v>97.28</v>
      </c>
      <c r="U38" s="121">
        <v>7238.0569999999998</v>
      </c>
      <c r="W38" t="s">
        <v>147</v>
      </c>
      <c r="X38" s="125">
        <v>3.28E-4</v>
      </c>
      <c r="Y38" s="125">
        <v>2.4094381383550301E-2</v>
      </c>
      <c r="Z38" s="125">
        <v>2.8319060854723201E-3</v>
      </c>
    </row>
    <row r="39" spans="1:26" x14ac:dyDescent="0.25">
      <c r="A39">
        <v>424</v>
      </c>
      <c r="B39">
        <v>7228</v>
      </c>
      <c r="C39" t="s">
        <v>2054</v>
      </c>
      <c r="D39" t="s">
        <v>2072</v>
      </c>
      <c r="E39" t="s">
        <v>2073</v>
      </c>
      <c r="F39" t="s">
        <v>1764</v>
      </c>
      <c r="G39" t="s">
        <v>45</v>
      </c>
      <c r="H39" t="s">
        <v>45</v>
      </c>
      <c r="I39" t="s">
        <v>47</v>
      </c>
      <c r="J39" t="s">
        <v>2057</v>
      </c>
      <c r="K39" t="s">
        <v>68</v>
      </c>
      <c r="L39" t="s">
        <v>52</v>
      </c>
      <c r="M39" t="s">
        <v>2074</v>
      </c>
      <c r="N39" t="s">
        <v>2075</v>
      </c>
      <c r="O39" s="125">
        <v>1E-3</v>
      </c>
      <c r="P39" s="125">
        <v>1.9359999999999999E-2</v>
      </c>
      <c r="R39" s="121">
        <v>19543928</v>
      </c>
      <c r="S39" s="123">
        <v>1</v>
      </c>
      <c r="T39" s="127">
        <v>106.48</v>
      </c>
      <c r="U39" s="121">
        <v>20810.375</v>
      </c>
      <c r="W39" t="s">
        <v>147</v>
      </c>
      <c r="X39" s="125">
        <v>5.71E-4</v>
      </c>
      <c r="Y39" s="125">
        <v>6.9274543278226297E-2</v>
      </c>
      <c r="Z39" s="125">
        <v>8.1421057280955805E-3</v>
      </c>
    </row>
    <row r="40" spans="1:26" x14ac:dyDescent="0.25">
      <c r="A40">
        <v>424</v>
      </c>
      <c r="B40">
        <v>7228</v>
      </c>
      <c r="C40" t="s">
        <v>2054</v>
      </c>
      <c r="D40" t="s">
        <v>2080</v>
      </c>
      <c r="E40" t="s">
        <v>2081</v>
      </c>
      <c r="F40" t="s">
        <v>1767</v>
      </c>
      <c r="G40" t="s">
        <v>45</v>
      </c>
      <c r="H40" t="s">
        <v>45</v>
      </c>
      <c r="I40" t="s">
        <v>47</v>
      </c>
      <c r="J40" t="s">
        <v>2057</v>
      </c>
      <c r="K40" t="s">
        <v>68</v>
      </c>
      <c r="L40" t="s">
        <v>52</v>
      </c>
      <c r="M40" t="s">
        <v>2082</v>
      </c>
      <c r="N40" t="s">
        <v>2083</v>
      </c>
      <c r="O40" s="125">
        <v>0.04</v>
      </c>
      <c r="P40" s="125">
        <v>4.07E-2</v>
      </c>
      <c r="R40" s="121">
        <v>5009607</v>
      </c>
      <c r="S40" s="123">
        <v>1</v>
      </c>
      <c r="T40" s="127">
        <v>99.51</v>
      </c>
      <c r="U40" s="121">
        <v>4985.0600000000004</v>
      </c>
      <c r="W40" t="s">
        <v>147</v>
      </c>
      <c r="X40" s="125">
        <v>1.2899999999999999E-4</v>
      </c>
      <c r="Y40" s="125">
        <v>1.65944994885414E-2</v>
      </c>
      <c r="Z40" s="125">
        <v>1.95041588073523E-3</v>
      </c>
    </row>
    <row r="41" spans="1:26" x14ac:dyDescent="0.25">
      <c r="A41">
        <v>424</v>
      </c>
      <c r="B41">
        <v>7228</v>
      </c>
      <c r="C41" t="s">
        <v>2054</v>
      </c>
      <c r="D41" t="s">
        <v>2150</v>
      </c>
      <c r="E41" t="s">
        <v>2151</v>
      </c>
      <c r="F41" t="s">
        <v>1767</v>
      </c>
      <c r="G41" t="s">
        <v>45</v>
      </c>
      <c r="H41" t="s">
        <v>45</v>
      </c>
      <c r="I41" t="s">
        <v>47</v>
      </c>
      <c r="J41" t="s">
        <v>2057</v>
      </c>
      <c r="K41" t="s">
        <v>68</v>
      </c>
      <c r="L41" t="s">
        <v>52</v>
      </c>
      <c r="M41" t="s">
        <v>2152</v>
      </c>
      <c r="N41" t="s">
        <v>2153</v>
      </c>
      <c r="O41" s="125">
        <v>3.7499999999999999E-2</v>
      </c>
      <c r="P41" s="125">
        <v>4.4139999999999999E-2</v>
      </c>
      <c r="R41" s="121">
        <v>48285914</v>
      </c>
      <c r="S41" s="123">
        <v>1</v>
      </c>
      <c r="T41" s="127">
        <v>91.06</v>
      </c>
      <c r="U41" s="121">
        <v>43969.152999999998</v>
      </c>
      <c r="W41" t="s">
        <v>147</v>
      </c>
      <c r="X41" s="125">
        <v>1.7819999999999999E-3</v>
      </c>
      <c r="Y41" s="125">
        <v>0.14636656381888899</v>
      </c>
      <c r="Z41" s="125">
        <v>1.7203029876142299E-2</v>
      </c>
    </row>
    <row r="42" spans="1:26" x14ac:dyDescent="0.25">
      <c r="A42">
        <v>424</v>
      </c>
      <c r="B42">
        <v>7228</v>
      </c>
      <c r="C42" t="s">
        <v>2054</v>
      </c>
      <c r="D42" t="s">
        <v>2154</v>
      </c>
      <c r="E42" t="s">
        <v>2155</v>
      </c>
      <c r="F42" t="s">
        <v>1764</v>
      </c>
      <c r="G42" t="s">
        <v>45</v>
      </c>
      <c r="H42" t="s">
        <v>45</v>
      </c>
      <c r="I42" t="s">
        <v>47</v>
      </c>
      <c r="J42" t="s">
        <v>2057</v>
      </c>
      <c r="K42" t="s">
        <v>68</v>
      </c>
      <c r="L42" t="s">
        <v>52</v>
      </c>
      <c r="M42" t="s">
        <v>2156</v>
      </c>
      <c r="N42" t="s">
        <v>2157</v>
      </c>
      <c r="O42" s="125">
        <v>2.75E-2</v>
      </c>
      <c r="P42" s="125">
        <v>2.189E-2</v>
      </c>
      <c r="R42" s="121">
        <v>10071754</v>
      </c>
      <c r="S42" s="123">
        <v>1</v>
      </c>
      <c r="T42" s="127">
        <v>137.41999999999999</v>
      </c>
      <c r="U42" s="121">
        <v>13840.603999999999</v>
      </c>
      <c r="W42" t="s">
        <v>147</v>
      </c>
      <c r="X42" s="125">
        <v>4.9799999999999996E-4</v>
      </c>
      <c r="Y42" s="125">
        <v>4.6073247900189601E-2</v>
      </c>
      <c r="Z42" s="125">
        <v>5.4151675043667804E-3</v>
      </c>
    </row>
    <row r="43" spans="1:26" x14ac:dyDescent="0.25">
      <c r="A43">
        <v>424</v>
      </c>
      <c r="B43">
        <v>7228</v>
      </c>
      <c r="C43" t="s">
        <v>2054</v>
      </c>
      <c r="D43" t="s">
        <v>2158</v>
      </c>
      <c r="E43" t="s">
        <v>2159</v>
      </c>
      <c r="F43" t="s">
        <v>1764</v>
      </c>
      <c r="G43" t="s">
        <v>45</v>
      </c>
      <c r="H43" t="s">
        <v>45</v>
      </c>
      <c r="I43" t="s">
        <v>47</v>
      </c>
      <c r="J43" t="s">
        <v>2057</v>
      </c>
      <c r="K43" t="s">
        <v>68</v>
      </c>
      <c r="L43" t="s">
        <v>52</v>
      </c>
      <c r="M43" t="s">
        <v>2160</v>
      </c>
      <c r="N43" t="s">
        <v>2161</v>
      </c>
      <c r="O43" s="125">
        <v>0.04</v>
      </c>
      <c r="P43" s="125">
        <v>2.1080000000000002E-2</v>
      </c>
      <c r="R43" s="121">
        <v>2823111</v>
      </c>
      <c r="S43" s="123">
        <v>1</v>
      </c>
      <c r="T43" s="127">
        <v>168.94</v>
      </c>
      <c r="U43" s="121">
        <v>4769.3639999999996</v>
      </c>
      <c r="W43" t="s">
        <v>147</v>
      </c>
      <c r="X43" s="125">
        <v>1.7699999999999999E-4</v>
      </c>
      <c r="Y43" s="125">
        <v>1.5876479931686199E-2</v>
      </c>
      <c r="Z43" s="125">
        <v>1.8660242576353E-3</v>
      </c>
    </row>
    <row r="44" spans="1:26" x14ac:dyDescent="0.25">
      <c r="A44">
        <v>424</v>
      </c>
      <c r="B44">
        <v>7228</v>
      </c>
      <c r="C44" t="s">
        <v>2054</v>
      </c>
      <c r="D44" t="s">
        <v>2084</v>
      </c>
      <c r="E44" t="s">
        <v>2085</v>
      </c>
      <c r="F44" t="s">
        <v>1767</v>
      </c>
      <c r="G44" t="s">
        <v>45</v>
      </c>
      <c r="H44" t="s">
        <v>45</v>
      </c>
      <c r="I44" t="s">
        <v>47</v>
      </c>
      <c r="J44" t="s">
        <v>2057</v>
      </c>
      <c r="K44" t="s">
        <v>68</v>
      </c>
      <c r="L44" t="s">
        <v>52</v>
      </c>
      <c r="M44" t="s">
        <v>2086</v>
      </c>
      <c r="N44" t="s">
        <v>2087</v>
      </c>
      <c r="O44" s="125">
        <v>5.5E-2</v>
      </c>
      <c r="P44" s="125">
        <v>4.2549999999999998E-2</v>
      </c>
      <c r="R44" s="121">
        <v>30294526</v>
      </c>
      <c r="S44" s="123">
        <v>1</v>
      </c>
      <c r="T44" s="127">
        <v>115.07</v>
      </c>
      <c r="U44" s="121">
        <v>34859.911</v>
      </c>
      <c r="W44" t="s">
        <v>147</v>
      </c>
      <c r="X44" s="125">
        <v>8.7100000000000003E-4</v>
      </c>
      <c r="Y44" s="125">
        <v>0.11604329436633901</v>
      </c>
      <c r="Z44" s="125">
        <v>1.36390184194E-2</v>
      </c>
    </row>
    <row r="45" spans="1:26" x14ac:dyDescent="0.25">
      <c r="A45">
        <v>424</v>
      </c>
      <c r="B45">
        <v>7228</v>
      </c>
      <c r="C45" t="s">
        <v>2054</v>
      </c>
      <c r="D45" t="s">
        <v>2088</v>
      </c>
      <c r="E45" t="s">
        <v>2089</v>
      </c>
      <c r="F45" t="s">
        <v>1764</v>
      </c>
      <c r="G45" t="s">
        <v>45</v>
      </c>
      <c r="H45" t="s">
        <v>45</v>
      </c>
      <c r="I45" t="s">
        <v>47</v>
      </c>
      <c r="J45" t="s">
        <v>2057</v>
      </c>
      <c r="K45" t="s">
        <v>68</v>
      </c>
      <c r="L45" t="s">
        <v>52</v>
      </c>
      <c r="M45" t="s">
        <v>2090</v>
      </c>
      <c r="N45" t="s">
        <v>2091</v>
      </c>
      <c r="O45" s="125">
        <v>5.0000000000000001E-3</v>
      </c>
      <c r="P45" s="125">
        <v>1.8280000000000001E-2</v>
      </c>
      <c r="R45" s="121">
        <v>18370245</v>
      </c>
      <c r="S45" s="123">
        <v>1</v>
      </c>
      <c r="T45" s="127">
        <v>113.68</v>
      </c>
      <c r="U45" s="121">
        <v>20883.294999999998</v>
      </c>
      <c r="W45" t="s">
        <v>147</v>
      </c>
      <c r="X45" s="125">
        <v>6.0999999999999997E-4</v>
      </c>
      <c r="Y45" s="125">
        <v>6.9517282706718794E-2</v>
      </c>
      <c r="Z45" s="125">
        <v>8.1706358345045998E-3</v>
      </c>
    </row>
    <row r="46" spans="1:26" x14ac:dyDescent="0.25">
      <c r="A46">
        <v>424</v>
      </c>
      <c r="B46">
        <v>7228</v>
      </c>
      <c r="C46" t="s">
        <v>2054</v>
      </c>
      <c r="D46" t="s">
        <v>2092</v>
      </c>
      <c r="E46" t="s">
        <v>2093</v>
      </c>
      <c r="F46" t="s">
        <v>1764</v>
      </c>
      <c r="G46" t="s">
        <v>45</v>
      </c>
      <c r="H46" t="s">
        <v>45</v>
      </c>
      <c r="I46" t="s">
        <v>47</v>
      </c>
      <c r="J46" t="s">
        <v>2057</v>
      </c>
      <c r="K46" t="s">
        <v>68</v>
      </c>
      <c r="L46" t="s">
        <v>52</v>
      </c>
      <c r="M46" t="s">
        <v>2094</v>
      </c>
      <c r="N46" t="s">
        <v>2095</v>
      </c>
      <c r="O46" s="125">
        <v>1.0999999999999999E-2</v>
      </c>
      <c r="P46" s="125">
        <v>1.7829999999999999E-2</v>
      </c>
      <c r="R46" s="121">
        <v>34750640</v>
      </c>
      <c r="S46" s="123">
        <v>1</v>
      </c>
      <c r="T46" s="127">
        <v>105.35</v>
      </c>
      <c r="U46" s="121">
        <v>36609.798999999999</v>
      </c>
      <c r="W46" t="s">
        <v>147</v>
      </c>
      <c r="X46" s="125">
        <v>1.031E-3</v>
      </c>
      <c r="Y46" s="125">
        <v>0.12186840355353901</v>
      </c>
      <c r="Z46" s="125">
        <v>1.43236660927798E-2</v>
      </c>
    </row>
    <row r="47" spans="1:26" x14ac:dyDescent="0.25">
      <c r="A47">
        <v>424</v>
      </c>
      <c r="B47">
        <v>7228</v>
      </c>
      <c r="C47" t="s">
        <v>2054</v>
      </c>
      <c r="D47" t="s">
        <v>2096</v>
      </c>
      <c r="E47" t="s">
        <v>2097</v>
      </c>
      <c r="F47" t="s">
        <v>1764</v>
      </c>
      <c r="G47" t="s">
        <v>45</v>
      </c>
      <c r="H47" t="s">
        <v>45</v>
      </c>
      <c r="I47" t="s">
        <v>47</v>
      </c>
      <c r="J47" t="s">
        <v>2057</v>
      </c>
      <c r="K47" t="s">
        <v>68</v>
      </c>
      <c r="L47" t="s">
        <v>52</v>
      </c>
      <c r="M47" t="s">
        <v>2098</v>
      </c>
      <c r="N47" t="s">
        <v>2099</v>
      </c>
      <c r="O47" s="125">
        <v>1.6E-2</v>
      </c>
      <c r="P47" s="125">
        <v>2.0389999999999998E-2</v>
      </c>
      <c r="R47" s="121">
        <v>21047408</v>
      </c>
      <c r="S47" s="123">
        <v>1</v>
      </c>
      <c r="T47" s="127">
        <v>103.34</v>
      </c>
      <c r="U47" s="121">
        <v>21750.391</v>
      </c>
      <c r="W47" t="s">
        <v>147</v>
      </c>
      <c r="X47" s="125">
        <v>6.5600000000000001E-4</v>
      </c>
      <c r="Y47" s="125">
        <v>7.2403715259965196E-2</v>
      </c>
      <c r="Z47" s="125">
        <v>8.5098894464866997E-3</v>
      </c>
    </row>
    <row r="48" spans="1:26" x14ac:dyDescent="0.25">
      <c r="A48">
        <v>424</v>
      </c>
      <c r="B48">
        <v>7228</v>
      </c>
      <c r="C48" t="s">
        <v>2054</v>
      </c>
      <c r="D48" t="s">
        <v>2100</v>
      </c>
      <c r="E48" t="s">
        <v>2101</v>
      </c>
      <c r="F48" t="s">
        <v>1767</v>
      </c>
      <c r="G48" t="s">
        <v>45</v>
      </c>
      <c r="H48" t="s">
        <v>45</v>
      </c>
      <c r="I48" t="s">
        <v>47</v>
      </c>
      <c r="J48" t="s">
        <v>2057</v>
      </c>
      <c r="K48" t="s">
        <v>68</v>
      </c>
      <c r="L48" t="s">
        <v>52</v>
      </c>
      <c r="M48" t="s">
        <v>2102</v>
      </c>
      <c r="N48" t="s">
        <v>2103</v>
      </c>
      <c r="O48" s="125">
        <v>1.4999999999999999E-2</v>
      </c>
      <c r="P48" s="125">
        <v>4.165E-2</v>
      </c>
      <c r="R48" s="121">
        <v>26754696</v>
      </c>
      <c r="S48" s="123">
        <v>1</v>
      </c>
      <c r="T48" s="127">
        <v>77.84</v>
      </c>
      <c r="U48" s="121">
        <v>20825.855</v>
      </c>
      <c r="W48" t="s">
        <v>147</v>
      </c>
      <c r="X48" s="125">
        <v>6.3900000000000003E-4</v>
      </c>
      <c r="Y48" s="125">
        <v>6.9326076592275604E-2</v>
      </c>
      <c r="Z48" s="125">
        <v>8.1481626383493808E-3</v>
      </c>
    </row>
    <row r="49" spans="1:26" x14ac:dyDescent="0.25">
      <c r="A49">
        <v>424</v>
      </c>
      <c r="B49">
        <v>7228</v>
      </c>
      <c r="C49" t="s">
        <v>2054</v>
      </c>
      <c r="D49" t="s">
        <v>2108</v>
      </c>
      <c r="E49" t="s">
        <v>2109</v>
      </c>
      <c r="F49" t="s">
        <v>1767</v>
      </c>
      <c r="G49" t="s">
        <v>45</v>
      </c>
      <c r="H49" t="s">
        <v>45</v>
      </c>
      <c r="I49" t="s">
        <v>47</v>
      </c>
      <c r="J49" t="s">
        <v>2057</v>
      </c>
      <c r="K49" t="s">
        <v>68</v>
      </c>
      <c r="L49" t="s">
        <v>52</v>
      </c>
      <c r="M49" t="s">
        <v>2110</v>
      </c>
      <c r="N49" t="s">
        <v>2111</v>
      </c>
      <c r="O49" s="125">
        <v>1.2999999999999999E-2</v>
      </c>
      <c r="P49" s="125">
        <v>3.9649999999999998E-2</v>
      </c>
      <c r="R49" s="121">
        <v>17030387</v>
      </c>
      <c r="S49" s="123">
        <v>1</v>
      </c>
      <c r="T49" s="127">
        <v>87.05</v>
      </c>
      <c r="U49" s="121">
        <v>14824.951999999999</v>
      </c>
      <c r="W49" t="s">
        <v>147</v>
      </c>
      <c r="X49" s="125">
        <v>4.1399999999999998E-4</v>
      </c>
      <c r="Y49" s="125">
        <v>4.93499897925192E-2</v>
      </c>
      <c r="Z49" s="125">
        <v>5.80029568664689E-3</v>
      </c>
    </row>
    <row r="50" spans="1:26" x14ac:dyDescent="0.25">
      <c r="A50">
        <v>424</v>
      </c>
      <c r="B50">
        <v>7228</v>
      </c>
      <c r="C50" t="s">
        <v>2054</v>
      </c>
      <c r="D50" t="s">
        <v>2162</v>
      </c>
      <c r="E50" t="s">
        <v>2163</v>
      </c>
      <c r="F50" t="s">
        <v>1771</v>
      </c>
      <c r="G50" t="s">
        <v>45</v>
      </c>
      <c r="H50" t="s">
        <v>45</v>
      </c>
      <c r="I50" t="s">
        <v>47</v>
      </c>
      <c r="J50" t="s">
        <v>2057</v>
      </c>
      <c r="K50" t="s">
        <v>68</v>
      </c>
      <c r="L50" t="s">
        <v>52</v>
      </c>
      <c r="M50" t="s">
        <v>2164</v>
      </c>
      <c r="N50" t="s">
        <v>2165</v>
      </c>
      <c r="O50" s="125">
        <v>0</v>
      </c>
      <c r="P50" s="125">
        <v>3.9750000000000001E-2</v>
      </c>
      <c r="R50" s="121">
        <v>3337588</v>
      </c>
      <c r="S50" s="123">
        <v>1</v>
      </c>
      <c r="T50" s="127">
        <v>98.98</v>
      </c>
      <c r="U50" s="121">
        <v>3303.5450000000001</v>
      </c>
      <c r="W50" t="s">
        <v>147</v>
      </c>
      <c r="X50" s="125">
        <v>9.7999999999999997E-5</v>
      </c>
      <c r="Y50" s="125">
        <v>1.09969930215438E-2</v>
      </c>
      <c r="Z50" s="125">
        <v>1.2925192377368101E-3</v>
      </c>
    </row>
    <row r="51" spans="1:26" x14ac:dyDescent="0.25">
      <c r="A51">
        <v>424</v>
      </c>
      <c r="B51">
        <v>7228</v>
      </c>
      <c r="C51" t="s">
        <v>2112</v>
      </c>
      <c r="D51" t="s">
        <v>2113</v>
      </c>
      <c r="E51" t="s">
        <v>2114</v>
      </c>
      <c r="F51" t="s">
        <v>1772</v>
      </c>
      <c r="G51" t="s">
        <v>70</v>
      </c>
      <c r="H51" t="s">
        <v>71</v>
      </c>
      <c r="I51" t="s">
        <v>1277</v>
      </c>
      <c r="J51" t="s">
        <v>2115</v>
      </c>
      <c r="K51" t="s">
        <v>1298</v>
      </c>
      <c r="L51" t="s">
        <v>76</v>
      </c>
      <c r="M51" t="s">
        <v>2116</v>
      </c>
      <c r="N51" t="s">
        <v>2117</v>
      </c>
      <c r="O51" s="125">
        <v>0</v>
      </c>
      <c r="P51" s="125">
        <v>3.5340000000000003E-2</v>
      </c>
      <c r="R51" s="121">
        <v>7000000</v>
      </c>
      <c r="S51" s="123">
        <v>3.165</v>
      </c>
      <c r="T51" s="127">
        <v>97.650999999999996</v>
      </c>
      <c r="U51" s="121">
        <v>21634.579000000002</v>
      </c>
      <c r="W51" t="s">
        <v>147</v>
      </c>
      <c r="X51" s="125">
        <v>1.34E-4</v>
      </c>
      <c r="Y51" s="125">
        <v>7.2018193628759802E-2</v>
      </c>
      <c r="Z51" s="125">
        <v>8.4645775940629994E-3</v>
      </c>
    </row>
    <row r="52" spans="1:26" x14ac:dyDescent="0.25">
      <c r="A52">
        <v>424</v>
      </c>
      <c r="B52">
        <v>7229</v>
      </c>
      <c r="C52" t="s">
        <v>2054</v>
      </c>
      <c r="D52" t="s">
        <v>2055</v>
      </c>
      <c r="E52" t="s">
        <v>2056</v>
      </c>
      <c r="F52" t="s">
        <v>1771</v>
      </c>
      <c r="G52" t="s">
        <v>45</v>
      </c>
      <c r="H52" t="s">
        <v>45</v>
      </c>
      <c r="I52" t="s">
        <v>47</v>
      </c>
      <c r="J52" t="s">
        <v>2057</v>
      </c>
      <c r="K52" t="s">
        <v>68</v>
      </c>
      <c r="L52" t="s">
        <v>52</v>
      </c>
      <c r="M52" t="s">
        <v>2058</v>
      </c>
      <c r="N52" t="s">
        <v>2059</v>
      </c>
      <c r="O52" s="125">
        <v>0</v>
      </c>
      <c r="P52" s="125">
        <v>3.8980000000000001E-2</v>
      </c>
      <c r="R52" s="121">
        <v>526167</v>
      </c>
      <c r="S52" s="123">
        <v>1</v>
      </c>
      <c r="T52" s="127">
        <v>98.06</v>
      </c>
      <c r="U52" s="121">
        <v>515.95899999999995</v>
      </c>
      <c r="W52" t="s">
        <v>147</v>
      </c>
      <c r="X52" s="125">
        <v>2.9E-5</v>
      </c>
      <c r="Y52" s="125">
        <v>1.31562307587282E-2</v>
      </c>
      <c r="Z52" s="125">
        <v>3.35170658186795E-3</v>
      </c>
    </row>
    <row r="53" spans="1:26" x14ac:dyDescent="0.25">
      <c r="A53">
        <v>424</v>
      </c>
      <c r="B53">
        <v>7229</v>
      </c>
      <c r="C53" t="s">
        <v>2054</v>
      </c>
      <c r="D53" t="s">
        <v>2060</v>
      </c>
      <c r="E53" t="s">
        <v>2061</v>
      </c>
      <c r="F53" t="s">
        <v>1771</v>
      </c>
      <c r="G53" t="s">
        <v>45</v>
      </c>
      <c r="H53" t="s">
        <v>45</v>
      </c>
      <c r="I53" t="s">
        <v>47</v>
      </c>
      <c r="J53" t="s">
        <v>2057</v>
      </c>
      <c r="K53" t="s">
        <v>68</v>
      </c>
      <c r="L53" t="s">
        <v>52</v>
      </c>
      <c r="M53" t="s">
        <v>2062</v>
      </c>
      <c r="N53" t="s">
        <v>2063</v>
      </c>
      <c r="O53" s="125">
        <v>0</v>
      </c>
      <c r="P53" s="125">
        <v>3.9390000000000001E-2</v>
      </c>
      <c r="R53" s="121">
        <v>2573340</v>
      </c>
      <c r="S53" s="123">
        <v>1</v>
      </c>
      <c r="T53" s="127">
        <v>97.75</v>
      </c>
      <c r="U53" s="121">
        <v>2515.44</v>
      </c>
      <c r="W53" t="s">
        <v>147</v>
      </c>
      <c r="X53" s="125">
        <v>1.4300000000000001E-4</v>
      </c>
      <c r="Y53" s="125">
        <v>6.4140142962951105E-2</v>
      </c>
      <c r="Z53" s="125">
        <v>1.6340465842638902E-2</v>
      </c>
    </row>
    <row r="54" spans="1:26" x14ac:dyDescent="0.25">
      <c r="A54">
        <v>424</v>
      </c>
      <c r="B54">
        <v>7229</v>
      </c>
      <c r="C54" t="s">
        <v>2054</v>
      </c>
      <c r="D54" t="s">
        <v>2064</v>
      </c>
      <c r="E54" t="s">
        <v>2065</v>
      </c>
      <c r="F54" t="s">
        <v>1764</v>
      </c>
      <c r="G54" t="s">
        <v>45</v>
      </c>
      <c r="H54" t="s">
        <v>45</v>
      </c>
      <c r="I54" t="s">
        <v>47</v>
      </c>
      <c r="J54" t="s">
        <v>2057</v>
      </c>
      <c r="K54" t="s">
        <v>68</v>
      </c>
      <c r="L54" t="s">
        <v>52</v>
      </c>
      <c r="M54" t="s">
        <v>2066</v>
      </c>
      <c r="N54" t="s">
        <v>2067</v>
      </c>
      <c r="O54" s="125">
        <v>7.4999999999999997E-3</v>
      </c>
      <c r="P54" s="125">
        <v>1.069E-2</v>
      </c>
      <c r="R54" s="121">
        <v>1411526</v>
      </c>
      <c r="S54" s="123">
        <v>1</v>
      </c>
      <c r="T54" s="127">
        <v>119.45</v>
      </c>
      <c r="U54" s="121">
        <v>1686.068</v>
      </c>
      <c r="W54" t="s">
        <v>147</v>
      </c>
      <c r="X54" s="125">
        <v>5.8E-5</v>
      </c>
      <c r="Y54" s="125">
        <v>4.29923339992445E-2</v>
      </c>
      <c r="Z54" s="125">
        <v>1.09528094693485E-2</v>
      </c>
    </row>
    <row r="55" spans="1:26" x14ac:dyDescent="0.25">
      <c r="A55">
        <v>424</v>
      </c>
      <c r="B55">
        <v>7229</v>
      </c>
      <c r="C55" t="s">
        <v>2054</v>
      </c>
      <c r="D55" t="s">
        <v>2072</v>
      </c>
      <c r="E55" t="s">
        <v>2073</v>
      </c>
      <c r="F55" t="s">
        <v>1764</v>
      </c>
      <c r="G55" t="s">
        <v>45</v>
      </c>
      <c r="H55" t="s">
        <v>45</v>
      </c>
      <c r="I55" t="s">
        <v>47</v>
      </c>
      <c r="J55" t="s">
        <v>2057</v>
      </c>
      <c r="K55" t="s">
        <v>68</v>
      </c>
      <c r="L55" t="s">
        <v>52</v>
      </c>
      <c r="M55" t="s">
        <v>2074</v>
      </c>
      <c r="N55" t="s">
        <v>2075</v>
      </c>
      <c r="O55" s="125">
        <v>1E-3</v>
      </c>
      <c r="P55" s="125">
        <v>1.9359999999999999E-2</v>
      </c>
      <c r="R55" s="121">
        <v>5372573</v>
      </c>
      <c r="S55" s="123">
        <v>1</v>
      </c>
      <c r="T55" s="127">
        <v>106.48</v>
      </c>
      <c r="U55" s="121">
        <v>5720.7160000000003</v>
      </c>
      <c r="W55" t="s">
        <v>147</v>
      </c>
      <c r="X55" s="125">
        <v>1.5699999999999999E-4</v>
      </c>
      <c r="Y55" s="125">
        <v>0.145870124780865</v>
      </c>
      <c r="Z55" s="125">
        <v>3.7162152769444401E-2</v>
      </c>
    </row>
    <row r="56" spans="1:26" x14ac:dyDescent="0.25">
      <c r="A56">
        <v>424</v>
      </c>
      <c r="B56">
        <v>7229</v>
      </c>
      <c r="C56" t="s">
        <v>2054</v>
      </c>
      <c r="D56" t="s">
        <v>2126</v>
      </c>
      <c r="E56" t="s">
        <v>2127</v>
      </c>
      <c r="F56" t="s">
        <v>1764</v>
      </c>
      <c r="G56" t="s">
        <v>45</v>
      </c>
      <c r="H56" t="s">
        <v>45</v>
      </c>
      <c r="I56" t="s">
        <v>47</v>
      </c>
      <c r="J56" t="s">
        <v>2057</v>
      </c>
      <c r="K56" t="s">
        <v>68</v>
      </c>
      <c r="L56" t="s">
        <v>52</v>
      </c>
      <c r="M56" t="s">
        <v>2128</v>
      </c>
      <c r="N56" t="s">
        <v>2129</v>
      </c>
      <c r="O56" s="125">
        <v>0.02</v>
      </c>
      <c r="P56" s="125">
        <v>2.0559999999999998E-2</v>
      </c>
      <c r="R56" s="121">
        <v>239843</v>
      </c>
      <c r="S56" s="123">
        <v>1</v>
      </c>
      <c r="T56" s="127">
        <v>103.04</v>
      </c>
      <c r="U56" s="121">
        <v>247.13399999999999</v>
      </c>
      <c r="W56" t="s">
        <v>147</v>
      </c>
      <c r="X56" s="125">
        <v>1.5999999999999999E-5</v>
      </c>
      <c r="Y56" s="125">
        <v>6.3015717365081996E-3</v>
      </c>
      <c r="Z56" s="125">
        <v>1.60540050206669E-3</v>
      </c>
    </row>
    <row r="57" spans="1:26" x14ac:dyDescent="0.25">
      <c r="A57">
        <v>424</v>
      </c>
      <c r="B57">
        <v>7229</v>
      </c>
      <c r="C57" t="s">
        <v>2054</v>
      </c>
      <c r="D57" t="s">
        <v>2076</v>
      </c>
      <c r="E57" t="s">
        <v>2077</v>
      </c>
      <c r="F57" t="s">
        <v>1767</v>
      </c>
      <c r="G57" t="s">
        <v>45</v>
      </c>
      <c r="H57" t="s">
        <v>45</v>
      </c>
      <c r="I57" t="s">
        <v>47</v>
      </c>
      <c r="J57" t="s">
        <v>2057</v>
      </c>
      <c r="K57" t="s">
        <v>68</v>
      </c>
      <c r="L57" t="s">
        <v>52</v>
      </c>
      <c r="M57" t="s">
        <v>2078</v>
      </c>
      <c r="N57" t="s">
        <v>2079</v>
      </c>
      <c r="O57" s="125">
        <v>0.02</v>
      </c>
      <c r="P57" s="125">
        <v>3.7850000000000002E-2</v>
      </c>
      <c r="R57" s="121">
        <v>321278</v>
      </c>
      <c r="S57" s="123">
        <v>1</v>
      </c>
      <c r="T57" s="127">
        <v>98.31</v>
      </c>
      <c r="U57" s="121">
        <v>315.84800000000001</v>
      </c>
      <c r="W57" t="s">
        <v>147</v>
      </c>
      <c r="X57" s="125">
        <v>1.1E-5</v>
      </c>
      <c r="Y57" s="125">
        <v>8.0536855795107203E-3</v>
      </c>
      <c r="Z57" s="125">
        <v>2.0517723852808401E-3</v>
      </c>
    </row>
    <row r="58" spans="1:26" x14ac:dyDescent="0.25">
      <c r="A58">
        <v>424</v>
      </c>
      <c r="B58">
        <v>7229</v>
      </c>
      <c r="C58" t="s">
        <v>2054</v>
      </c>
      <c r="D58" t="s">
        <v>2080</v>
      </c>
      <c r="E58" t="s">
        <v>2081</v>
      </c>
      <c r="F58" t="s">
        <v>1767</v>
      </c>
      <c r="G58" t="s">
        <v>45</v>
      </c>
      <c r="H58" t="s">
        <v>45</v>
      </c>
      <c r="I58" t="s">
        <v>47</v>
      </c>
      <c r="J58" t="s">
        <v>2057</v>
      </c>
      <c r="K58" t="s">
        <v>68</v>
      </c>
      <c r="L58" t="s">
        <v>52</v>
      </c>
      <c r="M58" t="s">
        <v>2082</v>
      </c>
      <c r="N58" t="s">
        <v>2083</v>
      </c>
      <c r="O58" s="125">
        <v>0.04</v>
      </c>
      <c r="P58" s="125">
        <v>4.07E-2</v>
      </c>
      <c r="R58" s="121">
        <v>2511142</v>
      </c>
      <c r="S58" s="123">
        <v>1</v>
      </c>
      <c r="T58" s="127">
        <v>99.51</v>
      </c>
      <c r="U58" s="121">
        <v>2498.837</v>
      </c>
      <c r="W58" t="s">
        <v>147</v>
      </c>
      <c r="X58" s="125">
        <v>6.3999999999999997E-5</v>
      </c>
      <c r="Y58" s="125">
        <v>6.3716804179021605E-2</v>
      </c>
      <c r="Z58" s="125">
        <v>1.6232615242077301E-2</v>
      </c>
    </row>
    <row r="59" spans="1:26" x14ac:dyDescent="0.25">
      <c r="A59">
        <v>424</v>
      </c>
      <c r="B59">
        <v>7229</v>
      </c>
      <c r="C59" t="s">
        <v>2054</v>
      </c>
      <c r="D59" t="s">
        <v>2150</v>
      </c>
      <c r="E59" t="s">
        <v>2151</v>
      </c>
      <c r="F59" t="s">
        <v>1767</v>
      </c>
      <c r="G59" t="s">
        <v>45</v>
      </c>
      <c r="H59" t="s">
        <v>45</v>
      </c>
      <c r="I59" t="s">
        <v>47</v>
      </c>
      <c r="J59" t="s">
        <v>2057</v>
      </c>
      <c r="K59" t="s">
        <v>68</v>
      </c>
      <c r="L59" t="s">
        <v>52</v>
      </c>
      <c r="M59" t="s">
        <v>2152</v>
      </c>
      <c r="N59" t="s">
        <v>2153</v>
      </c>
      <c r="O59" s="125">
        <v>3.7499999999999999E-2</v>
      </c>
      <c r="P59" s="125">
        <v>4.4139999999999999E-2</v>
      </c>
      <c r="R59" s="121">
        <v>6884440</v>
      </c>
      <c r="S59" s="123">
        <v>1</v>
      </c>
      <c r="T59" s="127">
        <v>91.06</v>
      </c>
      <c r="U59" s="121">
        <v>6268.9709999999995</v>
      </c>
      <c r="W59" t="s">
        <v>147</v>
      </c>
      <c r="X59" s="125">
        <v>2.5399999999999999E-4</v>
      </c>
      <c r="Y59" s="125">
        <v>0.15984985698448101</v>
      </c>
      <c r="Z59" s="125">
        <v>4.0723656158895498E-2</v>
      </c>
    </row>
    <row r="60" spans="1:26" x14ac:dyDescent="0.25">
      <c r="A60">
        <v>424</v>
      </c>
      <c r="B60">
        <v>7229</v>
      </c>
      <c r="C60" t="s">
        <v>2054</v>
      </c>
      <c r="D60" t="s">
        <v>2084</v>
      </c>
      <c r="E60" t="s">
        <v>2085</v>
      </c>
      <c r="F60" t="s">
        <v>1767</v>
      </c>
      <c r="G60" t="s">
        <v>45</v>
      </c>
      <c r="H60" t="s">
        <v>45</v>
      </c>
      <c r="I60" t="s">
        <v>47</v>
      </c>
      <c r="J60" t="s">
        <v>2057</v>
      </c>
      <c r="K60" t="s">
        <v>68</v>
      </c>
      <c r="L60" t="s">
        <v>52</v>
      </c>
      <c r="M60" t="s">
        <v>2086</v>
      </c>
      <c r="N60" t="s">
        <v>2087</v>
      </c>
      <c r="O60" s="125">
        <v>5.5E-2</v>
      </c>
      <c r="P60" s="125">
        <v>4.2549999999999998E-2</v>
      </c>
      <c r="R60" s="121">
        <v>1223990</v>
      </c>
      <c r="S60" s="123">
        <v>1</v>
      </c>
      <c r="T60" s="127">
        <v>115.07</v>
      </c>
      <c r="U60" s="121">
        <v>1408.4449999999999</v>
      </c>
      <c r="W60" t="s">
        <v>147</v>
      </c>
      <c r="X60" s="125">
        <v>3.4999999999999997E-5</v>
      </c>
      <c r="Y60" s="125">
        <v>3.5913354258308203E-2</v>
      </c>
      <c r="Z60" s="125">
        <v>9.1493550129978403E-3</v>
      </c>
    </row>
    <row r="61" spans="1:26" x14ac:dyDescent="0.25">
      <c r="A61">
        <v>424</v>
      </c>
      <c r="B61">
        <v>7229</v>
      </c>
      <c r="C61" t="s">
        <v>2054</v>
      </c>
      <c r="D61" t="s">
        <v>2088</v>
      </c>
      <c r="E61" t="s">
        <v>2089</v>
      </c>
      <c r="F61" t="s">
        <v>1764</v>
      </c>
      <c r="G61" t="s">
        <v>45</v>
      </c>
      <c r="H61" t="s">
        <v>45</v>
      </c>
      <c r="I61" t="s">
        <v>47</v>
      </c>
      <c r="J61" t="s">
        <v>2057</v>
      </c>
      <c r="K61" t="s">
        <v>68</v>
      </c>
      <c r="L61" t="s">
        <v>52</v>
      </c>
      <c r="M61" t="s">
        <v>2090</v>
      </c>
      <c r="N61" t="s">
        <v>2091</v>
      </c>
      <c r="O61" s="125">
        <v>5.0000000000000001E-3</v>
      </c>
      <c r="P61" s="125">
        <v>1.8280000000000001E-2</v>
      </c>
      <c r="R61" s="121">
        <v>5202149</v>
      </c>
      <c r="S61" s="123">
        <v>1</v>
      </c>
      <c r="T61" s="127">
        <v>113.68</v>
      </c>
      <c r="U61" s="121">
        <v>5913.8029999999999</v>
      </c>
      <c r="W61" t="s">
        <v>147</v>
      </c>
      <c r="X61" s="125">
        <v>1.73E-4</v>
      </c>
      <c r="Y61" s="125">
        <v>0.150793575444539</v>
      </c>
      <c r="Z61" s="125">
        <v>3.8416460503746801E-2</v>
      </c>
    </row>
    <row r="62" spans="1:26" x14ac:dyDescent="0.25">
      <c r="A62">
        <v>424</v>
      </c>
      <c r="B62">
        <v>7229</v>
      </c>
      <c r="C62" t="s">
        <v>2054</v>
      </c>
      <c r="D62" t="s">
        <v>2092</v>
      </c>
      <c r="E62" t="s">
        <v>2093</v>
      </c>
      <c r="F62" t="s">
        <v>1764</v>
      </c>
      <c r="G62" t="s">
        <v>45</v>
      </c>
      <c r="H62" t="s">
        <v>45</v>
      </c>
      <c r="I62" t="s">
        <v>47</v>
      </c>
      <c r="J62" t="s">
        <v>2057</v>
      </c>
      <c r="K62" t="s">
        <v>68</v>
      </c>
      <c r="L62" t="s">
        <v>52</v>
      </c>
      <c r="M62" t="s">
        <v>2094</v>
      </c>
      <c r="N62" t="s">
        <v>2095</v>
      </c>
      <c r="O62" s="125">
        <v>1.0999999999999999E-2</v>
      </c>
      <c r="P62" s="125">
        <v>1.7829999999999999E-2</v>
      </c>
      <c r="R62" s="121">
        <v>3654480</v>
      </c>
      <c r="S62" s="123">
        <v>1</v>
      </c>
      <c r="T62" s="127">
        <v>105.35</v>
      </c>
      <c r="U62" s="121">
        <v>3849.9949999999999</v>
      </c>
      <c r="W62" t="s">
        <v>147</v>
      </c>
      <c r="X62" s="125">
        <v>1.08E-4</v>
      </c>
      <c r="Y62" s="125">
        <v>9.8169395377035604E-2</v>
      </c>
      <c r="Z62" s="125">
        <v>2.5009823456077301E-2</v>
      </c>
    </row>
    <row r="63" spans="1:26" x14ac:dyDescent="0.25">
      <c r="A63">
        <v>424</v>
      </c>
      <c r="B63">
        <v>7229</v>
      </c>
      <c r="C63" t="s">
        <v>2054</v>
      </c>
      <c r="D63" t="s">
        <v>2096</v>
      </c>
      <c r="E63" t="s">
        <v>2097</v>
      </c>
      <c r="F63" t="s">
        <v>1764</v>
      </c>
      <c r="G63" t="s">
        <v>45</v>
      </c>
      <c r="H63" t="s">
        <v>45</v>
      </c>
      <c r="I63" t="s">
        <v>47</v>
      </c>
      <c r="J63" t="s">
        <v>2057</v>
      </c>
      <c r="K63" t="s">
        <v>68</v>
      </c>
      <c r="L63" t="s">
        <v>52</v>
      </c>
      <c r="M63" t="s">
        <v>2098</v>
      </c>
      <c r="N63" t="s">
        <v>2099</v>
      </c>
      <c r="O63" s="125">
        <v>1.6E-2</v>
      </c>
      <c r="P63" s="125">
        <v>2.0389999999999998E-2</v>
      </c>
      <c r="R63" s="121">
        <v>1257429</v>
      </c>
      <c r="S63" s="123">
        <v>1</v>
      </c>
      <c r="T63" s="127">
        <v>103.34</v>
      </c>
      <c r="U63" s="121">
        <v>1299.4269999999999</v>
      </c>
      <c r="W63" t="s">
        <v>147</v>
      </c>
      <c r="X63" s="125">
        <v>3.8999999999999999E-5</v>
      </c>
      <c r="Y63" s="125">
        <v>3.3133545927699702E-2</v>
      </c>
      <c r="Z63" s="125">
        <v>8.4411657109935093E-3</v>
      </c>
    </row>
    <row r="64" spans="1:26" x14ac:dyDescent="0.25">
      <c r="A64">
        <v>424</v>
      </c>
      <c r="B64">
        <v>7229</v>
      </c>
      <c r="C64" t="s">
        <v>2054</v>
      </c>
      <c r="D64" t="s">
        <v>2100</v>
      </c>
      <c r="E64" t="s">
        <v>2101</v>
      </c>
      <c r="F64" t="s">
        <v>1767</v>
      </c>
      <c r="G64" t="s">
        <v>45</v>
      </c>
      <c r="H64" t="s">
        <v>45</v>
      </c>
      <c r="I64" t="s">
        <v>47</v>
      </c>
      <c r="J64" t="s">
        <v>2057</v>
      </c>
      <c r="K64" t="s">
        <v>68</v>
      </c>
      <c r="L64" t="s">
        <v>52</v>
      </c>
      <c r="M64" t="s">
        <v>2102</v>
      </c>
      <c r="N64" t="s">
        <v>2103</v>
      </c>
      <c r="O64" s="125">
        <v>1.4999999999999999E-2</v>
      </c>
      <c r="P64" s="125">
        <v>4.165E-2</v>
      </c>
      <c r="R64" s="121">
        <v>134409</v>
      </c>
      <c r="S64" s="123">
        <v>1</v>
      </c>
      <c r="T64" s="127">
        <v>77.84</v>
      </c>
      <c r="U64" s="121">
        <v>104.624</v>
      </c>
      <c r="W64" t="s">
        <v>147</v>
      </c>
      <c r="X64" s="125">
        <v>3.0000000000000001E-6</v>
      </c>
      <c r="Y64" s="125">
        <v>2.6677625032198202E-3</v>
      </c>
      <c r="Z64" s="125">
        <v>6.7964429211385402E-4</v>
      </c>
    </row>
    <row r="65" spans="1:26" x14ac:dyDescent="0.25">
      <c r="A65">
        <v>424</v>
      </c>
      <c r="B65">
        <v>7229</v>
      </c>
      <c r="C65" t="s">
        <v>2054</v>
      </c>
      <c r="D65" t="s">
        <v>2108</v>
      </c>
      <c r="E65" t="s">
        <v>2109</v>
      </c>
      <c r="F65" t="s">
        <v>1767</v>
      </c>
      <c r="G65" t="s">
        <v>45</v>
      </c>
      <c r="H65" t="s">
        <v>45</v>
      </c>
      <c r="I65" t="s">
        <v>47</v>
      </c>
      <c r="J65" t="s">
        <v>2057</v>
      </c>
      <c r="K65" t="s">
        <v>68</v>
      </c>
      <c r="L65" t="s">
        <v>52</v>
      </c>
      <c r="M65" t="s">
        <v>2110</v>
      </c>
      <c r="N65" t="s">
        <v>2111</v>
      </c>
      <c r="O65" s="125">
        <v>1.2999999999999999E-2</v>
      </c>
      <c r="P65" s="125">
        <v>3.9649999999999998E-2</v>
      </c>
      <c r="R65" s="121">
        <v>5889164</v>
      </c>
      <c r="S65" s="123">
        <v>1</v>
      </c>
      <c r="T65" s="127">
        <v>87.05</v>
      </c>
      <c r="U65" s="121">
        <v>5126.5169999999998</v>
      </c>
      <c r="W65" t="s">
        <v>147</v>
      </c>
      <c r="X65" s="125">
        <v>1.4300000000000001E-4</v>
      </c>
      <c r="Y65" s="125">
        <v>0.13071890790261501</v>
      </c>
      <c r="Z65" s="125">
        <v>3.3302199697364997E-2</v>
      </c>
    </row>
    <row r="66" spans="1:26" x14ac:dyDescent="0.25">
      <c r="A66">
        <v>424</v>
      </c>
      <c r="B66">
        <v>7229</v>
      </c>
      <c r="C66" t="s">
        <v>2054</v>
      </c>
      <c r="D66" t="s">
        <v>2162</v>
      </c>
      <c r="E66" t="s">
        <v>2163</v>
      </c>
      <c r="F66" t="s">
        <v>1771</v>
      </c>
      <c r="G66" t="s">
        <v>45</v>
      </c>
      <c r="H66" t="s">
        <v>45</v>
      </c>
      <c r="I66" t="s">
        <v>47</v>
      </c>
      <c r="J66" t="s">
        <v>2057</v>
      </c>
      <c r="K66" t="s">
        <v>68</v>
      </c>
      <c r="L66" t="s">
        <v>52</v>
      </c>
      <c r="M66" t="s">
        <v>2164</v>
      </c>
      <c r="N66" t="s">
        <v>2165</v>
      </c>
      <c r="O66" s="125">
        <v>0</v>
      </c>
      <c r="P66" s="125">
        <v>3.9750000000000001E-2</v>
      </c>
      <c r="R66" s="121">
        <v>1681387</v>
      </c>
      <c r="S66" s="123">
        <v>1</v>
      </c>
      <c r="T66" s="127">
        <v>98.98</v>
      </c>
      <c r="U66" s="121">
        <v>1664.2370000000001</v>
      </c>
      <c r="W66" t="s">
        <v>147</v>
      </c>
      <c r="X66" s="125">
        <v>4.8999999999999998E-5</v>
      </c>
      <c r="Y66" s="125">
        <v>4.2435675673173301E-2</v>
      </c>
      <c r="Z66" s="125">
        <v>1.0810994126522699E-2</v>
      </c>
    </row>
    <row r="67" spans="1:26" x14ac:dyDescent="0.25">
      <c r="A67">
        <v>424</v>
      </c>
      <c r="B67">
        <v>7229</v>
      </c>
      <c r="C67" t="s">
        <v>2054</v>
      </c>
      <c r="D67" t="s">
        <v>2142</v>
      </c>
      <c r="E67" t="s">
        <v>2143</v>
      </c>
      <c r="F67" t="s">
        <v>1771</v>
      </c>
      <c r="G67" t="s">
        <v>45</v>
      </c>
      <c r="H67" t="s">
        <v>45</v>
      </c>
      <c r="I67" t="s">
        <v>47</v>
      </c>
      <c r="J67" t="s">
        <v>2057</v>
      </c>
      <c r="K67" t="s">
        <v>68</v>
      </c>
      <c r="L67" t="s">
        <v>52</v>
      </c>
      <c r="M67" t="s">
        <v>2144</v>
      </c>
      <c r="N67" t="s">
        <v>2145</v>
      </c>
      <c r="O67" s="125">
        <v>0</v>
      </c>
      <c r="P67" s="125">
        <v>3.9269999999999999E-2</v>
      </c>
      <c r="R67" s="121">
        <v>82927</v>
      </c>
      <c r="S67" s="123">
        <v>1</v>
      </c>
      <c r="T67" s="127">
        <v>98.7</v>
      </c>
      <c r="U67" s="121">
        <v>81.849000000000004</v>
      </c>
      <c r="W67" t="s">
        <v>147</v>
      </c>
      <c r="X67" s="125">
        <v>5.0000000000000004E-6</v>
      </c>
      <c r="Y67" s="125">
        <v>2.0870319321001801E-3</v>
      </c>
      <c r="Z67" s="125">
        <v>5.3169625796871801E-4</v>
      </c>
    </row>
    <row r="68" spans="1:26" x14ac:dyDescent="0.25">
      <c r="A68">
        <v>424</v>
      </c>
      <c r="B68">
        <v>9817</v>
      </c>
      <c r="C68" t="s">
        <v>2054</v>
      </c>
      <c r="D68" t="s">
        <v>2055</v>
      </c>
      <c r="E68" t="s">
        <v>2056</v>
      </c>
      <c r="F68" t="s">
        <v>1771</v>
      </c>
      <c r="G68" t="s">
        <v>45</v>
      </c>
      <c r="H68" t="s">
        <v>45</v>
      </c>
      <c r="I68" t="s">
        <v>47</v>
      </c>
      <c r="J68" t="s">
        <v>2057</v>
      </c>
      <c r="K68" t="s">
        <v>68</v>
      </c>
      <c r="L68" t="s">
        <v>52</v>
      </c>
      <c r="M68" t="s">
        <v>2058</v>
      </c>
      <c r="N68" t="s">
        <v>2059</v>
      </c>
      <c r="O68" s="125">
        <v>0</v>
      </c>
      <c r="P68" s="125">
        <v>3.8980000000000001E-2</v>
      </c>
      <c r="R68" s="121">
        <v>21549</v>
      </c>
      <c r="S68" s="123">
        <v>1</v>
      </c>
      <c r="T68" s="127">
        <v>98.06</v>
      </c>
      <c r="U68" s="121">
        <v>21.131</v>
      </c>
      <c r="W68" t="s">
        <v>147</v>
      </c>
      <c r="X68" s="125">
        <v>9.9999999999999995E-7</v>
      </c>
      <c r="Y68" s="125">
        <v>3.4311454689920598E-2</v>
      </c>
      <c r="Z68" s="125">
        <v>7.9285717709981808E-3</v>
      </c>
    </row>
    <row r="69" spans="1:26" x14ac:dyDescent="0.25">
      <c r="A69">
        <v>424</v>
      </c>
      <c r="B69">
        <v>9817</v>
      </c>
      <c r="C69" t="s">
        <v>2054</v>
      </c>
      <c r="D69" t="s">
        <v>2064</v>
      </c>
      <c r="E69" t="s">
        <v>2065</v>
      </c>
      <c r="F69" t="s">
        <v>1764</v>
      </c>
      <c r="G69" t="s">
        <v>45</v>
      </c>
      <c r="H69" t="s">
        <v>45</v>
      </c>
      <c r="I69" t="s">
        <v>47</v>
      </c>
      <c r="J69" t="s">
        <v>2057</v>
      </c>
      <c r="K69" t="s">
        <v>68</v>
      </c>
      <c r="L69" t="s">
        <v>52</v>
      </c>
      <c r="M69" t="s">
        <v>2066</v>
      </c>
      <c r="N69" t="s">
        <v>2067</v>
      </c>
      <c r="O69" s="125">
        <v>7.4999999999999997E-3</v>
      </c>
      <c r="P69" s="125">
        <v>1.069E-2</v>
      </c>
      <c r="R69" s="121">
        <v>32655</v>
      </c>
      <c r="S69" s="123">
        <v>1</v>
      </c>
      <c r="T69" s="127">
        <v>119.45</v>
      </c>
      <c r="U69" s="121">
        <v>39.006</v>
      </c>
      <c r="W69" t="s">
        <v>147</v>
      </c>
      <c r="X69" s="125">
        <v>9.9999999999999995E-7</v>
      </c>
      <c r="Y69" s="125">
        <v>6.3336777496532201E-2</v>
      </c>
      <c r="Z69" s="125">
        <v>1.46356425474586E-2</v>
      </c>
    </row>
    <row r="70" spans="1:26" x14ac:dyDescent="0.25">
      <c r="A70">
        <v>424</v>
      </c>
      <c r="B70">
        <v>9817</v>
      </c>
      <c r="C70" t="s">
        <v>2054</v>
      </c>
      <c r="D70" t="s">
        <v>2072</v>
      </c>
      <c r="E70" t="s">
        <v>2073</v>
      </c>
      <c r="F70" t="s">
        <v>1764</v>
      </c>
      <c r="G70" t="s">
        <v>45</v>
      </c>
      <c r="H70" t="s">
        <v>45</v>
      </c>
      <c r="I70" t="s">
        <v>47</v>
      </c>
      <c r="J70" t="s">
        <v>2057</v>
      </c>
      <c r="K70" t="s">
        <v>68</v>
      </c>
      <c r="L70" t="s">
        <v>52</v>
      </c>
      <c r="M70" t="s">
        <v>2074</v>
      </c>
      <c r="N70" t="s">
        <v>2075</v>
      </c>
      <c r="O70" s="125">
        <v>1E-3</v>
      </c>
      <c r="P70" s="125">
        <v>1.9359999999999999E-2</v>
      </c>
      <c r="R70" s="121">
        <v>75124</v>
      </c>
      <c r="S70" s="123">
        <v>1</v>
      </c>
      <c r="T70" s="127">
        <v>106.48</v>
      </c>
      <c r="U70" s="121">
        <v>79.992000000000004</v>
      </c>
      <c r="W70" t="s">
        <v>147</v>
      </c>
      <c r="X70" s="125">
        <v>1.9999999999999999E-6</v>
      </c>
      <c r="Y70" s="125">
        <v>0.12988735334908</v>
      </c>
      <c r="Z70" s="125">
        <v>3.00139184560923E-2</v>
      </c>
    </row>
    <row r="71" spans="1:26" x14ac:dyDescent="0.25">
      <c r="A71">
        <v>424</v>
      </c>
      <c r="B71">
        <v>9817</v>
      </c>
      <c r="C71" t="s">
        <v>2054</v>
      </c>
      <c r="D71" t="s">
        <v>2166</v>
      </c>
      <c r="E71" t="s">
        <v>2167</v>
      </c>
      <c r="F71" t="s">
        <v>1767</v>
      </c>
      <c r="G71" t="s">
        <v>45</v>
      </c>
      <c r="H71" t="s">
        <v>45</v>
      </c>
      <c r="I71" t="s">
        <v>47</v>
      </c>
      <c r="J71" t="s">
        <v>2057</v>
      </c>
      <c r="K71" t="s">
        <v>68</v>
      </c>
      <c r="L71" t="s">
        <v>52</v>
      </c>
      <c r="M71" t="s">
        <v>2168</v>
      </c>
      <c r="N71" t="s">
        <v>2169</v>
      </c>
      <c r="O71" s="125">
        <v>3.7499999999999999E-2</v>
      </c>
      <c r="P71" s="125">
        <v>3.9359999999999999E-2</v>
      </c>
      <c r="R71" s="121">
        <v>67057</v>
      </c>
      <c r="S71" s="123">
        <v>1</v>
      </c>
      <c r="T71" s="127">
        <v>99.85</v>
      </c>
      <c r="U71" s="121">
        <v>66.956000000000003</v>
      </c>
      <c r="W71" t="s">
        <v>147</v>
      </c>
      <c r="X71" s="125">
        <v>1.9999999999999999E-6</v>
      </c>
      <c r="Y71" s="125">
        <v>0.10872071759900601</v>
      </c>
      <c r="Z71" s="125">
        <v>2.5122805787985699E-2</v>
      </c>
    </row>
    <row r="72" spans="1:26" x14ac:dyDescent="0.25">
      <c r="A72">
        <v>424</v>
      </c>
      <c r="B72">
        <v>9817</v>
      </c>
      <c r="C72" t="s">
        <v>2054</v>
      </c>
      <c r="D72" t="s">
        <v>2076</v>
      </c>
      <c r="E72" t="s">
        <v>2077</v>
      </c>
      <c r="F72" t="s">
        <v>1767</v>
      </c>
      <c r="G72" t="s">
        <v>45</v>
      </c>
      <c r="H72" t="s">
        <v>45</v>
      </c>
      <c r="I72" t="s">
        <v>47</v>
      </c>
      <c r="J72" t="s">
        <v>2057</v>
      </c>
      <c r="K72" t="s">
        <v>68</v>
      </c>
      <c r="L72" t="s">
        <v>52</v>
      </c>
      <c r="M72" t="s">
        <v>2078</v>
      </c>
      <c r="N72" t="s">
        <v>2079</v>
      </c>
      <c r="O72" s="125">
        <v>0.02</v>
      </c>
      <c r="P72" s="125">
        <v>3.7850000000000002E-2</v>
      </c>
      <c r="R72" s="121">
        <v>23827</v>
      </c>
      <c r="S72" s="123">
        <v>1</v>
      </c>
      <c r="T72" s="127">
        <v>98.31</v>
      </c>
      <c r="U72" s="121">
        <v>23.423999999999999</v>
      </c>
      <c r="W72" t="s">
        <v>147</v>
      </c>
      <c r="X72" s="125">
        <v>9.9999999999999995E-7</v>
      </c>
      <c r="Y72" s="125">
        <v>3.8035329414710599E-2</v>
      </c>
      <c r="Z72" s="125">
        <v>8.7890718077505599E-3</v>
      </c>
    </row>
    <row r="73" spans="1:26" x14ac:dyDescent="0.25">
      <c r="A73">
        <v>424</v>
      </c>
      <c r="B73">
        <v>9817</v>
      </c>
      <c r="C73" t="s">
        <v>2054</v>
      </c>
      <c r="D73" t="s">
        <v>2150</v>
      </c>
      <c r="E73" t="s">
        <v>2151</v>
      </c>
      <c r="F73" t="s">
        <v>1767</v>
      </c>
      <c r="G73" t="s">
        <v>45</v>
      </c>
      <c r="H73" t="s">
        <v>45</v>
      </c>
      <c r="I73" t="s">
        <v>47</v>
      </c>
      <c r="J73" t="s">
        <v>2057</v>
      </c>
      <c r="K73" t="s">
        <v>68</v>
      </c>
      <c r="L73" t="s">
        <v>52</v>
      </c>
      <c r="M73" t="s">
        <v>2152</v>
      </c>
      <c r="N73" t="s">
        <v>2153</v>
      </c>
      <c r="O73" s="125">
        <v>3.7499999999999999E-2</v>
      </c>
      <c r="P73" s="125">
        <v>4.4139999999999999E-2</v>
      </c>
      <c r="R73" s="121">
        <v>55127</v>
      </c>
      <c r="S73" s="123">
        <v>1</v>
      </c>
      <c r="T73" s="127">
        <v>91.06</v>
      </c>
      <c r="U73" s="121">
        <v>50.198999999999998</v>
      </c>
      <c r="W73" t="s">
        <v>147</v>
      </c>
      <c r="X73" s="125">
        <v>1.9999999999999999E-6</v>
      </c>
      <c r="Y73" s="125">
        <v>8.1510231366445501E-2</v>
      </c>
      <c r="Z73" s="125">
        <v>1.88351011433327E-2</v>
      </c>
    </row>
    <row r="74" spans="1:26" x14ac:dyDescent="0.25">
      <c r="A74">
        <v>424</v>
      </c>
      <c r="B74">
        <v>9817</v>
      </c>
      <c r="C74" t="s">
        <v>2054</v>
      </c>
      <c r="D74" t="s">
        <v>2170</v>
      </c>
      <c r="E74" t="s">
        <v>2171</v>
      </c>
      <c r="F74" t="s">
        <v>1767</v>
      </c>
      <c r="G74" t="s">
        <v>45</v>
      </c>
      <c r="H74" t="s">
        <v>45</v>
      </c>
      <c r="I74" t="s">
        <v>47</v>
      </c>
      <c r="J74" t="s">
        <v>2057</v>
      </c>
      <c r="K74" t="s">
        <v>68</v>
      </c>
      <c r="L74" t="s">
        <v>52</v>
      </c>
      <c r="M74" t="s">
        <v>2172</v>
      </c>
      <c r="N74" t="s">
        <v>2173</v>
      </c>
      <c r="O74" s="125">
        <v>4.1500000000000002E-2</v>
      </c>
      <c r="P74" s="125">
        <v>4.1029999999999997E-2</v>
      </c>
      <c r="R74" s="121">
        <v>24311</v>
      </c>
      <c r="S74" s="123">
        <v>1</v>
      </c>
      <c r="T74" s="127">
        <v>102.1</v>
      </c>
      <c r="U74" s="121">
        <v>24.821999999999999</v>
      </c>
      <c r="W74" t="s">
        <v>147</v>
      </c>
      <c r="X74" s="125">
        <v>1.9999999999999999E-6</v>
      </c>
      <c r="Y74" s="125">
        <v>4.0304049766971599E-2</v>
      </c>
      <c r="Z74" s="125">
        <v>9.31331982648902E-3</v>
      </c>
    </row>
    <row r="75" spans="1:26" x14ac:dyDescent="0.25">
      <c r="A75">
        <v>424</v>
      </c>
      <c r="B75">
        <v>9817</v>
      </c>
      <c r="C75" t="s">
        <v>2054</v>
      </c>
      <c r="D75" t="s">
        <v>2174</v>
      </c>
      <c r="E75" t="s">
        <v>2175</v>
      </c>
      <c r="F75" t="s">
        <v>1767</v>
      </c>
      <c r="G75" t="s">
        <v>45</v>
      </c>
      <c r="H75" t="s">
        <v>45</v>
      </c>
      <c r="I75" t="s">
        <v>47</v>
      </c>
      <c r="J75" t="s">
        <v>2057</v>
      </c>
      <c r="K75" t="s">
        <v>68</v>
      </c>
      <c r="L75" t="s">
        <v>52</v>
      </c>
      <c r="M75" t="s">
        <v>2176</v>
      </c>
      <c r="N75" t="s">
        <v>2177</v>
      </c>
      <c r="O75" s="125">
        <v>6.25E-2</v>
      </c>
      <c r="P75" s="125">
        <v>3.7789999999999997E-2</v>
      </c>
      <c r="R75" s="121">
        <v>50083</v>
      </c>
      <c r="S75" s="123">
        <v>1</v>
      </c>
      <c r="T75" s="127">
        <v>103.99</v>
      </c>
      <c r="U75" s="121">
        <v>52.081000000000003</v>
      </c>
      <c r="W75" t="s">
        <v>147</v>
      </c>
      <c r="X75" s="125">
        <v>3.0000000000000001E-6</v>
      </c>
      <c r="Y75" s="125">
        <v>8.45672162078141E-2</v>
      </c>
      <c r="Z75" s="125">
        <v>1.9541498582225401E-2</v>
      </c>
    </row>
    <row r="76" spans="1:26" x14ac:dyDescent="0.25">
      <c r="A76">
        <v>424</v>
      </c>
      <c r="B76">
        <v>9817</v>
      </c>
      <c r="C76" t="s">
        <v>2054</v>
      </c>
      <c r="D76" t="s">
        <v>2084</v>
      </c>
      <c r="E76" t="s">
        <v>2085</v>
      </c>
      <c r="F76" t="s">
        <v>1767</v>
      </c>
      <c r="G76" t="s">
        <v>45</v>
      </c>
      <c r="H76" t="s">
        <v>45</v>
      </c>
      <c r="I76" t="s">
        <v>47</v>
      </c>
      <c r="J76" t="s">
        <v>2057</v>
      </c>
      <c r="K76" t="s">
        <v>68</v>
      </c>
      <c r="L76" t="s">
        <v>52</v>
      </c>
      <c r="M76" t="s">
        <v>2086</v>
      </c>
      <c r="N76" t="s">
        <v>2087</v>
      </c>
      <c r="O76" s="125">
        <v>5.5E-2</v>
      </c>
      <c r="P76" s="125">
        <v>4.2549999999999998E-2</v>
      </c>
      <c r="R76" s="121">
        <v>14496</v>
      </c>
      <c r="S76" s="123">
        <v>1</v>
      </c>
      <c r="T76" s="127">
        <v>115.07</v>
      </c>
      <c r="U76" s="121">
        <v>16.681000000000001</v>
      </c>
      <c r="W76" t="s">
        <v>147</v>
      </c>
      <c r="X76" s="125">
        <v>0</v>
      </c>
      <c r="Y76" s="125">
        <v>2.70850981951564E-2</v>
      </c>
      <c r="Z76" s="125">
        <v>6.2587304124973502E-3</v>
      </c>
    </row>
    <row r="77" spans="1:26" x14ac:dyDescent="0.25">
      <c r="A77">
        <v>424</v>
      </c>
      <c r="B77">
        <v>9817</v>
      </c>
      <c r="C77" t="s">
        <v>2054</v>
      </c>
      <c r="D77" t="s">
        <v>2088</v>
      </c>
      <c r="E77" t="s">
        <v>2089</v>
      </c>
      <c r="F77" t="s">
        <v>1764</v>
      </c>
      <c r="G77" t="s">
        <v>45</v>
      </c>
      <c r="H77" t="s">
        <v>45</v>
      </c>
      <c r="I77" t="s">
        <v>47</v>
      </c>
      <c r="J77" t="s">
        <v>2057</v>
      </c>
      <c r="K77" t="s">
        <v>68</v>
      </c>
      <c r="L77" t="s">
        <v>52</v>
      </c>
      <c r="M77" t="s">
        <v>2090</v>
      </c>
      <c r="N77" t="s">
        <v>2091</v>
      </c>
      <c r="O77" s="125">
        <v>5.0000000000000001E-3</v>
      </c>
      <c r="P77" s="125">
        <v>1.8280000000000001E-2</v>
      </c>
      <c r="R77" s="121">
        <v>97754</v>
      </c>
      <c r="S77" s="123">
        <v>1</v>
      </c>
      <c r="T77" s="127">
        <v>113.68</v>
      </c>
      <c r="U77" s="121">
        <v>111.127</v>
      </c>
      <c r="W77" t="s">
        <v>147</v>
      </c>
      <c r="X77" s="125">
        <v>3.0000000000000001E-6</v>
      </c>
      <c r="Y77" s="125">
        <v>0.180442453351909</v>
      </c>
      <c r="Z77" s="125">
        <v>4.1696015364684501E-2</v>
      </c>
    </row>
    <row r="78" spans="1:26" x14ac:dyDescent="0.25">
      <c r="A78">
        <v>424</v>
      </c>
      <c r="B78">
        <v>9817</v>
      </c>
      <c r="C78" t="s">
        <v>2054</v>
      </c>
      <c r="D78" t="s">
        <v>2138</v>
      </c>
      <c r="E78" t="s">
        <v>2139</v>
      </c>
      <c r="F78" t="s">
        <v>1764</v>
      </c>
      <c r="G78" t="s">
        <v>45</v>
      </c>
      <c r="H78" t="s">
        <v>45</v>
      </c>
      <c r="I78" t="s">
        <v>47</v>
      </c>
      <c r="J78" t="s">
        <v>2057</v>
      </c>
      <c r="K78" t="s">
        <v>68</v>
      </c>
      <c r="L78" t="s">
        <v>52</v>
      </c>
      <c r="M78" t="s">
        <v>2140</v>
      </c>
      <c r="N78" t="s">
        <v>2141</v>
      </c>
      <c r="O78" s="125">
        <v>1E-3</v>
      </c>
      <c r="P78" s="125">
        <v>1E-4</v>
      </c>
      <c r="R78" s="121">
        <v>4610</v>
      </c>
      <c r="S78" s="123">
        <v>1</v>
      </c>
      <c r="T78" s="127">
        <v>118.24</v>
      </c>
      <c r="U78" s="121">
        <v>5.4509999999999996</v>
      </c>
      <c r="W78" t="s">
        <v>147</v>
      </c>
      <c r="X78" s="125">
        <v>0</v>
      </c>
      <c r="Y78" s="125">
        <v>8.85085992193607E-3</v>
      </c>
      <c r="Z78" s="125">
        <v>2.0452259678379698E-3</v>
      </c>
    </row>
    <row r="79" spans="1:26" x14ac:dyDescent="0.25">
      <c r="A79">
        <v>424</v>
      </c>
      <c r="B79">
        <v>9817</v>
      </c>
      <c r="C79" t="s">
        <v>2054</v>
      </c>
      <c r="D79" t="s">
        <v>2092</v>
      </c>
      <c r="E79" t="s">
        <v>2093</v>
      </c>
      <c r="F79" t="s">
        <v>1764</v>
      </c>
      <c r="G79" t="s">
        <v>45</v>
      </c>
      <c r="H79" t="s">
        <v>45</v>
      </c>
      <c r="I79" t="s">
        <v>47</v>
      </c>
      <c r="J79" t="s">
        <v>2057</v>
      </c>
      <c r="K79" t="s">
        <v>68</v>
      </c>
      <c r="L79" t="s">
        <v>52</v>
      </c>
      <c r="M79" t="s">
        <v>2094</v>
      </c>
      <c r="N79" t="s">
        <v>2095</v>
      </c>
      <c r="O79" s="125">
        <v>1.0999999999999999E-2</v>
      </c>
      <c r="P79" s="125">
        <v>1.7829999999999999E-2</v>
      </c>
      <c r="R79" s="121">
        <v>23672</v>
      </c>
      <c r="S79" s="123">
        <v>1</v>
      </c>
      <c r="T79" s="127">
        <v>105.35</v>
      </c>
      <c r="U79" s="121">
        <v>24.937999999999999</v>
      </c>
      <c r="W79" t="s">
        <v>147</v>
      </c>
      <c r="X79" s="125">
        <v>9.9999999999999995E-7</v>
      </c>
      <c r="Y79" s="125">
        <v>4.0493900659037997E-2</v>
      </c>
      <c r="Z79" s="125">
        <v>9.3571899111922104E-3</v>
      </c>
    </row>
    <row r="80" spans="1:26" x14ac:dyDescent="0.25">
      <c r="A80">
        <v>424</v>
      </c>
      <c r="B80">
        <v>9817</v>
      </c>
      <c r="C80" t="s">
        <v>2054</v>
      </c>
      <c r="D80" t="s">
        <v>2104</v>
      </c>
      <c r="E80" t="s">
        <v>2105</v>
      </c>
      <c r="F80" t="s">
        <v>1767</v>
      </c>
      <c r="G80" t="s">
        <v>45</v>
      </c>
      <c r="H80" t="s">
        <v>45</v>
      </c>
      <c r="I80" t="s">
        <v>47</v>
      </c>
      <c r="J80" t="s">
        <v>2057</v>
      </c>
      <c r="K80" t="s">
        <v>68</v>
      </c>
      <c r="L80" t="s">
        <v>52</v>
      </c>
      <c r="M80" t="s">
        <v>2106</v>
      </c>
      <c r="N80" t="s">
        <v>2107</v>
      </c>
      <c r="O80" s="125">
        <v>0.01</v>
      </c>
      <c r="P80" s="125">
        <v>3.9210000000000002E-2</v>
      </c>
      <c r="R80" s="121">
        <v>95304</v>
      </c>
      <c r="S80" s="123">
        <v>1</v>
      </c>
      <c r="T80" s="127">
        <v>89.4</v>
      </c>
      <c r="U80" s="121">
        <v>85.201999999999998</v>
      </c>
      <c r="W80" t="s">
        <v>147</v>
      </c>
      <c r="X80" s="125">
        <v>3.0000000000000001E-6</v>
      </c>
      <c r="Y80" s="125">
        <v>0.13834668861233301</v>
      </c>
      <c r="Z80" s="125">
        <v>3.1968672265738803E-2</v>
      </c>
    </row>
    <row r="81" spans="1:26" x14ac:dyDescent="0.25">
      <c r="A81">
        <v>424</v>
      </c>
      <c r="B81">
        <v>9817</v>
      </c>
      <c r="C81" t="s">
        <v>2054</v>
      </c>
      <c r="D81" t="s">
        <v>2162</v>
      </c>
      <c r="E81" t="s">
        <v>2163</v>
      </c>
      <c r="F81" t="s">
        <v>1771</v>
      </c>
      <c r="G81" t="s">
        <v>45</v>
      </c>
      <c r="H81" t="s">
        <v>45</v>
      </c>
      <c r="I81" t="s">
        <v>47</v>
      </c>
      <c r="J81" t="s">
        <v>2057</v>
      </c>
      <c r="K81" t="s">
        <v>68</v>
      </c>
      <c r="L81" t="s">
        <v>52</v>
      </c>
      <c r="M81" t="s">
        <v>2164</v>
      </c>
      <c r="N81" t="s">
        <v>2165</v>
      </c>
      <c r="O81" s="125">
        <v>0</v>
      </c>
      <c r="P81" s="125">
        <v>3.9750000000000001E-2</v>
      </c>
      <c r="R81" s="121">
        <v>15000</v>
      </c>
      <c r="S81" s="123">
        <v>1</v>
      </c>
      <c r="T81" s="127">
        <v>98.98</v>
      </c>
      <c r="U81" s="121">
        <v>14.847</v>
      </c>
      <c r="W81" t="s">
        <v>147</v>
      </c>
      <c r="X81" s="125">
        <v>0</v>
      </c>
      <c r="Y81" s="125">
        <v>2.41078693691468E-2</v>
      </c>
      <c r="Z81" s="125">
        <v>5.5707627166060999E-3</v>
      </c>
    </row>
    <row r="82" spans="1:26" x14ac:dyDescent="0.25">
      <c r="A82">
        <v>969</v>
      </c>
      <c r="B82">
        <v>969</v>
      </c>
      <c r="C82" t="s">
        <v>2054</v>
      </c>
      <c r="D82" t="s">
        <v>2055</v>
      </c>
      <c r="E82" t="s">
        <v>2056</v>
      </c>
      <c r="F82" t="s">
        <v>1771</v>
      </c>
      <c r="G82" t="s">
        <v>45</v>
      </c>
      <c r="H82" t="s">
        <v>45</v>
      </c>
      <c r="I82" t="s">
        <v>47</v>
      </c>
      <c r="J82" t="s">
        <v>2057</v>
      </c>
      <c r="K82" t="s">
        <v>68</v>
      </c>
      <c r="L82" t="s">
        <v>52</v>
      </c>
      <c r="M82" t="s">
        <v>2058</v>
      </c>
      <c r="N82" t="s">
        <v>2059</v>
      </c>
      <c r="O82" s="125">
        <v>0</v>
      </c>
      <c r="P82" s="125">
        <v>3.8980000000000001E-2</v>
      </c>
      <c r="R82" s="121">
        <v>1189250</v>
      </c>
      <c r="S82" s="123">
        <v>1</v>
      </c>
      <c r="T82" s="127">
        <v>98.06</v>
      </c>
      <c r="U82" s="121">
        <v>1166.1790000000001</v>
      </c>
      <c r="W82" t="s">
        <v>147</v>
      </c>
      <c r="X82" s="125">
        <v>6.6000000000000005E-5</v>
      </c>
      <c r="Y82" s="125">
        <v>0.120251126324077</v>
      </c>
      <c r="Z82" s="125">
        <v>1.6286564029650299E-2</v>
      </c>
    </row>
    <row r="83" spans="1:26" x14ac:dyDescent="0.25">
      <c r="A83">
        <v>969</v>
      </c>
      <c r="B83">
        <v>969</v>
      </c>
      <c r="C83" t="s">
        <v>2054</v>
      </c>
      <c r="D83" t="s">
        <v>2076</v>
      </c>
      <c r="E83" t="s">
        <v>2077</v>
      </c>
      <c r="F83" t="s">
        <v>1767</v>
      </c>
      <c r="G83" t="s">
        <v>45</v>
      </c>
      <c r="H83" t="s">
        <v>45</v>
      </c>
      <c r="I83" t="s">
        <v>47</v>
      </c>
      <c r="J83" t="s">
        <v>2057</v>
      </c>
      <c r="K83" t="s">
        <v>68</v>
      </c>
      <c r="L83" t="s">
        <v>52</v>
      </c>
      <c r="M83" t="s">
        <v>2078</v>
      </c>
      <c r="N83" t="s">
        <v>2079</v>
      </c>
      <c r="O83" s="125">
        <v>0.02</v>
      </c>
      <c r="P83" s="125">
        <v>3.7850000000000002E-2</v>
      </c>
      <c r="R83" s="121">
        <v>146623</v>
      </c>
      <c r="S83" s="123">
        <v>1</v>
      </c>
      <c r="T83" s="127">
        <v>98.31</v>
      </c>
      <c r="U83" s="121">
        <v>144.14500000000001</v>
      </c>
      <c r="W83" t="s">
        <v>147</v>
      </c>
      <c r="X83" s="125">
        <v>5.0000000000000004E-6</v>
      </c>
      <c r="Y83" s="125">
        <v>1.4863596297401801E-2</v>
      </c>
      <c r="Z83" s="125">
        <v>2.0130947643359999E-3</v>
      </c>
    </row>
    <row r="84" spans="1:26" x14ac:dyDescent="0.25">
      <c r="A84">
        <v>969</v>
      </c>
      <c r="B84">
        <v>969</v>
      </c>
      <c r="C84" t="s">
        <v>2054</v>
      </c>
      <c r="D84" t="s">
        <v>2080</v>
      </c>
      <c r="E84" t="s">
        <v>2081</v>
      </c>
      <c r="F84" t="s">
        <v>1767</v>
      </c>
      <c r="G84" t="s">
        <v>45</v>
      </c>
      <c r="H84" t="s">
        <v>45</v>
      </c>
      <c r="I84" t="s">
        <v>47</v>
      </c>
      <c r="J84" t="s">
        <v>2057</v>
      </c>
      <c r="K84" t="s">
        <v>68</v>
      </c>
      <c r="L84" t="s">
        <v>52</v>
      </c>
      <c r="M84" t="s">
        <v>2082</v>
      </c>
      <c r="N84" t="s">
        <v>2083</v>
      </c>
      <c r="O84" s="125">
        <v>0.04</v>
      </c>
      <c r="P84" s="125">
        <v>4.07E-2</v>
      </c>
      <c r="R84" s="121">
        <v>715922</v>
      </c>
      <c r="S84" s="123">
        <v>1</v>
      </c>
      <c r="T84" s="127">
        <v>99.51</v>
      </c>
      <c r="U84" s="121">
        <v>712.41399999999999</v>
      </c>
      <c r="W84" t="s">
        <v>147</v>
      </c>
      <c r="X84" s="125">
        <v>1.8E-5</v>
      </c>
      <c r="Y84" s="125">
        <v>7.3460949670675402E-2</v>
      </c>
      <c r="Z84" s="125">
        <v>9.9493992036797704E-3</v>
      </c>
    </row>
    <row r="85" spans="1:26" x14ac:dyDescent="0.25">
      <c r="A85">
        <v>969</v>
      </c>
      <c r="B85">
        <v>969</v>
      </c>
      <c r="C85" t="s">
        <v>2054</v>
      </c>
      <c r="D85" t="s">
        <v>2150</v>
      </c>
      <c r="E85" t="s">
        <v>2151</v>
      </c>
      <c r="F85" t="s">
        <v>1767</v>
      </c>
      <c r="G85" t="s">
        <v>45</v>
      </c>
      <c r="H85" t="s">
        <v>45</v>
      </c>
      <c r="I85" t="s">
        <v>47</v>
      </c>
      <c r="J85" t="s">
        <v>2057</v>
      </c>
      <c r="K85" t="s">
        <v>68</v>
      </c>
      <c r="L85" t="s">
        <v>52</v>
      </c>
      <c r="M85" t="s">
        <v>2152</v>
      </c>
      <c r="N85" t="s">
        <v>2153</v>
      </c>
      <c r="O85" s="125">
        <v>3.7499999999999999E-2</v>
      </c>
      <c r="P85" s="125">
        <v>4.4139999999999999E-2</v>
      </c>
      <c r="R85" s="121">
        <v>3856047</v>
      </c>
      <c r="S85" s="123">
        <v>1</v>
      </c>
      <c r="T85" s="127">
        <v>91.06</v>
      </c>
      <c r="U85" s="121">
        <v>3511.3159999999998</v>
      </c>
      <c r="W85" t="s">
        <v>147</v>
      </c>
      <c r="X85" s="125">
        <v>1.4200000000000001E-4</v>
      </c>
      <c r="Y85" s="125">
        <v>0.36207127267411399</v>
      </c>
      <c r="Z85" s="125">
        <v>4.9038184888279102E-2</v>
      </c>
    </row>
    <row r="86" spans="1:26" x14ac:dyDescent="0.25">
      <c r="A86">
        <v>969</v>
      </c>
      <c r="B86">
        <v>969</v>
      </c>
      <c r="C86" t="s">
        <v>2054</v>
      </c>
      <c r="D86" t="s">
        <v>2084</v>
      </c>
      <c r="E86" t="s">
        <v>2085</v>
      </c>
      <c r="F86" t="s">
        <v>1767</v>
      </c>
      <c r="G86" t="s">
        <v>45</v>
      </c>
      <c r="H86" t="s">
        <v>45</v>
      </c>
      <c r="I86" t="s">
        <v>47</v>
      </c>
      <c r="J86" t="s">
        <v>2057</v>
      </c>
      <c r="K86" t="s">
        <v>68</v>
      </c>
      <c r="L86" t="s">
        <v>52</v>
      </c>
      <c r="M86" t="s">
        <v>2086</v>
      </c>
      <c r="N86" t="s">
        <v>2087</v>
      </c>
      <c r="O86" s="125">
        <v>5.5E-2</v>
      </c>
      <c r="P86" s="125">
        <v>4.2549999999999998E-2</v>
      </c>
      <c r="R86" s="121">
        <v>611995</v>
      </c>
      <c r="S86" s="123">
        <v>1</v>
      </c>
      <c r="T86" s="127">
        <v>115.07</v>
      </c>
      <c r="U86" s="121">
        <v>704.22299999999996</v>
      </c>
      <c r="W86" t="s">
        <v>147</v>
      </c>
      <c r="X86" s="125">
        <v>1.8E-5</v>
      </c>
      <c r="Y86" s="125">
        <v>7.2616295698928496E-2</v>
      </c>
      <c r="Z86" s="125">
        <v>9.8350010153693997E-3</v>
      </c>
    </row>
    <row r="87" spans="1:26" x14ac:dyDescent="0.25">
      <c r="A87">
        <v>969</v>
      </c>
      <c r="B87">
        <v>969</v>
      </c>
      <c r="C87" t="s">
        <v>2054</v>
      </c>
      <c r="D87" t="s">
        <v>2088</v>
      </c>
      <c r="E87" t="s">
        <v>2089</v>
      </c>
      <c r="F87" t="s">
        <v>1764</v>
      </c>
      <c r="G87" t="s">
        <v>45</v>
      </c>
      <c r="H87" t="s">
        <v>45</v>
      </c>
      <c r="I87" t="s">
        <v>47</v>
      </c>
      <c r="J87" t="s">
        <v>2057</v>
      </c>
      <c r="K87" t="s">
        <v>68</v>
      </c>
      <c r="L87" t="s">
        <v>52</v>
      </c>
      <c r="M87" t="s">
        <v>2090</v>
      </c>
      <c r="N87" t="s">
        <v>2091</v>
      </c>
      <c r="O87" s="125">
        <v>5.0000000000000001E-3</v>
      </c>
      <c r="P87" s="125">
        <v>1.8280000000000001E-2</v>
      </c>
      <c r="R87" s="121">
        <v>1975549</v>
      </c>
      <c r="S87" s="123">
        <v>1</v>
      </c>
      <c r="T87" s="127">
        <v>113.68</v>
      </c>
      <c r="U87" s="121">
        <v>2245.8040000000001</v>
      </c>
      <c r="W87" t="s">
        <v>147</v>
      </c>
      <c r="X87" s="125">
        <v>6.6000000000000005E-5</v>
      </c>
      <c r="Y87" s="125">
        <v>0.23157729398558599</v>
      </c>
      <c r="Z87" s="125">
        <v>3.13643501030079E-2</v>
      </c>
    </row>
    <row r="88" spans="1:26" x14ac:dyDescent="0.25">
      <c r="A88">
        <v>969</v>
      </c>
      <c r="B88">
        <v>969</v>
      </c>
      <c r="C88" t="s">
        <v>2054</v>
      </c>
      <c r="D88" t="s">
        <v>2092</v>
      </c>
      <c r="E88" t="s">
        <v>2093</v>
      </c>
      <c r="F88" t="s">
        <v>1764</v>
      </c>
      <c r="G88" t="s">
        <v>45</v>
      </c>
      <c r="H88" t="s">
        <v>45</v>
      </c>
      <c r="I88" t="s">
        <v>47</v>
      </c>
      <c r="J88" t="s">
        <v>2057</v>
      </c>
      <c r="K88" t="s">
        <v>68</v>
      </c>
      <c r="L88" t="s">
        <v>52</v>
      </c>
      <c r="M88" t="s">
        <v>2094</v>
      </c>
      <c r="N88" t="s">
        <v>2095</v>
      </c>
      <c r="O88" s="125">
        <v>1.0999999999999999E-2</v>
      </c>
      <c r="P88" s="125">
        <v>1.7829999999999999E-2</v>
      </c>
      <c r="R88" s="121">
        <v>943783</v>
      </c>
      <c r="S88" s="123">
        <v>1</v>
      </c>
      <c r="T88" s="127">
        <v>105.35</v>
      </c>
      <c r="U88" s="121">
        <v>994.27499999999998</v>
      </c>
      <c r="W88" t="s">
        <v>147</v>
      </c>
      <c r="X88" s="125">
        <v>2.8E-5</v>
      </c>
      <c r="Y88" s="125">
        <v>0.102525239881952</v>
      </c>
      <c r="Z88" s="125">
        <v>1.3885806603528899E-2</v>
      </c>
    </row>
    <row r="89" spans="1:26" x14ac:dyDescent="0.25">
      <c r="A89">
        <v>969</v>
      </c>
      <c r="B89">
        <v>969</v>
      </c>
      <c r="C89" t="s">
        <v>2112</v>
      </c>
      <c r="D89" t="s">
        <v>2146</v>
      </c>
      <c r="E89" t="s">
        <v>2147</v>
      </c>
      <c r="F89" t="s">
        <v>1772</v>
      </c>
      <c r="G89" t="s">
        <v>70</v>
      </c>
      <c r="H89" t="s">
        <v>71</v>
      </c>
      <c r="I89" t="s">
        <v>1277</v>
      </c>
      <c r="J89" t="s">
        <v>2115</v>
      </c>
      <c r="K89" t="s">
        <v>1298</v>
      </c>
      <c r="L89" t="s">
        <v>76</v>
      </c>
      <c r="M89" t="s">
        <v>2148</v>
      </c>
      <c r="N89" t="s">
        <v>2149</v>
      </c>
      <c r="O89" s="125">
        <v>0.04</v>
      </c>
      <c r="P89" s="125">
        <v>4.2590000000000003E-2</v>
      </c>
      <c r="R89" s="121">
        <v>70000</v>
      </c>
      <c r="S89" s="123">
        <v>3.165</v>
      </c>
      <c r="T89" s="127">
        <v>99.075999999999993</v>
      </c>
      <c r="U89" s="121">
        <v>219.50399999999999</v>
      </c>
      <c r="W89" t="s">
        <v>147</v>
      </c>
      <c r="X89" s="125">
        <v>9.9999999999999995E-7</v>
      </c>
      <c r="Y89" s="125">
        <v>2.2634225467264599E-2</v>
      </c>
      <c r="Z89" s="125">
        <v>3.06553271975744E-3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1"/>
  <sheetViews>
    <sheetView rightToLeft="1" workbookViewId="0"/>
  </sheetViews>
  <sheetFormatPr defaultColWidth="0" defaultRowHeight="13.8" x14ac:dyDescent="0.25"/>
  <cols>
    <col min="1" max="36" width="11.59765625" customWidth="1"/>
    <col min="37" max="37" width="11.59765625" hidden="1" customWidth="1"/>
    <col min="38" max="16384" width="11.59765625" hidden="1"/>
  </cols>
  <sheetData>
    <row r="1" spans="1:36" s="4" customFormat="1" ht="52.8" x14ac:dyDescent="0.2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61</v>
      </c>
      <c r="J1" s="13" t="s">
        <v>22</v>
      </c>
      <c r="K1" s="13" t="s">
        <v>23</v>
      </c>
      <c r="L1" s="13" t="s">
        <v>25</v>
      </c>
      <c r="M1" s="13" t="s">
        <v>27</v>
      </c>
      <c r="N1" s="13" t="s">
        <v>29</v>
      </c>
      <c r="O1" s="13" t="s">
        <v>106</v>
      </c>
      <c r="P1" s="13" t="s">
        <v>107</v>
      </c>
      <c r="Q1" s="13" t="s">
        <v>108</v>
      </c>
      <c r="R1" s="13" t="s">
        <v>30</v>
      </c>
      <c r="S1" s="13" t="s">
        <v>103</v>
      </c>
      <c r="T1" s="13" t="s">
        <v>127</v>
      </c>
      <c r="U1" s="13" t="s">
        <v>119</v>
      </c>
      <c r="V1" s="13" t="s">
        <v>104</v>
      </c>
      <c r="W1" s="13" t="s">
        <v>105</v>
      </c>
      <c r="X1" s="13" t="s">
        <v>128</v>
      </c>
      <c r="Y1" s="13" t="s">
        <v>129</v>
      </c>
      <c r="Z1" s="13" t="s">
        <v>33</v>
      </c>
      <c r="AA1" s="13" t="s">
        <v>34</v>
      </c>
      <c r="AB1" s="13" t="s">
        <v>35</v>
      </c>
      <c r="AC1" s="13" t="s">
        <v>1899</v>
      </c>
      <c r="AD1" s="13" t="s">
        <v>36</v>
      </c>
      <c r="AE1" s="13" t="s">
        <v>120</v>
      </c>
      <c r="AF1" s="13" t="s">
        <v>135</v>
      </c>
      <c r="AG1" s="13" t="s">
        <v>121</v>
      </c>
      <c r="AH1" s="13" t="s">
        <v>1900</v>
      </c>
      <c r="AI1" s="13" t="s">
        <v>37</v>
      </c>
      <c r="AJ1" s="13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595"/>
  <sheetViews>
    <sheetView rightToLeft="1" topLeftCell="U565" zoomScale="80" zoomScaleNormal="80" workbookViewId="0">
      <selection activeCell="G1" sqref="G1"/>
    </sheetView>
  </sheetViews>
  <sheetFormatPr defaultColWidth="0" defaultRowHeight="13.8" x14ac:dyDescent="0.25"/>
  <cols>
    <col min="1" max="5" width="11.59765625" customWidth="1"/>
    <col min="6" max="6" width="25.69921875" bestFit="1" customWidth="1"/>
    <col min="7" max="7" width="16.3984375" bestFit="1" customWidth="1"/>
    <col min="8" max="25" width="11.59765625" customWidth="1"/>
    <col min="26" max="26" width="13" bestFit="1" customWidth="1"/>
    <col min="27" max="36" width="11.59765625" customWidth="1"/>
    <col min="37" max="37" width="11.59765625" hidden="1" customWidth="1"/>
    <col min="38" max="16384" width="11.59765625" hidden="1"/>
  </cols>
  <sheetData>
    <row r="1" spans="1:36" s="2" customFormat="1" ht="52.8" x14ac:dyDescent="0.2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61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27</v>
      </c>
      <c r="O1" s="13" t="s">
        <v>29</v>
      </c>
      <c r="P1" s="13" t="s">
        <v>106</v>
      </c>
      <c r="Q1" s="13" t="s">
        <v>107</v>
      </c>
      <c r="R1" s="13" t="s">
        <v>108</v>
      </c>
      <c r="S1" s="13" t="s">
        <v>30</v>
      </c>
      <c r="T1" s="13" t="s">
        <v>103</v>
      </c>
      <c r="U1" s="13" t="s">
        <v>119</v>
      </c>
      <c r="V1" s="124" t="s">
        <v>104</v>
      </c>
      <c r="W1" s="124" t="s">
        <v>105</v>
      </c>
      <c r="X1" s="13" t="s">
        <v>128</v>
      </c>
      <c r="Y1" s="13" t="s">
        <v>129</v>
      </c>
      <c r="Z1" s="13" t="s">
        <v>33</v>
      </c>
      <c r="AA1" s="122" t="s">
        <v>34</v>
      </c>
      <c r="AB1" s="126" t="s">
        <v>35</v>
      </c>
      <c r="AC1" s="13" t="s">
        <v>1899</v>
      </c>
      <c r="AD1" s="13" t="s">
        <v>36</v>
      </c>
      <c r="AE1" s="13" t="s">
        <v>120</v>
      </c>
      <c r="AF1" s="13" t="s">
        <v>135</v>
      </c>
      <c r="AG1" s="13" t="s">
        <v>121</v>
      </c>
      <c r="AH1" s="124" t="s">
        <v>1900</v>
      </c>
      <c r="AI1" s="124" t="s">
        <v>37</v>
      </c>
      <c r="AJ1" s="124" t="s">
        <v>38</v>
      </c>
    </row>
    <row r="2" spans="1:36" x14ac:dyDescent="0.25">
      <c r="A2">
        <v>1182</v>
      </c>
      <c r="B2">
        <v>1182</v>
      </c>
      <c r="C2" t="s">
        <v>2178</v>
      </c>
      <c r="D2" t="s">
        <v>2179</v>
      </c>
      <c r="E2" t="s">
        <v>41</v>
      </c>
      <c r="F2" t="s">
        <v>2180</v>
      </c>
      <c r="G2" t="s">
        <v>2181</v>
      </c>
      <c r="H2" t="s">
        <v>44</v>
      </c>
      <c r="I2" t="s">
        <v>998</v>
      </c>
      <c r="J2" t="s">
        <v>45</v>
      </c>
      <c r="K2" t="s">
        <v>45</v>
      </c>
      <c r="L2" t="s">
        <v>46</v>
      </c>
      <c r="M2" t="s">
        <v>47</v>
      </c>
      <c r="N2" t="s">
        <v>1314</v>
      </c>
      <c r="O2" t="s">
        <v>51</v>
      </c>
      <c r="P2" t="s">
        <v>1008</v>
      </c>
      <c r="Q2" t="s">
        <v>116</v>
      </c>
      <c r="R2" t="s">
        <v>117</v>
      </c>
      <c r="S2" t="s">
        <v>52</v>
      </c>
      <c r="T2" t="s">
        <v>2182</v>
      </c>
      <c r="U2" t="s">
        <v>2183</v>
      </c>
      <c r="V2" s="125">
        <v>5.1499999999999997E-2</v>
      </c>
      <c r="W2" s="125">
        <v>3.5400000000000001E-2</v>
      </c>
      <c r="X2" t="s">
        <v>142</v>
      </c>
      <c r="Y2" t="s">
        <v>51</v>
      </c>
      <c r="Z2" s="121">
        <v>0.3</v>
      </c>
      <c r="AA2" s="123">
        <v>1</v>
      </c>
      <c r="AB2" s="127">
        <v>156.08000000000001</v>
      </c>
      <c r="AD2" s="121">
        <v>0</v>
      </c>
      <c r="AG2" t="s">
        <v>147</v>
      </c>
      <c r="AH2" s="125">
        <v>0</v>
      </c>
      <c r="AI2" s="125">
        <v>9.22039280411597E-9</v>
      </c>
      <c r="AJ2" s="125">
        <v>1.0379490024564502E-9</v>
      </c>
    </row>
    <row r="3" spans="1:36" x14ac:dyDescent="0.25">
      <c r="A3">
        <v>1182</v>
      </c>
      <c r="B3">
        <v>1182</v>
      </c>
      <c r="C3" t="s">
        <v>2184</v>
      </c>
      <c r="D3" t="s">
        <v>2185</v>
      </c>
      <c r="E3" t="s">
        <v>41</v>
      </c>
      <c r="F3" t="s">
        <v>2186</v>
      </c>
      <c r="G3" t="s">
        <v>2187</v>
      </c>
      <c r="H3" t="s">
        <v>44</v>
      </c>
      <c r="I3" t="s">
        <v>998</v>
      </c>
      <c r="J3" t="s">
        <v>45</v>
      </c>
      <c r="K3" t="s">
        <v>45</v>
      </c>
      <c r="L3" t="s">
        <v>46</v>
      </c>
      <c r="M3" t="s">
        <v>47</v>
      </c>
      <c r="N3" t="s">
        <v>992</v>
      </c>
      <c r="O3" t="s">
        <v>51</v>
      </c>
      <c r="P3" t="s">
        <v>2188</v>
      </c>
      <c r="Q3" t="s">
        <v>116</v>
      </c>
      <c r="R3" t="s">
        <v>117</v>
      </c>
      <c r="S3" t="s">
        <v>52</v>
      </c>
      <c r="T3" t="s">
        <v>2189</v>
      </c>
      <c r="U3" t="s">
        <v>2190</v>
      </c>
      <c r="V3" s="125">
        <v>2.75E-2</v>
      </c>
      <c r="W3" s="125">
        <v>2.3369999999999998E-2</v>
      </c>
      <c r="X3" t="s">
        <v>142</v>
      </c>
      <c r="Y3" t="s">
        <v>51</v>
      </c>
      <c r="Z3" s="121">
        <v>95872.53</v>
      </c>
      <c r="AA3" s="123">
        <v>1</v>
      </c>
      <c r="AB3" s="127">
        <v>118.29</v>
      </c>
      <c r="AD3" s="121">
        <v>113.408</v>
      </c>
      <c r="AG3" t="s">
        <v>147</v>
      </c>
      <c r="AH3" s="125">
        <v>2.33E-4</v>
      </c>
      <c r="AI3" s="125">
        <v>2.2331769265192701E-3</v>
      </c>
      <c r="AJ3" s="125">
        <v>2.5139099954122598E-4</v>
      </c>
    </row>
    <row r="4" spans="1:36" x14ac:dyDescent="0.25">
      <c r="A4">
        <v>1182</v>
      </c>
      <c r="B4">
        <v>1182</v>
      </c>
      <c r="C4" t="s">
        <v>2184</v>
      </c>
      <c r="D4" t="s">
        <v>2185</v>
      </c>
      <c r="E4" t="s">
        <v>41</v>
      </c>
      <c r="F4" t="s">
        <v>2191</v>
      </c>
      <c r="G4" t="s">
        <v>2192</v>
      </c>
      <c r="H4" t="s">
        <v>44</v>
      </c>
      <c r="I4" t="s">
        <v>1775</v>
      </c>
      <c r="J4" t="s">
        <v>45</v>
      </c>
      <c r="K4" t="s">
        <v>45</v>
      </c>
      <c r="L4" t="s">
        <v>46</v>
      </c>
      <c r="M4" t="s">
        <v>47</v>
      </c>
      <c r="N4" t="s">
        <v>992</v>
      </c>
      <c r="O4" t="s">
        <v>51</v>
      </c>
      <c r="P4" t="s">
        <v>2188</v>
      </c>
      <c r="Q4" t="s">
        <v>116</v>
      </c>
      <c r="R4" t="s">
        <v>117</v>
      </c>
      <c r="S4" t="s">
        <v>52</v>
      </c>
      <c r="T4" t="s">
        <v>2193</v>
      </c>
      <c r="U4" t="s">
        <v>2194</v>
      </c>
      <c r="V4" s="125">
        <v>2.5000000000000001E-2</v>
      </c>
      <c r="W4" s="125">
        <v>4.6739999999999997E-2</v>
      </c>
      <c r="X4" t="s">
        <v>142</v>
      </c>
      <c r="Y4" t="s">
        <v>51</v>
      </c>
      <c r="Z4" s="121">
        <v>224000</v>
      </c>
      <c r="AA4" s="123">
        <v>1</v>
      </c>
      <c r="AB4" s="127">
        <v>94.83</v>
      </c>
      <c r="AD4" s="121">
        <v>212.41900000000001</v>
      </c>
      <c r="AG4" t="s">
        <v>147</v>
      </c>
      <c r="AH4" s="125">
        <v>3.7599999999999998E-4</v>
      </c>
      <c r="AI4" s="125">
        <v>4.1828730205366298E-3</v>
      </c>
      <c r="AJ4" s="125">
        <v>4.7087027324149499E-4</v>
      </c>
    </row>
    <row r="5" spans="1:36" x14ac:dyDescent="0.25">
      <c r="A5">
        <v>1182</v>
      </c>
      <c r="B5">
        <v>1182</v>
      </c>
      <c r="C5" t="s">
        <v>2195</v>
      </c>
      <c r="D5" t="s">
        <v>2196</v>
      </c>
      <c r="E5" t="s">
        <v>41</v>
      </c>
      <c r="F5" t="s">
        <v>2197</v>
      </c>
      <c r="G5" t="s">
        <v>2198</v>
      </c>
      <c r="H5" t="s">
        <v>44</v>
      </c>
      <c r="I5" t="s">
        <v>1775</v>
      </c>
      <c r="J5" t="s">
        <v>45</v>
      </c>
      <c r="K5" t="s">
        <v>45</v>
      </c>
      <c r="L5" t="s">
        <v>46</v>
      </c>
      <c r="M5" t="s">
        <v>47</v>
      </c>
      <c r="N5" t="s">
        <v>139</v>
      </c>
      <c r="O5" t="s">
        <v>51</v>
      </c>
      <c r="P5" t="s">
        <v>165</v>
      </c>
      <c r="Q5" t="s">
        <v>166</v>
      </c>
      <c r="R5" t="s">
        <v>117</v>
      </c>
      <c r="S5" t="s">
        <v>52</v>
      </c>
      <c r="T5" t="s">
        <v>2199</v>
      </c>
      <c r="U5" t="s">
        <v>2200</v>
      </c>
      <c r="V5" s="125">
        <v>2.5499999999999998E-2</v>
      </c>
      <c r="W5" s="125">
        <v>4.9110000000000001E-2</v>
      </c>
      <c r="X5" t="s">
        <v>142</v>
      </c>
      <c r="Y5" t="s">
        <v>51</v>
      </c>
      <c r="Z5" s="121">
        <v>275187.5</v>
      </c>
      <c r="AA5" s="123">
        <v>1</v>
      </c>
      <c r="AB5" s="127">
        <v>97.19</v>
      </c>
      <c r="AD5" s="121">
        <v>267.45499999999998</v>
      </c>
      <c r="AG5" t="s">
        <v>147</v>
      </c>
      <c r="AH5" s="125">
        <v>5.1099999999999995E-4</v>
      </c>
      <c r="AI5" s="125">
        <v>5.2666104549894703E-3</v>
      </c>
      <c r="AJ5" s="125">
        <v>5.9286769926361702E-4</v>
      </c>
    </row>
    <row r="6" spans="1:36" x14ac:dyDescent="0.25">
      <c r="A6">
        <v>1182</v>
      </c>
      <c r="B6">
        <v>1182</v>
      </c>
      <c r="C6" t="s">
        <v>2201</v>
      </c>
      <c r="D6" t="s">
        <v>2202</v>
      </c>
      <c r="E6" t="s">
        <v>41</v>
      </c>
      <c r="F6" t="s">
        <v>2203</v>
      </c>
      <c r="G6" t="s">
        <v>2204</v>
      </c>
      <c r="H6" t="s">
        <v>44</v>
      </c>
      <c r="I6" t="s">
        <v>1775</v>
      </c>
      <c r="J6" t="s">
        <v>45</v>
      </c>
      <c r="K6" t="s">
        <v>45</v>
      </c>
      <c r="L6" t="s">
        <v>46</v>
      </c>
      <c r="M6" t="s">
        <v>47</v>
      </c>
      <c r="N6" t="s">
        <v>1309</v>
      </c>
      <c r="O6" t="s">
        <v>51</v>
      </c>
      <c r="P6" t="s">
        <v>2205</v>
      </c>
      <c r="Q6" t="s">
        <v>166</v>
      </c>
      <c r="R6" t="s">
        <v>117</v>
      </c>
      <c r="S6" t="s">
        <v>52</v>
      </c>
      <c r="T6" t="s">
        <v>2206</v>
      </c>
      <c r="U6" t="s">
        <v>2207</v>
      </c>
      <c r="V6" s="125">
        <v>5.1299999999999998E-2</v>
      </c>
      <c r="W6" s="125">
        <v>4.6969999999999998E-2</v>
      </c>
      <c r="X6" t="s">
        <v>142</v>
      </c>
      <c r="Y6" t="s">
        <v>51</v>
      </c>
      <c r="Z6" s="121">
        <v>670000</v>
      </c>
      <c r="AA6" s="123">
        <v>1</v>
      </c>
      <c r="AB6" s="127">
        <v>102.82</v>
      </c>
      <c r="AD6" s="121">
        <v>688.89400000000001</v>
      </c>
      <c r="AG6" t="s">
        <v>147</v>
      </c>
      <c r="AH6" s="125">
        <v>1.967E-3</v>
      </c>
      <c r="AI6" s="125">
        <v>1.3565422177513E-2</v>
      </c>
      <c r="AJ6" s="125">
        <v>1.5270733813818401E-3</v>
      </c>
    </row>
    <row r="7" spans="1:36" x14ac:dyDescent="0.25">
      <c r="A7">
        <v>1182</v>
      </c>
      <c r="B7">
        <v>1182</v>
      </c>
      <c r="C7" t="s">
        <v>2201</v>
      </c>
      <c r="D7" t="s">
        <v>2202</v>
      </c>
      <c r="E7" t="s">
        <v>41</v>
      </c>
      <c r="F7" t="s">
        <v>2208</v>
      </c>
      <c r="G7" t="s">
        <v>2209</v>
      </c>
      <c r="H7" t="s">
        <v>44</v>
      </c>
      <c r="I7" t="s">
        <v>1775</v>
      </c>
      <c r="J7" t="s">
        <v>45</v>
      </c>
      <c r="K7" t="s">
        <v>45</v>
      </c>
      <c r="L7" t="s">
        <v>46</v>
      </c>
      <c r="M7" t="s">
        <v>47</v>
      </c>
      <c r="N7" t="s">
        <v>1309</v>
      </c>
      <c r="O7" t="s">
        <v>51</v>
      </c>
      <c r="P7" t="s">
        <v>2205</v>
      </c>
      <c r="Q7" t="s">
        <v>166</v>
      </c>
      <c r="R7" t="s">
        <v>117</v>
      </c>
      <c r="S7" t="s">
        <v>52</v>
      </c>
      <c r="T7" t="s">
        <v>2210</v>
      </c>
      <c r="U7" t="s">
        <v>2211</v>
      </c>
      <c r="V7" s="125">
        <v>2.18E-2</v>
      </c>
      <c r="W7" s="125">
        <v>4.6679999999999999E-2</v>
      </c>
      <c r="X7" t="s">
        <v>142</v>
      </c>
      <c r="Y7" t="s">
        <v>51</v>
      </c>
      <c r="Z7" s="121">
        <v>916573</v>
      </c>
      <c r="AA7" s="123">
        <v>1</v>
      </c>
      <c r="AB7" s="127">
        <v>94.52</v>
      </c>
      <c r="AD7" s="121">
        <v>866.34500000000003</v>
      </c>
      <c r="AG7" t="s">
        <v>147</v>
      </c>
      <c r="AH7" s="125">
        <v>5.5750000000000001E-3</v>
      </c>
      <c r="AI7" s="125">
        <v>1.70597115925917E-2</v>
      </c>
      <c r="AJ7" s="125">
        <v>1.9204290973179399E-3</v>
      </c>
    </row>
    <row r="8" spans="1:36" x14ac:dyDescent="0.25">
      <c r="A8">
        <v>1182</v>
      </c>
      <c r="B8">
        <v>1182</v>
      </c>
      <c r="C8" t="s">
        <v>2212</v>
      </c>
      <c r="D8" t="s">
        <v>2213</v>
      </c>
      <c r="E8" t="s">
        <v>41</v>
      </c>
      <c r="F8" t="s">
        <v>2214</v>
      </c>
      <c r="G8" t="s">
        <v>2215</v>
      </c>
      <c r="H8" t="s">
        <v>44</v>
      </c>
      <c r="I8" t="s">
        <v>1775</v>
      </c>
      <c r="J8" t="s">
        <v>45</v>
      </c>
      <c r="K8" t="s">
        <v>45</v>
      </c>
      <c r="L8" t="s">
        <v>46</v>
      </c>
      <c r="M8" t="s">
        <v>47</v>
      </c>
      <c r="N8" t="s">
        <v>1314</v>
      </c>
      <c r="O8" t="s">
        <v>51</v>
      </c>
      <c r="P8" t="s">
        <v>206</v>
      </c>
      <c r="Q8" t="s">
        <v>116</v>
      </c>
      <c r="R8" t="s">
        <v>117</v>
      </c>
      <c r="S8" t="s">
        <v>52</v>
      </c>
      <c r="T8" t="s">
        <v>2216</v>
      </c>
      <c r="U8" t="s">
        <v>2217</v>
      </c>
      <c r="V8" s="125">
        <v>2.4E-2</v>
      </c>
      <c r="W8" s="125">
        <v>4.521E-2</v>
      </c>
      <c r="X8" t="s">
        <v>142</v>
      </c>
      <c r="Y8" t="s">
        <v>51</v>
      </c>
      <c r="Z8" s="121">
        <v>587234.04</v>
      </c>
      <c r="AA8" s="123">
        <v>1</v>
      </c>
      <c r="AB8" s="127">
        <v>87.36</v>
      </c>
      <c r="AD8" s="121">
        <v>513.00800000000004</v>
      </c>
      <c r="AG8" t="s">
        <v>147</v>
      </c>
      <c r="AH8" s="125">
        <v>3.8200000000000002E-4</v>
      </c>
      <c r="AI8" s="125">
        <v>1.01019394161776E-2</v>
      </c>
      <c r="AJ8" s="125">
        <v>1.13718560181259E-3</v>
      </c>
    </row>
    <row r="9" spans="1:36" x14ac:dyDescent="0.25">
      <c r="A9">
        <v>1182</v>
      </c>
      <c r="B9">
        <v>1182</v>
      </c>
      <c r="C9" t="s">
        <v>2218</v>
      </c>
      <c r="D9" t="s">
        <v>2219</v>
      </c>
      <c r="E9" t="s">
        <v>41</v>
      </c>
      <c r="F9" t="s">
        <v>2220</v>
      </c>
      <c r="G9" t="s">
        <v>2221</v>
      </c>
      <c r="H9" t="s">
        <v>44</v>
      </c>
      <c r="I9" t="s">
        <v>998</v>
      </c>
      <c r="J9" t="s">
        <v>45</v>
      </c>
      <c r="K9" t="s">
        <v>45</v>
      </c>
      <c r="L9" t="s">
        <v>46</v>
      </c>
      <c r="M9" t="s">
        <v>47</v>
      </c>
      <c r="N9" t="s">
        <v>49</v>
      </c>
      <c r="O9" t="s">
        <v>51</v>
      </c>
      <c r="P9" t="s">
        <v>206</v>
      </c>
      <c r="Q9" t="s">
        <v>116</v>
      </c>
      <c r="R9" t="s">
        <v>117</v>
      </c>
      <c r="S9" t="s">
        <v>52</v>
      </c>
      <c r="T9" t="s">
        <v>2222</v>
      </c>
      <c r="U9" t="s">
        <v>2169</v>
      </c>
      <c r="V9" s="125">
        <v>2.3400000000000001E-2</v>
      </c>
      <c r="W9" s="125">
        <v>2.3099999999999999E-2</v>
      </c>
      <c r="X9" t="s">
        <v>142</v>
      </c>
      <c r="Y9" t="s">
        <v>51</v>
      </c>
      <c r="Z9" s="121">
        <v>72000.009999999995</v>
      </c>
      <c r="AA9" s="123">
        <v>1</v>
      </c>
      <c r="AB9" s="127">
        <v>117.91</v>
      </c>
      <c r="AD9" s="121">
        <v>84.894999999999996</v>
      </c>
      <c r="AG9" t="s">
        <v>147</v>
      </c>
      <c r="AH9" s="125">
        <v>6.3E-5</v>
      </c>
      <c r="AI9" s="125">
        <v>1.6717221935367301E-3</v>
      </c>
      <c r="AJ9" s="125">
        <v>1.88187468801891E-4</v>
      </c>
    </row>
    <row r="10" spans="1:36" x14ac:dyDescent="0.25">
      <c r="A10">
        <v>1182</v>
      </c>
      <c r="B10">
        <v>1182</v>
      </c>
      <c r="C10" t="s">
        <v>2223</v>
      </c>
      <c r="D10" t="s">
        <v>2224</v>
      </c>
      <c r="E10" t="s">
        <v>41</v>
      </c>
      <c r="F10" t="s">
        <v>2225</v>
      </c>
      <c r="G10" t="s">
        <v>2226</v>
      </c>
      <c r="H10" t="s">
        <v>44</v>
      </c>
      <c r="I10" t="s">
        <v>1775</v>
      </c>
      <c r="J10" t="s">
        <v>45</v>
      </c>
      <c r="K10" t="s">
        <v>45</v>
      </c>
      <c r="L10" t="s">
        <v>46</v>
      </c>
      <c r="M10" t="s">
        <v>47</v>
      </c>
      <c r="N10" t="s">
        <v>139</v>
      </c>
      <c r="O10" t="s">
        <v>51</v>
      </c>
      <c r="P10" t="s">
        <v>141</v>
      </c>
      <c r="Q10" t="s">
        <v>141</v>
      </c>
      <c r="R10" t="s">
        <v>141</v>
      </c>
      <c r="S10" t="s">
        <v>52</v>
      </c>
      <c r="T10" t="s">
        <v>2227</v>
      </c>
      <c r="U10" t="s">
        <v>2228</v>
      </c>
      <c r="V10" s="125">
        <v>5.4199999999999998E-2</v>
      </c>
      <c r="W10" s="125">
        <v>5.3769999999999998E-2</v>
      </c>
      <c r="X10" t="s">
        <v>142</v>
      </c>
      <c r="Y10" t="s">
        <v>51</v>
      </c>
      <c r="Z10" s="121">
        <v>692006</v>
      </c>
      <c r="AA10" s="123">
        <v>1</v>
      </c>
      <c r="AB10" s="127">
        <v>102.27</v>
      </c>
      <c r="AD10" s="121">
        <v>707.71500000000003</v>
      </c>
      <c r="AG10" t="s">
        <v>147</v>
      </c>
      <c r="AH10" s="125">
        <v>3.2109999999999999E-3</v>
      </c>
      <c r="AI10" s="125">
        <v>1.3936028568569001E-2</v>
      </c>
      <c r="AJ10" s="125">
        <v>1.56879292002546E-3</v>
      </c>
    </row>
    <row r="11" spans="1:36" x14ac:dyDescent="0.25">
      <c r="A11">
        <v>1182</v>
      </c>
      <c r="B11">
        <v>1182</v>
      </c>
      <c r="C11" t="s">
        <v>2229</v>
      </c>
      <c r="D11" t="s">
        <v>2230</v>
      </c>
      <c r="E11" t="s">
        <v>41</v>
      </c>
      <c r="F11" t="s">
        <v>2231</v>
      </c>
      <c r="G11" t="s">
        <v>2232</v>
      </c>
      <c r="H11" t="s">
        <v>44</v>
      </c>
      <c r="I11" t="s">
        <v>1775</v>
      </c>
      <c r="J11" t="s">
        <v>45</v>
      </c>
      <c r="K11" t="s">
        <v>45</v>
      </c>
      <c r="L11" t="s">
        <v>46</v>
      </c>
      <c r="M11" t="s">
        <v>47</v>
      </c>
      <c r="N11" t="s">
        <v>49</v>
      </c>
      <c r="O11" t="s">
        <v>51</v>
      </c>
      <c r="P11" t="s">
        <v>1008</v>
      </c>
      <c r="Q11" t="s">
        <v>116</v>
      </c>
      <c r="R11" t="s">
        <v>117</v>
      </c>
      <c r="S11" t="s">
        <v>52</v>
      </c>
      <c r="T11" t="s">
        <v>2233</v>
      </c>
      <c r="U11" t="s">
        <v>2234</v>
      </c>
      <c r="V11" s="125">
        <v>2.41E-2</v>
      </c>
      <c r="W11" s="125">
        <v>4.8550000000000003E-2</v>
      </c>
      <c r="X11" t="s">
        <v>142</v>
      </c>
      <c r="Y11" t="s">
        <v>51</v>
      </c>
      <c r="Z11" s="121">
        <v>204444.44</v>
      </c>
      <c r="AA11" s="123">
        <v>1</v>
      </c>
      <c r="AB11" s="127">
        <v>93.27</v>
      </c>
      <c r="AD11" s="121">
        <v>190.685</v>
      </c>
      <c r="AG11" t="s">
        <v>147</v>
      </c>
      <c r="AH11" s="125">
        <v>9.8999999999999994E-5</v>
      </c>
      <c r="AI11" s="125">
        <v>3.7548984219535298E-3</v>
      </c>
      <c r="AJ11" s="125">
        <v>4.22692737087316E-4</v>
      </c>
    </row>
    <row r="12" spans="1:36" x14ac:dyDescent="0.25">
      <c r="A12">
        <v>1182</v>
      </c>
      <c r="B12">
        <v>1182</v>
      </c>
      <c r="C12" t="s">
        <v>2229</v>
      </c>
      <c r="D12" t="s">
        <v>2230</v>
      </c>
      <c r="E12" t="s">
        <v>41</v>
      </c>
      <c r="F12" t="s">
        <v>2235</v>
      </c>
      <c r="G12" t="s">
        <v>2236</v>
      </c>
      <c r="H12" t="s">
        <v>44</v>
      </c>
      <c r="I12" t="s">
        <v>1775</v>
      </c>
      <c r="J12" t="s">
        <v>45</v>
      </c>
      <c r="K12" t="s">
        <v>45</v>
      </c>
      <c r="L12" t="s">
        <v>46</v>
      </c>
      <c r="M12" t="s">
        <v>47</v>
      </c>
      <c r="N12" t="s">
        <v>49</v>
      </c>
      <c r="O12" t="s">
        <v>51</v>
      </c>
      <c r="P12" t="s">
        <v>1008</v>
      </c>
      <c r="Q12" t="s">
        <v>116</v>
      </c>
      <c r="R12" t="s">
        <v>117</v>
      </c>
      <c r="S12" t="s">
        <v>52</v>
      </c>
      <c r="T12" t="s">
        <v>2237</v>
      </c>
      <c r="U12" t="s">
        <v>2238</v>
      </c>
      <c r="V12" s="125">
        <v>4.9399999999999999E-2</v>
      </c>
      <c r="W12" s="125">
        <v>4.8379999999999999E-2</v>
      </c>
      <c r="X12" t="s">
        <v>142</v>
      </c>
      <c r="Y12" t="s">
        <v>51</v>
      </c>
      <c r="Z12" s="121">
        <v>691354</v>
      </c>
      <c r="AA12" s="123">
        <v>1</v>
      </c>
      <c r="AB12" s="127">
        <v>100.97</v>
      </c>
      <c r="AD12" s="121">
        <v>698.06</v>
      </c>
      <c r="AG12" t="s">
        <v>147</v>
      </c>
      <c r="AH12" s="125">
        <v>3.7100000000000002E-4</v>
      </c>
      <c r="AI12" s="125">
        <v>1.37459179790914E-2</v>
      </c>
      <c r="AJ12" s="125">
        <v>1.54739197747379E-3</v>
      </c>
    </row>
    <row r="13" spans="1:36" x14ac:dyDescent="0.25">
      <c r="A13">
        <v>1182</v>
      </c>
      <c r="B13">
        <v>1182</v>
      </c>
      <c r="C13" t="s">
        <v>2239</v>
      </c>
      <c r="D13" t="s">
        <v>2240</v>
      </c>
      <c r="E13" t="s">
        <v>41</v>
      </c>
      <c r="F13" t="s">
        <v>2241</v>
      </c>
      <c r="G13" t="s">
        <v>2242</v>
      </c>
      <c r="H13" t="s">
        <v>44</v>
      </c>
      <c r="I13" t="s">
        <v>1775</v>
      </c>
      <c r="J13" t="s">
        <v>45</v>
      </c>
      <c r="K13" t="s">
        <v>45</v>
      </c>
      <c r="L13" t="s">
        <v>46</v>
      </c>
      <c r="M13" t="s">
        <v>47</v>
      </c>
      <c r="N13" t="s">
        <v>182</v>
      </c>
      <c r="O13" t="s">
        <v>51</v>
      </c>
      <c r="P13" t="s">
        <v>2188</v>
      </c>
      <c r="Q13" t="s">
        <v>116</v>
      </c>
      <c r="R13" t="s">
        <v>117</v>
      </c>
      <c r="S13" t="s">
        <v>52</v>
      </c>
      <c r="T13" t="s">
        <v>2243</v>
      </c>
      <c r="U13" t="s">
        <v>2244</v>
      </c>
      <c r="V13" s="125">
        <v>0.04</v>
      </c>
      <c r="W13" s="125">
        <v>4.786E-2</v>
      </c>
      <c r="X13" t="s">
        <v>142</v>
      </c>
      <c r="Y13" t="s">
        <v>51</v>
      </c>
      <c r="Z13" s="121">
        <v>156250.10999999999</v>
      </c>
      <c r="AA13" s="123">
        <v>1</v>
      </c>
      <c r="AB13" s="127">
        <v>99.05</v>
      </c>
      <c r="AD13" s="121">
        <v>154.76599999999999</v>
      </c>
      <c r="AG13" t="s">
        <v>147</v>
      </c>
      <c r="AH13" s="125">
        <v>3.2299999999999999E-4</v>
      </c>
      <c r="AI13" s="125">
        <v>3.0475842723441098E-3</v>
      </c>
      <c r="AJ13" s="125">
        <v>3.4306966336287601E-4</v>
      </c>
    </row>
    <row r="14" spans="1:36" x14ac:dyDescent="0.25">
      <c r="A14">
        <v>1182</v>
      </c>
      <c r="B14">
        <v>1182</v>
      </c>
      <c r="C14" t="s">
        <v>2239</v>
      </c>
      <c r="D14" t="s">
        <v>2240</v>
      </c>
      <c r="E14" t="s">
        <v>41</v>
      </c>
      <c r="F14" t="s">
        <v>2245</v>
      </c>
      <c r="G14" t="s">
        <v>2246</v>
      </c>
      <c r="H14" t="s">
        <v>44</v>
      </c>
      <c r="I14" t="s">
        <v>1775</v>
      </c>
      <c r="J14" t="s">
        <v>45</v>
      </c>
      <c r="K14" t="s">
        <v>45</v>
      </c>
      <c r="L14" t="s">
        <v>46</v>
      </c>
      <c r="M14" t="s">
        <v>47</v>
      </c>
      <c r="N14" t="s">
        <v>182</v>
      </c>
      <c r="O14" t="s">
        <v>51</v>
      </c>
      <c r="P14" t="s">
        <v>2188</v>
      </c>
      <c r="Q14" t="s">
        <v>116</v>
      </c>
      <c r="R14" t="s">
        <v>117</v>
      </c>
      <c r="S14" t="s">
        <v>52</v>
      </c>
      <c r="T14" t="s">
        <v>2247</v>
      </c>
      <c r="U14" t="s">
        <v>2248</v>
      </c>
      <c r="V14" s="125">
        <v>2.07E-2</v>
      </c>
      <c r="W14" s="125">
        <v>4.6769999999999999E-2</v>
      </c>
      <c r="X14" t="s">
        <v>142</v>
      </c>
      <c r="Y14" t="s">
        <v>51</v>
      </c>
      <c r="Z14" s="121">
        <v>823593.41</v>
      </c>
      <c r="AA14" s="123">
        <v>1</v>
      </c>
      <c r="AB14" s="127">
        <v>89.43</v>
      </c>
      <c r="AD14" s="121">
        <v>736.54</v>
      </c>
      <c r="AG14" t="s">
        <v>147</v>
      </c>
      <c r="AH14" s="125">
        <v>7.7700000000000002E-4</v>
      </c>
      <c r="AI14" s="125">
        <v>1.45036398084146E-2</v>
      </c>
      <c r="AJ14" s="125">
        <v>1.6326894950084399E-3</v>
      </c>
    </row>
    <row r="15" spans="1:36" x14ac:dyDescent="0.25">
      <c r="A15">
        <v>1182</v>
      </c>
      <c r="B15">
        <v>1182</v>
      </c>
      <c r="C15" t="s">
        <v>2249</v>
      </c>
      <c r="D15" t="s">
        <v>2250</v>
      </c>
      <c r="E15" t="s">
        <v>41</v>
      </c>
      <c r="F15" t="s">
        <v>2251</v>
      </c>
      <c r="G15" t="s">
        <v>2252</v>
      </c>
      <c r="H15" t="s">
        <v>44</v>
      </c>
      <c r="I15" t="s">
        <v>1775</v>
      </c>
      <c r="J15" t="s">
        <v>45</v>
      </c>
      <c r="K15" t="s">
        <v>45</v>
      </c>
      <c r="L15" t="s">
        <v>46</v>
      </c>
      <c r="M15" t="s">
        <v>47</v>
      </c>
      <c r="N15" t="s">
        <v>1322</v>
      </c>
      <c r="O15" t="s">
        <v>51</v>
      </c>
      <c r="P15" t="s">
        <v>2253</v>
      </c>
      <c r="Q15" t="s">
        <v>166</v>
      </c>
      <c r="R15" t="s">
        <v>117</v>
      </c>
      <c r="S15" t="s">
        <v>52</v>
      </c>
      <c r="T15" t="s">
        <v>2254</v>
      </c>
      <c r="U15" t="s">
        <v>2255</v>
      </c>
      <c r="V15" s="125">
        <v>6.0699999999999997E-2</v>
      </c>
      <c r="W15" s="125">
        <v>5.391E-2</v>
      </c>
      <c r="X15" t="s">
        <v>142</v>
      </c>
      <c r="Y15" t="s">
        <v>51</v>
      </c>
      <c r="Z15" s="121">
        <v>392055.2</v>
      </c>
      <c r="AA15" s="123">
        <v>1</v>
      </c>
      <c r="AB15" s="127">
        <v>104.72</v>
      </c>
      <c r="AD15" s="121">
        <v>410.56</v>
      </c>
      <c r="AG15" t="s">
        <v>147</v>
      </c>
      <c r="AH15" s="125">
        <v>1E-3</v>
      </c>
      <c r="AI15" s="125">
        <v>8.0845856054488092E-3</v>
      </c>
      <c r="AJ15" s="125">
        <v>9.1009003008022402E-4</v>
      </c>
    </row>
    <row r="16" spans="1:36" x14ac:dyDescent="0.25">
      <c r="A16">
        <v>1182</v>
      </c>
      <c r="B16">
        <v>1182</v>
      </c>
      <c r="C16" t="s">
        <v>2256</v>
      </c>
      <c r="D16" t="s">
        <v>2257</v>
      </c>
      <c r="E16" t="s">
        <v>41</v>
      </c>
      <c r="F16" t="s">
        <v>2258</v>
      </c>
      <c r="G16" t="s">
        <v>2259</v>
      </c>
      <c r="H16" t="s">
        <v>44</v>
      </c>
      <c r="I16" t="s">
        <v>1775</v>
      </c>
      <c r="J16" t="s">
        <v>45</v>
      </c>
      <c r="K16" t="s">
        <v>45</v>
      </c>
      <c r="L16" t="s">
        <v>46</v>
      </c>
      <c r="M16" t="s">
        <v>47</v>
      </c>
      <c r="N16" t="s">
        <v>49</v>
      </c>
      <c r="O16" t="s">
        <v>51</v>
      </c>
      <c r="P16" t="s">
        <v>206</v>
      </c>
      <c r="Q16" t="s">
        <v>116</v>
      </c>
      <c r="R16" t="s">
        <v>117</v>
      </c>
      <c r="S16" t="s">
        <v>52</v>
      </c>
      <c r="T16" t="s">
        <v>2260</v>
      </c>
      <c r="U16" t="s">
        <v>2261</v>
      </c>
      <c r="V16" s="125">
        <v>5.79E-2</v>
      </c>
      <c r="W16" s="125">
        <v>4.8039999999999999E-2</v>
      </c>
      <c r="X16" t="s">
        <v>142</v>
      </c>
      <c r="Y16" t="s">
        <v>51</v>
      </c>
      <c r="Z16" s="121">
        <v>210800</v>
      </c>
      <c r="AA16" s="123">
        <v>1</v>
      </c>
      <c r="AB16" s="127">
        <v>108.23</v>
      </c>
      <c r="AD16" s="121">
        <v>228.149</v>
      </c>
      <c r="AG16" t="s">
        <v>147</v>
      </c>
      <c r="AH16" s="125">
        <v>2.33E-4</v>
      </c>
      <c r="AI16" s="125">
        <v>4.4926147330501603E-3</v>
      </c>
      <c r="AJ16" s="125">
        <v>5.0573821307362996E-4</v>
      </c>
    </row>
    <row r="17" spans="1:36" x14ac:dyDescent="0.25">
      <c r="A17">
        <v>1182</v>
      </c>
      <c r="B17">
        <v>1182</v>
      </c>
      <c r="C17" t="s">
        <v>2262</v>
      </c>
      <c r="D17" t="s">
        <v>2263</v>
      </c>
      <c r="E17" t="s">
        <v>41</v>
      </c>
      <c r="F17" t="s">
        <v>2264</v>
      </c>
      <c r="G17" t="s">
        <v>2265</v>
      </c>
      <c r="H17" t="s">
        <v>44</v>
      </c>
      <c r="I17" t="s">
        <v>1775</v>
      </c>
      <c r="J17" t="s">
        <v>45</v>
      </c>
      <c r="K17" t="s">
        <v>45</v>
      </c>
      <c r="L17" t="s">
        <v>46</v>
      </c>
      <c r="M17" t="s">
        <v>47</v>
      </c>
      <c r="N17" t="s">
        <v>1306</v>
      </c>
      <c r="O17" t="s">
        <v>51</v>
      </c>
      <c r="P17" t="s">
        <v>2266</v>
      </c>
      <c r="Q17" t="s">
        <v>116</v>
      </c>
      <c r="R17" t="s">
        <v>117</v>
      </c>
      <c r="S17" t="s">
        <v>52</v>
      </c>
      <c r="T17" t="s">
        <v>2267</v>
      </c>
      <c r="U17" t="s">
        <v>2268</v>
      </c>
      <c r="V17" s="125">
        <v>0.05</v>
      </c>
      <c r="W17" s="125">
        <v>4.7390000000000002E-2</v>
      </c>
      <c r="X17" t="s">
        <v>142</v>
      </c>
      <c r="Y17" t="s">
        <v>51</v>
      </c>
      <c r="Z17" s="121">
        <v>600000</v>
      </c>
      <c r="AA17" s="123">
        <v>1</v>
      </c>
      <c r="AB17" s="127">
        <v>102.02</v>
      </c>
      <c r="AD17" s="121">
        <v>612.12</v>
      </c>
      <c r="AG17" t="s">
        <v>147</v>
      </c>
      <c r="AH17" s="125">
        <v>1.2800000000000001E-3</v>
      </c>
      <c r="AI17" s="125">
        <v>1.20536196037405E-2</v>
      </c>
      <c r="AJ17" s="125">
        <v>1.35688822694269E-3</v>
      </c>
    </row>
    <row r="18" spans="1:36" x14ac:dyDescent="0.25">
      <c r="A18">
        <v>1182</v>
      </c>
      <c r="B18">
        <v>1182</v>
      </c>
      <c r="C18" t="s">
        <v>2262</v>
      </c>
      <c r="D18" t="s">
        <v>2263</v>
      </c>
      <c r="E18" t="s">
        <v>41</v>
      </c>
      <c r="F18" t="s">
        <v>2269</v>
      </c>
      <c r="G18" t="s">
        <v>2270</v>
      </c>
      <c r="H18" t="s">
        <v>44</v>
      </c>
      <c r="I18" t="s">
        <v>1775</v>
      </c>
      <c r="J18" t="s">
        <v>45</v>
      </c>
      <c r="K18" t="s">
        <v>71</v>
      </c>
      <c r="L18" t="s">
        <v>46</v>
      </c>
      <c r="M18" t="s">
        <v>47</v>
      </c>
      <c r="N18" t="s">
        <v>1306</v>
      </c>
      <c r="O18" t="s">
        <v>51</v>
      </c>
      <c r="P18" t="s">
        <v>2266</v>
      </c>
      <c r="Q18" t="s">
        <v>116</v>
      </c>
      <c r="R18" t="s">
        <v>117</v>
      </c>
      <c r="S18" t="s">
        <v>52</v>
      </c>
      <c r="T18" t="s">
        <v>2271</v>
      </c>
      <c r="U18" t="s">
        <v>2272</v>
      </c>
      <c r="V18" s="125">
        <v>1.4999999999999999E-2</v>
      </c>
      <c r="W18" s="125">
        <v>4.8719999999999999E-2</v>
      </c>
      <c r="X18" t="s">
        <v>142</v>
      </c>
      <c r="Y18" t="s">
        <v>51</v>
      </c>
      <c r="Z18" s="121">
        <v>742</v>
      </c>
      <c r="AA18" s="123">
        <v>1</v>
      </c>
      <c r="AB18" s="127">
        <v>92.72</v>
      </c>
      <c r="AD18" s="121">
        <v>0.68799999999999994</v>
      </c>
      <c r="AG18" t="s">
        <v>147</v>
      </c>
      <c r="AH18" s="125">
        <v>9.9999999999999995E-7</v>
      </c>
      <c r="AI18" s="125">
        <v>1.35474713188075E-5</v>
      </c>
      <c r="AJ18" s="125">
        <v>1.52505263494703E-6</v>
      </c>
    </row>
    <row r="19" spans="1:36" x14ac:dyDescent="0.25">
      <c r="A19">
        <v>1182</v>
      </c>
      <c r="B19">
        <v>1182</v>
      </c>
      <c r="C19" t="s">
        <v>2273</v>
      </c>
      <c r="D19" t="s">
        <v>2274</v>
      </c>
      <c r="E19" t="s">
        <v>41</v>
      </c>
      <c r="F19" t="s">
        <v>2275</v>
      </c>
      <c r="G19" t="s">
        <v>2276</v>
      </c>
      <c r="H19" t="s">
        <v>44</v>
      </c>
      <c r="I19" t="s">
        <v>1775</v>
      </c>
      <c r="J19" t="s">
        <v>45</v>
      </c>
      <c r="K19" t="s">
        <v>45</v>
      </c>
      <c r="L19" t="s">
        <v>46</v>
      </c>
      <c r="M19" t="s">
        <v>47</v>
      </c>
      <c r="N19" t="s">
        <v>1306</v>
      </c>
      <c r="O19" t="s">
        <v>51</v>
      </c>
      <c r="P19" t="s">
        <v>2266</v>
      </c>
      <c r="Q19" t="s">
        <v>116</v>
      </c>
      <c r="R19" t="s">
        <v>117</v>
      </c>
      <c r="S19" t="s">
        <v>52</v>
      </c>
      <c r="T19" t="s">
        <v>2277</v>
      </c>
      <c r="U19" t="s">
        <v>2278</v>
      </c>
      <c r="V19" s="125">
        <v>2.0500000000000001E-2</v>
      </c>
      <c r="W19" s="125">
        <v>4.845E-2</v>
      </c>
      <c r="X19" t="s">
        <v>142</v>
      </c>
      <c r="Y19" t="s">
        <v>51</v>
      </c>
      <c r="Z19" s="121">
        <v>665507.69999999995</v>
      </c>
      <c r="AA19" s="123">
        <v>1</v>
      </c>
      <c r="AB19" s="127">
        <v>94.46</v>
      </c>
      <c r="AD19" s="121">
        <v>628.63900000000001</v>
      </c>
      <c r="AG19" t="s">
        <v>147</v>
      </c>
      <c r="AH19" s="125">
        <v>8.4800000000000001E-4</v>
      </c>
      <c r="AI19" s="125">
        <v>1.23788966742514E-2</v>
      </c>
      <c r="AJ19" s="125">
        <v>1.39350499783644E-3</v>
      </c>
    </row>
    <row r="20" spans="1:36" x14ac:dyDescent="0.25">
      <c r="A20">
        <v>1182</v>
      </c>
      <c r="B20">
        <v>1182</v>
      </c>
      <c r="C20" t="s">
        <v>2279</v>
      </c>
      <c r="D20" t="s">
        <v>2280</v>
      </c>
      <c r="E20" t="s">
        <v>41</v>
      </c>
      <c r="F20" t="s">
        <v>2281</v>
      </c>
      <c r="G20" t="s">
        <v>2282</v>
      </c>
      <c r="H20" t="s">
        <v>44</v>
      </c>
      <c r="I20" t="s">
        <v>998</v>
      </c>
      <c r="J20" t="s">
        <v>45</v>
      </c>
      <c r="K20" t="s">
        <v>45</v>
      </c>
      <c r="L20" t="s">
        <v>46</v>
      </c>
      <c r="M20" t="s">
        <v>47</v>
      </c>
      <c r="N20" t="s">
        <v>1322</v>
      </c>
      <c r="O20" t="s">
        <v>51</v>
      </c>
      <c r="P20" t="s">
        <v>2188</v>
      </c>
      <c r="Q20" t="s">
        <v>116</v>
      </c>
      <c r="R20" t="s">
        <v>117</v>
      </c>
      <c r="S20" t="s">
        <v>52</v>
      </c>
      <c r="T20" t="s">
        <v>2283</v>
      </c>
      <c r="U20" t="s">
        <v>2284</v>
      </c>
      <c r="V20" s="125">
        <v>2.5700000000000001E-2</v>
      </c>
      <c r="W20" s="125">
        <v>1.0970000000000001E-2</v>
      </c>
      <c r="X20" t="s">
        <v>142</v>
      </c>
      <c r="Y20" t="s">
        <v>51</v>
      </c>
      <c r="Z20" s="121">
        <v>589302.36</v>
      </c>
      <c r="AA20" s="123">
        <v>1</v>
      </c>
      <c r="AB20" s="127">
        <v>121.25</v>
      </c>
      <c r="AD20" s="121">
        <v>714.529</v>
      </c>
      <c r="AG20" t="s">
        <v>147</v>
      </c>
      <c r="AH20" s="125">
        <v>7.1000000000000002E-4</v>
      </c>
      <c r="AI20" s="125">
        <v>1.40702184307321E-2</v>
      </c>
      <c r="AJ20" s="125">
        <v>1.58389880938732E-3</v>
      </c>
    </row>
    <row r="21" spans="1:36" x14ac:dyDescent="0.25">
      <c r="A21">
        <v>1182</v>
      </c>
      <c r="B21">
        <v>1182</v>
      </c>
      <c r="C21" t="s">
        <v>2279</v>
      </c>
      <c r="D21" t="s">
        <v>2280</v>
      </c>
      <c r="E21" t="s">
        <v>41</v>
      </c>
      <c r="F21" t="s">
        <v>2285</v>
      </c>
      <c r="G21" t="s">
        <v>2286</v>
      </c>
      <c r="H21" t="s">
        <v>44</v>
      </c>
      <c r="I21" t="s">
        <v>998</v>
      </c>
      <c r="J21" t="s">
        <v>45</v>
      </c>
      <c r="K21" t="s">
        <v>45</v>
      </c>
      <c r="L21" t="s">
        <v>46</v>
      </c>
      <c r="M21" t="s">
        <v>47</v>
      </c>
      <c r="N21" t="s">
        <v>1322</v>
      </c>
      <c r="O21" t="s">
        <v>51</v>
      </c>
      <c r="P21" t="s">
        <v>2188</v>
      </c>
      <c r="Q21" t="s">
        <v>116</v>
      </c>
      <c r="R21" t="s">
        <v>117</v>
      </c>
      <c r="S21" t="s">
        <v>52</v>
      </c>
      <c r="T21" t="s">
        <v>2287</v>
      </c>
      <c r="U21" t="s">
        <v>2288</v>
      </c>
      <c r="V21" s="125">
        <v>1.54E-2</v>
      </c>
      <c r="W21" s="125">
        <v>2.794E-2</v>
      </c>
      <c r="X21" t="s">
        <v>142</v>
      </c>
      <c r="Y21" t="s">
        <v>51</v>
      </c>
      <c r="Z21" s="121">
        <v>317000</v>
      </c>
      <c r="AA21" s="123">
        <v>1</v>
      </c>
      <c r="AB21" s="127">
        <v>109.36</v>
      </c>
      <c r="AD21" s="121">
        <v>346.67099999999999</v>
      </c>
      <c r="AG21" t="s">
        <v>147</v>
      </c>
      <c r="AH21" s="125">
        <v>5.31E-4</v>
      </c>
      <c r="AI21" s="125">
        <v>6.8265091360717699E-3</v>
      </c>
      <c r="AJ21" s="125">
        <v>7.6846708145476904E-4</v>
      </c>
    </row>
    <row r="22" spans="1:36" x14ac:dyDescent="0.25">
      <c r="A22">
        <v>1182</v>
      </c>
      <c r="B22">
        <v>1182</v>
      </c>
      <c r="C22" t="s">
        <v>2279</v>
      </c>
      <c r="D22" t="s">
        <v>2280</v>
      </c>
      <c r="E22" t="s">
        <v>41</v>
      </c>
      <c r="F22" t="s">
        <v>2289</v>
      </c>
      <c r="G22" t="s">
        <v>2290</v>
      </c>
      <c r="H22" t="s">
        <v>44</v>
      </c>
      <c r="I22" t="s">
        <v>998</v>
      </c>
      <c r="J22" t="s">
        <v>45</v>
      </c>
      <c r="K22" t="s">
        <v>45</v>
      </c>
      <c r="L22" t="s">
        <v>46</v>
      </c>
      <c r="M22" t="s">
        <v>47</v>
      </c>
      <c r="N22" t="s">
        <v>1322</v>
      </c>
      <c r="O22" t="s">
        <v>51</v>
      </c>
      <c r="P22" t="s">
        <v>2188</v>
      </c>
      <c r="Q22" t="s">
        <v>116</v>
      </c>
      <c r="R22" t="s">
        <v>117</v>
      </c>
      <c r="S22" t="s">
        <v>52</v>
      </c>
      <c r="T22" t="s">
        <v>2291</v>
      </c>
      <c r="U22" t="s">
        <v>2292</v>
      </c>
      <c r="V22" s="125">
        <v>4.02E-2</v>
      </c>
      <c r="W22" s="125">
        <v>2.9350000000000001E-2</v>
      </c>
      <c r="X22" t="s">
        <v>142</v>
      </c>
      <c r="Y22" t="s">
        <v>51</v>
      </c>
      <c r="Z22" s="121">
        <v>398000</v>
      </c>
      <c r="AA22" s="123">
        <v>1</v>
      </c>
      <c r="AB22" s="127">
        <v>110.16</v>
      </c>
      <c r="AD22" s="121">
        <v>438.43700000000001</v>
      </c>
      <c r="AG22" t="s">
        <v>147</v>
      </c>
      <c r="AH22" s="125">
        <v>4.9299999999999995E-4</v>
      </c>
      <c r="AI22" s="125">
        <v>8.6335202370144207E-3</v>
      </c>
      <c r="AJ22" s="125">
        <v>9.7188416026011996E-4</v>
      </c>
    </row>
    <row r="23" spans="1:36" x14ac:dyDescent="0.25">
      <c r="A23">
        <v>1182</v>
      </c>
      <c r="B23">
        <v>1182</v>
      </c>
      <c r="C23" t="s">
        <v>2218</v>
      </c>
      <c r="D23" t="s">
        <v>2219</v>
      </c>
      <c r="E23" t="s">
        <v>41</v>
      </c>
      <c r="F23" t="s">
        <v>2293</v>
      </c>
      <c r="G23" t="s">
        <v>2294</v>
      </c>
      <c r="H23" t="s">
        <v>44</v>
      </c>
      <c r="I23" t="s">
        <v>998</v>
      </c>
      <c r="J23" t="s">
        <v>45</v>
      </c>
      <c r="K23" t="s">
        <v>45</v>
      </c>
      <c r="L23" t="s">
        <v>46</v>
      </c>
      <c r="M23" t="s">
        <v>47</v>
      </c>
      <c r="N23" t="s">
        <v>49</v>
      </c>
      <c r="O23" t="s">
        <v>51</v>
      </c>
      <c r="P23" t="s">
        <v>206</v>
      </c>
      <c r="Q23" t="s">
        <v>116</v>
      </c>
      <c r="R23" t="s">
        <v>117</v>
      </c>
      <c r="S23" t="s">
        <v>52</v>
      </c>
      <c r="T23" t="s">
        <v>2295</v>
      </c>
      <c r="U23" t="s">
        <v>2296</v>
      </c>
      <c r="V23" s="125">
        <v>3.5999999999999997E-2</v>
      </c>
      <c r="W23" s="125">
        <v>2.7869999999999999E-2</v>
      </c>
      <c r="X23" t="s">
        <v>142</v>
      </c>
      <c r="Y23" t="s">
        <v>51</v>
      </c>
      <c r="Z23" s="121">
        <v>420000</v>
      </c>
      <c r="AA23" s="123">
        <v>1</v>
      </c>
      <c r="AB23" s="127">
        <v>109.44</v>
      </c>
      <c r="AD23" s="121">
        <v>459.64800000000002</v>
      </c>
      <c r="AG23" t="s">
        <v>147</v>
      </c>
      <c r="AH23" s="125">
        <v>4.8000000000000001E-4</v>
      </c>
      <c r="AI23" s="125">
        <v>9.0512026132459796E-3</v>
      </c>
      <c r="AJ23" s="125">
        <v>1.0189030904687801E-3</v>
      </c>
    </row>
    <row r="24" spans="1:36" x14ac:dyDescent="0.25">
      <c r="A24">
        <v>1182</v>
      </c>
      <c r="B24">
        <v>1182</v>
      </c>
      <c r="C24" t="s">
        <v>2297</v>
      </c>
      <c r="D24" t="s">
        <v>2298</v>
      </c>
      <c r="E24" t="s">
        <v>41</v>
      </c>
      <c r="F24" t="s">
        <v>2299</v>
      </c>
      <c r="G24" t="s">
        <v>2300</v>
      </c>
      <c r="H24" t="s">
        <v>44</v>
      </c>
      <c r="I24" t="s">
        <v>998</v>
      </c>
      <c r="J24" t="s">
        <v>45</v>
      </c>
      <c r="K24" t="s">
        <v>45</v>
      </c>
      <c r="L24" t="s">
        <v>46</v>
      </c>
      <c r="M24" t="s">
        <v>47</v>
      </c>
      <c r="N24" t="s">
        <v>49</v>
      </c>
      <c r="O24" t="s">
        <v>51</v>
      </c>
      <c r="P24" t="s">
        <v>2266</v>
      </c>
      <c r="Q24" t="s">
        <v>116</v>
      </c>
      <c r="R24" t="s">
        <v>117</v>
      </c>
      <c r="S24" t="s">
        <v>52</v>
      </c>
      <c r="T24" t="s">
        <v>2301</v>
      </c>
      <c r="U24" t="s">
        <v>2302</v>
      </c>
      <c r="V24" s="125">
        <v>3.6799999999999999E-2</v>
      </c>
      <c r="W24" s="125">
        <v>3.0439999999999998E-2</v>
      </c>
      <c r="X24" t="s">
        <v>142</v>
      </c>
      <c r="Y24" t="s">
        <v>51</v>
      </c>
      <c r="Z24" s="121">
        <v>864000</v>
      </c>
      <c r="AA24" s="123">
        <v>1</v>
      </c>
      <c r="AB24" s="127">
        <v>110.18</v>
      </c>
      <c r="AD24" s="121">
        <v>951.95500000000004</v>
      </c>
      <c r="AG24" t="s">
        <v>147</v>
      </c>
      <c r="AH24" s="125">
        <v>1.31E-3</v>
      </c>
      <c r="AI24" s="125">
        <v>1.87455169911173E-2</v>
      </c>
      <c r="AJ24" s="125">
        <v>2.1102019268393001E-3</v>
      </c>
    </row>
    <row r="25" spans="1:36" x14ac:dyDescent="0.25">
      <c r="A25">
        <v>1182</v>
      </c>
      <c r="B25">
        <v>1182</v>
      </c>
      <c r="C25" t="s">
        <v>2297</v>
      </c>
      <c r="D25" t="s">
        <v>2298</v>
      </c>
      <c r="E25" t="s">
        <v>41</v>
      </c>
      <c r="F25" t="s">
        <v>2303</v>
      </c>
      <c r="G25" t="s">
        <v>2304</v>
      </c>
      <c r="H25" t="s">
        <v>44</v>
      </c>
      <c r="I25" t="s">
        <v>998</v>
      </c>
      <c r="J25" t="s">
        <v>45</v>
      </c>
      <c r="K25" t="s">
        <v>45</v>
      </c>
      <c r="L25" t="s">
        <v>46</v>
      </c>
      <c r="M25" t="s">
        <v>47</v>
      </c>
      <c r="N25" t="s">
        <v>49</v>
      </c>
      <c r="O25" t="s">
        <v>51</v>
      </c>
      <c r="P25" t="s">
        <v>2266</v>
      </c>
      <c r="Q25" t="s">
        <v>116</v>
      </c>
      <c r="R25" t="s">
        <v>117</v>
      </c>
      <c r="S25" t="s">
        <v>52</v>
      </c>
      <c r="T25" t="s">
        <v>2305</v>
      </c>
      <c r="U25" t="s">
        <v>2306</v>
      </c>
      <c r="V25" s="125">
        <v>3.4599999999999999E-2</v>
      </c>
      <c r="W25" s="125">
        <v>2.197E-2</v>
      </c>
      <c r="X25" t="s">
        <v>142</v>
      </c>
      <c r="Y25" t="s">
        <v>51</v>
      </c>
      <c r="Z25" s="121">
        <v>0.21</v>
      </c>
      <c r="AA25" s="123">
        <v>1</v>
      </c>
      <c r="AB25" s="127">
        <v>121.46</v>
      </c>
      <c r="AD25" s="121">
        <v>0</v>
      </c>
      <c r="AG25" t="s">
        <v>147</v>
      </c>
      <c r="AH25" s="125">
        <v>0</v>
      </c>
      <c r="AI25" s="125">
        <v>5.0226565670909E-9</v>
      </c>
      <c r="AJ25" s="125">
        <v>5.6540556180710197E-10</v>
      </c>
    </row>
    <row r="26" spans="1:36" x14ac:dyDescent="0.25">
      <c r="A26">
        <v>1182</v>
      </c>
      <c r="B26">
        <v>1182</v>
      </c>
      <c r="C26" t="s">
        <v>2307</v>
      </c>
      <c r="D26" t="s">
        <v>2308</v>
      </c>
      <c r="E26" t="s">
        <v>41</v>
      </c>
      <c r="F26" t="s">
        <v>2309</v>
      </c>
      <c r="G26" t="s">
        <v>2310</v>
      </c>
      <c r="H26" t="s">
        <v>44</v>
      </c>
      <c r="I26" t="s">
        <v>998</v>
      </c>
      <c r="J26" t="s">
        <v>45</v>
      </c>
      <c r="K26" t="s">
        <v>45</v>
      </c>
      <c r="L26" t="s">
        <v>46</v>
      </c>
      <c r="M26" t="s">
        <v>47</v>
      </c>
      <c r="N26" t="s">
        <v>139</v>
      </c>
      <c r="O26" t="s">
        <v>51</v>
      </c>
      <c r="P26" t="s">
        <v>2266</v>
      </c>
      <c r="Q26" t="s">
        <v>116</v>
      </c>
      <c r="R26" t="s">
        <v>117</v>
      </c>
      <c r="S26" t="s">
        <v>52</v>
      </c>
      <c r="T26" t="s">
        <v>2311</v>
      </c>
      <c r="U26" t="s">
        <v>2312</v>
      </c>
      <c r="V26" s="125">
        <v>4.0800000000000003E-2</v>
      </c>
      <c r="W26" s="125">
        <v>3.1280000000000002E-2</v>
      </c>
      <c r="X26" t="s">
        <v>142</v>
      </c>
      <c r="Y26" t="s">
        <v>51</v>
      </c>
      <c r="Z26" s="121">
        <v>665000</v>
      </c>
      <c r="AA26" s="123">
        <v>1</v>
      </c>
      <c r="AB26" s="127">
        <v>112.21</v>
      </c>
      <c r="AD26" s="121">
        <v>746.197</v>
      </c>
      <c r="AG26" t="s">
        <v>147</v>
      </c>
      <c r="AH26" s="125">
        <v>8.0599999999999997E-4</v>
      </c>
      <c r="AI26" s="125">
        <v>1.46937998442178E-2</v>
      </c>
      <c r="AJ26" s="125">
        <v>1.6540960037833099E-3</v>
      </c>
    </row>
    <row r="27" spans="1:36" x14ac:dyDescent="0.25">
      <c r="A27">
        <v>1182</v>
      </c>
      <c r="B27">
        <v>1182</v>
      </c>
      <c r="C27" t="s">
        <v>2313</v>
      </c>
      <c r="D27" t="s">
        <v>2314</v>
      </c>
      <c r="E27" t="s">
        <v>41</v>
      </c>
      <c r="F27" t="s">
        <v>2315</v>
      </c>
      <c r="G27" t="s">
        <v>2316</v>
      </c>
      <c r="H27" t="s">
        <v>44</v>
      </c>
      <c r="I27" t="s">
        <v>1775</v>
      </c>
      <c r="J27" t="s">
        <v>45</v>
      </c>
      <c r="K27" t="s">
        <v>45</v>
      </c>
      <c r="L27" t="s">
        <v>46</v>
      </c>
      <c r="M27" t="s">
        <v>47</v>
      </c>
      <c r="N27" t="s">
        <v>992</v>
      </c>
      <c r="O27" t="s">
        <v>51</v>
      </c>
      <c r="P27" t="s">
        <v>2188</v>
      </c>
      <c r="Q27" t="s">
        <v>116</v>
      </c>
      <c r="R27" t="s">
        <v>117</v>
      </c>
      <c r="S27" t="s">
        <v>52</v>
      </c>
      <c r="T27" t="s">
        <v>2317</v>
      </c>
      <c r="U27" t="s">
        <v>2318</v>
      </c>
      <c r="V27" s="125">
        <v>5.2499999999999998E-2</v>
      </c>
      <c r="W27" s="125">
        <v>5.2240000000000002E-2</v>
      </c>
      <c r="X27" t="s">
        <v>142</v>
      </c>
      <c r="Y27" t="s">
        <v>51</v>
      </c>
      <c r="Z27" s="121">
        <v>450000</v>
      </c>
      <c r="AA27" s="123">
        <v>1</v>
      </c>
      <c r="AB27" s="127">
        <v>101.89</v>
      </c>
      <c r="AD27" s="121">
        <v>458.505</v>
      </c>
      <c r="AG27" t="s">
        <v>147</v>
      </c>
      <c r="AH27" s="125">
        <v>6.8499999999999995E-4</v>
      </c>
      <c r="AI27" s="125">
        <v>9.0286951192789806E-3</v>
      </c>
      <c r="AJ27" s="125">
        <v>1.0163693989648399E-3</v>
      </c>
    </row>
    <row r="28" spans="1:36" x14ac:dyDescent="0.25">
      <c r="A28">
        <v>1182</v>
      </c>
      <c r="B28">
        <v>1182</v>
      </c>
      <c r="C28" t="s">
        <v>2313</v>
      </c>
      <c r="D28" t="s">
        <v>2314</v>
      </c>
      <c r="E28" t="s">
        <v>41</v>
      </c>
      <c r="F28" t="s">
        <v>2319</v>
      </c>
      <c r="G28" t="s">
        <v>2320</v>
      </c>
      <c r="H28" t="s">
        <v>44</v>
      </c>
      <c r="I28" t="s">
        <v>1775</v>
      </c>
      <c r="J28" t="s">
        <v>45</v>
      </c>
      <c r="K28" t="s">
        <v>45</v>
      </c>
      <c r="L28" t="s">
        <v>46</v>
      </c>
      <c r="M28" t="s">
        <v>47</v>
      </c>
      <c r="N28" t="s">
        <v>992</v>
      </c>
      <c r="O28" t="s">
        <v>51</v>
      </c>
      <c r="P28" t="s">
        <v>2188</v>
      </c>
      <c r="Q28" t="s">
        <v>116</v>
      </c>
      <c r="R28" t="s">
        <v>117</v>
      </c>
      <c r="S28" t="s">
        <v>52</v>
      </c>
      <c r="T28" t="s">
        <v>2321</v>
      </c>
      <c r="U28" t="s">
        <v>2322</v>
      </c>
      <c r="V28" s="125">
        <v>2.7E-2</v>
      </c>
      <c r="W28" s="125">
        <v>4.9619999999999997E-2</v>
      </c>
      <c r="X28" t="s">
        <v>142</v>
      </c>
      <c r="Y28" t="s">
        <v>51</v>
      </c>
      <c r="Z28" s="121">
        <v>100000</v>
      </c>
      <c r="AA28" s="123">
        <v>1</v>
      </c>
      <c r="AB28" s="127">
        <v>95.07</v>
      </c>
      <c r="AD28" s="121">
        <v>95.07</v>
      </c>
      <c r="AG28" t="s">
        <v>147</v>
      </c>
      <c r="AH28" s="125">
        <v>2.8400000000000002E-4</v>
      </c>
      <c r="AI28" s="125">
        <v>1.87208001001048E-3</v>
      </c>
      <c r="AJ28" s="125">
        <v>2.1074195212612099E-4</v>
      </c>
    </row>
    <row r="29" spans="1:36" x14ac:dyDescent="0.25">
      <c r="A29">
        <v>1182</v>
      </c>
      <c r="B29">
        <v>1182</v>
      </c>
      <c r="C29" t="s">
        <v>39</v>
      </c>
      <c r="D29" t="s">
        <v>40</v>
      </c>
      <c r="E29" t="s">
        <v>41</v>
      </c>
      <c r="F29" t="s">
        <v>2323</v>
      </c>
      <c r="G29" t="s">
        <v>2324</v>
      </c>
      <c r="H29" t="s">
        <v>44</v>
      </c>
      <c r="I29" t="s">
        <v>998</v>
      </c>
      <c r="J29" t="s">
        <v>45</v>
      </c>
      <c r="K29" t="s">
        <v>45</v>
      </c>
      <c r="L29" t="s">
        <v>46</v>
      </c>
      <c r="M29" t="s">
        <v>47</v>
      </c>
      <c r="N29" t="s">
        <v>49</v>
      </c>
      <c r="O29" t="s">
        <v>51</v>
      </c>
      <c r="P29" t="s">
        <v>206</v>
      </c>
      <c r="Q29" t="s">
        <v>116</v>
      </c>
      <c r="R29" t="s">
        <v>117</v>
      </c>
      <c r="S29" t="s">
        <v>52</v>
      </c>
      <c r="T29" t="s">
        <v>2325</v>
      </c>
      <c r="U29" t="s">
        <v>2326</v>
      </c>
      <c r="V29" s="125">
        <v>2.3699999999999999E-2</v>
      </c>
      <c r="W29" s="125">
        <v>2.6290000000000001E-2</v>
      </c>
      <c r="X29" t="s">
        <v>142</v>
      </c>
      <c r="Y29" t="s">
        <v>51</v>
      </c>
      <c r="Z29" s="121">
        <v>1000000</v>
      </c>
      <c r="AA29" s="123">
        <v>1</v>
      </c>
      <c r="AB29" s="127">
        <v>98.75</v>
      </c>
      <c r="AD29" s="121">
        <v>987.5</v>
      </c>
      <c r="AG29" t="s">
        <v>147</v>
      </c>
      <c r="AH29" s="125">
        <v>1E-3</v>
      </c>
      <c r="AI29" s="125">
        <v>1.9445450824501401E-2</v>
      </c>
      <c r="AJ29" s="125">
        <v>2.1889941908545701E-3</v>
      </c>
    </row>
    <row r="30" spans="1:36" x14ac:dyDescent="0.25">
      <c r="A30">
        <v>1182</v>
      </c>
      <c r="B30">
        <v>1182</v>
      </c>
      <c r="C30" t="s">
        <v>39</v>
      </c>
      <c r="D30" t="s">
        <v>40</v>
      </c>
      <c r="E30" t="s">
        <v>41</v>
      </c>
      <c r="F30" t="s">
        <v>2327</v>
      </c>
      <c r="G30" t="s">
        <v>2328</v>
      </c>
      <c r="H30" t="s">
        <v>44</v>
      </c>
      <c r="I30" t="s">
        <v>998</v>
      </c>
      <c r="J30" t="s">
        <v>45</v>
      </c>
      <c r="K30" t="s">
        <v>45</v>
      </c>
      <c r="L30" t="s">
        <v>46</v>
      </c>
      <c r="M30" t="s">
        <v>47</v>
      </c>
      <c r="N30" t="s">
        <v>49</v>
      </c>
      <c r="O30" t="s">
        <v>51</v>
      </c>
      <c r="P30" t="s">
        <v>2329</v>
      </c>
      <c r="Q30" t="s">
        <v>166</v>
      </c>
      <c r="R30" t="s">
        <v>117</v>
      </c>
      <c r="S30" t="s">
        <v>52</v>
      </c>
      <c r="T30" t="s">
        <v>2330</v>
      </c>
      <c r="U30" t="s">
        <v>2331</v>
      </c>
      <c r="V30" s="125">
        <v>1.17E-2</v>
      </c>
      <c r="W30" s="125">
        <v>2.6040000000000001E-2</v>
      </c>
      <c r="X30" t="s">
        <v>142</v>
      </c>
      <c r="Y30" t="s">
        <v>51</v>
      </c>
      <c r="Z30" s="121">
        <v>190888.24</v>
      </c>
      <c r="AA30" s="123">
        <v>1</v>
      </c>
      <c r="AB30" s="127">
        <v>112.45</v>
      </c>
      <c r="AD30" s="121">
        <v>214.654</v>
      </c>
      <c r="AG30" t="s">
        <v>147</v>
      </c>
      <c r="AH30" s="125">
        <v>2.7700000000000001E-4</v>
      </c>
      <c r="AI30" s="125">
        <v>4.2268763700664498E-3</v>
      </c>
      <c r="AJ30" s="125">
        <v>4.7582377508458701E-4</v>
      </c>
    </row>
    <row r="31" spans="1:36" x14ac:dyDescent="0.25">
      <c r="A31">
        <v>1182</v>
      </c>
      <c r="B31">
        <v>1182</v>
      </c>
      <c r="C31" t="s">
        <v>39</v>
      </c>
      <c r="D31" t="s">
        <v>40</v>
      </c>
      <c r="E31" t="s">
        <v>41</v>
      </c>
      <c r="F31" t="s">
        <v>2332</v>
      </c>
      <c r="G31" t="s">
        <v>2333</v>
      </c>
      <c r="H31" t="s">
        <v>44</v>
      </c>
      <c r="I31" t="s">
        <v>998</v>
      </c>
      <c r="J31" t="s">
        <v>45</v>
      </c>
      <c r="K31" t="s">
        <v>45</v>
      </c>
      <c r="L31" t="s">
        <v>46</v>
      </c>
      <c r="M31" t="s">
        <v>47</v>
      </c>
      <c r="N31" t="s">
        <v>49</v>
      </c>
      <c r="O31" t="s">
        <v>51</v>
      </c>
      <c r="P31" t="s">
        <v>2329</v>
      </c>
      <c r="Q31" t="s">
        <v>166</v>
      </c>
      <c r="R31" t="s">
        <v>117</v>
      </c>
      <c r="S31" t="s">
        <v>52</v>
      </c>
      <c r="T31" t="s">
        <v>2334</v>
      </c>
      <c r="U31" t="s">
        <v>2288</v>
      </c>
      <c r="V31" s="125">
        <v>1.3299999999999999E-2</v>
      </c>
      <c r="W31" s="125">
        <v>2.683E-2</v>
      </c>
      <c r="X31" t="s">
        <v>142</v>
      </c>
      <c r="Y31" t="s">
        <v>51</v>
      </c>
      <c r="Z31" s="121">
        <v>131750</v>
      </c>
      <c r="AA31" s="123">
        <v>1</v>
      </c>
      <c r="AB31" s="127">
        <v>112.26</v>
      </c>
      <c r="AD31" s="121">
        <v>147.90299999999999</v>
      </c>
      <c r="AG31" t="s">
        <v>147</v>
      </c>
      <c r="AH31" s="125">
        <v>1.36E-4</v>
      </c>
      <c r="AI31" s="125">
        <v>2.9124372281957999E-3</v>
      </c>
      <c r="AJ31" s="125">
        <v>3.2785602305071201E-4</v>
      </c>
    </row>
    <row r="32" spans="1:36" x14ac:dyDescent="0.25">
      <c r="A32">
        <v>1182</v>
      </c>
      <c r="B32">
        <v>1182</v>
      </c>
      <c r="C32" t="s">
        <v>39</v>
      </c>
      <c r="D32" t="s">
        <v>40</v>
      </c>
      <c r="E32" t="s">
        <v>41</v>
      </c>
      <c r="F32" t="s">
        <v>2335</v>
      </c>
      <c r="G32" t="s">
        <v>2336</v>
      </c>
      <c r="H32" t="s">
        <v>44</v>
      </c>
      <c r="I32" t="s">
        <v>998</v>
      </c>
      <c r="J32" t="s">
        <v>45</v>
      </c>
      <c r="K32" t="s">
        <v>45</v>
      </c>
      <c r="L32" t="s">
        <v>46</v>
      </c>
      <c r="M32" t="s">
        <v>47</v>
      </c>
      <c r="N32" t="s">
        <v>49</v>
      </c>
      <c r="O32" t="s">
        <v>51</v>
      </c>
      <c r="P32" t="s">
        <v>1008</v>
      </c>
      <c r="Q32" t="s">
        <v>116</v>
      </c>
      <c r="R32" t="s">
        <v>117</v>
      </c>
      <c r="S32" t="s">
        <v>52</v>
      </c>
      <c r="T32" t="s">
        <v>2337</v>
      </c>
      <c r="U32" t="s">
        <v>2338</v>
      </c>
      <c r="V32" s="125">
        <v>1.8700000000000001E-2</v>
      </c>
      <c r="W32" s="125">
        <v>2.7820000000000001E-2</v>
      </c>
      <c r="X32" t="s">
        <v>142</v>
      </c>
      <c r="Y32" t="s">
        <v>51</v>
      </c>
      <c r="Z32" s="121">
        <v>563181.81999999995</v>
      </c>
      <c r="AA32" s="123">
        <v>1</v>
      </c>
      <c r="AB32" s="127">
        <v>109.77</v>
      </c>
      <c r="AD32" s="121">
        <v>618.20500000000004</v>
      </c>
      <c r="AG32" t="s">
        <v>147</v>
      </c>
      <c r="AH32" s="125">
        <v>5.7600000000000001E-4</v>
      </c>
      <c r="AI32" s="125">
        <v>1.21734367378041E-2</v>
      </c>
      <c r="AJ32" s="125">
        <v>1.37037616367386E-3</v>
      </c>
    </row>
    <row r="33" spans="1:36" x14ac:dyDescent="0.25">
      <c r="A33">
        <v>1182</v>
      </c>
      <c r="B33">
        <v>1182</v>
      </c>
      <c r="C33" t="s">
        <v>39</v>
      </c>
      <c r="D33" t="s">
        <v>40</v>
      </c>
      <c r="E33" t="s">
        <v>41</v>
      </c>
      <c r="F33" t="s">
        <v>2339</v>
      </c>
      <c r="G33" t="s">
        <v>2340</v>
      </c>
      <c r="H33" t="s">
        <v>44</v>
      </c>
      <c r="I33" t="s">
        <v>998</v>
      </c>
      <c r="J33" t="s">
        <v>45</v>
      </c>
      <c r="K33" t="s">
        <v>45</v>
      </c>
      <c r="L33" t="s">
        <v>46</v>
      </c>
      <c r="M33" t="s">
        <v>47</v>
      </c>
      <c r="N33" t="s">
        <v>49</v>
      </c>
      <c r="O33" t="s">
        <v>51</v>
      </c>
      <c r="P33" t="s">
        <v>2329</v>
      </c>
      <c r="Q33" t="s">
        <v>166</v>
      </c>
      <c r="R33" t="s">
        <v>117</v>
      </c>
      <c r="S33" t="s">
        <v>52</v>
      </c>
      <c r="T33" t="s">
        <v>2341</v>
      </c>
      <c r="U33" t="s">
        <v>2342</v>
      </c>
      <c r="V33" s="125">
        <v>3.0599999999999999E-2</v>
      </c>
      <c r="W33" s="125">
        <v>2.911E-2</v>
      </c>
      <c r="X33" t="s">
        <v>142</v>
      </c>
      <c r="Y33" t="s">
        <v>51</v>
      </c>
      <c r="Z33" s="121">
        <v>670000</v>
      </c>
      <c r="AA33" s="123">
        <v>1</v>
      </c>
      <c r="AB33" s="127">
        <v>101.94</v>
      </c>
      <c r="AD33" s="121">
        <v>682.99800000000005</v>
      </c>
      <c r="AG33" t="s">
        <v>147</v>
      </c>
      <c r="AH33" s="125">
        <v>6.2E-4</v>
      </c>
      <c r="AI33" s="125">
        <v>1.34493205288433E-2</v>
      </c>
      <c r="AJ33" s="125">
        <v>1.51400370062308E-3</v>
      </c>
    </row>
    <row r="34" spans="1:36" x14ac:dyDescent="0.25">
      <c r="A34">
        <v>1182</v>
      </c>
      <c r="B34">
        <v>1182</v>
      </c>
      <c r="C34" t="s">
        <v>2343</v>
      </c>
      <c r="D34" t="s">
        <v>2344</v>
      </c>
      <c r="E34" t="s">
        <v>41</v>
      </c>
      <c r="F34" t="s">
        <v>2345</v>
      </c>
      <c r="G34" t="s">
        <v>2346</v>
      </c>
      <c r="H34" t="s">
        <v>44</v>
      </c>
      <c r="I34" t="s">
        <v>998</v>
      </c>
      <c r="J34" t="s">
        <v>45</v>
      </c>
      <c r="K34" t="s">
        <v>45</v>
      </c>
      <c r="L34" t="s">
        <v>46</v>
      </c>
      <c r="M34" t="s">
        <v>47</v>
      </c>
      <c r="N34" t="s">
        <v>253</v>
      </c>
      <c r="O34" t="s">
        <v>51</v>
      </c>
      <c r="P34" t="s">
        <v>115</v>
      </c>
      <c r="Q34" t="s">
        <v>116</v>
      </c>
      <c r="R34" t="s">
        <v>117</v>
      </c>
      <c r="S34" t="s">
        <v>52</v>
      </c>
      <c r="T34" t="s">
        <v>2347</v>
      </c>
      <c r="U34" t="s">
        <v>2348</v>
      </c>
      <c r="V34" s="125">
        <v>2.52E-2</v>
      </c>
      <c r="W34" s="125">
        <v>2.2169999999999999E-2</v>
      </c>
      <c r="X34" t="s">
        <v>142</v>
      </c>
      <c r="Y34" t="s">
        <v>51</v>
      </c>
      <c r="Z34" s="121">
        <v>675372</v>
      </c>
      <c r="AA34" s="123">
        <v>1</v>
      </c>
      <c r="AB34" s="127">
        <v>102.15</v>
      </c>
      <c r="AD34" s="121">
        <v>689.89200000000005</v>
      </c>
      <c r="AG34" t="s">
        <v>147</v>
      </c>
      <c r="AH34" s="125">
        <v>3.97E-4</v>
      </c>
      <c r="AI34" s="125">
        <v>1.35850841965078E-2</v>
      </c>
      <c r="AJ34" s="125">
        <v>1.52928675487205E-3</v>
      </c>
    </row>
    <row r="35" spans="1:36" x14ac:dyDescent="0.25">
      <c r="A35">
        <v>1182</v>
      </c>
      <c r="B35">
        <v>1182</v>
      </c>
      <c r="C35" t="s">
        <v>2313</v>
      </c>
      <c r="D35" t="s">
        <v>2314</v>
      </c>
      <c r="E35" t="s">
        <v>41</v>
      </c>
      <c r="F35" t="s">
        <v>2349</v>
      </c>
      <c r="G35" t="s">
        <v>2350</v>
      </c>
      <c r="H35" t="s">
        <v>44</v>
      </c>
      <c r="I35" t="s">
        <v>1775</v>
      </c>
      <c r="J35" t="s">
        <v>45</v>
      </c>
      <c r="K35" t="s">
        <v>45</v>
      </c>
      <c r="L35" t="s">
        <v>46</v>
      </c>
      <c r="M35" t="s">
        <v>47</v>
      </c>
      <c r="N35" t="s">
        <v>992</v>
      </c>
      <c r="O35" t="s">
        <v>51</v>
      </c>
      <c r="P35" t="s">
        <v>2188</v>
      </c>
      <c r="Q35" t="s">
        <v>116</v>
      </c>
      <c r="R35" t="s">
        <v>117</v>
      </c>
      <c r="S35" t="s">
        <v>52</v>
      </c>
      <c r="T35" t="s">
        <v>2351</v>
      </c>
      <c r="U35" t="s">
        <v>2352</v>
      </c>
      <c r="V35" s="125">
        <v>5.7500000000000002E-2</v>
      </c>
      <c r="W35" s="125">
        <v>4.9160000000000002E-2</v>
      </c>
      <c r="X35" t="s">
        <v>142</v>
      </c>
      <c r="Y35" t="s">
        <v>51</v>
      </c>
      <c r="Z35" s="121">
        <v>343099.67</v>
      </c>
      <c r="AA35" s="123">
        <v>1</v>
      </c>
      <c r="AB35" s="127">
        <v>103.27</v>
      </c>
      <c r="AD35" s="121">
        <v>354.31900000000002</v>
      </c>
      <c r="AG35" t="s">
        <v>147</v>
      </c>
      <c r="AH35" s="125">
        <v>6.7400000000000001E-4</v>
      </c>
      <c r="AI35" s="125">
        <v>6.9771070973860001E-3</v>
      </c>
      <c r="AJ35" s="125">
        <v>7.8542004723821095E-4</v>
      </c>
    </row>
    <row r="36" spans="1:36" x14ac:dyDescent="0.25">
      <c r="A36">
        <v>1182</v>
      </c>
      <c r="B36">
        <v>1182</v>
      </c>
      <c r="C36" t="s">
        <v>2353</v>
      </c>
      <c r="D36" t="s">
        <v>2354</v>
      </c>
      <c r="E36" t="s">
        <v>41</v>
      </c>
      <c r="F36" t="s">
        <v>2355</v>
      </c>
      <c r="G36" t="s">
        <v>2356</v>
      </c>
      <c r="H36" t="s">
        <v>44</v>
      </c>
      <c r="I36" t="s">
        <v>1775</v>
      </c>
      <c r="J36" t="s">
        <v>45</v>
      </c>
      <c r="K36" t="s">
        <v>45</v>
      </c>
      <c r="L36" t="s">
        <v>46</v>
      </c>
      <c r="M36" t="s">
        <v>47</v>
      </c>
      <c r="N36" t="s">
        <v>49</v>
      </c>
      <c r="O36" t="s">
        <v>51</v>
      </c>
      <c r="P36" t="s">
        <v>206</v>
      </c>
      <c r="Q36" t="s">
        <v>116</v>
      </c>
      <c r="R36" t="s">
        <v>117</v>
      </c>
      <c r="S36" t="s">
        <v>52</v>
      </c>
      <c r="T36" t="s">
        <v>2357</v>
      </c>
      <c r="U36" t="s">
        <v>2358</v>
      </c>
      <c r="V36" s="125">
        <v>2.5499999999999998E-2</v>
      </c>
      <c r="W36" s="125">
        <v>4.7719999999999999E-2</v>
      </c>
      <c r="X36" t="s">
        <v>142</v>
      </c>
      <c r="Y36" t="s">
        <v>51</v>
      </c>
      <c r="Z36" s="121">
        <v>104333.35</v>
      </c>
      <c r="AA36" s="123">
        <v>1</v>
      </c>
      <c r="AB36" s="127">
        <v>92.08</v>
      </c>
      <c r="AD36" s="121">
        <v>96.07</v>
      </c>
      <c r="AG36" t="s">
        <v>147</v>
      </c>
      <c r="AH36" s="125">
        <v>3.0000000000000001E-5</v>
      </c>
      <c r="AI36" s="125">
        <v>1.89177453352858E-3</v>
      </c>
      <c r="AJ36" s="125">
        <v>2.129589846836E-4</v>
      </c>
    </row>
    <row r="37" spans="1:36" x14ac:dyDescent="0.25">
      <c r="A37">
        <v>1182</v>
      </c>
      <c r="B37">
        <v>1182</v>
      </c>
      <c r="C37" t="s">
        <v>2353</v>
      </c>
      <c r="D37" t="s">
        <v>2354</v>
      </c>
      <c r="E37" t="s">
        <v>41</v>
      </c>
      <c r="F37" t="s">
        <v>2359</v>
      </c>
      <c r="G37" t="s">
        <v>2360</v>
      </c>
      <c r="H37" t="s">
        <v>44</v>
      </c>
      <c r="I37" t="s">
        <v>998</v>
      </c>
      <c r="J37" t="s">
        <v>45</v>
      </c>
      <c r="K37" t="s">
        <v>45</v>
      </c>
      <c r="L37" t="s">
        <v>46</v>
      </c>
      <c r="M37" t="s">
        <v>47</v>
      </c>
      <c r="N37" t="s">
        <v>49</v>
      </c>
      <c r="O37" t="s">
        <v>51</v>
      </c>
      <c r="P37" t="s">
        <v>206</v>
      </c>
      <c r="Q37" t="s">
        <v>116</v>
      </c>
      <c r="R37" t="s">
        <v>117</v>
      </c>
      <c r="S37" t="s">
        <v>52</v>
      </c>
      <c r="T37" t="s">
        <v>2361</v>
      </c>
      <c r="U37" t="s">
        <v>2228</v>
      </c>
      <c r="V37" s="125">
        <v>5.0000000000000001E-3</v>
      </c>
      <c r="W37" s="125">
        <v>2.681E-2</v>
      </c>
      <c r="X37" t="s">
        <v>142</v>
      </c>
      <c r="Y37" t="s">
        <v>51</v>
      </c>
      <c r="Z37" s="121">
        <v>54378.28</v>
      </c>
      <c r="AA37" s="123">
        <v>1</v>
      </c>
      <c r="AB37" s="127">
        <v>109.65</v>
      </c>
      <c r="AD37" s="121">
        <v>59.625999999999998</v>
      </c>
      <c r="AG37" t="s">
        <v>147</v>
      </c>
      <c r="AH37" s="125">
        <v>4.1E-5</v>
      </c>
      <c r="AI37" s="125">
        <v>1.1741268364893699E-3</v>
      </c>
      <c r="AJ37" s="125">
        <v>1.3217265300752401E-4</v>
      </c>
    </row>
    <row r="38" spans="1:36" x14ac:dyDescent="0.25">
      <c r="A38">
        <v>1182</v>
      </c>
      <c r="B38">
        <v>1182</v>
      </c>
      <c r="C38" t="s">
        <v>2353</v>
      </c>
      <c r="D38" t="s">
        <v>2354</v>
      </c>
      <c r="E38" t="s">
        <v>41</v>
      </c>
      <c r="F38" t="s">
        <v>2362</v>
      </c>
      <c r="G38" t="s">
        <v>2363</v>
      </c>
      <c r="H38" t="s">
        <v>44</v>
      </c>
      <c r="I38" t="s">
        <v>998</v>
      </c>
      <c r="J38" t="s">
        <v>45</v>
      </c>
      <c r="K38" t="s">
        <v>45</v>
      </c>
      <c r="L38" t="s">
        <v>46</v>
      </c>
      <c r="M38" t="s">
        <v>47</v>
      </c>
      <c r="N38" t="s">
        <v>49</v>
      </c>
      <c r="O38" t="s">
        <v>51</v>
      </c>
      <c r="P38" t="s">
        <v>206</v>
      </c>
      <c r="Q38" t="s">
        <v>116</v>
      </c>
      <c r="R38" t="s">
        <v>117</v>
      </c>
      <c r="S38" t="s">
        <v>52</v>
      </c>
      <c r="T38" t="s">
        <v>2364</v>
      </c>
      <c r="U38" t="s">
        <v>2365</v>
      </c>
      <c r="V38" s="125">
        <v>5.8999999999999999E-3</v>
      </c>
      <c r="W38" s="125">
        <v>2.716E-2</v>
      </c>
      <c r="X38" t="s">
        <v>142</v>
      </c>
      <c r="Y38" t="s">
        <v>51</v>
      </c>
      <c r="Z38" s="121">
        <v>559140</v>
      </c>
      <c r="AA38" s="123">
        <v>1</v>
      </c>
      <c r="AB38" s="127">
        <v>105.93</v>
      </c>
      <c r="AD38" s="121">
        <v>592.29700000000003</v>
      </c>
      <c r="AG38" t="s">
        <v>147</v>
      </c>
      <c r="AH38" s="125">
        <v>3.9899999999999999E-4</v>
      </c>
      <c r="AI38" s="125">
        <v>1.1663273140142399E-2</v>
      </c>
      <c r="AJ38" s="125">
        <v>1.3129465282415999E-3</v>
      </c>
    </row>
    <row r="39" spans="1:36" x14ac:dyDescent="0.25">
      <c r="A39">
        <v>1182</v>
      </c>
      <c r="B39">
        <v>1182</v>
      </c>
      <c r="C39" t="s">
        <v>2353</v>
      </c>
      <c r="D39" t="s">
        <v>2354</v>
      </c>
      <c r="E39" t="s">
        <v>41</v>
      </c>
      <c r="F39" t="s">
        <v>2366</v>
      </c>
      <c r="G39" t="s">
        <v>2367</v>
      </c>
      <c r="H39" t="s">
        <v>44</v>
      </c>
      <c r="I39" t="s">
        <v>998</v>
      </c>
      <c r="J39" t="s">
        <v>45</v>
      </c>
      <c r="K39" t="s">
        <v>45</v>
      </c>
      <c r="L39" t="s">
        <v>46</v>
      </c>
      <c r="M39" t="s">
        <v>47</v>
      </c>
      <c r="N39" t="s">
        <v>49</v>
      </c>
      <c r="O39" t="s">
        <v>51</v>
      </c>
      <c r="P39" t="s">
        <v>206</v>
      </c>
      <c r="Q39" t="s">
        <v>116</v>
      </c>
      <c r="R39" t="s">
        <v>117</v>
      </c>
      <c r="S39" t="s">
        <v>52</v>
      </c>
      <c r="T39" t="s">
        <v>2368</v>
      </c>
      <c r="U39" t="s">
        <v>2107</v>
      </c>
      <c r="V39" s="125">
        <v>3.3399999999999999E-2</v>
      </c>
      <c r="W39" s="125">
        <v>2.581E-2</v>
      </c>
      <c r="X39" t="s">
        <v>142</v>
      </c>
      <c r="Y39" t="s">
        <v>51</v>
      </c>
      <c r="Z39" s="121">
        <v>673039</v>
      </c>
      <c r="AA39" s="123">
        <v>1</v>
      </c>
      <c r="AB39" s="127">
        <v>105.73</v>
      </c>
      <c r="AD39" s="121">
        <v>711.60400000000004</v>
      </c>
      <c r="AG39" t="s">
        <v>147</v>
      </c>
      <c r="AH39" s="125">
        <v>6.2500000000000001E-4</v>
      </c>
      <c r="AI39" s="125">
        <v>1.4012620969944999E-2</v>
      </c>
      <c r="AJ39" s="125">
        <v>1.57741500460395E-3</v>
      </c>
    </row>
    <row r="40" spans="1:36" x14ac:dyDescent="0.25">
      <c r="A40">
        <v>1182</v>
      </c>
      <c r="B40">
        <v>1182</v>
      </c>
      <c r="C40" t="s">
        <v>2369</v>
      </c>
      <c r="D40" t="s">
        <v>2370</v>
      </c>
      <c r="E40" t="s">
        <v>41</v>
      </c>
      <c r="F40" t="s">
        <v>2371</v>
      </c>
      <c r="G40" t="s">
        <v>2372</v>
      </c>
      <c r="H40" t="s">
        <v>44</v>
      </c>
      <c r="I40" t="s">
        <v>998</v>
      </c>
      <c r="J40" t="s">
        <v>45</v>
      </c>
      <c r="K40" t="s">
        <v>45</v>
      </c>
      <c r="L40" t="s">
        <v>46</v>
      </c>
      <c r="M40" t="s">
        <v>47</v>
      </c>
      <c r="N40" t="s">
        <v>253</v>
      </c>
      <c r="O40" t="s">
        <v>51</v>
      </c>
      <c r="P40" t="s">
        <v>115</v>
      </c>
      <c r="Q40" t="s">
        <v>116</v>
      </c>
      <c r="R40" t="s">
        <v>117</v>
      </c>
      <c r="S40" t="s">
        <v>52</v>
      </c>
      <c r="T40" t="s">
        <v>167</v>
      </c>
      <c r="U40" t="s">
        <v>2373</v>
      </c>
      <c r="V40" s="125">
        <v>2.47E-2</v>
      </c>
      <c r="W40" s="125">
        <v>2.615E-2</v>
      </c>
      <c r="X40" t="s">
        <v>142</v>
      </c>
      <c r="Y40" t="s">
        <v>51</v>
      </c>
      <c r="Z40" s="121">
        <v>823902.38</v>
      </c>
      <c r="AA40" s="123">
        <v>1</v>
      </c>
      <c r="AB40" s="127">
        <v>103.5</v>
      </c>
      <c r="AD40" s="121">
        <v>852.73900000000003</v>
      </c>
      <c r="AG40" t="s">
        <v>147</v>
      </c>
      <c r="AH40" s="125">
        <v>3.5100000000000002E-4</v>
      </c>
      <c r="AI40" s="125">
        <v>1.67917909640369E-2</v>
      </c>
      <c r="AJ40" s="125">
        <v>1.8902689994724599E-3</v>
      </c>
    </row>
    <row r="41" spans="1:36" x14ac:dyDescent="0.25">
      <c r="A41">
        <v>1182</v>
      </c>
      <c r="B41">
        <v>1182</v>
      </c>
      <c r="C41" t="s">
        <v>2369</v>
      </c>
      <c r="D41" t="s">
        <v>2370</v>
      </c>
      <c r="E41" t="s">
        <v>41</v>
      </c>
      <c r="F41" t="s">
        <v>2374</v>
      </c>
      <c r="G41" t="s">
        <v>2375</v>
      </c>
      <c r="H41" t="s">
        <v>44</v>
      </c>
      <c r="I41" t="s">
        <v>998</v>
      </c>
      <c r="J41" t="s">
        <v>45</v>
      </c>
      <c r="K41" t="s">
        <v>45</v>
      </c>
      <c r="L41" t="s">
        <v>46</v>
      </c>
      <c r="M41" t="s">
        <v>47</v>
      </c>
      <c r="N41" t="s">
        <v>253</v>
      </c>
      <c r="O41" t="s">
        <v>51</v>
      </c>
      <c r="P41" t="s">
        <v>1008</v>
      </c>
      <c r="Q41" t="s">
        <v>116</v>
      </c>
      <c r="R41" t="s">
        <v>117</v>
      </c>
      <c r="S41" t="s">
        <v>52</v>
      </c>
      <c r="T41" t="s">
        <v>2376</v>
      </c>
      <c r="U41" t="s">
        <v>2377</v>
      </c>
      <c r="V41" s="125">
        <v>3.1699999999999999E-2</v>
      </c>
      <c r="W41" s="125">
        <v>2.581E-2</v>
      </c>
      <c r="X41" t="s">
        <v>142</v>
      </c>
      <c r="Y41" t="s">
        <v>51</v>
      </c>
      <c r="Z41" s="121">
        <v>400000</v>
      </c>
      <c r="AA41" s="123">
        <v>1</v>
      </c>
      <c r="AB41" s="127">
        <v>112.2</v>
      </c>
      <c r="AD41" s="121">
        <v>448.8</v>
      </c>
      <c r="AG41" t="s">
        <v>147</v>
      </c>
      <c r="AH41" s="125">
        <v>4.7399999999999997E-4</v>
      </c>
      <c r="AI41" s="125">
        <v>8.8375881823151495E-3</v>
      </c>
      <c r="AJ41" s="125">
        <v>9.94856296562565E-4</v>
      </c>
    </row>
    <row r="42" spans="1:36" x14ac:dyDescent="0.25">
      <c r="A42">
        <v>1182</v>
      </c>
      <c r="B42">
        <v>1182</v>
      </c>
      <c r="C42" t="s">
        <v>2378</v>
      </c>
      <c r="D42" t="s">
        <v>2379</v>
      </c>
      <c r="E42" t="s">
        <v>41</v>
      </c>
      <c r="F42" t="s">
        <v>2380</v>
      </c>
      <c r="G42" t="s">
        <v>2381</v>
      </c>
      <c r="H42" t="s">
        <v>44</v>
      </c>
      <c r="I42" t="s">
        <v>998</v>
      </c>
      <c r="J42" t="s">
        <v>45</v>
      </c>
      <c r="K42" t="s">
        <v>45</v>
      </c>
      <c r="L42" t="s">
        <v>46</v>
      </c>
      <c r="M42" t="s">
        <v>47</v>
      </c>
      <c r="N42" t="s">
        <v>992</v>
      </c>
      <c r="O42" t="s">
        <v>51</v>
      </c>
      <c r="P42" t="s">
        <v>2253</v>
      </c>
      <c r="Q42" t="s">
        <v>166</v>
      </c>
      <c r="R42" t="s">
        <v>117</v>
      </c>
      <c r="S42" t="s">
        <v>52</v>
      </c>
      <c r="T42" t="s">
        <v>2382</v>
      </c>
      <c r="U42" t="s">
        <v>2383</v>
      </c>
      <c r="V42" s="125">
        <v>1.7999999999999999E-2</v>
      </c>
      <c r="W42" s="125">
        <v>2.8930000000000001E-2</v>
      </c>
      <c r="X42" t="s">
        <v>142</v>
      </c>
      <c r="Y42" t="s">
        <v>51</v>
      </c>
      <c r="Z42" s="121">
        <v>138709.69</v>
      </c>
      <c r="AA42" s="123">
        <v>1</v>
      </c>
      <c r="AB42" s="127">
        <v>114.15</v>
      </c>
      <c r="AD42" s="121">
        <v>158.33699999999999</v>
      </c>
      <c r="AG42" t="s">
        <v>147</v>
      </c>
      <c r="AH42" s="125">
        <v>1.84E-4</v>
      </c>
      <c r="AI42" s="125">
        <v>3.1179103881207601E-3</v>
      </c>
      <c r="AJ42" s="125">
        <v>3.50986345793631E-4</v>
      </c>
    </row>
    <row r="43" spans="1:36" x14ac:dyDescent="0.25">
      <c r="A43">
        <v>1182</v>
      </c>
      <c r="B43">
        <v>1182</v>
      </c>
      <c r="C43" t="s">
        <v>2378</v>
      </c>
      <c r="D43" t="s">
        <v>2379</v>
      </c>
      <c r="E43" t="s">
        <v>41</v>
      </c>
      <c r="F43" t="s">
        <v>2384</v>
      </c>
      <c r="G43" t="s">
        <v>2385</v>
      </c>
      <c r="H43" t="s">
        <v>44</v>
      </c>
      <c r="I43" t="s">
        <v>998</v>
      </c>
      <c r="J43" t="s">
        <v>45</v>
      </c>
      <c r="K43" t="s">
        <v>45</v>
      </c>
      <c r="L43" t="s">
        <v>46</v>
      </c>
      <c r="M43" t="s">
        <v>47</v>
      </c>
      <c r="N43" t="s">
        <v>992</v>
      </c>
      <c r="O43" t="s">
        <v>51</v>
      </c>
      <c r="P43" t="s">
        <v>2386</v>
      </c>
      <c r="Q43" t="s">
        <v>116</v>
      </c>
      <c r="R43" t="s">
        <v>117</v>
      </c>
      <c r="S43" t="s">
        <v>52</v>
      </c>
      <c r="T43" t="s">
        <v>2387</v>
      </c>
      <c r="U43" t="s">
        <v>999</v>
      </c>
      <c r="V43" s="125">
        <v>3.3000000000000002E-2</v>
      </c>
      <c r="W43" s="125">
        <v>3.1260000000000003E-2</v>
      </c>
      <c r="X43" t="s">
        <v>142</v>
      </c>
      <c r="Y43" t="s">
        <v>51</v>
      </c>
      <c r="Z43" s="121">
        <v>603957.69999999995</v>
      </c>
      <c r="AA43" s="123">
        <v>1</v>
      </c>
      <c r="AB43" s="127">
        <v>110.14</v>
      </c>
      <c r="AD43" s="121">
        <v>665.19899999999996</v>
      </c>
      <c r="AG43" t="s">
        <v>147</v>
      </c>
      <c r="AH43" s="125">
        <v>5.3899999999999998E-4</v>
      </c>
      <c r="AI43" s="125">
        <v>1.3098830027979199E-2</v>
      </c>
      <c r="AJ43" s="125">
        <v>1.4745486282122799E-3</v>
      </c>
    </row>
    <row r="44" spans="1:36" x14ac:dyDescent="0.25">
      <c r="A44">
        <v>1182</v>
      </c>
      <c r="B44">
        <v>1182</v>
      </c>
      <c r="C44" t="s">
        <v>2378</v>
      </c>
      <c r="D44" t="s">
        <v>2379</v>
      </c>
      <c r="E44" t="s">
        <v>41</v>
      </c>
      <c r="F44" t="s">
        <v>2388</v>
      </c>
      <c r="G44" t="s">
        <v>2389</v>
      </c>
      <c r="H44" t="s">
        <v>44</v>
      </c>
      <c r="I44" t="s">
        <v>998</v>
      </c>
      <c r="J44" t="s">
        <v>45</v>
      </c>
      <c r="K44" t="s">
        <v>45</v>
      </c>
      <c r="L44" t="s">
        <v>46</v>
      </c>
      <c r="M44" t="s">
        <v>47</v>
      </c>
      <c r="N44" t="s">
        <v>992</v>
      </c>
      <c r="O44" t="s">
        <v>51</v>
      </c>
      <c r="P44" t="s">
        <v>2253</v>
      </c>
      <c r="Q44" t="s">
        <v>166</v>
      </c>
      <c r="R44" t="s">
        <v>117</v>
      </c>
      <c r="S44" t="s">
        <v>52</v>
      </c>
      <c r="T44" t="s">
        <v>2390</v>
      </c>
      <c r="U44" t="s">
        <v>2391</v>
      </c>
      <c r="V44" s="125">
        <v>3.3399999999999999E-2</v>
      </c>
      <c r="W44" s="125">
        <v>3.1440000000000003E-2</v>
      </c>
      <c r="X44" t="s">
        <v>142</v>
      </c>
      <c r="Y44" t="s">
        <v>51</v>
      </c>
      <c r="Z44" s="121">
        <v>594000</v>
      </c>
      <c r="AA44" s="123">
        <v>1</v>
      </c>
      <c r="AB44" s="127">
        <v>101.02</v>
      </c>
      <c r="AD44" s="121">
        <v>600.05899999999997</v>
      </c>
      <c r="AG44" t="s">
        <v>147</v>
      </c>
      <c r="AH44" s="125">
        <v>3.96E-3</v>
      </c>
      <c r="AI44" s="125">
        <v>1.18161153288195E-2</v>
      </c>
      <c r="AJ44" s="125">
        <v>1.33015212898346E-3</v>
      </c>
    </row>
    <row r="45" spans="1:36" x14ac:dyDescent="0.25">
      <c r="A45">
        <v>1182</v>
      </c>
      <c r="B45">
        <v>1182</v>
      </c>
      <c r="C45" t="s">
        <v>2392</v>
      </c>
      <c r="D45" t="s">
        <v>2393</v>
      </c>
      <c r="E45" t="s">
        <v>41</v>
      </c>
      <c r="F45" t="s">
        <v>2394</v>
      </c>
      <c r="G45" t="s">
        <v>2395</v>
      </c>
      <c r="H45" t="s">
        <v>44</v>
      </c>
      <c r="I45" t="s">
        <v>998</v>
      </c>
      <c r="J45" t="s">
        <v>45</v>
      </c>
      <c r="K45" t="s">
        <v>45</v>
      </c>
      <c r="L45" t="s">
        <v>46</v>
      </c>
      <c r="M45" t="s">
        <v>47</v>
      </c>
      <c r="N45" t="s">
        <v>49</v>
      </c>
      <c r="O45" t="s">
        <v>51</v>
      </c>
      <c r="P45" t="s">
        <v>2266</v>
      </c>
      <c r="Q45" t="s">
        <v>116</v>
      </c>
      <c r="R45" t="s">
        <v>117</v>
      </c>
      <c r="S45" t="s">
        <v>52</v>
      </c>
      <c r="T45" t="s">
        <v>2396</v>
      </c>
      <c r="U45" t="s">
        <v>2397</v>
      </c>
      <c r="V45" s="125">
        <v>1.7999999999999999E-2</v>
      </c>
      <c r="W45" s="125">
        <v>2.179E-2</v>
      </c>
      <c r="X45" t="s">
        <v>142</v>
      </c>
      <c r="Y45" t="s">
        <v>51</v>
      </c>
      <c r="Z45" s="121">
        <v>0.71</v>
      </c>
      <c r="AA45" s="123">
        <v>1</v>
      </c>
      <c r="AB45" s="127">
        <v>118.2</v>
      </c>
      <c r="AD45" s="121">
        <v>1E-3</v>
      </c>
      <c r="AG45" t="s">
        <v>147</v>
      </c>
      <c r="AH45" s="125">
        <v>0</v>
      </c>
      <c r="AI45" s="125">
        <v>1.6525581003481601E-8</v>
      </c>
      <c r="AJ45" s="125">
        <v>1.8603014732647901E-9</v>
      </c>
    </row>
    <row r="46" spans="1:36" x14ac:dyDescent="0.25">
      <c r="A46">
        <v>1182</v>
      </c>
      <c r="B46">
        <v>1182</v>
      </c>
      <c r="C46" t="s">
        <v>2398</v>
      </c>
      <c r="D46" t="s">
        <v>2399</v>
      </c>
      <c r="E46" t="s">
        <v>41</v>
      </c>
      <c r="F46" t="s">
        <v>2400</v>
      </c>
      <c r="G46" t="s">
        <v>2401</v>
      </c>
      <c r="H46" t="s">
        <v>44</v>
      </c>
      <c r="I46" t="s">
        <v>1775</v>
      </c>
      <c r="J46" t="s">
        <v>45</v>
      </c>
      <c r="K46" t="s">
        <v>45</v>
      </c>
      <c r="L46" t="s">
        <v>46</v>
      </c>
      <c r="M46" t="s">
        <v>47</v>
      </c>
      <c r="N46" t="s">
        <v>1309</v>
      </c>
      <c r="O46" t="s">
        <v>51</v>
      </c>
      <c r="P46" t="s">
        <v>1008</v>
      </c>
      <c r="Q46" t="s">
        <v>116</v>
      </c>
      <c r="R46" t="s">
        <v>117</v>
      </c>
      <c r="S46" t="s">
        <v>52</v>
      </c>
      <c r="T46" t="s">
        <v>2402</v>
      </c>
      <c r="U46" t="s">
        <v>2403</v>
      </c>
      <c r="V46" s="125">
        <v>5.8500000000000003E-2</v>
      </c>
      <c r="W46" s="125">
        <v>4.9119999999999997E-2</v>
      </c>
      <c r="X46" t="s">
        <v>142</v>
      </c>
      <c r="Y46" t="s">
        <v>51</v>
      </c>
      <c r="Z46" s="121">
        <v>499000</v>
      </c>
      <c r="AA46" s="123">
        <v>1</v>
      </c>
      <c r="AB46" s="127">
        <v>108.82</v>
      </c>
      <c r="AD46" s="121">
        <v>543.01199999999994</v>
      </c>
      <c r="AG46" t="s">
        <v>147</v>
      </c>
      <c r="AH46" s="125">
        <v>4.9899999999999999E-4</v>
      </c>
      <c r="AI46" s="125">
        <v>1.06927688648344E-2</v>
      </c>
      <c r="AJ46" s="125">
        <v>1.2036958741929E-3</v>
      </c>
    </row>
    <row r="47" spans="1:36" x14ac:dyDescent="0.25">
      <c r="A47">
        <v>1182</v>
      </c>
      <c r="B47">
        <v>1182</v>
      </c>
      <c r="C47" t="s">
        <v>2404</v>
      </c>
      <c r="D47" t="s">
        <v>2405</v>
      </c>
      <c r="E47" t="s">
        <v>41</v>
      </c>
      <c r="F47" t="s">
        <v>2406</v>
      </c>
      <c r="G47" t="s">
        <v>2407</v>
      </c>
      <c r="H47" t="s">
        <v>44</v>
      </c>
      <c r="I47" t="s">
        <v>998</v>
      </c>
      <c r="J47" t="s">
        <v>45</v>
      </c>
      <c r="K47" t="s">
        <v>45</v>
      </c>
      <c r="L47" t="s">
        <v>46</v>
      </c>
      <c r="M47" t="s">
        <v>47</v>
      </c>
      <c r="N47" t="s">
        <v>49</v>
      </c>
      <c r="O47" t="s">
        <v>51</v>
      </c>
      <c r="P47" t="s">
        <v>2205</v>
      </c>
      <c r="Q47" t="s">
        <v>166</v>
      </c>
      <c r="R47" t="s">
        <v>117</v>
      </c>
      <c r="S47" t="s">
        <v>52</v>
      </c>
      <c r="T47" t="s">
        <v>2408</v>
      </c>
      <c r="U47" t="s">
        <v>2409</v>
      </c>
      <c r="V47" s="125">
        <v>3.1800000000000002E-2</v>
      </c>
      <c r="W47" s="125">
        <v>2.9219999999999999E-2</v>
      </c>
      <c r="X47" t="s">
        <v>142</v>
      </c>
      <c r="Y47" t="s">
        <v>51</v>
      </c>
      <c r="Z47" s="121">
        <v>630000</v>
      </c>
      <c r="AA47" s="123">
        <v>1</v>
      </c>
      <c r="AB47" s="127">
        <v>104.64</v>
      </c>
      <c r="AD47" s="121">
        <v>659.23199999999997</v>
      </c>
      <c r="AG47" t="s">
        <v>147</v>
      </c>
      <c r="AH47" s="125">
        <v>2.823E-3</v>
      </c>
      <c r="AI47" s="125">
        <v>1.2981330063734401E-2</v>
      </c>
      <c r="AJ47" s="125">
        <v>1.46132153764602E-3</v>
      </c>
    </row>
    <row r="48" spans="1:36" x14ac:dyDescent="0.25">
      <c r="A48">
        <v>1182</v>
      </c>
      <c r="B48">
        <v>1182</v>
      </c>
      <c r="C48" t="s">
        <v>2410</v>
      </c>
      <c r="D48" t="s">
        <v>2411</v>
      </c>
      <c r="E48" t="s">
        <v>41</v>
      </c>
      <c r="F48" t="s">
        <v>2412</v>
      </c>
      <c r="G48" t="s">
        <v>2413</v>
      </c>
      <c r="H48" t="s">
        <v>44</v>
      </c>
      <c r="I48" t="s">
        <v>998</v>
      </c>
      <c r="J48" t="s">
        <v>45</v>
      </c>
      <c r="K48" t="s">
        <v>45</v>
      </c>
      <c r="L48" t="s">
        <v>46</v>
      </c>
      <c r="M48" t="s">
        <v>47</v>
      </c>
      <c r="N48" t="s">
        <v>992</v>
      </c>
      <c r="O48" t="s">
        <v>51</v>
      </c>
      <c r="P48" t="s">
        <v>115</v>
      </c>
      <c r="Q48" t="s">
        <v>116</v>
      </c>
      <c r="R48" t="s">
        <v>117</v>
      </c>
      <c r="S48" t="s">
        <v>52</v>
      </c>
      <c r="T48" t="s">
        <v>2414</v>
      </c>
      <c r="U48" t="s">
        <v>2415</v>
      </c>
      <c r="V48" s="125">
        <v>0.03</v>
      </c>
      <c r="W48" s="125">
        <v>2.5870000000000001E-2</v>
      </c>
      <c r="X48" t="s">
        <v>142</v>
      </c>
      <c r="Y48" t="s">
        <v>51</v>
      </c>
      <c r="Z48" s="121">
        <v>660000</v>
      </c>
      <c r="AA48" s="123">
        <v>1</v>
      </c>
      <c r="AB48" s="127">
        <v>110.85</v>
      </c>
      <c r="AD48" s="121">
        <v>731.61</v>
      </c>
      <c r="AG48" t="s">
        <v>147</v>
      </c>
      <c r="AH48" s="125">
        <v>1.6200000000000001E-4</v>
      </c>
      <c r="AI48" s="125">
        <v>1.44065683824946E-2</v>
      </c>
      <c r="AJ48" s="125">
        <v>1.62176206579353E-3</v>
      </c>
    </row>
    <row r="49" spans="1:36" x14ac:dyDescent="0.25">
      <c r="A49">
        <v>1182</v>
      </c>
      <c r="B49">
        <v>1182</v>
      </c>
      <c r="C49" t="s">
        <v>2410</v>
      </c>
      <c r="D49" t="s">
        <v>2411</v>
      </c>
      <c r="E49" t="s">
        <v>41</v>
      </c>
      <c r="F49" t="s">
        <v>2416</v>
      </c>
      <c r="G49" t="s">
        <v>2417</v>
      </c>
      <c r="H49" t="s">
        <v>44</v>
      </c>
      <c r="I49" t="s">
        <v>998</v>
      </c>
      <c r="J49" t="s">
        <v>45</v>
      </c>
      <c r="K49" t="s">
        <v>45</v>
      </c>
      <c r="L49" t="s">
        <v>46</v>
      </c>
      <c r="M49" t="s">
        <v>47</v>
      </c>
      <c r="N49" t="s">
        <v>992</v>
      </c>
      <c r="O49" t="s">
        <v>51</v>
      </c>
      <c r="P49" t="s">
        <v>115</v>
      </c>
      <c r="Q49" t="s">
        <v>116</v>
      </c>
      <c r="R49" t="s">
        <v>117</v>
      </c>
      <c r="S49" t="s">
        <v>52</v>
      </c>
      <c r="T49" t="s">
        <v>2418</v>
      </c>
      <c r="U49" t="s">
        <v>2419</v>
      </c>
      <c r="V49" s="125">
        <v>2.9899999999999999E-2</v>
      </c>
      <c r="W49" s="125">
        <v>2.6890000000000001E-2</v>
      </c>
      <c r="X49" t="s">
        <v>142</v>
      </c>
      <c r="Y49" t="s">
        <v>51</v>
      </c>
      <c r="Z49" s="121">
        <v>730330</v>
      </c>
      <c r="AA49" s="123">
        <v>1</v>
      </c>
      <c r="AB49" s="127">
        <v>105</v>
      </c>
      <c r="AD49" s="121">
        <v>766.846</v>
      </c>
      <c r="AG49" t="s">
        <v>147</v>
      </c>
      <c r="AH49" s="125">
        <v>1.887E-3</v>
      </c>
      <c r="AI49" s="125">
        <v>1.5100431296902301E-2</v>
      </c>
      <c r="AJ49" s="125">
        <v>1.6998709202806701E-3</v>
      </c>
    </row>
    <row r="50" spans="1:36" x14ac:dyDescent="0.25">
      <c r="A50">
        <v>1182</v>
      </c>
      <c r="B50">
        <v>1182</v>
      </c>
      <c r="C50" t="s">
        <v>2420</v>
      </c>
      <c r="D50" t="s">
        <v>2421</v>
      </c>
      <c r="E50" t="s">
        <v>41</v>
      </c>
      <c r="F50" t="s">
        <v>2422</v>
      </c>
      <c r="G50" t="s">
        <v>2423</v>
      </c>
      <c r="H50" t="s">
        <v>44</v>
      </c>
      <c r="I50" t="s">
        <v>998</v>
      </c>
      <c r="J50" t="s">
        <v>45</v>
      </c>
      <c r="K50" t="s">
        <v>45</v>
      </c>
      <c r="L50" t="s">
        <v>46</v>
      </c>
      <c r="M50" t="s">
        <v>47</v>
      </c>
      <c r="N50" t="s">
        <v>253</v>
      </c>
      <c r="O50" t="s">
        <v>51</v>
      </c>
      <c r="P50" t="s">
        <v>1008</v>
      </c>
      <c r="Q50" t="s">
        <v>116</v>
      </c>
      <c r="R50" t="s">
        <v>117</v>
      </c>
      <c r="S50" t="s">
        <v>52</v>
      </c>
      <c r="T50" t="s">
        <v>2424</v>
      </c>
      <c r="U50" t="s">
        <v>2425</v>
      </c>
      <c r="V50" s="125">
        <v>2.5899999999999999E-2</v>
      </c>
      <c r="W50" s="125">
        <v>2.4989999999999998E-2</v>
      </c>
      <c r="X50" t="s">
        <v>142</v>
      </c>
      <c r="Y50" t="s">
        <v>51</v>
      </c>
      <c r="Z50" s="121">
        <v>467000</v>
      </c>
      <c r="AA50" s="123">
        <v>1</v>
      </c>
      <c r="AB50" s="127">
        <v>106.22</v>
      </c>
      <c r="AD50" s="121">
        <v>496.04700000000003</v>
      </c>
      <c r="AG50" t="s">
        <v>147</v>
      </c>
      <c r="AH50" s="125">
        <v>6.8400000000000004E-4</v>
      </c>
      <c r="AI50" s="125">
        <v>9.7679648843764597E-3</v>
      </c>
      <c r="AJ50" s="125">
        <v>1.09958974884913E-3</v>
      </c>
    </row>
    <row r="51" spans="1:36" x14ac:dyDescent="0.25">
      <c r="A51">
        <v>1182</v>
      </c>
      <c r="B51">
        <v>1182</v>
      </c>
      <c r="C51" t="s">
        <v>2426</v>
      </c>
      <c r="D51" t="s">
        <v>2427</v>
      </c>
      <c r="E51" t="s">
        <v>55</v>
      </c>
      <c r="F51" t="s">
        <v>2428</v>
      </c>
      <c r="G51" t="s">
        <v>2429</v>
      </c>
      <c r="H51" t="s">
        <v>44</v>
      </c>
      <c r="I51" t="s">
        <v>1775</v>
      </c>
      <c r="J51" t="s">
        <v>45</v>
      </c>
      <c r="K51" t="s">
        <v>45</v>
      </c>
      <c r="L51" t="s">
        <v>46</v>
      </c>
      <c r="M51" t="s">
        <v>47</v>
      </c>
      <c r="N51" t="s">
        <v>59</v>
      </c>
      <c r="O51" t="s">
        <v>51</v>
      </c>
      <c r="P51" t="s">
        <v>206</v>
      </c>
      <c r="Q51" t="s">
        <v>116</v>
      </c>
      <c r="R51" t="s">
        <v>117</v>
      </c>
      <c r="S51" t="s">
        <v>52</v>
      </c>
      <c r="T51" t="s">
        <v>2430</v>
      </c>
      <c r="U51" t="s">
        <v>2431</v>
      </c>
      <c r="V51" s="125">
        <v>2.24E-2</v>
      </c>
      <c r="W51" s="125">
        <v>4.4600000000000001E-2</v>
      </c>
      <c r="X51" t="s">
        <v>142</v>
      </c>
      <c r="Y51" t="s">
        <v>51</v>
      </c>
      <c r="Z51" s="121">
        <v>0.87</v>
      </c>
      <c r="AA51" s="123">
        <v>1</v>
      </c>
      <c r="AB51" s="127">
        <v>96.05</v>
      </c>
      <c r="AD51" s="121">
        <v>1E-3</v>
      </c>
      <c r="AG51" t="s">
        <v>147</v>
      </c>
      <c r="AH51" s="125">
        <v>0</v>
      </c>
      <c r="AI51" s="125">
        <v>1.6454986632640199E-8</v>
      </c>
      <c r="AJ51" s="125">
        <v>1.8523545930883701E-9</v>
      </c>
    </row>
    <row r="52" spans="1:36" x14ac:dyDescent="0.25">
      <c r="A52">
        <v>1182</v>
      </c>
      <c r="B52">
        <v>1182</v>
      </c>
      <c r="C52" t="s">
        <v>2432</v>
      </c>
      <c r="D52" t="s">
        <v>2433</v>
      </c>
      <c r="E52" t="s">
        <v>41</v>
      </c>
      <c r="F52" t="s">
        <v>2434</v>
      </c>
      <c r="G52" t="s">
        <v>2435</v>
      </c>
      <c r="H52" t="s">
        <v>44</v>
      </c>
      <c r="I52" t="s">
        <v>1775</v>
      </c>
      <c r="J52" t="s">
        <v>45</v>
      </c>
      <c r="K52" t="s">
        <v>45</v>
      </c>
      <c r="L52" t="s">
        <v>46</v>
      </c>
      <c r="M52" t="s">
        <v>47</v>
      </c>
      <c r="N52" t="s">
        <v>1309</v>
      </c>
      <c r="O52" t="s">
        <v>51</v>
      </c>
      <c r="P52" t="s">
        <v>1008</v>
      </c>
      <c r="Q52" t="s">
        <v>116</v>
      </c>
      <c r="R52" t="s">
        <v>117</v>
      </c>
      <c r="S52" t="s">
        <v>52</v>
      </c>
      <c r="T52" t="s">
        <v>2436</v>
      </c>
      <c r="U52" t="s">
        <v>2437</v>
      </c>
      <c r="V52" s="125">
        <v>5.5100000000000003E-2</v>
      </c>
      <c r="W52" s="125">
        <v>4.7870000000000003E-2</v>
      </c>
      <c r="X52" t="s">
        <v>142</v>
      </c>
      <c r="Y52" t="s">
        <v>51</v>
      </c>
      <c r="Z52" s="121">
        <v>519000</v>
      </c>
      <c r="AA52" s="123">
        <v>1</v>
      </c>
      <c r="AB52" s="127">
        <v>106.39</v>
      </c>
      <c r="AD52" s="121">
        <v>552.16399999999999</v>
      </c>
      <c r="AG52" t="s">
        <v>147</v>
      </c>
      <c r="AH52" s="125">
        <v>1.0380000000000001E-3</v>
      </c>
      <c r="AI52" s="125">
        <v>1.0872992256815201E-2</v>
      </c>
      <c r="AJ52" s="125">
        <v>1.2239838048591801E-3</v>
      </c>
    </row>
    <row r="53" spans="1:36" x14ac:dyDescent="0.25">
      <c r="A53">
        <v>1182</v>
      </c>
      <c r="B53">
        <v>1182</v>
      </c>
      <c r="C53" t="s">
        <v>1085</v>
      </c>
      <c r="D53" t="s">
        <v>2438</v>
      </c>
      <c r="E53" t="s">
        <v>41</v>
      </c>
      <c r="F53" t="s">
        <v>2439</v>
      </c>
      <c r="G53" t="s">
        <v>2440</v>
      </c>
      <c r="H53" t="s">
        <v>44</v>
      </c>
      <c r="I53" t="s">
        <v>998</v>
      </c>
      <c r="J53" t="s">
        <v>45</v>
      </c>
      <c r="K53" t="s">
        <v>45</v>
      </c>
      <c r="L53" t="s">
        <v>46</v>
      </c>
      <c r="M53" t="s">
        <v>47</v>
      </c>
      <c r="N53" t="s">
        <v>253</v>
      </c>
      <c r="O53" t="s">
        <v>51</v>
      </c>
      <c r="P53" t="s">
        <v>115</v>
      </c>
      <c r="Q53" t="s">
        <v>116</v>
      </c>
      <c r="R53" t="s">
        <v>117</v>
      </c>
      <c r="S53" t="s">
        <v>52</v>
      </c>
      <c r="T53" t="s">
        <v>2441</v>
      </c>
      <c r="U53" t="s">
        <v>2442</v>
      </c>
      <c r="V53" s="125">
        <v>8.3000000000000001E-3</v>
      </c>
      <c r="W53" s="125">
        <v>1E-4</v>
      </c>
      <c r="X53" t="s">
        <v>142</v>
      </c>
      <c r="Y53" t="s">
        <v>51</v>
      </c>
      <c r="Z53" s="121">
        <v>118106</v>
      </c>
      <c r="AA53" s="123">
        <v>1</v>
      </c>
      <c r="AB53" s="127">
        <v>119.06</v>
      </c>
      <c r="AD53" s="121">
        <v>140.61699999999999</v>
      </c>
      <c r="AG53" t="s">
        <v>147</v>
      </c>
      <c r="AH53" s="125">
        <v>7.7999999999999999E-5</v>
      </c>
      <c r="AI53" s="125">
        <v>2.7689731935114201E-3</v>
      </c>
      <c r="AJ53" s="125">
        <v>3.11706130648888E-4</v>
      </c>
    </row>
    <row r="54" spans="1:36" x14ac:dyDescent="0.25">
      <c r="A54">
        <v>1182</v>
      </c>
      <c r="B54">
        <v>1182</v>
      </c>
      <c r="C54" t="s">
        <v>1085</v>
      </c>
      <c r="D54" t="s">
        <v>2438</v>
      </c>
      <c r="E54" t="s">
        <v>41</v>
      </c>
      <c r="F54" t="s">
        <v>2443</v>
      </c>
      <c r="G54" t="s">
        <v>2444</v>
      </c>
      <c r="H54" t="s">
        <v>44</v>
      </c>
      <c r="I54" t="s">
        <v>998</v>
      </c>
      <c r="J54" t="s">
        <v>45</v>
      </c>
      <c r="K54" t="s">
        <v>45</v>
      </c>
      <c r="L54" t="s">
        <v>46</v>
      </c>
      <c r="M54" t="s">
        <v>47</v>
      </c>
      <c r="N54" t="s">
        <v>253</v>
      </c>
      <c r="O54" t="s">
        <v>51</v>
      </c>
      <c r="P54" t="s">
        <v>115</v>
      </c>
      <c r="Q54" t="s">
        <v>116</v>
      </c>
      <c r="R54" t="s">
        <v>117</v>
      </c>
      <c r="S54" t="s">
        <v>52</v>
      </c>
      <c r="T54" t="s">
        <v>2445</v>
      </c>
      <c r="U54" t="s">
        <v>2446</v>
      </c>
      <c r="V54" s="125">
        <v>2.0199999999999999E-2</v>
      </c>
      <c r="W54" s="125">
        <v>2.4549999999999999E-2</v>
      </c>
      <c r="X54" t="s">
        <v>142</v>
      </c>
      <c r="Y54" t="s">
        <v>51</v>
      </c>
      <c r="Z54" s="121">
        <v>1540000</v>
      </c>
      <c r="AA54" s="123">
        <v>1</v>
      </c>
      <c r="AB54" s="127">
        <v>104.86</v>
      </c>
      <c r="AD54" s="121">
        <v>1614.8440000000001</v>
      </c>
      <c r="AG54" t="s">
        <v>147</v>
      </c>
      <c r="AH54" s="125">
        <v>2.8699999999999998E-4</v>
      </c>
      <c r="AI54" s="125">
        <v>3.1798855282269403E-2</v>
      </c>
      <c r="AJ54" s="125">
        <v>3.5796295039355599E-3</v>
      </c>
    </row>
    <row r="55" spans="1:36" x14ac:dyDescent="0.25">
      <c r="A55">
        <v>1182</v>
      </c>
      <c r="B55">
        <v>1182</v>
      </c>
      <c r="C55" t="s">
        <v>1085</v>
      </c>
      <c r="D55" t="s">
        <v>2438</v>
      </c>
      <c r="E55" t="s">
        <v>41</v>
      </c>
      <c r="F55" t="s">
        <v>2447</v>
      </c>
      <c r="G55" t="s">
        <v>2448</v>
      </c>
      <c r="H55" t="s">
        <v>44</v>
      </c>
      <c r="I55" t="s">
        <v>998</v>
      </c>
      <c r="J55" t="s">
        <v>45</v>
      </c>
      <c r="K55" t="s">
        <v>45</v>
      </c>
      <c r="L55" t="s">
        <v>46</v>
      </c>
      <c r="M55" t="s">
        <v>47</v>
      </c>
      <c r="N55" t="s">
        <v>253</v>
      </c>
      <c r="O55" t="s">
        <v>51</v>
      </c>
      <c r="P55" t="s">
        <v>115</v>
      </c>
      <c r="Q55" t="s">
        <v>116</v>
      </c>
      <c r="R55" t="s">
        <v>117</v>
      </c>
      <c r="S55" t="s">
        <v>52</v>
      </c>
      <c r="T55" t="s">
        <v>2449</v>
      </c>
      <c r="U55" t="s">
        <v>2450</v>
      </c>
      <c r="V55" s="125">
        <v>1E-3</v>
      </c>
      <c r="W55" s="125">
        <v>2.4170000000000001E-2</v>
      </c>
      <c r="X55" t="s">
        <v>142</v>
      </c>
      <c r="Y55" t="s">
        <v>51</v>
      </c>
      <c r="Z55" s="121">
        <v>840000</v>
      </c>
      <c r="AA55" s="123">
        <v>1</v>
      </c>
      <c r="AB55" s="127">
        <v>105.8</v>
      </c>
      <c r="AD55" s="121">
        <v>888.72</v>
      </c>
      <c r="AG55" t="s">
        <v>147</v>
      </c>
      <c r="AH55" s="125">
        <v>1.9599999999999999E-4</v>
      </c>
      <c r="AI55" s="125">
        <v>1.75003149941781E-2</v>
      </c>
      <c r="AJ55" s="125">
        <v>1.9700282706797698E-3</v>
      </c>
    </row>
    <row r="56" spans="1:36" x14ac:dyDescent="0.25">
      <c r="A56">
        <v>1182</v>
      </c>
      <c r="B56">
        <v>1182</v>
      </c>
      <c r="C56" t="s">
        <v>1085</v>
      </c>
      <c r="D56" t="s">
        <v>2438</v>
      </c>
      <c r="E56" t="s">
        <v>41</v>
      </c>
      <c r="F56" t="s">
        <v>2451</v>
      </c>
      <c r="G56" t="s">
        <v>2452</v>
      </c>
      <c r="H56" t="s">
        <v>44</v>
      </c>
      <c r="I56" t="s">
        <v>998</v>
      </c>
      <c r="J56" t="s">
        <v>45</v>
      </c>
      <c r="K56" t="s">
        <v>45</v>
      </c>
      <c r="L56" t="s">
        <v>46</v>
      </c>
      <c r="M56" t="s">
        <v>47</v>
      </c>
      <c r="N56" t="s">
        <v>253</v>
      </c>
      <c r="O56" t="s">
        <v>51</v>
      </c>
      <c r="P56" t="s">
        <v>2453</v>
      </c>
      <c r="Q56" t="s">
        <v>166</v>
      </c>
      <c r="R56" t="s">
        <v>117</v>
      </c>
      <c r="S56" t="s">
        <v>52</v>
      </c>
      <c r="T56" t="s">
        <v>2454</v>
      </c>
      <c r="U56" t="s">
        <v>2455</v>
      </c>
      <c r="V56" s="125">
        <v>2.5999999999999999E-2</v>
      </c>
      <c r="W56" s="125">
        <v>2.5020000000000001E-2</v>
      </c>
      <c r="X56" t="s">
        <v>142</v>
      </c>
      <c r="Y56" t="s">
        <v>51</v>
      </c>
      <c r="Z56" s="121">
        <v>700000</v>
      </c>
      <c r="AA56" s="123">
        <v>1</v>
      </c>
      <c r="AB56" s="127">
        <v>102.06</v>
      </c>
      <c r="AD56" s="121">
        <v>714.42</v>
      </c>
      <c r="AG56" t="s">
        <v>147</v>
      </c>
      <c r="AH56" s="125">
        <v>3.8099999999999999E-4</v>
      </c>
      <c r="AI56" s="125">
        <v>1.4068069851180001E-2</v>
      </c>
      <c r="AJ56" s="125">
        <v>1.58365694160033E-3</v>
      </c>
    </row>
    <row r="57" spans="1:36" x14ac:dyDescent="0.25">
      <c r="A57">
        <v>1182</v>
      </c>
      <c r="B57">
        <v>1182</v>
      </c>
      <c r="C57" t="s">
        <v>1085</v>
      </c>
      <c r="D57" t="s">
        <v>2438</v>
      </c>
      <c r="E57" t="s">
        <v>41</v>
      </c>
      <c r="F57" t="s">
        <v>2456</v>
      </c>
      <c r="G57" t="s">
        <v>2457</v>
      </c>
      <c r="H57" t="s">
        <v>44</v>
      </c>
      <c r="I57" t="s">
        <v>998</v>
      </c>
      <c r="J57" t="s">
        <v>45</v>
      </c>
      <c r="K57" t="s">
        <v>45</v>
      </c>
      <c r="L57" t="s">
        <v>46</v>
      </c>
      <c r="M57" t="s">
        <v>47</v>
      </c>
      <c r="N57" t="s">
        <v>253</v>
      </c>
      <c r="O57" t="s">
        <v>51</v>
      </c>
      <c r="P57" t="s">
        <v>1008</v>
      </c>
      <c r="Q57" t="s">
        <v>116</v>
      </c>
      <c r="R57" t="s">
        <v>117</v>
      </c>
      <c r="S57" t="s">
        <v>52</v>
      </c>
      <c r="T57" t="s">
        <v>2458</v>
      </c>
      <c r="U57" t="s">
        <v>2459</v>
      </c>
      <c r="V57" s="125">
        <v>3.1E-2</v>
      </c>
      <c r="W57" s="125">
        <v>2.8199999999999999E-2</v>
      </c>
      <c r="X57" t="s">
        <v>142</v>
      </c>
      <c r="Y57" t="s">
        <v>51</v>
      </c>
      <c r="Z57" s="121">
        <v>600000</v>
      </c>
      <c r="AA57" s="123">
        <v>1</v>
      </c>
      <c r="AB57" s="127">
        <v>104.13</v>
      </c>
      <c r="AD57" s="121">
        <v>624.78</v>
      </c>
      <c r="AG57" t="s">
        <v>147</v>
      </c>
      <c r="AH57" s="125">
        <v>2.63E-4</v>
      </c>
      <c r="AI57" s="125">
        <v>1.2302915206209601E-2</v>
      </c>
      <c r="AJ57" s="125">
        <v>1.3849516866451901E-3</v>
      </c>
    </row>
    <row r="58" spans="1:36" x14ac:dyDescent="0.25">
      <c r="A58">
        <v>1182</v>
      </c>
      <c r="B58">
        <v>1182</v>
      </c>
      <c r="C58" t="s">
        <v>2460</v>
      </c>
      <c r="D58" t="s">
        <v>2461</v>
      </c>
      <c r="E58" t="s">
        <v>41</v>
      </c>
      <c r="F58" t="s">
        <v>2462</v>
      </c>
      <c r="G58" t="s">
        <v>2463</v>
      </c>
      <c r="H58" t="s">
        <v>44</v>
      </c>
      <c r="I58" t="s">
        <v>998</v>
      </c>
      <c r="J58" t="s">
        <v>45</v>
      </c>
      <c r="K58" t="s">
        <v>45</v>
      </c>
      <c r="L58" t="s">
        <v>46</v>
      </c>
      <c r="M58" t="s">
        <v>47</v>
      </c>
      <c r="N58" t="s">
        <v>49</v>
      </c>
      <c r="O58" t="s">
        <v>51</v>
      </c>
      <c r="P58" t="s">
        <v>206</v>
      </c>
      <c r="Q58" t="s">
        <v>116</v>
      </c>
      <c r="R58" t="s">
        <v>117</v>
      </c>
      <c r="S58" t="s">
        <v>52</v>
      </c>
      <c r="T58" t="s">
        <v>2464</v>
      </c>
      <c r="U58" t="s">
        <v>2465</v>
      </c>
      <c r="V58" s="125">
        <v>3.5000000000000001E-3</v>
      </c>
      <c r="W58" s="125">
        <v>2.819E-2</v>
      </c>
      <c r="X58" t="s">
        <v>142</v>
      </c>
      <c r="Y58" t="s">
        <v>51</v>
      </c>
      <c r="Z58" s="121">
        <v>711167.68</v>
      </c>
      <c r="AA58" s="123">
        <v>1</v>
      </c>
      <c r="AB58" s="127">
        <v>102.55</v>
      </c>
      <c r="AD58" s="121">
        <v>729.30200000000002</v>
      </c>
      <c r="AG58" t="s">
        <v>147</v>
      </c>
      <c r="AH58" s="125">
        <v>2.1499999999999999E-4</v>
      </c>
      <c r="AI58" s="125">
        <v>1.4361129155670701E-2</v>
      </c>
      <c r="AJ58" s="125">
        <v>1.6166469257820101E-3</v>
      </c>
    </row>
    <row r="59" spans="1:36" x14ac:dyDescent="0.25">
      <c r="A59">
        <v>1182</v>
      </c>
      <c r="B59">
        <v>1182</v>
      </c>
      <c r="C59" t="s">
        <v>2460</v>
      </c>
      <c r="D59" t="s">
        <v>2461</v>
      </c>
      <c r="E59" t="s">
        <v>41</v>
      </c>
      <c r="F59" t="s">
        <v>2466</v>
      </c>
      <c r="G59" t="s">
        <v>2467</v>
      </c>
      <c r="H59" t="s">
        <v>44</v>
      </c>
      <c r="I59" t="s">
        <v>998</v>
      </c>
      <c r="J59" t="s">
        <v>45</v>
      </c>
      <c r="K59" t="s">
        <v>45</v>
      </c>
      <c r="L59" t="s">
        <v>46</v>
      </c>
      <c r="M59" t="s">
        <v>47</v>
      </c>
      <c r="N59" t="s">
        <v>49</v>
      </c>
      <c r="O59" t="s">
        <v>51</v>
      </c>
      <c r="P59" t="s">
        <v>206</v>
      </c>
      <c r="Q59" t="s">
        <v>116</v>
      </c>
      <c r="R59" t="s">
        <v>117</v>
      </c>
      <c r="S59" t="s">
        <v>52</v>
      </c>
      <c r="T59" t="s">
        <v>2468</v>
      </c>
      <c r="U59" t="s">
        <v>2469</v>
      </c>
      <c r="V59" s="125">
        <v>3.2399999999999998E-2</v>
      </c>
      <c r="W59" s="125">
        <v>2.8680000000000001E-2</v>
      </c>
      <c r="X59" t="s">
        <v>142</v>
      </c>
      <c r="Y59" t="s">
        <v>51</v>
      </c>
      <c r="Z59" s="121">
        <v>700000</v>
      </c>
      <c r="AA59" s="123">
        <v>1</v>
      </c>
      <c r="AB59" s="127">
        <v>104.08</v>
      </c>
      <c r="AD59" s="121">
        <v>728.56</v>
      </c>
      <c r="AG59" t="s">
        <v>147</v>
      </c>
      <c r="AH59" s="125">
        <v>5.4000000000000001E-4</v>
      </c>
      <c r="AI59" s="125">
        <v>1.43465090153911E-2</v>
      </c>
      <c r="AJ59" s="125">
        <v>1.6150011217103901E-3</v>
      </c>
    </row>
    <row r="60" spans="1:36" x14ac:dyDescent="0.25">
      <c r="A60">
        <v>1182</v>
      </c>
      <c r="B60">
        <v>1182</v>
      </c>
      <c r="C60" t="s">
        <v>2470</v>
      </c>
      <c r="D60" t="s">
        <v>2471</v>
      </c>
      <c r="E60" t="s">
        <v>41</v>
      </c>
      <c r="F60" t="s">
        <v>2472</v>
      </c>
      <c r="G60" t="s">
        <v>2473</v>
      </c>
      <c r="H60" t="s">
        <v>44</v>
      </c>
      <c r="I60" t="s">
        <v>1775</v>
      </c>
      <c r="J60" t="s">
        <v>45</v>
      </c>
      <c r="K60" t="s">
        <v>45</v>
      </c>
      <c r="L60" t="s">
        <v>46</v>
      </c>
      <c r="M60" t="s">
        <v>47</v>
      </c>
      <c r="N60" t="s">
        <v>1309</v>
      </c>
      <c r="O60" t="s">
        <v>51</v>
      </c>
      <c r="P60" t="s">
        <v>165</v>
      </c>
      <c r="Q60" t="s">
        <v>166</v>
      </c>
      <c r="R60" t="s">
        <v>117</v>
      </c>
      <c r="S60" t="s">
        <v>52</v>
      </c>
      <c r="T60" t="s">
        <v>2474</v>
      </c>
      <c r="U60" t="s">
        <v>2475</v>
      </c>
      <c r="V60" s="125">
        <v>4.7800000000000002E-2</v>
      </c>
      <c r="W60" s="125">
        <v>4.727E-2</v>
      </c>
      <c r="X60" t="s">
        <v>142</v>
      </c>
      <c r="Y60" t="s">
        <v>51</v>
      </c>
      <c r="Z60" s="121">
        <v>465000</v>
      </c>
      <c r="AA60" s="123">
        <v>1</v>
      </c>
      <c r="AB60" s="127">
        <v>102.2</v>
      </c>
      <c r="AD60" s="121">
        <v>475.23</v>
      </c>
      <c r="AG60" t="s">
        <v>147</v>
      </c>
      <c r="AH60" s="125">
        <v>1.74E-3</v>
      </c>
      <c r="AI60" s="125">
        <v>9.3580370585597799E-3</v>
      </c>
      <c r="AJ60" s="125">
        <v>1.0534437562732301E-3</v>
      </c>
    </row>
    <row r="61" spans="1:36" x14ac:dyDescent="0.25">
      <c r="A61">
        <v>1182</v>
      </c>
      <c r="B61">
        <v>1182</v>
      </c>
      <c r="C61" t="s">
        <v>2470</v>
      </c>
      <c r="D61" t="s">
        <v>2471</v>
      </c>
      <c r="E61" t="s">
        <v>41</v>
      </c>
      <c r="F61" t="s">
        <v>2476</v>
      </c>
      <c r="G61" t="s">
        <v>2477</v>
      </c>
      <c r="H61" t="s">
        <v>44</v>
      </c>
      <c r="I61" t="s">
        <v>1775</v>
      </c>
      <c r="J61" t="s">
        <v>45</v>
      </c>
      <c r="K61" t="s">
        <v>45</v>
      </c>
      <c r="L61" t="s">
        <v>46</v>
      </c>
      <c r="M61" t="s">
        <v>47</v>
      </c>
      <c r="N61" t="s">
        <v>1309</v>
      </c>
      <c r="O61" t="s">
        <v>51</v>
      </c>
      <c r="P61" t="s">
        <v>165</v>
      </c>
      <c r="Q61" t="s">
        <v>166</v>
      </c>
      <c r="R61" t="s">
        <v>117</v>
      </c>
      <c r="S61" t="s">
        <v>52</v>
      </c>
      <c r="T61" t="s">
        <v>2478</v>
      </c>
      <c r="U61" t="s">
        <v>2479</v>
      </c>
      <c r="V61" s="125">
        <v>4.7800000000000002E-2</v>
      </c>
      <c r="W61" s="125">
        <v>4.7370000000000002E-2</v>
      </c>
      <c r="X61" t="s">
        <v>142</v>
      </c>
      <c r="Y61" t="s">
        <v>51</v>
      </c>
      <c r="Z61" s="121">
        <v>465000</v>
      </c>
      <c r="AA61" s="123">
        <v>1</v>
      </c>
      <c r="AB61" s="127">
        <v>102.19</v>
      </c>
      <c r="AD61" s="121">
        <v>475.18299999999999</v>
      </c>
      <c r="AG61" t="s">
        <v>147</v>
      </c>
      <c r="AH61" s="125">
        <v>1.74E-3</v>
      </c>
      <c r="AI61" s="125">
        <v>9.3571213993563999E-3</v>
      </c>
      <c r="AJ61" s="125">
        <v>1.0533406795847501E-3</v>
      </c>
    </row>
    <row r="62" spans="1:36" x14ac:dyDescent="0.25">
      <c r="A62">
        <v>1182</v>
      </c>
      <c r="B62">
        <v>1182</v>
      </c>
      <c r="C62" t="s">
        <v>2480</v>
      </c>
      <c r="D62" t="s">
        <v>2481</v>
      </c>
      <c r="E62" t="s">
        <v>41</v>
      </c>
      <c r="F62" t="s">
        <v>2482</v>
      </c>
      <c r="G62" t="s">
        <v>2483</v>
      </c>
      <c r="H62" t="s">
        <v>44</v>
      </c>
      <c r="I62" t="s">
        <v>1775</v>
      </c>
      <c r="J62" t="s">
        <v>45</v>
      </c>
      <c r="K62" t="s">
        <v>45</v>
      </c>
      <c r="L62" t="s">
        <v>46</v>
      </c>
      <c r="M62" t="s">
        <v>47</v>
      </c>
      <c r="N62" t="s">
        <v>49</v>
      </c>
      <c r="O62" t="s">
        <v>51</v>
      </c>
      <c r="P62" t="s">
        <v>2205</v>
      </c>
      <c r="Q62" t="s">
        <v>166</v>
      </c>
      <c r="R62" t="s">
        <v>117</v>
      </c>
      <c r="S62" t="s">
        <v>52</v>
      </c>
      <c r="T62" t="s">
        <v>2484</v>
      </c>
      <c r="U62" t="s">
        <v>2365</v>
      </c>
      <c r="V62" s="125">
        <v>5.2900000000000003E-2</v>
      </c>
      <c r="W62" s="125">
        <v>4.6980000000000001E-2</v>
      </c>
      <c r="X62" t="s">
        <v>142</v>
      </c>
      <c r="Y62" t="s">
        <v>51</v>
      </c>
      <c r="Z62" s="121">
        <v>633000</v>
      </c>
      <c r="AA62" s="123">
        <v>1</v>
      </c>
      <c r="AB62" s="127">
        <v>105.22</v>
      </c>
      <c r="AD62" s="121">
        <v>666.04300000000001</v>
      </c>
      <c r="AG62" t="s">
        <v>147</v>
      </c>
      <c r="AH62" s="125">
        <v>1.152E-3</v>
      </c>
      <c r="AI62" s="125">
        <v>1.3115441645896699E-2</v>
      </c>
      <c r="AJ62" s="125">
        <v>1.47641861494853E-3</v>
      </c>
    </row>
    <row r="63" spans="1:36" x14ac:dyDescent="0.25">
      <c r="A63">
        <v>1182</v>
      </c>
      <c r="B63">
        <v>1182</v>
      </c>
      <c r="C63" t="s">
        <v>2485</v>
      </c>
      <c r="D63" t="s">
        <v>2486</v>
      </c>
      <c r="E63" t="s">
        <v>41</v>
      </c>
      <c r="F63" t="s">
        <v>2487</v>
      </c>
      <c r="G63" t="s">
        <v>2488</v>
      </c>
      <c r="H63" t="s">
        <v>44</v>
      </c>
      <c r="I63" t="s">
        <v>998</v>
      </c>
      <c r="J63" t="s">
        <v>45</v>
      </c>
      <c r="K63" t="s">
        <v>45</v>
      </c>
      <c r="L63" t="s">
        <v>46</v>
      </c>
      <c r="M63" t="s">
        <v>47</v>
      </c>
      <c r="N63" t="s">
        <v>49</v>
      </c>
      <c r="O63" t="s">
        <v>51</v>
      </c>
      <c r="P63" t="s">
        <v>2188</v>
      </c>
      <c r="Q63" t="s">
        <v>116</v>
      </c>
      <c r="R63" t="s">
        <v>117</v>
      </c>
      <c r="S63" t="s">
        <v>52</v>
      </c>
      <c r="T63" t="s">
        <v>2489</v>
      </c>
      <c r="U63" t="s">
        <v>2490</v>
      </c>
      <c r="V63" s="125">
        <v>9.7000000000000003E-3</v>
      </c>
      <c r="W63" s="125">
        <v>2.9180000000000001E-2</v>
      </c>
      <c r="X63" t="s">
        <v>142</v>
      </c>
      <c r="Y63" t="s">
        <v>51</v>
      </c>
      <c r="Z63" s="121">
        <v>592647.05000000005</v>
      </c>
      <c r="AA63" s="123">
        <v>1</v>
      </c>
      <c r="AB63" s="127">
        <v>106.07</v>
      </c>
      <c r="AD63" s="121">
        <v>628.62099999999998</v>
      </c>
      <c r="AG63" t="s">
        <v>147</v>
      </c>
      <c r="AH63" s="125">
        <v>1.0480000000000001E-3</v>
      </c>
      <c r="AI63" s="125">
        <v>1.23785452287913E-2</v>
      </c>
      <c r="AJ63" s="125">
        <v>1.39346543526329E-3</v>
      </c>
    </row>
    <row r="64" spans="1:36" x14ac:dyDescent="0.25">
      <c r="A64">
        <v>1182</v>
      </c>
      <c r="B64">
        <v>1182</v>
      </c>
      <c r="C64" t="s">
        <v>2491</v>
      </c>
      <c r="D64" t="s">
        <v>2492</v>
      </c>
      <c r="E64" t="s">
        <v>41</v>
      </c>
      <c r="F64" t="s">
        <v>2493</v>
      </c>
      <c r="G64" t="s">
        <v>2494</v>
      </c>
      <c r="H64" t="s">
        <v>44</v>
      </c>
      <c r="I64" t="s">
        <v>1775</v>
      </c>
      <c r="J64" t="s">
        <v>45</v>
      </c>
      <c r="K64" t="s">
        <v>45</v>
      </c>
      <c r="L64" t="s">
        <v>46</v>
      </c>
      <c r="M64" t="s">
        <v>47</v>
      </c>
      <c r="N64" t="s">
        <v>176</v>
      </c>
      <c r="O64" t="s">
        <v>51</v>
      </c>
      <c r="P64" t="s">
        <v>165</v>
      </c>
      <c r="Q64" t="s">
        <v>166</v>
      </c>
      <c r="R64" t="s">
        <v>117</v>
      </c>
      <c r="S64" t="s">
        <v>52</v>
      </c>
      <c r="T64" t="s">
        <v>2495</v>
      </c>
      <c r="U64" t="s">
        <v>2496</v>
      </c>
      <c r="V64" s="125">
        <v>2.5000000000000001E-2</v>
      </c>
      <c r="W64" s="125">
        <v>4.793E-2</v>
      </c>
      <c r="X64" t="s">
        <v>142</v>
      </c>
      <c r="Y64" t="s">
        <v>51</v>
      </c>
      <c r="Z64" s="121">
        <v>455000</v>
      </c>
      <c r="AA64" s="123">
        <v>1</v>
      </c>
      <c r="AB64" s="127">
        <v>92.9</v>
      </c>
      <c r="AD64" s="121">
        <v>422.69499999999999</v>
      </c>
      <c r="AG64" t="s">
        <v>147</v>
      </c>
      <c r="AH64" s="125">
        <v>2.2750000000000001E-3</v>
      </c>
      <c r="AI64" s="125">
        <v>8.3235390746963095E-3</v>
      </c>
      <c r="AJ64" s="125">
        <v>9.3698926531977195E-4</v>
      </c>
    </row>
    <row r="65" spans="1:36" x14ac:dyDescent="0.25">
      <c r="A65">
        <v>1182</v>
      </c>
      <c r="B65">
        <v>1182</v>
      </c>
      <c r="C65" t="s">
        <v>2497</v>
      </c>
      <c r="D65" t="s">
        <v>2498</v>
      </c>
      <c r="E65" t="s">
        <v>41</v>
      </c>
      <c r="F65" t="s">
        <v>2499</v>
      </c>
      <c r="G65" t="s">
        <v>2500</v>
      </c>
      <c r="H65" t="s">
        <v>44</v>
      </c>
      <c r="I65" t="s">
        <v>998</v>
      </c>
      <c r="J65" t="s">
        <v>45</v>
      </c>
      <c r="K65" t="s">
        <v>45</v>
      </c>
      <c r="L65" t="s">
        <v>46</v>
      </c>
      <c r="M65" t="s">
        <v>47</v>
      </c>
      <c r="N65" t="s">
        <v>253</v>
      </c>
      <c r="O65" t="s">
        <v>51</v>
      </c>
      <c r="P65" t="s">
        <v>1008</v>
      </c>
      <c r="Q65" t="s">
        <v>116</v>
      </c>
      <c r="R65" t="s">
        <v>117</v>
      </c>
      <c r="S65" t="s">
        <v>52</v>
      </c>
      <c r="T65" t="s">
        <v>2501</v>
      </c>
      <c r="U65" t="s">
        <v>2502</v>
      </c>
      <c r="V65" s="125">
        <v>3.3599999999999998E-2</v>
      </c>
      <c r="W65" s="125">
        <v>2.6069999999999999E-2</v>
      </c>
      <c r="X65" t="s">
        <v>142</v>
      </c>
      <c r="Y65" t="s">
        <v>51</v>
      </c>
      <c r="Z65" s="121">
        <v>500000</v>
      </c>
      <c r="AA65" s="123">
        <v>1</v>
      </c>
      <c r="AB65" s="127">
        <v>110.93</v>
      </c>
      <c r="AD65" s="121">
        <v>554.65</v>
      </c>
      <c r="AG65" t="s">
        <v>147</v>
      </c>
      <c r="AH65" s="125">
        <v>4.28E-4</v>
      </c>
      <c r="AI65" s="125">
        <v>1.0921943594744001E-2</v>
      </c>
      <c r="AJ65" s="125">
        <v>1.2294943067923899E-3</v>
      </c>
    </row>
    <row r="66" spans="1:36" x14ac:dyDescent="0.25">
      <c r="A66">
        <v>1182</v>
      </c>
      <c r="B66">
        <v>1182</v>
      </c>
      <c r="C66" t="s">
        <v>2497</v>
      </c>
      <c r="D66" t="s">
        <v>2498</v>
      </c>
      <c r="E66" t="s">
        <v>41</v>
      </c>
      <c r="F66" t="s">
        <v>2503</v>
      </c>
      <c r="G66" t="s">
        <v>2504</v>
      </c>
      <c r="H66" t="s">
        <v>44</v>
      </c>
      <c r="I66" t="s">
        <v>998</v>
      </c>
      <c r="J66" t="s">
        <v>45</v>
      </c>
      <c r="K66" t="s">
        <v>45</v>
      </c>
      <c r="L66" t="s">
        <v>46</v>
      </c>
      <c r="M66" t="s">
        <v>47</v>
      </c>
      <c r="N66" t="s">
        <v>253</v>
      </c>
      <c r="O66" t="s">
        <v>51</v>
      </c>
      <c r="P66" t="s">
        <v>1008</v>
      </c>
      <c r="Q66" t="s">
        <v>116</v>
      </c>
      <c r="R66" t="s">
        <v>117</v>
      </c>
      <c r="S66" t="s">
        <v>52</v>
      </c>
      <c r="T66" t="s">
        <v>2505</v>
      </c>
      <c r="U66" t="s">
        <v>2506</v>
      </c>
      <c r="V66" s="125">
        <v>3.3500000000000002E-2</v>
      </c>
      <c r="W66" s="125">
        <v>2.8049999999999999E-2</v>
      </c>
      <c r="X66" t="s">
        <v>142</v>
      </c>
      <c r="Y66" t="s">
        <v>51</v>
      </c>
      <c r="Z66" s="121">
        <v>620000</v>
      </c>
      <c r="AA66" s="123">
        <v>1</v>
      </c>
      <c r="AB66" s="127">
        <v>105.58</v>
      </c>
      <c r="AD66" s="121">
        <v>654.596</v>
      </c>
      <c r="AG66" t="s">
        <v>147</v>
      </c>
      <c r="AH66" s="125">
        <v>4.0900000000000002E-4</v>
      </c>
      <c r="AI66" s="125">
        <v>1.2890039825737E-2</v>
      </c>
      <c r="AJ66" s="125">
        <v>1.45104490263964E-3</v>
      </c>
    </row>
    <row r="67" spans="1:36" x14ac:dyDescent="0.25">
      <c r="A67">
        <v>1182</v>
      </c>
      <c r="B67">
        <v>1182</v>
      </c>
      <c r="C67" t="s">
        <v>2497</v>
      </c>
      <c r="D67" t="s">
        <v>2498</v>
      </c>
      <c r="E67" t="s">
        <v>41</v>
      </c>
      <c r="F67" t="s">
        <v>2507</v>
      </c>
      <c r="G67" t="s">
        <v>2508</v>
      </c>
      <c r="H67" t="s">
        <v>44</v>
      </c>
      <c r="I67" t="s">
        <v>998</v>
      </c>
      <c r="J67" t="s">
        <v>45</v>
      </c>
      <c r="K67" t="s">
        <v>45</v>
      </c>
      <c r="L67" t="s">
        <v>46</v>
      </c>
      <c r="M67" t="s">
        <v>47</v>
      </c>
      <c r="N67" t="s">
        <v>253</v>
      </c>
      <c r="O67" t="s">
        <v>51</v>
      </c>
      <c r="P67" t="s">
        <v>115</v>
      </c>
      <c r="Q67" t="s">
        <v>116</v>
      </c>
      <c r="R67" t="s">
        <v>117</v>
      </c>
      <c r="S67" t="s">
        <v>52</v>
      </c>
      <c r="T67" t="s">
        <v>2509</v>
      </c>
      <c r="U67" t="s">
        <v>2510</v>
      </c>
      <c r="V67" s="125">
        <v>2.2013000000000001E-2</v>
      </c>
      <c r="W67" s="125">
        <v>2.4799999999999999E-2</v>
      </c>
      <c r="X67" t="s">
        <v>142</v>
      </c>
      <c r="Y67" t="s">
        <v>51</v>
      </c>
      <c r="Z67" s="121">
        <v>735928</v>
      </c>
      <c r="AA67" s="123">
        <v>1</v>
      </c>
      <c r="AB67" s="127">
        <v>126.24</v>
      </c>
      <c r="AD67" s="121">
        <v>929.03599999999994</v>
      </c>
      <c r="AG67" t="s">
        <v>147</v>
      </c>
      <c r="AH67" s="125">
        <v>1.0480000000000001E-3</v>
      </c>
      <c r="AI67" s="125">
        <v>1.8294191665289401E-2</v>
      </c>
      <c r="AJ67" s="125">
        <v>2.0593957755528402E-3</v>
      </c>
    </row>
    <row r="68" spans="1:36" x14ac:dyDescent="0.25">
      <c r="A68">
        <v>1182</v>
      </c>
      <c r="B68">
        <v>1182</v>
      </c>
      <c r="C68" t="s">
        <v>2511</v>
      </c>
      <c r="D68" t="s">
        <v>2512</v>
      </c>
      <c r="E68" t="s">
        <v>41</v>
      </c>
      <c r="F68" t="s">
        <v>2513</v>
      </c>
      <c r="G68" t="s">
        <v>2514</v>
      </c>
      <c r="H68" t="s">
        <v>44</v>
      </c>
      <c r="I68" t="s">
        <v>998</v>
      </c>
      <c r="J68" t="s">
        <v>45</v>
      </c>
      <c r="K68" t="s">
        <v>45</v>
      </c>
      <c r="L68" t="s">
        <v>46</v>
      </c>
      <c r="M68" t="s">
        <v>47</v>
      </c>
      <c r="N68" t="s">
        <v>49</v>
      </c>
      <c r="O68" t="s">
        <v>51</v>
      </c>
      <c r="P68" t="s">
        <v>206</v>
      </c>
      <c r="Q68" t="s">
        <v>116</v>
      </c>
      <c r="R68" t="s">
        <v>117</v>
      </c>
      <c r="S68" t="s">
        <v>52</v>
      </c>
      <c r="T68" t="s">
        <v>2515</v>
      </c>
      <c r="U68" t="s">
        <v>2516</v>
      </c>
      <c r="V68" s="125">
        <v>1.43E-2</v>
      </c>
      <c r="W68" s="125">
        <v>2.5870000000000001E-2</v>
      </c>
      <c r="X68" t="s">
        <v>142</v>
      </c>
      <c r="Y68" t="s">
        <v>51</v>
      </c>
      <c r="Z68" s="121">
        <v>586813.18000000005</v>
      </c>
      <c r="AA68" s="123">
        <v>1</v>
      </c>
      <c r="AB68" s="127">
        <v>114.25</v>
      </c>
      <c r="AD68" s="121">
        <v>670.43399999999997</v>
      </c>
      <c r="AG68" t="s">
        <v>147</v>
      </c>
      <c r="AH68" s="125">
        <v>3.0800000000000001E-4</v>
      </c>
      <c r="AI68" s="125">
        <v>1.3201916464634599E-2</v>
      </c>
      <c r="AJ68" s="125">
        <v>1.4861531733077599E-3</v>
      </c>
    </row>
    <row r="69" spans="1:36" x14ac:dyDescent="0.25">
      <c r="A69">
        <v>1182</v>
      </c>
      <c r="B69">
        <v>1182</v>
      </c>
      <c r="C69" t="s">
        <v>2511</v>
      </c>
      <c r="D69" t="s">
        <v>2512</v>
      </c>
      <c r="E69" t="s">
        <v>41</v>
      </c>
      <c r="F69" t="s">
        <v>2517</v>
      </c>
      <c r="G69" t="s">
        <v>2518</v>
      </c>
      <c r="H69" t="s">
        <v>44</v>
      </c>
      <c r="I69" t="s">
        <v>998</v>
      </c>
      <c r="J69" t="s">
        <v>45</v>
      </c>
      <c r="K69" t="s">
        <v>45</v>
      </c>
      <c r="L69" t="s">
        <v>46</v>
      </c>
      <c r="M69" t="s">
        <v>47</v>
      </c>
      <c r="N69" t="s">
        <v>49</v>
      </c>
      <c r="O69" t="s">
        <v>51</v>
      </c>
      <c r="P69" t="s">
        <v>206</v>
      </c>
      <c r="Q69" t="s">
        <v>116</v>
      </c>
      <c r="R69" t="s">
        <v>117</v>
      </c>
      <c r="S69" t="s">
        <v>52</v>
      </c>
      <c r="T69" t="s">
        <v>2519</v>
      </c>
      <c r="U69" t="s">
        <v>2520</v>
      </c>
      <c r="V69" s="125">
        <v>3.61E-2</v>
      </c>
      <c r="W69" s="125">
        <v>2.8160000000000001E-2</v>
      </c>
      <c r="X69" t="s">
        <v>142</v>
      </c>
      <c r="Y69" t="s">
        <v>51</v>
      </c>
      <c r="Z69" s="121">
        <v>999787.17</v>
      </c>
      <c r="AA69" s="123">
        <v>1</v>
      </c>
      <c r="AB69" s="127">
        <v>113.57</v>
      </c>
      <c r="AD69" s="121">
        <v>1135.4580000000001</v>
      </c>
      <c r="AG69" t="s">
        <v>147</v>
      </c>
      <c r="AH69" s="125">
        <v>4.0900000000000002E-4</v>
      </c>
      <c r="AI69" s="125">
        <v>2.2358985641943399E-2</v>
      </c>
      <c r="AJ69" s="125">
        <v>2.51697377064386E-3</v>
      </c>
    </row>
    <row r="70" spans="1:36" x14ac:dyDescent="0.25">
      <c r="A70">
        <v>1182</v>
      </c>
      <c r="B70">
        <v>1182</v>
      </c>
      <c r="C70" t="s">
        <v>2511</v>
      </c>
      <c r="D70" t="s">
        <v>2512</v>
      </c>
      <c r="E70" t="s">
        <v>41</v>
      </c>
      <c r="F70" t="s">
        <v>2521</v>
      </c>
      <c r="G70" t="s">
        <v>2522</v>
      </c>
      <c r="H70" t="s">
        <v>44</v>
      </c>
      <c r="I70" t="s">
        <v>998</v>
      </c>
      <c r="J70" t="s">
        <v>45</v>
      </c>
      <c r="K70" t="s">
        <v>45</v>
      </c>
      <c r="L70" t="s">
        <v>46</v>
      </c>
      <c r="M70" t="s">
        <v>47</v>
      </c>
      <c r="N70" t="s">
        <v>49</v>
      </c>
      <c r="O70" t="s">
        <v>51</v>
      </c>
      <c r="P70" t="s">
        <v>206</v>
      </c>
      <c r="Q70" t="s">
        <v>116</v>
      </c>
      <c r="R70" t="s">
        <v>117</v>
      </c>
      <c r="S70" t="s">
        <v>52</v>
      </c>
      <c r="T70" t="s">
        <v>2523</v>
      </c>
      <c r="U70" t="s">
        <v>2524</v>
      </c>
      <c r="V70" s="125">
        <v>2.1499999999999998E-2</v>
      </c>
      <c r="W70" s="125">
        <v>1E-4</v>
      </c>
      <c r="X70" t="s">
        <v>142</v>
      </c>
      <c r="Y70" t="s">
        <v>51</v>
      </c>
      <c r="Z70" s="121">
        <v>9973.65</v>
      </c>
      <c r="AA70" s="123">
        <v>1</v>
      </c>
      <c r="AB70" s="127">
        <v>121.27</v>
      </c>
      <c r="AD70" s="121">
        <v>12.095000000000001</v>
      </c>
      <c r="AG70" t="s">
        <v>147</v>
      </c>
      <c r="AH70" s="125">
        <v>1.7E-5</v>
      </c>
      <c r="AI70" s="125">
        <v>2.3817074397039601E-4</v>
      </c>
      <c r="AJ70" s="125">
        <v>2.6811123058448198E-5</v>
      </c>
    </row>
    <row r="71" spans="1:36" x14ac:dyDescent="0.25">
      <c r="A71">
        <v>1182</v>
      </c>
      <c r="B71">
        <v>1182</v>
      </c>
      <c r="C71" t="s">
        <v>2511</v>
      </c>
      <c r="D71" t="s">
        <v>2512</v>
      </c>
      <c r="E71" t="s">
        <v>41</v>
      </c>
      <c r="F71" t="s">
        <v>2525</v>
      </c>
      <c r="G71" t="s">
        <v>2526</v>
      </c>
      <c r="H71" t="s">
        <v>44</v>
      </c>
      <c r="I71" t="s">
        <v>998</v>
      </c>
      <c r="J71" t="s">
        <v>45</v>
      </c>
      <c r="K71" t="s">
        <v>45</v>
      </c>
      <c r="L71" t="s">
        <v>46</v>
      </c>
      <c r="M71" t="s">
        <v>47</v>
      </c>
      <c r="N71" t="s">
        <v>49</v>
      </c>
      <c r="O71" t="s">
        <v>51</v>
      </c>
      <c r="P71" t="s">
        <v>206</v>
      </c>
      <c r="Q71" t="s">
        <v>116</v>
      </c>
      <c r="R71" t="s">
        <v>117</v>
      </c>
      <c r="S71" t="s">
        <v>52</v>
      </c>
      <c r="T71" t="s">
        <v>2527</v>
      </c>
      <c r="U71" t="s">
        <v>2528</v>
      </c>
      <c r="V71" s="125">
        <v>2.2499999999999999E-2</v>
      </c>
      <c r="W71" s="125">
        <v>2.5839999999999998E-2</v>
      </c>
      <c r="X71" t="s">
        <v>142</v>
      </c>
      <c r="Y71" t="s">
        <v>51</v>
      </c>
      <c r="Z71" s="121">
        <v>432429.86</v>
      </c>
      <c r="AA71" s="123">
        <v>1</v>
      </c>
      <c r="AB71" s="127">
        <v>118.97</v>
      </c>
      <c r="AD71" s="121">
        <v>514.46199999999999</v>
      </c>
      <c r="AG71" t="s">
        <v>147</v>
      </c>
      <c r="AH71" s="125">
        <v>2.7E-4</v>
      </c>
      <c r="AI71" s="125">
        <v>1.01305738930239E-2</v>
      </c>
      <c r="AJ71" s="125">
        <v>1.14040901401529E-3</v>
      </c>
    </row>
    <row r="72" spans="1:36" x14ac:dyDescent="0.25">
      <c r="A72">
        <v>1182</v>
      </c>
      <c r="B72">
        <v>1182</v>
      </c>
      <c r="C72" t="s">
        <v>2529</v>
      </c>
      <c r="D72" t="s">
        <v>2530</v>
      </c>
      <c r="E72" t="s">
        <v>41</v>
      </c>
      <c r="F72" t="s">
        <v>2531</v>
      </c>
      <c r="G72" t="s">
        <v>2532</v>
      </c>
      <c r="H72" t="s">
        <v>44</v>
      </c>
      <c r="I72" t="s">
        <v>1775</v>
      </c>
      <c r="J72" t="s">
        <v>45</v>
      </c>
      <c r="K72" t="s">
        <v>45</v>
      </c>
      <c r="L72" t="s">
        <v>46</v>
      </c>
      <c r="M72" t="s">
        <v>47</v>
      </c>
      <c r="N72" t="s">
        <v>1307</v>
      </c>
      <c r="O72" t="s">
        <v>51</v>
      </c>
      <c r="P72" t="s">
        <v>2253</v>
      </c>
      <c r="Q72" t="s">
        <v>166</v>
      </c>
      <c r="R72" t="s">
        <v>117</v>
      </c>
      <c r="S72" t="s">
        <v>52</v>
      </c>
      <c r="T72" t="s">
        <v>2533</v>
      </c>
      <c r="U72" t="s">
        <v>2534</v>
      </c>
      <c r="V72" s="125">
        <v>0.109</v>
      </c>
      <c r="W72" s="125">
        <v>7.0260000000000003E-2</v>
      </c>
      <c r="X72" t="s">
        <v>142</v>
      </c>
      <c r="Y72" t="s">
        <v>51</v>
      </c>
      <c r="Z72" s="121">
        <v>262435.8</v>
      </c>
      <c r="AA72" s="123">
        <v>1</v>
      </c>
      <c r="AB72" s="127">
        <v>99.81</v>
      </c>
      <c r="AD72" s="121">
        <v>261.93700000000001</v>
      </c>
      <c r="AG72" t="s">
        <v>147</v>
      </c>
      <c r="AH72" s="125">
        <v>2.1389999999999998E-3</v>
      </c>
      <c r="AI72" s="125">
        <v>5.1579609081985299E-3</v>
      </c>
      <c r="AJ72" s="125">
        <v>5.8063690919807202E-4</v>
      </c>
    </row>
    <row r="73" spans="1:36" x14ac:dyDescent="0.25">
      <c r="A73">
        <v>1182</v>
      </c>
      <c r="B73">
        <v>1182</v>
      </c>
      <c r="C73" t="s">
        <v>2529</v>
      </c>
      <c r="D73" t="s">
        <v>2530</v>
      </c>
      <c r="E73" t="s">
        <v>41</v>
      </c>
      <c r="F73" t="s">
        <v>2535</v>
      </c>
      <c r="G73" t="s">
        <v>2536</v>
      </c>
      <c r="H73" t="s">
        <v>44</v>
      </c>
      <c r="I73" t="s">
        <v>1775</v>
      </c>
      <c r="J73" t="s">
        <v>45</v>
      </c>
      <c r="K73" t="s">
        <v>45</v>
      </c>
      <c r="L73" t="s">
        <v>46</v>
      </c>
      <c r="M73" t="s">
        <v>47</v>
      </c>
      <c r="N73" t="s">
        <v>1307</v>
      </c>
      <c r="O73" t="s">
        <v>51</v>
      </c>
      <c r="P73" t="s">
        <v>2253</v>
      </c>
      <c r="Q73" t="s">
        <v>166</v>
      </c>
      <c r="R73" t="s">
        <v>117</v>
      </c>
      <c r="S73" t="s">
        <v>52</v>
      </c>
      <c r="T73" t="s">
        <v>2537</v>
      </c>
      <c r="U73" t="s">
        <v>2538</v>
      </c>
      <c r="V73" s="125">
        <v>7.22E-2</v>
      </c>
      <c r="W73" s="125">
        <v>5.9810000000000002E-2</v>
      </c>
      <c r="X73" t="s">
        <v>142</v>
      </c>
      <c r="Y73" t="s">
        <v>51</v>
      </c>
      <c r="Z73" s="121">
        <v>299000</v>
      </c>
      <c r="AA73" s="123">
        <v>1</v>
      </c>
      <c r="AB73" s="127">
        <v>102.89</v>
      </c>
      <c r="AD73" s="121">
        <v>307.64100000000002</v>
      </c>
      <c r="AG73" t="s">
        <v>147</v>
      </c>
      <c r="AH73" s="125">
        <v>8.5899999999999995E-4</v>
      </c>
      <c r="AI73" s="125">
        <v>6.0579441839448203E-3</v>
      </c>
      <c r="AJ73" s="125">
        <v>6.8194894254998601E-4</v>
      </c>
    </row>
    <row r="74" spans="1:36" x14ac:dyDescent="0.25">
      <c r="A74">
        <v>1182</v>
      </c>
      <c r="B74">
        <v>1182</v>
      </c>
      <c r="C74" t="s">
        <v>2529</v>
      </c>
      <c r="D74" t="s">
        <v>2530</v>
      </c>
      <c r="E74" t="s">
        <v>41</v>
      </c>
      <c r="F74" t="s">
        <v>2539</v>
      </c>
      <c r="G74" t="s">
        <v>2540</v>
      </c>
      <c r="H74" t="s">
        <v>44</v>
      </c>
      <c r="I74" t="s">
        <v>1775</v>
      </c>
      <c r="J74" t="s">
        <v>45</v>
      </c>
      <c r="K74" t="s">
        <v>45</v>
      </c>
      <c r="L74" t="s">
        <v>46</v>
      </c>
      <c r="M74" t="s">
        <v>47</v>
      </c>
      <c r="N74" t="s">
        <v>1307</v>
      </c>
      <c r="O74" t="s">
        <v>51</v>
      </c>
      <c r="P74" t="s">
        <v>2253</v>
      </c>
      <c r="Q74" t="s">
        <v>166</v>
      </c>
      <c r="R74" t="s">
        <v>117</v>
      </c>
      <c r="S74" t="s">
        <v>52</v>
      </c>
      <c r="T74" t="s">
        <v>2541</v>
      </c>
      <c r="U74" t="s">
        <v>2542</v>
      </c>
      <c r="V74" s="125">
        <v>6.4000000000000001E-2</v>
      </c>
      <c r="W74" s="125">
        <v>6.1409999999999999E-2</v>
      </c>
      <c r="X74" t="s">
        <v>142</v>
      </c>
      <c r="Y74" t="s">
        <v>51</v>
      </c>
      <c r="Z74" s="121">
        <v>409000</v>
      </c>
      <c r="AA74" s="123">
        <v>1</v>
      </c>
      <c r="AB74" s="127">
        <v>103</v>
      </c>
      <c r="AD74" s="121">
        <v>421.27</v>
      </c>
      <c r="AG74" t="s">
        <v>147</v>
      </c>
      <c r="AH74" s="125">
        <v>1.181E-3</v>
      </c>
      <c r="AI74" s="125">
        <v>8.2954785507217098E-3</v>
      </c>
      <c r="AJ74" s="125">
        <v>9.3383046357600698E-4</v>
      </c>
    </row>
    <row r="75" spans="1:36" x14ac:dyDescent="0.25">
      <c r="A75">
        <v>1182</v>
      </c>
      <c r="B75">
        <v>1182</v>
      </c>
      <c r="C75" t="s">
        <v>2543</v>
      </c>
      <c r="D75" t="s">
        <v>2544</v>
      </c>
      <c r="E75" t="s">
        <v>41</v>
      </c>
      <c r="F75" t="s">
        <v>2545</v>
      </c>
      <c r="G75" t="s">
        <v>2546</v>
      </c>
      <c r="H75" t="s">
        <v>44</v>
      </c>
      <c r="I75" t="s">
        <v>998</v>
      </c>
      <c r="J75" t="s">
        <v>45</v>
      </c>
      <c r="K75" t="s">
        <v>45</v>
      </c>
      <c r="L75" t="s">
        <v>46</v>
      </c>
      <c r="M75" t="s">
        <v>47</v>
      </c>
      <c r="N75" t="s">
        <v>139</v>
      </c>
      <c r="O75" t="s">
        <v>51</v>
      </c>
      <c r="P75" t="s">
        <v>2547</v>
      </c>
      <c r="Q75" t="s">
        <v>166</v>
      </c>
      <c r="R75" t="s">
        <v>117</v>
      </c>
      <c r="S75" t="s">
        <v>52</v>
      </c>
      <c r="T75" t="s">
        <v>2548</v>
      </c>
      <c r="U75" t="s">
        <v>2549</v>
      </c>
      <c r="V75" s="125">
        <v>2.07E-2</v>
      </c>
      <c r="W75" s="125">
        <v>3.5229999999999997E-2</v>
      </c>
      <c r="X75" t="s">
        <v>142</v>
      </c>
      <c r="Y75" t="s">
        <v>51</v>
      </c>
      <c r="Z75" s="121">
        <v>306725.43</v>
      </c>
      <c r="AA75" s="123">
        <v>1</v>
      </c>
      <c r="AB75" s="127">
        <v>111.06</v>
      </c>
      <c r="AD75" s="121">
        <v>340.649</v>
      </c>
      <c r="AG75" t="s">
        <v>147</v>
      </c>
      <c r="AH75" s="125">
        <v>8.5700000000000001E-4</v>
      </c>
      <c r="AI75" s="125">
        <v>6.7079275782017597E-3</v>
      </c>
      <c r="AJ75" s="125">
        <v>7.55118234793272E-4</v>
      </c>
    </row>
    <row r="76" spans="1:36" x14ac:dyDescent="0.25">
      <c r="A76">
        <v>1182</v>
      </c>
      <c r="B76">
        <v>1182</v>
      </c>
      <c r="C76" t="s">
        <v>2550</v>
      </c>
      <c r="D76" t="s">
        <v>2551</v>
      </c>
      <c r="E76" t="s">
        <v>41</v>
      </c>
      <c r="F76" t="s">
        <v>2552</v>
      </c>
      <c r="G76" t="s">
        <v>2553</v>
      </c>
      <c r="H76" t="s">
        <v>44</v>
      </c>
      <c r="I76" t="s">
        <v>998</v>
      </c>
      <c r="J76" t="s">
        <v>45</v>
      </c>
      <c r="K76" t="s">
        <v>45</v>
      </c>
      <c r="L76" t="s">
        <v>46</v>
      </c>
      <c r="M76" t="s">
        <v>47</v>
      </c>
      <c r="N76" t="s">
        <v>163</v>
      </c>
      <c r="O76" t="s">
        <v>51</v>
      </c>
      <c r="P76" t="s">
        <v>115</v>
      </c>
      <c r="Q76" t="s">
        <v>116</v>
      </c>
      <c r="R76" t="s">
        <v>117</v>
      </c>
      <c r="S76" t="s">
        <v>52</v>
      </c>
      <c r="T76" t="s">
        <v>2554</v>
      </c>
      <c r="U76" t="s">
        <v>2555</v>
      </c>
      <c r="V76" s="125">
        <v>2.07E-2</v>
      </c>
      <c r="W76" s="125">
        <v>2.8629999999999999E-2</v>
      </c>
      <c r="X76" t="s">
        <v>142</v>
      </c>
      <c r="Y76" t="s">
        <v>51</v>
      </c>
      <c r="Z76" s="121">
        <v>273989.37</v>
      </c>
      <c r="AA76" s="123">
        <v>1</v>
      </c>
      <c r="AB76" s="127">
        <v>106.7</v>
      </c>
      <c r="AD76" s="121">
        <v>292.34699999999998</v>
      </c>
      <c r="AG76" t="s">
        <v>147</v>
      </c>
      <c r="AH76" s="125">
        <v>4.1999999999999998E-5</v>
      </c>
      <c r="AI76" s="125">
        <v>5.7567722103926801E-3</v>
      </c>
      <c r="AJ76" s="125">
        <v>6.4804570695499799E-4</v>
      </c>
    </row>
    <row r="77" spans="1:36" x14ac:dyDescent="0.25">
      <c r="A77">
        <v>1182</v>
      </c>
      <c r="B77">
        <v>1182</v>
      </c>
      <c r="C77" t="s">
        <v>53</v>
      </c>
      <c r="D77" t="s">
        <v>54</v>
      </c>
      <c r="E77" t="s">
        <v>55</v>
      </c>
      <c r="F77" t="s">
        <v>2556</v>
      </c>
      <c r="G77" t="s">
        <v>2557</v>
      </c>
      <c r="H77" t="s">
        <v>44</v>
      </c>
      <c r="I77" t="s">
        <v>1775</v>
      </c>
      <c r="J77" t="s">
        <v>45</v>
      </c>
      <c r="K77" t="s">
        <v>45</v>
      </c>
      <c r="L77" t="s">
        <v>46</v>
      </c>
      <c r="M77" t="s">
        <v>47</v>
      </c>
      <c r="N77" t="s">
        <v>59</v>
      </c>
      <c r="O77" t="s">
        <v>51</v>
      </c>
      <c r="P77" t="s">
        <v>2558</v>
      </c>
      <c r="Q77" t="s">
        <v>116</v>
      </c>
      <c r="R77" t="s">
        <v>117</v>
      </c>
      <c r="S77" t="s">
        <v>52</v>
      </c>
      <c r="T77" t="s">
        <v>2559</v>
      </c>
      <c r="U77" t="s">
        <v>2560</v>
      </c>
      <c r="V77" s="125">
        <v>0.06</v>
      </c>
      <c r="W77" s="125">
        <v>5.808E-2</v>
      </c>
      <c r="X77" t="s">
        <v>142</v>
      </c>
      <c r="Y77" t="s">
        <v>51</v>
      </c>
      <c r="Z77" s="121">
        <v>520000</v>
      </c>
      <c r="AA77" s="123">
        <v>1</v>
      </c>
      <c r="AB77" s="127">
        <v>102.43</v>
      </c>
      <c r="AD77" s="121">
        <v>532.63599999999997</v>
      </c>
      <c r="AG77" t="s">
        <v>147</v>
      </c>
      <c r="AH77" s="125">
        <v>5.1999999999999995E-4</v>
      </c>
      <c r="AI77" s="125">
        <v>1.0488452805426899E-2</v>
      </c>
      <c r="AJ77" s="125">
        <v>1.18069580743293E-3</v>
      </c>
    </row>
    <row r="78" spans="1:36" x14ac:dyDescent="0.25">
      <c r="A78">
        <v>1182</v>
      </c>
      <c r="B78">
        <v>1182</v>
      </c>
      <c r="C78" t="s">
        <v>53</v>
      </c>
      <c r="D78" t="s">
        <v>54</v>
      </c>
      <c r="E78" t="s">
        <v>55</v>
      </c>
      <c r="F78" t="s">
        <v>2561</v>
      </c>
      <c r="G78" t="s">
        <v>2562</v>
      </c>
      <c r="H78" t="s">
        <v>44</v>
      </c>
      <c r="I78" t="s">
        <v>1603</v>
      </c>
      <c r="J78" t="s">
        <v>45</v>
      </c>
      <c r="K78" t="s">
        <v>45</v>
      </c>
      <c r="L78" t="s">
        <v>46</v>
      </c>
      <c r="M78" t="s">
        <v>47</v>
      </c>
      <c r="N78" t="s">
        <v>59</v>
      </c>
      <c r="O78" t="s">
        <v>51</v>
      </c>
      <c r="P78" t="s">
        <v>2558</v>
      </c>
      <c r="Q78" t="s">
        <v>116</v>
      </c>
      <c r="R78" t="s">
        <v>117</v>
      </c>
      <c r="S78" t="s">
        <v>52</v>
      </c>
      <c r="T78" t="s">
        <v>2563</v>
      </c>
      <c r="U78" t="s">
        <v>2564</v>
      </c>
      <c r="V78" s="125">
        <v>7.9500000000000001E-2</v>
      </c>
      <c r="W78" s="125">
        <v>6.9599999999999995E-2</v>
      </c>
      <c r="X78" t="s">
        <v>142</v>
      </c>
      <c r="Y78" t="s">
        <v>51</v>
      </c>
      <c r="Z78" s="121">
        <v>644000</v>
      </c>
      <c r="AA78" s="123">
        <v>1</v>
      </c>
      <c r="AB78" s="127">
        <v>103.65</v>
      </c>
      <c r="AD78" s="121">
        <v>667.50599999999997</v>
      </c>
      <c r="AG78" t="s">
        <v>147</v>
      </c>
      <c r="AH78" s="125">
        <v>0</v>
      </c>
      <c r="AI78" s="125">
        <v>1.3144258327149E-2</v>
      </c>
      <c r="AJ78" s="125">
        <v>1.4796625380866599E-3</v>
      </c>
    </row>
    <row r="79" spans="1:36" x14ac:dyDescent="0.25">
      <c r="A79">
        <v>1182</v>
      </c>
      <c r="B79">
        <v>1182</v>
      </c>
      <c r="C79" t="s">
        <v>53</v>
      </c>
      <c r="D79" t="s">
        <v>54</v>
      </c>
      <c r="E79" t="s">
        <v>55</v>
      </c>
      <c r="F79" t="s">
        <v>2565</v>
      </c>
      <c r="G79" t="s">
        <v>2566</v>
      </c>
      <c r="H79" t="s">
        <v>44</v>
      </c>
      <c r="I79" t="s">
        <v>1775</v>
      </c>
      <c r="J79" t="s">
        <v>45</v>
      </c>
      <c r="K79" t="s">
        <v>45</v>
      </c>
      <c r="L79" t="s">
        <v>46</v>
      </c>
      <c r="M79" t="s">
        <v>47</v>
      </c>
      <c r="N79" t="s">
        <v>59</v>
      </c>
      <c r="O79" t="s">
        <v>51</v>
      </c>
      <c r="P79" t="s">
        <v>2386</v>
      </c>
      <c r="Q79" t="s">
        <v>116</v>
      </c>
      <c r="R79" t="s">
        <v>117</v>
      </c>
      <c r="S79" t="s">
        <v>52</v>
      </c>
      <c r="T79" t="s">
        <v>2094</v>
      </c>
      <c r="U79" t="s">
        <v>2567</v>
      </c>
      <c r="V79" s="125">
        <v>6.7000000000000004E-2</v>
      </c>
      <c r="W79" s="125">
        <v>5.033E-2</v>
      </c>
      <c r="X79" t="s">
        <v>142</v>
      </c>
      <c r="Y79" t="s">
        <v>51</v>
      </c>
      <c r="Z79" s="121">
        <v>134802.19</v>
      </c>
      <c r="AA79" s="123">
        <v>1</v>
      </c>
      <c r="AB79" s="127">
        <v>104.39</v>
      </c>
      <c r="AD79" s="121">
        <v>140.72</v>
      </c>
      <c r="AG79" t="s">
        <v>147</v>
      </c>
      <c r="AH79" s="125">
        <v>2.8699999999999998E-4</v>
      </c>
      <c r="AI79" s="125">
        <v>2.7710014779122501E-3</v>
      </c>
      <c r="AJ79" s="125">
        <v>3.1193445668827198E-4</v>
      </c>
    </row>
    <row r="80" spans="1:36" x14ac:dyDescent="0.25">
      <c r="A80">
        <v>1182</v>
      </c>
      <c r="B80">
        <v>1182</v>
      </c>
      <c r="C80" t="s">
        <v>2568</v>
      </c>
      <c r="D80" t="s">
        <v>2569</v>
      </c>
      <c r="E80" t="s">
        <v>41</v>
      </c>
      <c r="F80" t="s">
        <v>2570</v>
      </c>
      <c r="G80" t="s">
        <v>2571</v>
      </c>
      <c r="H80" t="s">
        <v>44</v>
      </c>
      <c r="I80" t="s">
        <v>1775</v>
      </c>
      <c r="J80" t="s">
        <v>45</v>
      </c>
      <c r="K80" t="s">
        <v>45</v>
      </c>
      <c r="L80" t="s">
        <v>46</v>
      </c>
      <c r="M80" t="s">
        <v>47</v>
      </c>
      <c r="N80" t="s">
        <v>1337</v>
      </c>
      <c r="O80" t="s">
        <v>51</v>
      </c>
      <c r="P80" t="s">
        <v>141</v>
      </c>
      <c r="Q80" t="s">
        <v>141</v>
      </c>
      <c r="R80" t="s">
        <v>141</v>
      </c>
      <c r="S80" t="s">
        <v>52</v>
      </c>
      <c r="T80" t="s">
        <v>2572</v>
      </c>
      <c r="U80" t="s">
        <v>2573</v>
      </c>
      <c r="V80" s="125">
        <v>5.8999999999999997E-2</v>
      </c>
      <c r="W80" s="125">
        <v>5.2179999999999997E-2</v>
      </c>
      <c r="X80" t="s">
        <v>142</v>
      </c>
      <c r="Y80" t="s">
        <v>51</v>
      </c>
      <c r="Z80" s="121">
        <v>620000</v>
      </c>
      <c r="AA80" s="123">
        <v>1</v>
      </c>
      <c r="AB80" s="127">
        <v>102.44</v>
      </c>
      <c r="AD80" s="121">
        <v>635.12800000000004</v>
      </c>
      <c r="AG80" t="s">
        <v>147</v>
      </c>
      <c r="AH80" s="125">
        <v>6.1700000000000004E-4</v>
      </c>
      <c r="AI80" s="125">
        <v>1.2506683839254599E-2</v>
      </c>
      <c r="AJ80" s="125">
        <v>1.4078901290623599E-3</v>
      </c>
    </row>
    <row r="81" spans="1:36" x14ac:dyDescent="0.25">
      <c r="A81">
        <v>1182</v>
      </c>
      <c r="B81">
        <v>1182</v>
      </c>
      <c r="C81" t="s">
        <v>2574</v>
      </c>
      <c r="D81" t="s">
        <v>2575</v>
      </c>
      <c r="E81" t="s">
        <v>41</v>
      </c>
      <c r="F81" t="s">
        <v>2576</v>
      </c>
      <c r="G81" t="s">
        <v>2577</v>
      </c>
      <c r="H81" t="s">
        <v>44</v>
      </c>
      <c r="I81" t="s">
        <v>1775</v>
      </c>
      <c r="J81" t="s">
        <v>45</v>
      </c>
      <c r="K81" t="s">
        <v>45</v>
      </c>
      <c r="L81" t="s">
        <v>46</v>
      </c>
      <c r="M81" t="s">
        <v>47</v>
      </c>
      <c r="N81" t="s">
        <v>1306</v>
      </c>
      <c r="O81" t="s">
        <v>51</v>
      </c>
      <c r="P81" t="s">
        <v>2253</v>
      </c>
      <c r="Q81" t="s">
        <v>166</v>
      </c>
      <c r="R81" t="s">
        <v>117</v>
      </c>
      <c r="S81" t="s">
        <v>52</v>
      </c>
      <c r="T81" t="s">
        <v>2578</v>
      </c>
      <c r="U81" t="s">
        <v>2560</v>
      </c>
      <c r="V81" s="125">
        <v>6.9500000000000006E-2</v>
      </c>
      <c r="W81" s="125">
        <v>5.6250000000000001E-2</v>
      </c>
      <c r="X81" t="s">
        <v>142</v>
      </c>
      <c r="Y81" t="s">
        <v>51</v>
      </c>
      <c r="Z81" s="121">
        <v>351500</v>
      </c>
      <c r="AA81" s="123">
        <v>1</v>
      </c>
      <c r="AB81" s="127">
        <v>105.39</v>
      </c>
      <c r="AD81" s="121">
        <v>370.44600000000003</v>
      </c>
      <c r="AG81" t="s">
        <v>147</v>
      </c>
      <c r="AH81" s="125">
        <v>4.3800000000000002E-4</v>
      </c>
      <c r="AI81" s="125">
        <v>7.2946699334841599E-3</v>
      </c>
      <c r="AJ81" s="125">
        <v>8.2116841891259195E-4</v>
      </c>
    </row>
    <row r="82" spans="1:36" x14ac:dyDescent="0.25">
      <c r="A82">
        <v>1182</v>
      </c>
      <c r="B82">
        <v>1182</v>
      </c>
      <c r="C82" t="s">
        <v>2574</v>
      </c>
      <c r="D82" t="s">
        <v>2575</v>
      </c>
      <c r="E82" t="s">
        <v>41</v>
      </c>
      <c r="F82" t="s">
        <v>2579</v>
      </c>
      <c r="G82" t="s">
        <v>2580</v>
      </c>
      <c r="H82" t="s">
        <v>44</v>
      </c>
      <c r="I82" t="s">
        <v>1775</v>
      </c>
      <c r="J82" t="s">
        <v>45</v>
      </c>
      <c r="K82" t="s">
        <v>45</v>
      </c>
      <c r="L82" t="s">
        <v>46</v>
      </c>
      <c r="M82" t="s">
        <v>47</v>
      </c>
      <c r="N82" t="s">
        <v>1306</v>
      </c>
      <c r="O82" t="s">
        <v>51</v>
      </c>
      <c r="P82" t="s">
        <v>2253</v>
      </c>
      <c r="Q82" t="s">
        <v>166</v>
      </c>
      <c r="R82" t="s">
        <v>117</v>
      </c>
      <c r="S82" t="s">
        <v>52</v>
      </c>
      <c r="T82" t="s">
        <v>2581</v>
      </c>
      <c r="U82" t="s">
        <v>2582</v>
      </c>
      <c r="V82" s="125">
        <v>6.6900000000000001E-2</v>
      </c>
      <c r="W82" s="125">
        <v>5.8880000000000002E-2</v>
      </c>
      <c r="X82" t="s">
        <v>142</v>
      </c>
      <c r="Y82" t="s">
        <v>51</v>
      </c>
      <c r="Z82" s="121">
        <v>171558</v>
      </c>
      <c r="AA82" s="123">
        <v>1</v>
      </c>
      <c r="AB82" s="127">
        <v>106.28</v>
      </c>
      <c r="AD82" s="121">
        <v>182.33199999999999</v>
      </c>
      <c r="AG82" t="s">
        <v>147</v>
      </c>
      <c r="AH82" s="125">
        <v>1.55E-4</v>
      </c>
      <c r="AI82" s="125">
        <v>3.59040493684044E-3</v>
      </c>
      <c r="AJ82" s="125">
        <v>4.0417553804699899E-4</v>
      </c>
    </row>
    <row r="83" spans="1:36" x14ac:dyDescent="0.25">
      <c r="A83">
        <v>1182</v>
      </c>
      <c r="B83">
        <v>1182</v>
      </c>
      <c r="C83" t="s">
        <v>2583</v>
      </c>
      <c r="D83" t="s">
        <v>2584</v>
      </c>
      <c r="E83" t="s">
        <v>211</v>
      </c>
      <c r="F83" t="s">
        <v>2585</v>
      </c>
      <c r="G83" t="s">
        <v>2586</v>
      </c>
      <c r="H83" t="s">
        <v>44</v>
      </c>
      <c r="I83" t="s">
        <v>1775</v>
      </c>
      <c r="J83" t="s">
        <v>45</v>
      </c>
      <c r="K83" t="s">
        <v>45</v>
      </c>
      <c r="L83" t="s">
        <v>46</v>
      </c>
      <c r="M83" t="s">
        <v>47</v>
      </c>
      <c r="N83" t="s">
        <v>1322</v>
      </c>
      <c r="O83" t="s">
        <v>51</v>
      </c>
      <c r="P83" t="s">
        <v>206</v>
      </c>
      <c r="Q83" t="s">
        <v>116</v>
      </c>
      <c r="R83" t="s">
        <v>117</v>
      </c>
      <c r="S83" t="s">
        <v>52</v>
      </c>
      <c r="T83" t="s">
        <v>2587</v>
      </c>
      <c r="U83" t="s">
        <v>2588</v>
      </c>
      <c r="V83" s="125">
        <v>6.25E-2</v>
      </c>
      <c r="W83" s="125">
        <v>5.484E-2</v>
      </c>
      <c r="X83" t="s">
        <v>142</v>
      </c>
      <c r="Y83" t="s">
        <v>51</v>
      </c>
      <c r="Z83" s="121">
        <v>576871</v>
      </c>
      <c r="AA83" s="123">
        <v>1</v>
      </c>
      <c r="AB83" s="127">
        <v>105.22</v>
      </c>
      <c r="AD83" s="121">
        <v>606.98400000000004</v>
      </c>
      <c r="AG83" t="s">
        <v>147</v>
      </c>
      <c r="AH83" s="125">
        <v>1.049E-3</v>
      </c>
      <c r="AI83" s="125">
        <v>1.19524769948027E-2</v>
      </c>
      <c r="AJ83" s="125">
        <v>1.3455025005118101E-3</v>
      </c>
    </row>
    <row r="84" spans="1:36" x14ac:dyDescent="0.25">
      <c r="A84">
        <v>1182</v>
      </c>
      <c r="B84">
        <v>1182</v>
      </c>
      <c r="C84" t="s">
        <v>2583</v>
      </c>
      <c r="D84" t="s">
        <v>2584</v>
      </c>
      <c r="E84" t="s">
        <v>211</v>
      </c>
      <c r="F84" t="s">
        <v>2589</v>
      </c>
      <c r="G84" t="s">
        <v>2590</v>
      </c>
      <c r="H84" t="s">
        <v>44</v>
      </c>
      <c r="I84" t="s">
        <v>1775</v>
      </c>
      <c r="J84" t="s">
        <v>45</v>
      </c>
      <c r="K84" t="s">
        <v>45</v>
      </c>
      <c r="L84" t="s">
        <v>46</v>
      </c>
      <c r="M84" t="s">
        <v>47</v>
      </c>
      <c r="N84" t="s">
        <v>1322</v>
      </c>
      <c r="O84" t="s">
        <v>51</v>
      </c>
      <c r="P84" t="s">
        <v>1008</v>
      </c>
      <c r="Q84" t="s">
        <v>116</v>
      </c>
      <c r="R84" t="s">
        <v>117</v>
      </c>
      <c r="S84" t="s">
        <v>52</v>
      </c>
      <c r="T84" t="s">
        <v>2591</v>
      </c>
      <c r="U84" t="s">
        <v>2560</v>
      </c>
      <c r="V84" s="125">
        <v>2.9000000000000001E-2</v>
      </c>
      <c r="W84" s="125">
        <v>5.8049999999999997E-2</v>
      </c>
      <c r="X84" t="s">
        <v>142</v>
      </c>
      <c r="Y84" t="s">
        <v>51</v>
      </c>
      <c r="Z84" s="121">
        <v>598000</v>
      </c>
      <c r="AA84" s="123">
        <v>1</v>
      </c>
      <c r="AB84" s="127">
        <v>101.76</v>
      </c>
      <c r="AD84" s="121">
        <v>608.52499999999998</v>
      </c>
      <c r="AG84" t="s">
        <v>147</v>
      </c>
      <c r="AH84" s="125">
        <v>1.709E-3</v>
      </c>
      <c r="AI84" s="125">
        <v>1.19828243786223E-2</v>
      </c>
      <c r="AJ84" s="125">
        <v>1.34891873639589E-3</v>
      </c>
    </row>
    <row r="85" spans="1:36" x14ac:dyDescent="0.25">
      <c r="A85">
        <v>1182</v>
      </c>
      <c r="B85">
        <v>1182</v>
      </c>
      <c r="C85" t="s">
        <v>2592</v>
      </c>
      <c r="D85" t="s">
        <v>2593</v>
      </c>
      <c r="E85" t="s">
        <v>211</v>
      </c>
      <c r="F85" t="s">
        <v>2594</v>
      </c>
      <c r="G85" t="s">
        <v>2595</v>
      </c>
      <c r="H85" t="s">
        <v>44</v>
      </c>
      <c r="I85" t="s">
        <v>1775</v>
      </c>
      <c r="J85" t="s">
        <v>45</v>
      </c>
      <c r="K85" t="s">
        <v>71</v>
      </c>
      <c r="L85" t="s">
        <v>46</v>
      </c>
      <c r="M85" t="s">
        <v>47</v>
      </c>
      <c r="N85" t="s">
        <v>1322</v>
      </c>
      <c r="O85" t="s">
        <v>51</v>
      </c>
      <c r="P85" t="s">
        <v>206</v>
      </c>
      <c r="Q85" t="s">
        <v>116</v>
      </c>
      <c r="R85" t="s">
        <v>117</v>
      </c>
      <c r="S85" t="s">
        <v>52</v>
      </c>
      <c r="T85" t="s">
        <v>2596</v>
      </c>
      <c r="U85" t="s">
        <v>2397</v>
      </c>
      <c r="V85" s="125">
        <v>3.49E-2</v>
      </c>
      <c r="W85" s="125">
        <v>5.5559999999999998E-2</v>
      </c>
      <c r="X85" t="s">
        <v>142</v>
      </c>
      <c r="Y85" t="s">
        <v>51</v>
      </c>
      <c r="Z85" s="121">
        <v>496624.19</v>
      </c>
      <c r="AA85" s="123">
        <v>1</v>
      </c>
      <c r="AB85" s="127">
        <v>98.53</v>
      </c>
      <c r="AD85" s="121">
        <v>489.32400000000001</v>
      </c>
      <c r="AG85" t="s">
        <v>147</v>
      </c>
      <c r="AH85" s="125">
        <v>7.8700000000000005E-4</v>
      </c>
      <c r="AI85" s="125">
        <v>9.6355667547430406E-3</v>
      </c>
      <c r="AJ85" s="125">
        <v>1.08468555664175E-3</v>
      </c>
    </row>
    <row r="86" spans="1:36" x14ac:dyDescent="0.25">
      <c r="A86">
        <v>1182</v>
      </c>
      <c r="B86">
        <v>1182</v>
      </c>
      <c r="C86" t="s">
        <v>2592</v>
      </c>
      <c r="D86" t="s">
        <v>2593</v>
      </c>
      <c r="E86" t="s">
        <v>211</v>
      </c>
      <c r="F86" t="s">
        <v>2597</v>
      </c>
      <c r="G86" t="s">
        <v>2598</v>
      </c>
      <c r="H86" t="s">
        <v>44</v>
      </c>
      <c r="I86" t="s">
        <v>1775</v>
      </c>
      <c r="J86" t="s">
        <v>45</v>
      </c>
      <c r="K86" t="s">
        <v>71</v>
      </c>
      <c r="L86" t="s">
        <v>46</v>
      </c>
      <c r="M86" t="s">
        <v>47</v>
      </c>
      <c r="N86" t="s">
        <v>1322</v>
      </c>
      <c r="O86" t="s">
        <v>51</v>
      </c>
      <c r="P86" t="s">
        <v>206</v>
      </c>
      <c r="Q86" t="s">
        <v>116</v>
      </c>
      <c r="R86" t="s">
        <v>117</v>
      </c>
      <c r="S86" t="s">
        <v>52</v>
      </c>
      <c r="T86" t="s">
        <v>2599</v>
      </c>
      <c r="U86" t="s">
        <v>2600</v>
      </c>
      <c r="V86" s="125">
        <v>6.7400000000000002E-2</v>
      </c>
      <c r="W86" s="125">
        <v>6.2880000000000005E-2</v>
      </c>
      <c r="X86" t="s">
        <v>142</v>
      </c>
      <c r="Y86" t="s">
        <v>51</v>
      </c>
      <c r="Z86" s="121">
        <v>381000</v>
      </c>
      <c r="AA86" s="123">
        <v>1</v>
      </c>
      <c r="AB86" s="127">
        <v>103.49</v>
      </c>
      <c r="AD86" s="121">
        <v>394.29700000000003</v>
      </c>
      <c r="AG86" t="s">
        <v>147</v>
      </c>
      <c r="AH86" s="125">
        <v>6.7400000000000001E-4</v>
      </c>
      <c r="AI86" s="125">
        <v>7.7643351688135003E-3</v>
      </c>
      <c r="AJ86" s="125">
        <v>8.7403911247794098E-4</v>
      </c>
    </row>
    <row r="87" spans="1:36" x14ac:dyDescent="0.25">
      <c r="A87">
        <v>1182</v>
      </c>
      <c r="B87">
        <v>1182</v>
      </c>
      <c r="C87" t="s">
        <v>2601</v>
      </c>
      <c r="D87" t="s">
        <v>2602</v>
      </c>
      <c r="E87" t="s">
        <v>41</v>
      </c>
      <c r="F87" t="s">
        <v>2603</v>
      </c>
      <c r="G87" t="s">
        <v>2604</v>
      </c>
      <c r="H87" t="s">
        <v>44</v>
      </c>
      <c r="I87" t="s">
        <v>998</v>
      </c>
      <c r="J87" t="s">
        <v>45</v>
      </c>
      <c r="K87" t="s">
        <v>45</v>
      </c>
      <c r="L87" t="s">
        <v>46</v>
      </c>
      <c r="M87" t="s">
        <v>47</v>
      </c>
      <c r="N87" t="s">
        <v>49</v>
      </c>
      <c r="O87" t="s">
        <v>51</v>
      </c>
      <c r="P87" t="s">
        <v>2115</v>
      </c>
      <c r="Q87" t="s">
        <v>166</v>
      </c>
      <c r="R87" t="s">
        <v>117</v>
      </c>
      <c r="S87" t="s">
        <v>52</v>
      </c>
      <c r="T87" t="s">
        <v>2605</v>
      </c>
      <c r="U87" t="s">
        <v>1010</v>
      </c>
      <c r="V87" s="125">
        <v>1.77E-2</v>
      </c>
      <c r="W87" s="125">
        <v>2.0840000000000001E-2</v>
      </c>
      <c r="X87" t="s">
        <v>142</v>
      </c>
      <c r="Y87" t="s">
        <v>51</v>
      </c>
      <c r="Z87" s="121">
        <v>180000</v>
      </c>
      <c r="AA87" s="123">
        <v>1</v>
      </c>
      <c r="AB87" s="127">
        <v>117.94</v>
      </c>
      <c r="AD87" s="121">
        <v>212.292</v>
      </c>
      <c r="AG87" t="s">
        <v>147</v>
      </c>
      <c r="AH87" s="125">
        <v>7.3999999999999996E-5</v>
      </c>
      <c r="AI87" s="125">
        <v>4.1803682495544702E-3</v>
      </c>
      <c r="AJ87" s="125">
        <v>4.7058830862268299E-4</v>
      </c>
    </row>
    <row r="88" spans="1:36" x14ac:dyDescent="0.25">
      <c r="A88">
        <v>1182</v>
      </c>
      <c r="B88">
        <v>1182</v>
      </c>
      <c r="C88" t="s">
        <v>2601</v>
      </c>
      <c r="D88" t="s">
        <v>2602</v>
      </c>
      <c r="E88" t="s">
        <v>41</v>
      </c>
      <c r="F88" t="s">
        <v>2606</v>
      </c>
      <c r="G88" t="s">
        <v>2607</v>
      </c>
      <c r="H88" t="s">
        <v>44</v>
      </c>
      <c r="I88" t="s">
        <v>998</v>
      </c>
      <c r="J88" t="s">
        <v>45</v>
      </c>
      <c r="K88" t="s">
        <v>45</v>
      </c>
      <c r="L88" t="s">
        <v>46</v>
      </c>
      <c r="M88" t="s">
        <v>47</v>
      </c>
      <c r="N88" t="s">
        <v>49</v>
      </c>
      <c r="O88" t="s">
        <v>51</v>
      </c>
      <c r="P88" t="s">
        <v>1024</v>
      </c>
      <c r="Q88" t="s">
        <v>116</v>
      </c>
      <c r="R88" t="s">
        <v>117</v>
      </c>
      <c r="S88" t="s">
        <v>52</v>
      </c>
      <c r="T88" t="s">
        <v>2608</v>
      </c>
      <c r="U88" t="s">
        <v>2609</v>
      </c>
      <c r="V88" s="125">
        <v>8.9999999999999993E-3</v>
      </c>
      <c r="W88" s="125">
        <v>2.6929999999999999E-2</v>
      </c>
      <c r="X88" t="s">
        <v>142</v>
      </c>
      <c r="Y88" t="s">
        <v>51</v>
      </c>
      <c r="Z88" s="121">
        <v>587755.1</v>
      </c>
      <c r="AA88" s="123">
        <v>1</v>
      </c>
      <c r="AB88" s="127">
        <v>105.15</v>
      </c>
      <c r="AD88" s="121">
        <v>618.024</v>
      </c>
      <c r="AG88" t="s">
        <v>147</v>
      </c>
      <c r="AH88" s="125">
        <v>2.1800000000000001E-4</v>
      </c>
      <c r="AI88" s="125">
        <v>1.2169888387783E-2</v>
      </c>
      <c r="AJ88" s="125">
        <v>1.36997672230048E-3</v>
      </c>
    </row>
    <row r="89" spans="1:36" x14ac:dyDescent="0.25">
      <c r="A89">
        <v>1182</v>
      </c>
      <c r="B89">
        <v>1182</v>
      </c>
      <c r="C89" t="s">
        <v>2601</v>
      </c>
      <c r="D89" t="s">
        <v>2602</v>
      </c>
      <c r="E89" t="s">
        <v>41</v>
      </c>
      <c r="F89" t="s">
        <v>2610</v>
      </c>
      <c r="G89" t="s">
        <v>2611</v>
      </c>
      <c r="H89" t="s">
        <v>44</v>
      </c>
      <c r="I89" t="s">
        <v>998</v>
      </c>
      <c r="J89" t="s">
        <v>45</v>
      </c>
      <c r="K89" t="s">
        <v>45</v>
      </c>
      <c r="L89" t="s">
        <v>46</v>
      </c>
      <c r="M89" t="s">
        <v>47</v>
      </c>
      <c r="N89" t="s">
        <v>49</v>
      </c>
      <c r="O89" t="s">
        <v>51</v>
      </c>
      <c r="P89" t="s">
        <v>1024</v>
      </c>
      <c r="Q89" t="s">
        <v>116</v>
      </c>
      <c r="R89" t="s">
        <v>117</v>
      </c>
      <c r="S89" t="s">
        <v>52</v>
      </c>
      <c r="T89" t="s">
        <v>2612</v>
      </c>
      <c r="U89" t="s">
        <v>2613</v>
      </c>
      <c r="V89" s="125">
        <v>1.6899999999999998E-2</v>
      </c>
      <c r="W89" s="125">
        <v>2.9569999999999999E-2</v>
      </c>
      <c r="X89" t="s">
        <v>142</v>
      </c>
      <c r="Y89" t="s">
        <v>51</v>
      </c>
      <c r="Z89" s="121">
        <v>532888</v>
      </c>
      <c r="AA89" s="123">
        <v>1</v>
      </c>
      <c r="AB89" s="127">
        <v>103.97</v>
      </c>
      <c r="AD89" s="121">
        <v>554.04399999999998</v>
      </c>
      <c r="AG89" t="s">
        <v>147</v>
      </c>
      <c r="AH89" s="125">
        <v>1.22E-4</v>
      </c>
      <c r="AI89" s="125">
        <v>1.0910003666537599E-2</v>
      </c>
      <c r="AJ89" s="125">
        <v>1.2281502169217699E-3</v>
      </c>
    </row>
    <row r="90" spans="1:36" x14ac:dyDescent="0.25">
      <c r="A90">
        <v>1182</v>
      </c>
      <c r="B90">
        <v>1182</v>
      </c>
      <c r="C90" t="s">
        <v>2601</v>
      </c>
      <c r="D90" t="s">
        <v>2602</v>
      </c>
      <c r="E90" t="s">
        <v>41</v>
      </c>
      <c r="F90" t="s">
        <v>2614</v>
      </c>
      <c r="G90" t="s">
        <v>2615</v>
      </c>
      <c r="H90" t="s">
        <v>44</v>
      </c>
      <c r="I90" t="s">
        <v>998</v>
      </c>
      <c r="J90" t="s">
        <v>45</v>
      </c>
      <c r="K90" t="s">
        <v>45</v>
      </c>
      <c r="L90" t="s">
        <v>46</v>
      </c>
      <c r="M90" t="s">
        <v>47</v>
      </c>
      <c r="N90" t="s">
        <v>49</v>
      </c>
      <c r="O90" t="s">
        <v>51</v>
      </c>
      <c r="P90" t="s">
        <v>2115</v>
      </c>
      <c r="Q90" t="s">
        <v>166</v>
      </c>
      <c r="R90" t="s">
        <v>117</v>
      </c>
      <c r="S90" t="s">
        <v>52</v>
      </c>
      <c r="T90" t="s">
        <v>2616</v>
      </c>
      <c r="U90" t="s">
        <v>2617</v>
      </c>
      <c r="V90" s="125">
        <v>3.6700000000000003E-2</v>
      </c>
      <c r="W90" s="125">
        <v>3.1E-2</v>
      </c>
      <c r="X90" t="s">
        <v>142</v>
      </c>
      <c r="Y90" t="s">
        <v>51</v>
      </c>
      <c r="Z90" s="121">
        <v>600000</v>
      </c>
      <c r="AA90" s="123">
        <v>1</v>
      </c>
      <c r="AB90" s="127">
        <v>111.75</v>
      </c>
      <c r="AD90" s="121">
        <v>670.5</v>
      </c>
      <c r="AG90" t="s">
        <v>147</v>
      </c>
      <c r="AH90" s="125">
        <v>1.18E-4</v>
      </c>
      <c r="AI90" s="125">
        <v>1.32032149648893E-2</v>
      </c>
      <c r="AJ90" s="125">
        <v>1.48629934680303E-3</v>
      </c>
    </row>
    <row r="91" spans="1:36" x14ac:dyDescent="0.25">
      <c r="A91">
        <v>1182</v>
      </c>
      <c r="B91">
        <v>1182</v>
      </c>
      <c r="C91" t="s">
        <v>1091</v>
      </c>
      <c r="D91" t="s">
        <v>2618</v>
      </c>
      <c r="E91" t="s">
        <v>41</v>
      </c>
      <c r="F91" t="s">
        <v>2619</v>
      </c>
      <c r="G91" t="s">
        <v>2620</v>
      </c>
      <c r="H91" t="s">
        <v>44</v>
      </c>
      <c r="I91" t="s">
        <v>998</v>
      </c>
      <c r="J91" t="s">
        <v>45</v>
      </c>
      <c r="K91" t="s">
        <v>45</v>
      </c>
      <c r="L91" t="s">
        <v>46</v>
      </c>
      <c r="M91" t="s">
        <v>47</v>
      </c>
      <c r="N91" t="s">
        <v>253</v>
      </c>
      <c r="O91" t="s">
        <v>51</v>
      </c>
      <c r="P91" t="s">
        <v>115</v>
      </c>
      <c r="Q91" t="s">
        <v>116</v>
      </c>
      <c r="R91" t="s">
        <v>117</v>
      </c>
      <c r="S91" t="s">
        <v>52</v>
      </c>
      <c r="T91" t="s">
        <v>2621</v>
      </c>
      <c r="U91" t="s">
        <v>2622</v>
      </c>
      <c r="V91" s="125">
        <v>1.3899999999999999E-2</v>
      </c>
      <c r="W91" s="125">
        <v>2.4320000000000001E-2</v>
      </c>
      <c r="X91" t="s">
        <v>142</v>
      </c>
      <c r="Y91" t="s">
        <v>51</v>
      </c>
      <c r="Z91" s="121">
        <v>940000</v>
      </c>
      <c r="AA91" s="123">
        <v>1</v>
      </c>
      <c r="AB91" s="127">
        <v>106.02</v>
      </c>
      <c r="AD91" s="121">
        <v>996.58799999999997</v>
      </c>
      <c r="AG91" t="s">
        <v>147</v>
      </c>
      <c r="AH91" s="125">
        <v>3.0299999999999999E-4</v>
      </c>
      <c r="AI91" s="125">
        <v>1.9624408046874101E-2</v>
      </c>
      <c r="AJ91" s="125">
        <v>2.2091395875193701E-3</v>
      </c>
    </row>
    <row r="92" spans="1:36" x14ac:dyDescent="0.25">
      <c r="A92">
        <v>1182</v>
      </c>
      <c r="B92">
        <v>1182</v>
      </c>
      <c r="C92" t="s">
        <v>1091</v>
      </c>
      <c r="D92" t="s">
        <v>2618</v>
      </c>
      <c r="E92" t="s">
        <v>41</v>
      </c>
      <c r="F92" t="s">
        <v>2623</v>
      </c>
      <c r="G92" t="s">
        <v>2624</v>
      </c>
      <c r="H92" t="s">
        <v>44</v>
      </c>
      <c r="I92" t="s">
        <v>998</v>
      </c>
      <c r="J92" t="s">
        <v>45</v>
      </c>
      <c r="K92" t="s">
        <v>45</v>
      </c>
      <c r="L92" t="s">
        <v>46</v>
      </c>
      <c r="M92" t="s">
        <v>47</v>
      </c>
      <c r="N92" t="s">
        <v>253</v>
      </c>
      <c r="O92" t="s">
        <v>51</v>
      </c>
      <c r="P92" t="s">
        <v>1008</v>
      </c>
      <c r="Q92" t="s">
        <v>116</v>
      </c>
      <c r="R92" t="s">
        <v>117</v>
      </c>
      <c r="S92" t="s">
        <v>52</v>
      </c>
      <c r="T92" t="s">
        <v>2625</v>
      </c>
      <c r="U92" t="s">
        <v>2626</v>
      </c>
      <c r="V92" s="125">
        <v>3.1899999999999998E-2</v>
      </c>
      <c r="W92" s="125">
        <v>3.1060000000000001E-2</v>
      </c>
      <c r="X92" t="s">
        <v>142</v>
      </c>
      <c r="Y92" t="s">
        <v>51</v>
      </c>
      <c r="Z92" s="121">
        <v>540000</v>
      </c>
      <c r="AA92" s="123">
        <v>1</v>
      </c>
      <c r="AB92" s="127">
        <v>102.73</v>
      </c>
      <c r="AD92" s="121">
        <v>554.74199999999996</v>
      </c>
      <c r="AG92" t="s">
        <v>147</v>
      </c>
      <c r="AH92" s="125">
        <v>5.6899999999999995E-4</v>
      </c>
      <c r="AI92" s="125">
        <v>1.0923755221555E-2</v>
      </c>
      <c r="AJ92" s="125">
        <v>1.2296982434663801E-3</v>
      </c>
    </row>
    <row r="93" spans="1:36" x14ac:dyDescent="0.25">
      <c r="A93">
        <v>1182</v>
      </c>
      <c r="B93">
        <v>1182</v>
      </c>
      <c r="C93" t="s">
        <v>1091</v>
      </c>
      <c r="D93" t="s">
        <v>2618</v>
      </c>
      <c r="E93" t="s">
        <v>41</v>
      </c>
      <c r="F93" t="s">
        <v>2627</v>
      </c>
      <c r="G93" t="s">
        <v>2628</v>
      </c>
      <c r="H93" t="s">
        <v>44</v>
      </c>
      <c r="I93" t="s">
        <v>998</v>
      </c>
      <c r="J93" t="s">
        <v>45</v>
      </c>
      <c r="K93" t="s">
        <v>45</v>
      </c>
      <c r="L93" t="s">
        <v>46</v>
      </c>
      <c r="M93" t="s">
        <v>47</v>
      </c>
      <c r="N93" t="s">
        <v>253</v>
      </c>
      <c r="O93" t="s">
        <v>51</v>
      </c>
      <c r="P93" t="s">
        <v>1008</v>
      </c>
      <c r="Q93" t="s">
        <v>116</v>
      </c>
      <c r="R93" t="s">
        <v>117</v>
      </c>
      <c r="S93" t="s">
        <v>52</v>
      </c>
      <c r="T93" t="s">
        <v>2629</v>
      </c>
      <c r="U93" t="s">
        <v>2630</v>
      </c>
      <c r="V93" s="125">
        <v>3.7100000000000001E-2</v>
      </c>
      <c r="W93" s="125">
        <v>2.792E-2</v>
      </c>
      <c r="X93" t="s">
        <v>142</v>
      </c>
      <c r="Y93" t="s">
        <v>51</v>
      </c>
      <c r="Z93" s="121">
        <v>500000</v>
      </c>
      <c r="AA93" s="123">
        <v>1</v>
      </c>
      <c r="AB93" s="127">
        <v>110.04</v>
      </c>
      <c r="AD93" s="121">
        <v>550.20000000000005</v>
      </c>
      <c r="AG93" t="s">
        <v>147</v>
      </c>
      <c r="AH93" s="125">
        <v>1.302E-3</v>
      </c>
      <c r="AI93" s="125">
        <v>1.08343159935602E-2</v>
      </c>
      <c r="AJ93" s="125">
        <v>1.2196299785399399E-3</v>
      </c>
    </row>
    <row r="94" spans="1:36" x14ac:dyDescent="0.25">
      <c r="A94">
        <v>1182</v>
      </c>
      <c r="B94">
        <v>1182</v>
      </c>
      <c r="C94" t="s">
        <v>1091</v>
      </c>
      <c r="D94" t="s">
        <v>2618</v>
      </c>
      <c r="E94" t="s">
        <v>41</v>
      </c>
      <c r="F94" t="s">
        <v>2631</v>
      </c>
      <c r="G94" t="s">
        <v>2632</v>
      </c>
      <c r="H94" t="s">
        <v>44</v>
      </c>
      <c r="I94" t="s">
        <v>998</v>
      </c>
      <c r="J94" t="s">
        <v>45</v>
      </c>
      <c r="K94" t="s">
        <v>45</v>
      </c>
      <c r="L94" t="s">
        <v>46</v>
      </c>
      <c r="M94" t="s">
        <v>47</v>
      </c>
      <c r="N94" t="s">
        <v>253</v>
      </c>
      <c r="O94" t="s">
        <v>51</v>
      </c>
      <c r="P94" t="s">
        <v>1008</v>
      </c>
      <c r="Q94" t="s">
        <v>116</v>
      </c>
      <c r="R94" t="s">
        <v>117</v>
      </c>
      <c r="S94" t="s">
        <v>52</v>
      </c>
      <c r="T94" t="s">
        <v>2633</v>
      </c>
      <c r="U94" t="s">
        <v>2634</v>
      </c>
      <c r="V94" s="125">
        <v>3.4500000000000003E-2</v>
      </c>
      <c r="W94" s="125">
        <v>2.7990000000000001E-2</v>
      </c>
      <c r="X94" t="s">
        <v>142</v>
      </c>
      <c r="Y94" t="s">
        <v>51</v>
      </c>
      <c r="Z94" s="121">
        <v>620000</v>
      </c>
      <c r="AA94" s="123">
        <v>1</v>
      </c>
      <c r="AB94" s="127">
        <v>107.05</v>
      </c>
      <c r="AD94" s="121">
        <v>663.71</v>
      </c>
      <c r="AG94" t="s">
        <v>147</v>
      </c>
      <c r="AH94" s="125">
        <v>4.2099999999999999E-4</v>
      </c>
      <c r="AI94" s="125">
        <v>1.30695090295998E-2</v>
      </c>
      <c r="AJ94" s="125">
        <v>1.47124793358186E-3</v>
      </c>
    </row>
    <row r="95" spans="1:36" x14ac:dyDescent="0.25">
      <c r="A95">
        <v>1182</v>
      </c>
      <c r="B95">
        <v>1182</v>
      </c>
      <c r="C95" t="s">
        <v>2635</v>
      </c>
      <c r="D95" t="s">
        <v>2636</v>
      </c>
      <c r="E95" t="s">
        <v>41</v>
      </c>
      <c r="F95" t="s">
        <v>2637</v>
      </c>
      <c r="G95" t="s">
        <v>2638</v>
      </c>
      <c r="H95" t="s">
        <v>44</v>
      </c>
      <c r="I95" t="s">
        <v>1775</v>
      </c>
      <c r="J95" t="s">
        <v>45</v>
      </c>
      <c r="K95" t="s">
        <v>45</v>
      </c>
      <c r="L95" t="s">
        <v>46</v>
      </c>
      <c r="M95" t="s">
        <v>47</v>
      </c>
      <c r="N95" t="s">
        <v>1322</v>
      </c>
      <c r="O95" t="s">
        <v>51</v>
      </c>
      <c r="P95" t="s">
        <v>2205</v>
      </c>
      <c r="Q95" t="s">
        <v>166</v>
      </c>
      <c r="R95" t="s">
        <v>117</v>
      </c>
      <c r="S95" t="s">
        <v>52</v>
      </c>
      <c r="T95" t="s">
        <v>2639</v>
      </c>
      <c r="U95" t="s">
        <v>999</v>
      </c>
      <c r="V95" s="125">
        <v>5.5899999999999998E-2</v>
      </c>
      <c r="W95" s="125">
        <v>4.9840000000000002E-2</v>
      </c>
      <c r="X95" t="s">
        <v>142</v>
      </c>
      <c r="Y95" t="s">
        <v>51</v>
      </c>
      <c r="Z95" s="121">
        <v>1025000</v>
      </c>
      <c r="AA95" s="123">
        <v>1</v>
      </c>
      <c r="AB95" s="127">
        <v>103.44</v>
      </c>
      <c r="AD95" s="121">
        <v>1060.26</v>
      </c>
      <c r="AG95" t="s">
        <v>147</v>
      </c>
      <c r="AH95" s="125">
        <v>1.4660000000000001E-3</v>
      </c>
      <c r="AI95" s="125">
        <v>2.08782113328464E-2</v>
      </c>
      <c r="AJ95" s="125">
        <v>2.35028149953972E-3</v>
      </c>
    </row>
    <row r="96" spans="1:36" x14ac:dyDescent="0.25">
      <c r="A96">
        <v>1182</v>
      </c>
      <c r="B96">
        <v>1182</v>
      </c>
      <c r="C96" t="s">
        <v>2635</v>
      </c>
      <c r="D96" t="s">
        <v>2636</v>
      </c>
      <c r="E96" t="s">
        <v>41</v>
      </c>
      <c r="F96" t="s">
        <v>2640</v>
      </c>
      <c r="G96" t="s">
        <v>2641</v>
      </c>
      <c r="H96" t="s">
        <v>44</v>
      </c>
      <c r="I96" t="s">
        <v>1775</v>
      </c>
      <c r="J96" t="s">
        <v>45</v>
      </c>
      <c r="K96" t="s">
        <v>45</v>
      </c>
      <c r="L96" t="s">
        <v>46</v>
      </c>
      <c r="M96" t="s">
        <v>47</v>
      </c>
      <c r="N96" t="s">
        <v>1322</v>
      </c>
      <c r="O96" t="s">
        <v>51</v>
      </c>
      <c r="P96" t="s">
        <v>2205</v>
      </c>
      <c r="Q96" t="s">
        <v>166</v>
      </c>
      <c r="R96" t="s">
        <v>117</v>
      </c>
      <c r="S96" t="s">
        <v>52</v>
      </c>
      <c r="T96" t="s">
        <v>2642</v>
      </c>
      <c r="U96" t="s">
        <v>2643</v>
      </c>
      <c r="V96" s="125">
        <v>2.6499999999999999E-2</v>
      </c>
      <c r="W96" s="125">
        <v>5.0779999999999999E-2</v>
      </c>
      <c r="X96" t="s">
        <v>142</v>
      </c>
      <c r="Y96" t="s">
        <v>51</v>
      </c>
      <c r="Z96" s="121">
        <v>168571.42</v>
      </c>
      <c r="AA96" s="123">
        <v>1</v>
      </c>
      <c r="AB96" s="127">
        <v>98.18</v>
      </c>
      <c r="AD96" s="121">
        <v>165.50299999999999</v>
      </c>
      <c r="AG96" t="s">
        <v>147</v>
      </c>
      <c r="AH96" s="125">
        <v>4.1100000000000002E-4</v>
      </c>
      <c r="AI96" s="125">
        <v>3.259026448537E-3</v>
      </c>
      <c r="AJ96" s="125">
        <v>3.6687192434232702E-4</v>
      </c>
    </row>
    <row r="97" spans="1:36" x14ac:dyDescent="0.25">
      <c r="A97">
        <v>1182</v>
      </c>
      <c r="B97">
        <v>1182</v>
      </c>
      <c r="C97" t="s">
        <v>2644</v>
      </c>
      <c r="D97" t="s">
        <v>2645</v>
      </c>
      <c r="E97" t="s">
        <v>41</v>
      </c>
      <c r="F97" t="s">
        <v>2646</v>
      </c>
      <c r="G97" t="s">
        <v>2647</v>
      </c>
      <c r="H97" t="s">
        <v>44</v>
      </c>
      <c r="I97" t="s">
        <v>1775</v>
      </c>
      <c r="J97" t="s">
        <v>45</v>
      </c>
      <c r="K97" t="s">
        <v>45</v>
      </c>
      <c r="L97" t="s">
        <v>46</v>
      </c>
      <c r="M97" t="s">
        <v>47</v>
      </c>
      <c r="N97" t="s">
        <v>1319</v>
      </c>
      <c r="O97" t="s">
        <v>51</v>
      </c>
      <c r="P97" t="s">
        <v>2205</v>
      </c>
      <c r="Q97" t="s">
        <v>166</v>
      </c>
      <c r="R97" t="s">
        <v>117</v>
      </c>
      <c r="S97" t="s">
        <v>52</v>
      </c>
      <c r="T97" t="s">
        <v>2648</v>
      </c>
      <c r="U97" t="s">
        <v>2649</v>
      </c>
      <c r="V97" s="125">
        <v>6.3299999999999995E-2</v>
      </c>
      <c r="W97" s="125">
        <v>5.0750000000000003E-2</v>
      </c>
      <c r="X97" t="s">
        <v>142</v>
      </c>
      <c r="Y97" t="s">
        <v>51</v>
      </c>
      <c r="Z97" s="121">
        <v>450000</v>
      </c>
      <c r="AA97" s="123">
        <v>1</v>
      </c>
      <c r="AB97" s="127">
        <v>104.94</v>
      </c>
      <c r="AD97" s="121">
        <v>472.23</v>
      </c>
      <c r="AG97" t="s">
        <v>147</v>
      </c>
      <c r="AH97" s="125">
        <v>6.8499999999999995E-4</v>
      </c>
      <c r="AI97" s="125">
        <v>9.29896227124484E-3</v>
      </c>
      <c r="AJ97" s="125">
        <v>1.04679364733899E-3</v>
      </c>
    </row>
    <row r="98" spans="1:36" x14ac:dyDescent="0.25">
      <c r="A98">
        <v>1182</v>
      </c>
      <c r="B98">
        <v>1182</v>
      </c>
      <c r="C98" t="s">
        <v>2650</v>
      </c>
      <c r="D98" t="s">
        <v>2651</v>
      </c>
      <c r="E98" t="s">
        <v>41</v>
      </c>
      <c r="F98" t="s">
        <v>2652</v>
      </c>
      <c r="G98" t="s">
        <v>2653</v>
      </c>
      <c r="H98" t="s">
        <v>44</v>
      </c>
      <c r="I98" t="s">
        <v>998</v>
      </c>
      <c r="J98" t="s">
        <v>45</v>
      </c>
      <c r="K98" t="s">
        <v>45</v>
      </c>
      <c r="L98" t="s">
        <v>46</v>
      </c>
      <c r="M98" t="s">
        <v>47</v>
      </c>
      <c r="N98" t="s">
        <v>182</v>
      </c>
      <c r="O98" t="s">
        <v>51</v>
      </c>
      <c r="P98" t="s">
        <v>141</v>
      </c>
      <c r="Q98" t="s">
        <v>141</v>
      </c>
      <c r="R98" t="s">
        <v>141</v>
      </c>
      <c r="S98" t="s">
        <v>52</v>
      </c>
      <c r="T98" t="s">
        <v>2654</v>
      </c>
      <c r="U98" t="s">
        <v>2655</v>
      </c>
      <c r="V98" s="125">
        <v>4.1000000000000002E-2</v>
      </c>
      <c r="W98" s="125">
        <v>3.6630000000000003E-2</v>
      </c>
      <c r="X98" t="s">
        <v>142</v>
      </c>
      <c r="Y98" t="s">
        <v>51</v>
      </c>
      <c r="Z98" s="121">
        <v>697000</v>
      </c>
      <c r="AA98" s="123">
        <v>1</v>
      </c>
      <c r="AB98" s="127">
        <v>104.62</v>
      </c>
      <c r="AD98" s="121">
        <v>729.20100000000002</v>
      </c>
      <c r="AG98" t="s">
        <v>147</v>
      </c>
      <c r="AH98" s="125">
        <v>2.4889999999999999E-3</v>
      </c>
      <c r="AI98" s="125">
        <v>1.4359139204919E-2</v>
      </c>
      <c r="AJ98" s="125">
        <v>1.6164229150005299E-3</v>
      </c>
    </row>
    <row r="99" spans="1:36" x14ac:dyDescent="0.25">
      <c r="A99">
        <v>1182</v>
      </c>
      <c r="B99">
        <v>1182</v>
      </c>
      <c r="C99" t="s">
        <v>2656</v>
      </c>
      <c r="D99" t="s">
        <v>2657</v>
      </c>
      <c r="E99" t="s">
        <v>41</v>
      </c>
      <c r="F99" t="s">
        <v>2658</v>
      </c>
      <c r="G99" t="s">
        <v>2659</v>
      </c>
      <c r="H99" t="s">
        <v>44</v>
      </c>
      <c r="I99" t="s">
        <v>1775</v>
      </c>
      <c r="J99" t="s">
        <v>45</v>
      </c>
      <c r="K99" t="s">
        <v>45</v>
      </c>
      <c r="L99" t="s">
        <v>46</v>
      </c>
      <c r="M99" t="s">
        <v>47</v>
      </c>
      <c r="N99" t="s">
        <v>1320</v>
      </c>
      <c r="O99" t="s">
        <v>51</v>
      </c>
      <c r="P99" t="s">
        <v>1008</v>
      </c>
      <c r="Q99" t="s">
        <v>116</v>
      </c>
      <c r="R99" t="s">
        <v>117</v>
      </c>
      <c r="S99" t="s">
        <v>52</v>
      </c>
      <c r="T99" t="s">
        <v>2660</v>
      </c>
      <c r="U99" t="s">
        <v>2661</v>
      </c>
      <c r="V99" s="125">
        <v>5.04E-2</v>
      </c>
      <c r="W99" s="125">
        <v>4.7039999999999998E-2</v>
      </c>
      <c r="X99" t="s">
        <v>142</v>
      </c>
      <c r="Y99" t="s">
        <v>51</v>
      </c>
      <c r="Z99" s="121">
        <v>634712</v>
      </c>
      <c r="AA99" s="123">
        <v>1</v>
      </c>
      <c r="AB99" s="127">
        <v>102.13</v>
      </c>
      <c r="AD99" s="121">
        <v>648.23099999999999</v>
      </c>
      <c r="AG99" t="s">
        <v>147</v>
      </c>
      <c r="AH99" s="125">
        <v>1.3730000000000001E-3</v>
      </c>
      <c r="AI99" s="125">
        <v>1.27647100178979E-2</v>
      </c>
      <c r="AJ99" s="125">
        <v>1.4369363986107601E-3</v>
      </c>
    </row>
    <row r="100" spans="1:36" x14ac:dyDescent="0.25">
      <c r="A100">
        <v>1182</v>
      </c>
      <c r="B100">
        <v>1182</v>
      </c>
      <c r="C100" t="s">
        <v>2662</v>
      </c>
      <c r="D100" t="s">
        <v>2663</v>
      </c>
      <c r="E100" t="s">
        <v>41</v>
      </c>
      <c r="F100" t="s">
        <v>2664</v>
      </c>
      <c r="G100" t="s">
        <v>2665</v>
      </c>
      <c r="H100" t="s">
        <v>44</v>
      </c>
      <c r="I100" t="s">
        <v>1775</v>
      </c>
      <c r="J100" t="s">
        <v>45</v>
      </c>
      <c r="K100" t="s">
        <v>45</v>
      </c>
      <c r="L100" t="s">
        <v>46</v>
      </c>
      <c r="M100" t="s">
        <v>47</v>
      </c>
      <c r="N100" t="s">
        <v>139</v>
      </c>
      <c r="O100" t="s">
        <v>51</v>
      </c>
      <c r="P100" t="s">
        <v>2205</v>
      </c>
      <c r="Q100" t="s">
        <v>166</v>
      </c>
      <c r="R100" t="s">
        <v>117</v>
      </c>
      <c r="S100" t="s">
        <v>52</v>
      </c>
      <c r="T100" t="s">
        <v>2666</v>
      </c>
      <c r="U100" t="s">
        <v>2111</v>
      </c>
      <c r="V100" s="125">
        <v>5.8200000000000002E-2</v>
      </c>
      <c r="W100" s="125">
        <v>4.8300000000000003E-2</v>
      </c>
      <c r="X100" t="s">
        <v>142</v>
      </c>
      <c r="Y100" t="s">
        <v>51</v>
      </c>
      <c r="Z100" s="121">
        <v>238813.85</v>
      </c>
      <c r="AA100" s="123">
        <v>1</v>
      </c>
      <c r="AB100" s="127">
        <v>105.84</v>
      </c>
      <c r="AD100" s="121">
        <v>252.761</v>
      </c>
      <c r="AG100" t="s">
        <v>147</v>
      </c>
      <c r="AH100" s="125">
        <v>1.436E-3</v>
      </c>
      <c r="AI100" s="125">
        <v>4.9772591455247801E-3</v>
      </c>
      <c r="AJ100" s="125">
        <v>5.6029512785600003E-4</v>
      </c>
    </row>
    <row r="101" spans="1:36" x14ac:dyDescent="0.25">
      <c r="A101">
        <v>1182</v>
      </c>
      <c r="B101">
        <v>1182</v>
      </c>
      <c r="C101" t="s">
        <v>2667</v>
      </c>
      <c r="D101" t="s">
        <v>2668</v>
      </c>
      <c r="E101" t="s">
        <v>211</v>
      </c>
      <c r="F101" t="s">
        <v>2669</v>
      </c>
      <c r="G101" t="s">
        <v>2670</v>
      </c>
      <c r="H101" t="s">
        <v>44</v>
      </c>
      <c r="I101" t="s">
        <v>1603</v>
      </c>
      <c r="J101" t="s">
        <v>45</v>
      </c>
      <c r="K101" t="s">
        <v>551</v>
      </c>
      <c r="L101" t="s">
        <v>46</v>
      </c>
      <c r="M101" t="s">
        <v>47</v>
      </c>
      <c r="N101" t="s">
        <v>1322</v>
      </c>
      <c r="O101" t="s">
        <v>51</v>
      </c>
      <c r="P101" t="s">
        <v>2329</v>
      </c>
      <c r="Q101" t="s">
        <v>166</v>
      </c>
      <c r="R101" t="s">
        <v>117</v>
      </c>
      <c r="S101" t="s">
        <v>52</v>
      </c>
      <c r="T101" t="s">
        <v>2671</v>
      </c>
      <c r="U101" t="s">
        <v>2672</v>
      </c>
      <c r="V101" s="125">
        <v>4.2999999999999997E-2</v>
      </c>
      <c r="W101" s="125">
        <v>7.7920000000000003E-2</v>
      </c>
      <c r="X101" t="s">
        <v>142</v>
      </c>
      <c r="Y101" t="s">
        <v>51</v>
      </c>
      <c r="Z101" s="121">
        <v>0.68</v>
      </c>
      <c r="AA101" s="123">
        <v>1</v>
      </c>
      <c r="AB101" s="127">
        <v>83.19</v>
      </c>
      <c r="AD101" s="121">
        <v>1E-3</v>
      </c>
      <c r="AG101" t="s">
        <v>147</v>
      </c>
      <c r="AH101" s="125">
        <v>0</v>
      </c>
      <c r="AI101" s="125">
        <v>1.1139378195254501E-8</v>
      </c>
      <c r="AJ101" s="125">
        <v>1.2539711410763602E-9</v>
      </c>
    </row>
    <row r="102" spans="1:36" x14ac:dyDescent="0.25">
      <c r="A102">
        <v>1182</v>
      </c>
      <c r="B102">
        <v>1182</v>
      </c>
      <c r="C102" t="s">
        <v>2673</v>
      </c>
      <c r="D102" t="s">
        <v>2674</v>
      </c>
      <c r="E102" t="s">
        <v>211</v>
      </c>
      <c r="F102" t="s">
        <v>2675</v>
      </c>
      <c r="G102" s="157" t="s">
        <v>2676</v>
      </c>
      <c r="H102" t="s">
        <v>44</v>
      </c>
      <c r="I102" t="s">
        <v>1603</v>
      </c>
      <c r="J102" t="s">
        <v>70</v>
      </c>
      <c r="K102" t="s">
        <v>71</v>
      </c>
      <c r="L102" t="s">
        <v>46</v>
      </c>
      <c r="M102" t="s">
        <v>87</v>
      </c>
      <c r="N102" t="s">
        <v>1407</v>
      </c>
      <c r="O102" t="s">
        <v>51</v>
      </c>
      <c r="P102" t="s">
        <v>141</v>
      </c>
      <c r="Q102" t="s">
        <v>141</v>
      </c>
      <c r="R102" t="s">
        <v>141</v>
      </c>
      <c r="S102" t="s">
        <v>76</v>
      </c>
      <c r="T102" t="s">
        <v>2677</v>
      </c>
      <c r="U102" t="s">
        <v>2678</v>
      </c>
      <c r="V102" s="125">
        <v>1.4999999999999999E-2</v>
      </c>
      <c r="W102" s="125">
        <v>0</v>
      </c>
      <c r="X102" t="s">
        <v>142</v>
      </c>
      <c r="Y102" t="s">
        <v>51</v>
      </c>
      <c r="Z102" s="121">
        <v>118000</v>
      </c>
      <c r="AA102" s="123">
        <v>3.165</v>
      </c>
      <c r="AB102" s="127">
        <v>104.133</v>
      </c>
      <c r="AD102" s="121">
        <v>388.90499999999997</v>
      </c>
      <c r="AG102" t="s">
        <v>147</v>
      </c>
      <c r="AH102" s="125">
        <v>1.63E-4</v>
      </c>
      <c r="AI102" s="125">
        <v>7.6581554882727996E-3</v>
      </c>
      <c r="AJ102" s="125">
        <v>8.6208635777000999E-4</v>
      </c>
    </row>
    <row r="103" spans="1:36" x14ac:dyDescent="0.25">
      <c r="A103">
        <v>1182</v>
      </c>
      <c r="B103">
        <v>1182</v>
      </c>
      <c r="C103" t="s">
        <v>2679</v>
      </c>
      <c r="D103" t="s">
        <v>2680</v>
      </c>
      <c r="E103" t="s">
        <v>41</v>
      </c>
      <c r="F103" t="s">
        <v>2681</v>
      </c>
      <c r="G103" t="s">
        <v>2682</v>
      </c>
      <c r="H103" t="s">
        <v>44</v>
      </c>
      <c r="I103" t="s">
        <v>1603</v>
      </c>
      <c r="J103" t="s">
        <v>70</v>
      </c>
      <c r="K103" t="s">
        <v>71</v>
      </c>
      <c r="L103" t="s">
        <v>46</v>
      </c>
      <c r="M103" t="s">
        <v>87</v>
      </c>
      <c r="N103" t="s">
        <v>1324</v>
      </c>
      <c r="O103" t="s">
        <v>51</v>
      </c>
      <c r="P103" t="s">
        <v>2683</v>
      </c>
      <c r="Q103" t="s">
        <v>1300</v>
      </c>
      <c r="R103" t="s">
        <v>117</v>
      </c>
      <c r="S103" t="s">
        <v>94</v>
      </c>
      <c r="T103" t="s">
        <v>2684</v>
      </c>
      <c r="U103" t="s">
        <v>2685</v>
      </c>
      <c r="V103" s="125">
        <v>4.3749999999999997E-2</v>
      </c>
      <c r="W103" s="125">
        <v>3.6679999999999997E-2</v>
      </c>
      <c r="X103" t="s">
        <v>142</v>
      </c>
      <c r="Y103" t="s">
        <v>51</v>
      </c>
      <c r="Z103" s="121">
        <v>124000</v>
      </c>
      <c r="AA103" s="123">
        <v>3.6360000000000001</v>
      </c>
      <c r="AB103" s="127">
        <v>102.012</v>
      </c>
      <c r="AD103" s="121">
        <v>459.935</v>
      </c>
      <c r="AG103" t="s">
        <v>147</v>
      </c>
      <c r="AH103" s="125">
        <v>8.2999999999999998E-5</v>
      </c>
      <c r="AI103" s="125">
        <v>9.0568527782722702E-3</v>
      </c>
      <c r="AJ103" s="125">
        <v>1.0195391352965199E-3</v>
      </c>
    </row>
    <row r="104" spans="1:36" x14ac:dyDescent="0.25">
      <c r="A104">
        <v>1182</v>
      </c>
      <c r="B104">
        <v>14769</v>
      </c>
      <c r="C104" t="s">
        <v>2195</v>
      </c>
      <c r="D104" t="s">
        <v>2196</v>
      </c>
      <c r="E104" t="s">
        <v>41</v>
      </c>
      <c r="F104" t="s">
        <v>2197</v>
      </c>
      <c r="G104" t="s">
        <v>2198</v>
      </c>
      <c r="H104" t="s">
        <v>44</v>
      </c>
      <c r="I104" t="s">
        <v>1775</v>
      </c>
      <c r="J104" t="s">
        <v>45</v>
      </c>
      <c r="K104" t="s">
        <v>45</v>
      </c>
      <c r="L104" t="s">
        <v>46</v>
      </c>
      <c r="M104" t="s">
        <v>47</v>
      </c>
      <c r="N104" t="s">
        <v>139</v>
      </c>
      <c r="O104" t="s">
        <v>51</v>
      </c>
      <c r="P104" t="s">
        <v>165</v>
      </c>
      <c r="Q104" t="s">
        <v>166</v>
      </c>
      <c r="R104" t="s">
        <v>117</v>
      </c>
      <c r="S104" t="s">
        <v>52</v>
      </c>
      <c r="T104" t="s">
        <v>2199</v>
      </c>
      <c r="U104" t="s">
        <v>2200</v>
      </c>
      <c r="V104" s="125">
        <v>2.5499999999999998E-2</v>
      </c>
      <c r="W104" s="125">
        <v>4.9110000000000001E-2</v>
      </c>
      <c r="X104" t="s">
        <v>142</v>
      </c>
      <c r="Y104" t="s">
        <v>51</v>
      </c>
      <c r="Z104" s="121">
        <v>6121.5</v>
      </c>
      <c r="AA104" s="123">
        <v>1</v>
      </c>
      <c r="AB104" s="127">
        <v>97.19</v>
      </c>
      <c r="AD104" s="121">
        <v>5.9489999999999998</v>
      </c>
      <c r="AG104" t="s">
        <v>147</v>
      </c>
      <c r="AH104" s="125">
        <v>1.1E-5</v>
      </c>
      <c r="AI104" s="125">
        <v>3.32912146674752E-2</v>
      </c>
      <c r="AJ104" s="125">
        <v>1.78185381656743E-4</v>
      </c>
    </row>
    <row r="105" spans="1:36" x14ac:dyDescent="0.25">
      <c r="A105">
        <v>1182</v>
      </c>
      <c r="B105">
        <v>14769</v>
      </c>
      <c r="C105" t="s">
        <v>2239</v>
      </c>
      <c r="D105" t="s">
        <v>2240</v>
      </c>
      <c r="E105" t="s">
        <v>41</v>
      </c>
      <c r="F105" t="s">
        <v>2245</v>
      </c>
      <c r="G105" t="s">
        <v>2246</v>
      </c>
      <c r="H105" t="s">
        <v>44</v>
      </c>
      <c r="I105" t="s">
        <v>1775</v>
      </c>
      <c r="J105" t="s">
        <v>45</v>
      </c>
      <c r="K105" t="s">
        <v>45</v>
      </c>
      <c r="L105" t="s">
        <v>46</v>
      </c>
      <c r="M105" t="s">
        <v>47</v>
      </c>
      <c r="N105" t="s">
        <v>182</v>
      </c>
      <c r="O105" t="s">
        <v>51</v>
      </c>
      <c r="P105" t="s">
        <v>2188</v>
      </c>
      <c r="Q105" t="s">
        <v>116</v>
      </c>
      <c r="R105" t="s">
        <v>117</v>
      </c>
      <c r="S105" t="s">
        <v>52</v>
      </c>
      <c r="T105" t="s">
        <v>2247</v>
      </c>
      <c r="U105" t="s">
        <v>2248</v>
      </c>
      <c r="V105" s="125">
        <v>2.07E-2</v>
      </c>
      <c r="W105" s="125">
        <v>4.6769999999999999E-2</v>
      </c>
      <c r="X105" t="s">
        <v>142</v>
      </c>
      <c r="Y105" t="s">
        <v>51</v>
      </c>
      <c r="Z105" s="121">
        <v>12811.64</v>
      </c>
      <c r="AA105" s="123">
        <v>1</v>
      </c>
      <c r="AB105" s="127">
        <v>89.43</v>
      </c>
      <c r="AD105" s="121">
        <v>11.457000000000001</v>
      </c>
      <c r="AG105" t="s">
        <v>147</v>
      </c>
      <c r="AH105" s="125">
        <v>1.2E-5</v>
      </c>
      <c r="AI105" s="125">
        <v>6.4111828403881493E-2</v>
      </c>
      <c r="AJ105" s="125">
        <v>3.4314730558683998E-4</v>
      </c>
    </row>
    <row r="106" spans="1:36" x14ac:dyDescent="0.25">
      <c r="A106">
        <v>1182</v>
      </c>
      <c r="B106">
        <v>14769</v>
      </c>
      <c r="C106" t="s">
        <v>2249</v>
      </c>
      <c r="D106" t="s">
        <v>2250</v>
      </c>
      <c r="E106" t="s">
        <v>41</v>
      </c>
      <c r="F106" t="s">
        <v>2251</v>
      </c>
      <c r="G106" t="s">
        <v>2252</v>
      </c>
      <c r="H106" t="s">
        <v>44</v>
      </c>
      <c r="I106" t="s">
        <v>1775</v>
      </c>
      <c r="J106" t="s">
        <v>45</v>
      </c>
      <c r="K106" t="s">
        <v>45</v>
      </c>
      <c r="L106" t="s">
        <v>46</v>
      </c>
      <c r="M106" t="s">
        <v>47</v>
      </c>
      <c r="N106" t="s">
        <v>1322</v>
      </c>
      <c r="O106" t="s">
        <v>51</v>
      </c>
      <c r="P106" t="s">
        <v>2253</v>
      </c>
      <c r="Q106" t="s">
        <v>166</v>
      </c>
      <c r="R106" t="s">
        <v>117</v>
      </c>
      <c r="S106" t="s">
        <v>52</v>
      </c>
      <c r="T106" t="s">
        <v>2254</v>
      </c>
      <c r="U106" t="s">
        <v>2255</v>
      </c>
      <c r="V106" s="125">
        <v>6.0699999999999997E-2</v>
      </c>
      <c r="W106" s="125">
        <v>5.391E-2</v>
      </c>
      <c r="X106" t="s">
        <v>142</v>
      </c>
      <c r="Y106" t="s">
        <v>51</v>
      </c>
      <c r="Z106" s="121">
        <v>0.34</v>
      </c>
      <c r="AA106" s="123">
        <v>1</v>
      </c>
      <c r="AB106" s="127">
        <v>104.72</v>
      </c>
      <c r="AD106" s="121">
        <v>0</v>
      </c>
      <c r="AG106" t="s">
        <v>147</v>
      </c>
      <c r="AH106" s="125">
        <v>0</v>
      </c>
      <c r="AI106" s="125">
        <v>1.9923184454544398E-6</v>
      </c>
      <c r="AJ106" s="125">
        <v>1.0663534693190299E-8</v>
      </c>
    </row>
    <row r="107" spans="1:36" x14ac:dyDescent="0.25">
      <c r="A107">
        <v>1182</v>
      </c>
      <c r="B107">
        <v>14769</v>
      </c>
      <c r="C107" t="s">
        <v>2262</v>
      </c>
      <c r="D107" t="s">
        <v>2263</v>
      </c>
      <c r="E107" t="s">
        <v>41</v>
      </c>
      <c r="F107" t="s">
        <v>2269</v>
      </c>
      <c r="G107" t="s">
        <v>2270</v>
      </c>
      <c r="H107" t="s">
        <v>44</v>
      </c>
      <c r="I107" t="s">
        <v>1775</v>
      </c>
      <c r="J107" t="s">
        <v>45</v>
      </c>
      <c r="K107" t="s">
        <v>71</v>
      </c>
      <c r="L107" t="s">
        <v>46</v>
      </c>
      <c r="M107" t="s">
        <v>47</v>
      </c>
      <c r="N107" t="s">
        <v>1306</v>
      </c>
      <c r="O107" t="s">
        <v>51</v>
      </c>
      <c r="P107" t="s">
        <v>2266</v>
      </c>
      <c r="Q107" t="s">
        <v>116</v>
      </c>
      <c r="R107" t="s">
        <v>117</v>
      </c>
      <c r="S107" t="s">
        <v>52</v>
      </c>
      <c r="T107" t="s">
        <v>2271</v>
      </c>
      <c r="U107" t="s">
        <v>2272</v>
      </c>
      <c r="V107" s="125">
        <v>1.4999999999999999E-2</v>
      </c>
      <c r="W107" s="125">
        <v>4.8719999999999999E-2</v>
      </c>
      <c r="X107" t="s">
        <v>142</v>
      </c>
      <c r="Y107" t="s">
        <v>51</v>
      </c>
      <c r="Z107" s="121">
        <v>31783</v>
      </c>
      <c r="AA107" s="123">
        <v>1</v>
      </c>
      <c r="AB107" s="127">
        <v>92.72</v>
      </c>
      <c r="AD107" s="121">
        <v>29.469000000000001</v>
      </c>
      <c r="AG107" t="s">
        <v>147</v>
      </c>
      <c r="AH107" s="125">
        <v>2.6999999999999999E-5</v>
      </c>
      <c r="AI107" s="125">
        <v>0.16489918761296801</v>
      </c>
      <c r="AJ107" s="125">
        <v>8.8259395078214397E-4</v>
      </c>
    </row>
    <row r="108" spans="1:36" x14ac:dyDescent="0.25">
      <c r="A108">
        <v>1182</v>
      </c>
      <c r="B108">
        <v>14769</v>
      </c>
      <c r="C108" t="s">
        <v>39</v>
      </c>
      <c r="D108" t="s">
        <v>40</v>
      </c>
      <c r="E108" t="s">
        <v>41</v>
      </c>
      <c r="F108" t="s">
        <v>2335</v>
      </c>
      <c r="G108" t="s">
        <v>2336</v>
      </c>
      <c r="H108" t="s">
        <v>44</v>
      </c>
      <c r="I108" t="s">
        <v>998</v>
      </c>
      <c r="J108" t="s">
        <v>45</v>
      </c>
      <c r="K108" t="s">
        <v>45</v>
      </c>
      <c r="L108" t="s">
        <v>46</v>
      </c>
      <c r="M108" t="s">
        <v>47</v>
      </c>
      <c r="N108" t="s">
        <v>49</v>
      </c>
      <c r="O108" t="s">
        <v>51</v>
      </c>
      <c r="P108" t="s">
        <v>1008</v>
      </c>
      <c r="Q108" t="s">
        <v>116</v>
      </c>
      <c r="R108" t="s">
        <v>117</v>
      </c>
      <c r="S108" t="s">
        <v>52</v>
      </c>
      <c r="T108" t="s">
        <v>2337</v>
      </c>
      <c r="U108" t="s">
        <v>2338</v>
      </c>
      <c r="V108" s="125">
        <v>1.8700000000000001E-2</v>
      </c>
      <c r="W108" s="125">
        <v>2.7820000000000001E-2</v>
      </c>
      <c r="X108" t="s">
        <v>142</v>
      </c>
      <c r="Y108" t="s">
        <v>51</v>
      </c>
      <c r="Z108" s="121">
        <v>0.36</v>
      </c>
      <c r="AA108" s="123">
        <v>1</v>
      </c>
      <c r="AB108" s="127">
        <v>109.77</v>
      </c>
      <c r="AD108" s="121">
        <v>0</v>
      </c>
      <c r="AG108" t="s">
        <v>147</v>
      </c>
      <c r="AH108" s="125">
        <v>0</v>
      </c>
      <c r="AI108" s="125">
        <v>2.21124248620165E-6</v>
      </c>
      <c r="AJ108" s="125">
        <v>1.18352871853722E-8</v>
      </c>
    </row>
    <row r="109" spans="1:36" x14ac:dyDescent="0.25">
      <c r="A109">
        <v>1182</v>
      </c>
      <c r="B109">
        <v>14769</v>
      </c>
      <c r="C109" t="s">
        <v>2378</v>
      </c>
      <c r="D109" t="s">
        <v>2379</v>
      </c>
      <c r="E109" t="s">
        <v>41</v>
      </c>
      <c r="F109" t="s">
        <v>2384</v>
      </c>
      <c r="G109" t="s">
        <v>2385</v>
      </c>
      <c r="H109" t="s">
        <v>44</v>
      </c>
      <c r="I109" t="s">
        <v>998</v>
      </c>
      <c r="J109" t="s">
        <v>45</v>
      </c>
      <c r="K109" t="s">
        <v>45</v>
      </c>
      <c r="L109" t="s">
        <v>46</v>
      </c>
      <c r="M109" t="s">
        <v>47</v>
      </c>
      <c r="N109" t="s">
        <v>992</v>
      </c>
      <c r="O109" t="s">
        <v>51</v>
      </c>
      <c r="P109" t="s">
        <v>2386</v>
      </c>
      <c r="Q109" t="s">
        <v>116</v>
      </c>
      <c r="R109" t="s">
        <v>117</v>
      </c>
      <c r="S109" t="s">
        <v>52</v>
      </c>
      <c r="T109" t="s">
        <v>2387</v>
      </c>
      <c r="U109" t="s">
        <v>999</v>
      </c>
      <c r="V109" s="125">
        <v>3.3000000000000002E-2</v>
      </c>
      <c r="W109" s="125">
        <v>3.1260000000000003E-2</v>
      </c>
      <c r="X109" t="s">
        <v>142</v>
      </c>
      <c r="Y109" t="s">
        <v>51</v>
      </c>
      <c r="Z109" s="121">
        <v>0.23</v>
      </c>
      <c r="AA109" s="123">
        <v>1</v>
      </c>
      <c r="AB109" s="127">
        <v>110.14</v>
      </c>
      <c r="AD109" s="121">
        <v>0</v>
      </c>
      <c r="AG109" t="s">
        <v>147</v>
      </c>
      <c r="AH109" s="125">
        <v>0</v>
      </c>
      <c r="AI109" s="125">
        <v>1.4175001495287499E-6</v>
      </c>
      <c r="AJ109" s="125">
        <v>7.586920683582991E-9</v>
      </c>
    </row>
    <row r="110" spans="1:36" x14ac:dyDescent="0.25">
      <c r="A110">
        <v>1182</v>
      </c>
      <c r="B110">
        <v>14769</v>
      </c>
      <c r="C110" t="s">
        <v>2460</v>
      </c>
      <c r="D110" t="s">
        <v>2461</v>
      </c>
      <c r="E110" t="s">
        <v>41</v>
      </c>
      <c r="F110" t="s">
        <v>2462</v>
      </c>
      <c r="G110" t="s">
        <v>2463</v>
      </c>
      <c r="H110" t="s">
        <v>44</v>
      </c>
      <c r="I110" t="s">
        <v>998</v>
      </c>
      <c r="J110" t="s">
        <v>45</v>
      </c>
      <c r="K110" t="s">
        <v>45</v>
      </c>
      <c r="L110" t="s">
        <v>46</v>
      </c>
      <c r="M110" t="s">
        <v>47</v>
      </c>
      <c r="N110" t="s">
        <v>49</v>
      </c>
      <c r="O110" t="s">
        <v>51</v>
      </c>
      <c r="P110" t="s">
        <v>206</v>
      </c>
      <c r="Q110" t="s">
        <v>116</v>
      </c>
      <c r="R110" t="s">
        <v>117</v>
      </c>
      <c r="S110" t="s">
        <v>52</v>
      </c>
      <c r="T110" t="s">
        <v>2464</v>
      </c>
      <c r="U110" t="s">
        <v>2465</v>
      </c>
      <c r="V110" s="125">
        <v>3.5000000000000001E-3</v>
      </c>
      <c r="W110" s="125">
        <v>2.819E-2</v>
      </c>
      <c r="X110" t="s">
        <v>142</v>
      </c>
      <c r="Y110" t="s">
        <v>51</v>
      </c>
      <c r="Z110" s="121">
        <v>0.11</v>
      </c>
      <c r="AA110" s="123">
        <v>1</v>
      </c>
      <c r="AB110" s="127">
        <v>102.55</v>
      </c>
      <c r="AD110" s="121">
        <v>0</v>
      </c>
      <c r="AG110" t="s">
        <v>147</v>
      </c>
      <c r="AH110" s="125">
        <v>0</v>
      </c>
      <c r="AI110" s="125">
        <v>6.3121680851876297E-7</v>
      </c>
      <c r="AJ110" s="125">
        <v>3.3784771465233202E-9</v>
      </c>
    </row>
    <row r="111" spans="1:36" x14ac:dyDescent="0.25">
      <c r="A111">
        <v>1182</v>
      </c>
      <c r="B111">
        <v>14769</v>
      </c>
      <c r="C111" t="s">
        <v>2511</v>
      </c>
      <c r="D111" t="s">
        <v>2512</v>
      </c>
      <c r="E111" t="s">
        <v>41</v>
      </c>
      <c r="F111" t="s">
        <v>2517</v>
      </c>
      <c r="G111" t="s">
        <v>2518</v>
      </c>
      <c r="H111" t="s">
        <v>44</v>
      </c>
      <c r="I111" t="s">
        <v>998</v>
      </c>
      <c r="J111" t="s">
        <v>45</v>
      </c>
      <c r="K111" t="s">
        <v>45</v>
      </c>
      <c r="L111" t="s">
        <v>46</v>
      </c>
      <c r="M111" t="s">
        <v>47</v>
      </c>
      <c r="N111" t="s">
        <v>49</v>
      </c>
      <c r="O111" t="s">
        <v>51</v>
      </c>
      <c r="P111" t="s">
        <v>206</v>
      </c>
      <c r="Q111" t="s">
        <v>116</v>
      </c>
      <c r="R111" t="s">
        <v>117</v>
      </c>
      <c r="S111" t="s">
        <v>52</v>
      </c>
      <c r="T111" t="s">
        <v>2519</v>
      </c>
      <c r="U111" t="s">
        <v>2520</v>
      </c>
      <c r="V111" s="125">
        <v>3.61E-2</v>
      </c>
      <c r="W111" s="125">
        <v>2.8160000000000001E-2</v>
      </c>
      <c r="X111" t="s">
        <v>142</v>
      </c>
      <c r="Y111" t="s">
        <v>51</v>
      </c>
      <c r="Z111" s="121">
        <v>0.24</v>
      </c>
      <c r="AA111" s="123">
        <v>1</v>
      </c>
      <c r="AB111" s="127">
        <v>113.57</v>
      </c>
      <c r="AD111" s="121">
        <v>0</v>
      </c>
      <c r="AG111" t="s">
        <v>147</v>
      </c>
      <c r="AH111" s="125">
        <v>0</v>
      </c>
      <c r="AI111" s="125">
        <v>1.5251939458742301E-6</v>
      </c>
      <c r="AJ111" s="125">
        <v>8.1633328210058714E-9</v>
      </c>
    </row>
    <row r="112" spans="1:36" x14ac:dyDescent="0.25">
      <c r="A112">
        <v>1182</v>
      </c>
      <c r="B112">
        <v>14769</v>
      </c>
      <c r="C112" t="s">
        <v>2592</v>
      </c>
      <c r="D112" t="s">
        <v>2593</v>
      </c>
      <c r="E112" t="s">
        <v>211</v>
      </c>
      <c r="F112" t="s">
        <v>2594</v>
      </c>
      <c r="G112" t="s">
        <v>2595</v>
      </c>
      <c r="H112" t="s">
        <v>44</v>
      </c>
      <c r="I112" t="s">
        <v>1775</v>
      </c>
      <c r="J112" t="s">
        <v>45</v>
      </c>
      <c r="K112" t="s">
        <v>71</v>
      </c>
      <c r="L112" t="s">
        <v>46</v>
      </c>
      <c r="M112" t="s">
        <v>47</v>
      </c>
      <c r="N112" t="s">
        <v>1322</v>
      </c>
      <c r="O112" t="s">
        <v>51</v>
      </c>
      <c r="P112" t="s">
        <v>206</v>
      </c>
      <c r="Q112" t="s">
        <v>116</v>
      </c>
      <c r="R112" t="s">
        <v>117</v>
      </c>
      <c r="S112" t="s">
        <v>52</v>
      </c>
      <c r="T112" t="s">
        <v>2596</v>
      </c>
      <c r="U112" t="s">
        <v>2397</v>
      </c>
      <c r="V112" s="125">
        <v>3.49E-2</v>
      </c>
      <c r="W112" s="125">
        <v>5.5559999999999998E-2</v>
      </c>
      <c r="X112" t="s">
        <v>142</v>
      </c>
      <c r="Y112" t="s">
        <v>51</v>
      </c>
      <c r="Z112" s="121">
        <v>0.75</v>
      </c>
      <c r="AA112" s="123">
        <v>1</v>
      </c>
      <c r="AB112" s="127">
        <v>98.53</v>
      </c>
      <c r="AD112" s="121">
        <v>1E-3</v>
      </c>
      <c r="AG112" t="s">
        <v>147</v>
      </c>
      <c r="AH112" s="125">
        <v>0</v>
      </c>
      <c r="AI112" s="125">
        <v>4.1350422505664897E-6</v>
      </c>
      <c r="AJ112" s="125">
        <v>2.2132087667674899E-8</v>
      </c>
    </row>
    <row r="113" spans="1:36" x14ac:dyDescent="0.25">
      <c r="A113">
        <v>1182</v>
      </c>
      <c r="B113">
        <v>14769</v>
      </c>
      <c r="C113" t="s">
        <v>2673</v>
      </c>
      <c r="D113" t="s">
        <v>2674</v>
      </c>
      <c r="E113" t="s">
        <v>211</v>
      </c>
      <c r="F113" t="s">
        <v>2675</v>
      </c>
      <c r="G113" s="157" t="s">
        <v>2676</v>
      </c>
      <c r="H113" t="s">
        <v>44</v>
      </c>
      <c r="I113" t="s">
        <v>1603</v>
      </c>
      <c r="J113" t="s">
        <v>70</v>
      </c>
      <c r="K113" t="s">
        <v>71</v>
      </c>
      <c r="L113" t="s">
        <v>46</v>
      </c>
      <c r="M113" t="s">
        <v>87</v>
      </c>
      <c r="N113" t="s">
        <v>1407</v>
      </c>
      <c r="O113" t="s">
        <v>51</v>
      </c>
      <c r="P113" t="s">
        <v>141</v>
      </c>
      <c r="Q113" t="s">
        <v>141</v>
      </c>
      <c r="R113" t="s">
        <v>141</v>
      </c>
      <c r="S113" t="s">
        <v>76</v>
      </c>
      <c r="T113" t="s">
        <v>2677</v>
      </c>
      <c r="U113" t="s">
        <v>2678</v>
      </c>
      <c r="V113" s="125">
        <v>1.4999999999999999E-2</v>
      </c>
      <c r="W113" s="125">
        <v>0</v>
      </c>
      <c r="X113" t="s">
        <v>142</v>
      </c>
      <c r="Y113" t="s">
        <v>51</v>
      </c>
      <c r="Z113" s="121">
        <v>40000</v>
      </c>
      <c r="AA113" s="123">
        <v>3.165</v>
      </c>
      <c r="AB113" s="127">
        <v>104.133</v>
      </c>
      <c r="AD113" s="121">
        <v>131.83199999999999</v>
      </c>
      <c r="AG113" t="s">
        <v>147</v>
      </c>
      <c r="AH113" s="125">
        <v>5.5000000000000002E-5</v>
      </c>
      <c r="AI113" s="125">
        <v>0.73768585680159005</v>
      </c>
      <c r="AJ113" s="125">
        <v>3.9483340349666203E-3</v>
      </c>
    </row>
    <row r="114" spans="1:36" x14ac:dyDescent="0.25">
      <c r="A114">
        <v>12904</v>
      </c>
      <c r="B114">
        <v>12905</v>
      </c>
      <c r="C114" t="s">
        <v>2184</v>
      </c>
      <c r="D114" t="s">
        <v>2185</v>
      </c>
      <c r="E114" t="s">
        <v>41</v>
      </c>
      <c r="F114" t="s">
        <v>2186</v>
      </c>
      <c r="G114" t="s">
        <v>2187</v>
      </c>
      <c r="H114" t="s">
        <v>44</v>
      </c>
      <c r="I114" t="s">
        <v>998</v>
      </c>
      <c r="J114" t="s">
        <v>45</v>
      </c>
      <c r="K114" t="s">
        <v>45</v>
      </c>
      <c r="L114" t="s">
        <v>46</v>
      </c>
      <c r="M114" t="s">
        <v>47</v>
      </c>
      <c r="N114" t="s">
        <v>992</v>
      </c>
      <c r="O114" t="s">
        <v>51</v>
      </c>
      <c r="P114" t="s">
        <v>2188</v>
      </c>
      <c r="Q114" t="s">
        <v>116</v>
      </c>
      <c r="R114" t="s">
        <v>117</v>
      </c>
      <c r="S114" t="s">
        <v>52</v>
      </c>
      <c r="T114" t="s">
        <v>2189</v>
      </c>
      <c r="U114" t="s">
        <v>2190</v>
      </c>
      <c r="V114" s="125">
        <v>2.75E-2</v>
      </c>
      <c r="W114" s="125">
        <v>2.3369999999999998E-2</v>
      </c>
      <c r="X114" t="s">
        <v>142</v>
      </c>
      <c r="Y114" t="s">
        <v>51</v>
      </c>
      <c r="Z114" s="121">
        <v>10840.19</v>
      </c>
      <c r="AA114" s="123">
        <v>1</v>
      </c>
      <c r="AB114" s="127">
        <v>118.29</v>
      </c>
      <c r="AD114" s="121">
        <v>12.823</v>
      </c>
      <c r="AG114" t="s">
        <v>147</v>
      </c>
      <c r="AH114" s="125">
        <v>2.5999999999999998E-5</v>
      </c>
      <c r="AI114" s="125">
        <v>2.0543996922421401E-3</v>
      </c>
      <c r="AJ114" s="125">
        <v>2.3338903273569501E-4</v>
      </c>
    </row>
    <row r="115" spans="1:36" x14ac:dyDescent="0.25">
      <c r="A115">
        <v>12904</v>
      </c>
      <c r="B115">
        <v>12905</v>
      </c>
      <c r="C115" t="s">
        <v>2184</v>
      </c>
      <c r="D115" t="s">
        <v>2185</v>
      </c>
      <c r="E115" t="s">
        <v>41</v>
      </c>
      <c r="F115" t="s">
        <v>2191</v>
      </c>
      <c r="G115" t="s">
        <v>2192</v>
      </c>
      <c r="H115" t="s">
        <v>44</v>
      </c>
      <c r="I115" t="s">
        <v>1775</v>
      </c>
      <c r="J115" t="s">
        <v>45</v>
      </c>
      <c r="K115" t="s">
        <v>45</v>
      </c>
      <c r="L115" t="s">
        <v>46</v>
      </c>
      <c r="M115" t="s">
        <v>47</v>
      </c>
      <c r="N115" t="s">
        <v>992</v>
      </c>
      <c r="O115" t="s">
        <v>51</v>
      </c>
      <c r="P115" t="s">
        <v>2188</v>
      </c>
      <c r="Q115" t="s">
        <v>116</v>
      </c>
      <c r="R115" t="s">
        <v>117</v>
      </c>
      <c r="S115" t="s">
        <v>52</v>
      </c>
      <c r="T115" t="s">
        <v>2193</v>
      </c>
      <c r="U115" t="s">
        <v>2194</v>
      </c>
      <c r="V115" s="125">
        <v>2.5000000000000001E-2</v>
      </c>
      <c r="W115" s="125">
        <v>4.6739999999999997E-2</v>
      </c>
      <c r="X115" t="s">
        <v>142</v>
      </c>
      <c r="Y115" t="s">
        <v>51</v>
      </c>
      <c r="Z115" s="121">
        <v>10896.2</v>
      </c>
      <c r="AA115" s="123">
        <v>1</v>
      </c>
      <c r="AB115" s="127">
        <v>94.83</v>
      </c>
      <c r="AD115" s="121">
        <v>10.333</v>
      </c>
      <c r="AG115" t="s">
        <v>147</v>
      </c>
      <c r="AH115" s="125">
        <v>1.8E-5</v>
      </c>
      <c r="AI115" s="125">
        <v>1.65546815859695E-3</v>
      </c>
      <c r="AJ115" s="125">
        <v>1.8806861864256299E-4</v>
      </c>
    </row>
    <row r="116" spans="1:36" x14ac:dyDescent="0.25">
      <c r="A116">
        <v>12904</v>
      </c>
      <c r="B116">
        <v>12905</v>
      </c>
      <c r="C116" t="s">
        <v>2195</v>
      </c>
      <c r="D116" t="s">
        <v>2196</v>
      </c>
      <c r="E116" t="s">
        <v>41</v>
      </c>
      <c r="F116" t="s">
        <v>2197</v>
      </c>
      <c r="G116" t="s">
        <v>2198</v>
      </c>
      <c r="H116" t="s">
        <v>44</v>
      </c>
      <c r="I116" t="s">
        <v>1775</v>
      </c>
      <c r="J116" t="s">
        <v>45</v>
      </c>
      <c r="K116" t="s">
        <v>45</v>
      </c>
      <c r="L116" t="s">
        <v>46</v>
      </c>
      <c r="M116" t="s">
        <v>47</v>
      </c>
      <c r="N116" t="s">
        <v>139</v>
      </c>
      <c r="O116" t="s">
        <v>51</v>
      </c>
      <c r="P116" t="s">
        <v>165</v>
      </c>
      <c r="Q116" t="s">
        <v>166</v>
      </c>
      <c r="R116" t="s">
        <v>117</v>
      </c>
      <c r="S116" t="s">
        <v>52</v>
      </c>
      <c r="T116" t="s">
        <v>2199</v>
      </c>
      <c r="U116" t="s">
        <v>2200</v>
      </c>
      <c r="V116" s="125">
        <v>2.5499999999999998E-2</v>
      </c>
      <c r="W116" s="125">
        <v>4.9110000000000001E-2</v>
      </c>
      <c r="X116" t="s">
        <v>142</v>
      </c>
      <c r="Y116" t="s">
        <v>51</v>
      </c>
      <c r="Z116" s="121">
        <v>19119.099999999999</v>
      </c>
      <c r="AA116" s="123">
        <v>1</v>
      </c>
      <c r="AB116" s="127">
        <v>97.19</v>
      </c>
      <c r="AD116" s="121">
        <v>18.582000000000001</v>
      </c>
      <c r="AG116" t="s">
        <v>147</v>
      </c>
      <c r="AH116" s="125">
        <v>3.6000000000000001E-5</v>
      </c>
      <c r="AI116" s="125">
        <v>2.9770699706995899E-3</v>
      </c>
      <c r="AJ116" s="125">
        <v>3.3820852070404601E-4</v>
      </c>
    </row>
    <row r="117" spans="1:36" x14ac:dyDescent="0.25">
      <c r="A117">
        <v>12904</v>
      </c>
      <c r="B117">
        <v>12905</v>
      </c>
      <c r="C117" t="s">
        <v>2201</v>
      </c>
      <c r="D117" t="s">
        <v>2202</v>
      </c>
      <c r="E117" t="s">
        <v>41</v>
      </c>
      <c r="F117" t="s">
        <v>2203</v>
      </c>
      <c r="G117" t="s">
        <v>2204</v>
      </c>
      <c r="H117" t="s">
        <v>44</v>
      </c>
      <c r="I117" t="s">
        <v>1775</v>
      </c>
      <c r="J117" t="s">
        <v>45</v>
      </c>
      <c r="K117" t="s">
        <v>45</v>
      </c>
      <c r="L117" t="s">
        <v>46</v>
      </c>
      <c r="M117" t="s">
        <v>47</v>
      </c>
      <c r="N117" t="s">
        <v>1309</v>
      </c>
      <c r="O117" t="s">
        <v>51</v>
      </c>
      <c r="P117" t="s">
        <v>2205</v>
      </c>
      <c r="Q117" t="s">
        <v>166</v>
      </c>
      <c r="R117" t="s">
        <v>117</v>
      </c>
      <c r="S117" t="s">
        <v>52</v>
      </c>
      <c r="T117" t="s">
        <v>2206</v>
      </c>
      <c r="U117" t="s">
        <v>2207</v>
      </c>
      <c r="V117" s="125">
        <v>5.1299999999999998E-2</v>
      </c>
      <c r="W117" s="125">
        <v>4.6969999999999998E-2</v>
      </c>
      <c r="X117" t="s">
        <v>142</v>
      </c>
      <c r="Y117" t="s">
        <v>51</v>
      </c>
      <c r="Z117" s="121">
        <v>84000</v>
      </c>
      <c r="AA117" s="123">
        <v>1</v>
      </c>
      <c r="AB117" s="127">
        <v>102.82</v>
      </c>
      <c r="AD117" s="121">
        <v>86.369</v>
      </c>
      <c r="AG117" t="s">
        <v>147</v>
      </c>
      <c r="AH117" s="125">
        <v>2.4699999999999999E-4</v>
      </c>
      <c r="AI117" s="125">
        <v>1.3837476643071601E-2</v>
      </c>
      <c r="AJ117" s="125">
        <v>1.5719995001092599E-3</v>
      </c>
    </row>
    <row r="118" spans="1:36" x14ac:dyDescent="0.25">
      <c r="A118">
        <v>12904</v>
      </c>
      <c r="B118">
        <v>12905</v>
      </c>
      <c r="C118" t="s">
        <v>2201</v>
      </c>
      <c r="D118" t="s">
        <v>2202</v>
      </c>
      <c r="E118" t="s">
        <v>41</v>
      </c>
      <c r="F118" t="s">
        <v>2208</v>
      </c>
      <c r="G118" t="s">
        <v>2209</v>
      </c>
      <c r="H118" t="s">
        <v>44</v>
      </c>
      <c r="I118" t="s">
        <v>1775</v>
      </c>
      <c r="J118" t="s">
        <v>45</v>
      </c>
      <c r="K118" t="s">
        <v>45</v>
      </c>
      <c r="L118" t="s">
        <v>46</v>
      </c>
      <c r="M118" t="s">
        <v>47</v>
      </c>
      <c r="N118" t="s">
        <v>1309</v>
      </c>
      <c r="O118" t="s">
        <v>51</v>
      </c>
      <c r="P118" t="s">
        <v>2205</v>
      </c>
      <c r="Q118" t="s">
        <v>166</v>
      </c>
      <c r="R118" t="s">
        <v>117</v>
      </c>
      <c r="S118" t="s">
        <v>52</v>
      </c>
      <c r="T118" t="s">
        <v>2210</v>
      </c>
      <c r="U118" t="s">
        <v>2211</v>
      </c>
      <c r="V118" s="125">
        <v>2.18E-2</v>
      </c>
      <c r="W118" s="125">
        <v>4.6679999999999999E-2</v>
      </c>
      <c r="X118" t="s">
        <v>142</v>
      </c>
      <c r="Y118" t="s">
        <v>51</v>
      </c>
      <c r="Z118" s="121">
        <v>72602</v>
      </c>
      <c r="AA118" s="123">
        <v>1</v>
      </c>
      <c r="AB118" s="127">
        <v>94.52</v>
      </c>
      <c r="AD118" s="121">
        <v>68.623000000000005</v>
      </c>
      <c r="AG118" t="s">
        <v>147</v>
      </c>
      <c r="AH118" s="125">
        <v>4.4200000000000001E-4</v>
      </c>
      <c r="AI118" s="125">
        <v>1.0994419727701699E-2</v>
      </c>
      <c r="AJ118" s="125">
        <v>1.24901546443383E-3</v>
      </c>
    </row>
    <row r="119" spans="1:36" x14ac:dyDescent="0.25">
      <c r="A119">
        <v>12904</v>
      </c>
      <c r="B119">
        <v>12905</v>
      </c>
      <c r="C119" t="s">
        <v>2212</v>
      </c>
      <c r="D119" t="s">
        <v>2213</v>
      </c>
      <c r="E119" t="s">
        <v>41</v>
      </c>
      <c r="F119" t="s">
        <v>2214</v>
      </c>
      <c r="G119" t="s">
        <v>2215</v>
      </c>
      <c r="H119" t="s">
        <v>44</v>
      </c>
      <c r="I119" t="s">
        <v>1775</v>
      </c>
      <c r="J119" t="s">
        <v>45</v>
      </c>
      <c r="K119" t="s">
        <v>45</v>
      </c>
      <c r="L119" t="s">
        <v>46</v>
      </c>
      <c r="M119" t="s">
        <v>47</v>
      </c>
      <c r="N119" t="s">
        <v>1314</v>
      </c>
      <c r="O119" t="s">
        <v>51</v>
      </c>
      <c r="P119" t="s">
        <v>206</v>
      </c>
      <c r="Q119" t="s">
        <v>116</v>
      </c>
      <c r="R119" t="s">
        <v>117</v>
      </c>
      <c r="S119" t="s">
        <v>52</v>
      </c>
      <c r="T119" t="s">
        <v>2216</v>
      </c>
      <c r="U119" t="s">
        <v>2217</v>
      </c>
      <c r="V119" s="125">
        <v>2.4E-2</v>
      </c>
      <c r="W119" s="125">
        <v>4.521E-2</v>
      </c>
      <c r="X119" t="s">
        <v>142</v>
      </c>
      <c r="Y119" t="s">
        <v>51</v>
      </c>
      <c r="Z119" s="121">
        <v>78297.87</v>
      </c>
      <c r="AA119" s="123">
        <v>1</v>
      </c>
      <c r="AB119" s="127">
        <v>87.36</v>
      </c>
      <c r="AD119" s="121">
        <v>68.400999999999996</v>
      </c>
      <c r="AG119" t="s">
        <v>147</v>
      </c>
      <c r="AH119" s="125">
        <v>5.1E-5</v>
      </c>
      <c r="AI119" s="125">
        <v>1.09587895858816E-2</v>
      </c>
      <c r="AJ119" s="125">
        <v>1.2449677202840399E-3</v>
      </c>
    </row>
    <row r="120" spans="1:36" x14ac:dyDescent="0.25">
      <c r="A120">
        <v>12904</v>
      </c>
      <c r="B120">
        <v>12905</v>
      </c>
      <c r="C120" t="s">
        <v>2223</v>
      </c>
      <c r="D120" t="s">
        <v>2224</v>
      </c>
      <c r="E120" t="s">
        <v>41</v>
      </c>
      <c r="F120" t="s">
        <v>2225</v>
      </c>
      <c r="G120" t="s">
        <v>2226</v>
      </c>
      <c r="H120" t="s">
        <v>44</v>
      </c>
      <c r="I120" t="s">
        <v>1775</v>
      </c>
      <c r="J120" t="s">
        <v>45</v>
      </c>
      <c r="K120" t="s">
        <v>45</v>
      </c>
      <c r="L120" t="s">
        <v>46</v>
      </c>
      <c r="M120" t="s">
        <v>47</v>
      </c>
      <c r="N120" t="s">
        <v>139</v>
      </c>
      <c r="O120" t="s">
        <v>51</v>
      </c>
      <c r="P120" t="s">
        <v>141</v>
      </c>
      <c r="Q120" t="s">
        <v>141</v>
      </c>
      <c r="R120" t="s">
        <v>141</v>
      </c>
      <c r="S120" t="s">
        <v>52</v>
      </c>
      <c r="T120" t="s">
        <v>2227</v>
      </c>
      <c r="U120" t="s">
        <v>2228</v>
      </c>
      <c r="V120" s="125">
        <v>5.4199999999999998E-2</v>
      </c>
      <c r="W120" s="125">
        <v>5.3769999999999998E-2</v>
      </c>
      <c r="X120" t="s">
        <v>142</v>
      </c>
      <c r="Y120" t="s">
        <v>51</v>
      </c>
      <c r="Z120" s="121">
        <v>96279</v>
      </c>
      <c r="AA120" s="123">
        <v>1</v>
      </c>
      <c r="AB120" s="127">
        <v>102.27</v>
      </c>
      <c r="AD120" s="121">
        <v>98.465000000000003</v>
      </c>
      <c r="AG120" t="s">
        <v>147</v>
      </c>
      <c r="AH120" s="125">
        <v>4.4700000000000002E-4</v>
      </c>
      <c r="AI120" s="125">
        <v>1.5775380458101802E-2</v>
      </c>
      <c r="AJ120" s="125">
        <v>1.7921540779319799E-3</v>
      </c>
    </row>
    <row r="121" spans="1:36" x14ac:dyDescent="0.25">
      <c r="A121">
        <v>12904</v>
      </c>
      <c r="B121">
        <v>12905</v>
      </c>
      <c r="C121" t="s">
        <v>2229</v>
      </c>
      <c r="D121" t="s">
        <v>2230</v>
      </c>
      <c r="E121" t="s">
        <v>41</v>
      </c>
      <c r="F121" t="s">
        <v>2231</v>
      </c>
      <c r="G121" t="s">
        <v>2232</v>
      </c>
      <c r="H121" t="s">
        <v>44</v>
      </c>
      <c r="I121" t="s">
        <v>1775</v>
      </c>
      <c r="J121" t="s">
        <v>45</v>
      </c>
      <c r="K121" t="s">
        <v>45</v>
      </c>
      <c r="L121" t="s">
        <v>46</v>
      </c>
      <c r="M121" t="s">
        <v>47</v>
      </c>
      <c r="N121" t="s">
        <v>49</v>
      </c>
      <c r="O121" t="s">
        <v>51</v>
      </c>
      <c r="P121" t="s">
        <v>1008</v>
      </c>
      <c r="Q121" t="s">
        <v>116</v>
      </c>
      <c r="R121" t="s">
        <v>117</v>
      </c>
      <c r="S121" t="s">
        <v>52</v>
      </c>
      <c r="T121" t="s">
        <v>2233</v>
      </c>
      <c r="U121" t="s">
        <v>2234</v>
      </c>
      <c r="V121" s="125">
        <v>2.41E-2</v>
      </c>
      <c r="W121" s="125">
        <v>4.8550000000000003E-2</v>
      </c>
      <c r="X121" t="s">
        <v>142</v>
      </c>
      <c r="Y121" t="s">
        <v>51</v>
      </c>
      <c r="Z121" s="121">
        <v>10666.67</v>
      </c>
      <c r="AA121" s="123">
        <v>1</v>
      </c>
      <c r="AB121" s="127">
        <v>93.27</v>
      </c>
      <c r="AD121" s="121">
        <v>9.9489999999999998</v>
      </c>
      <c r="AG121" t="s">
        <v>147</v>
      </c>
      <c r="AH121" s="125">
        <v>5.0000000000000004E-6</v>
      </c>
      <c r="AI121" s="125">
        <v>1.5939358963804799E-3</v>
      </c>
      <c r="AJ121" s="125">
        <v>1.8107827727180999E-4</v>
      </c>
    </row>
    <row r="122" spans="1:36" x14ac:dyDescent="0.25">
      <c r="A122">
        <v>12904</v>
      </c>
      <c r="B122">
        <v>12905</v>
      </c>
      <c r="C122" t="s">
        <v>2229</v>
      </c>
      <c r="D122" t="s">
        <v>2230</v>
      </c>
      <c r="E122" t="s">
        <v>41</v>
      </c>
      <c r="F122" t="s">
        <v>2235</v>
      </c>
      <c r="G122" t="s">
        <v>2236</v>
      </c>
      <c r="H122" t="s">
        <v>44</v>
      </c>
      <c r="I122" t="s">
        <v>1775</v>
      </c>
      <c r="J122" t="s">
        <v>45</v>
      </c>
      <c r="K122" t="s">
        <v>45</v>
      </c>
      <c r="L122" t="s">
        <v>46</v>
      </c>
      <c r="M122" t="s">
        <v>47</v>
      </c>
      <c r="N122" t="s">
        <v>49</v>
      </c>
      <c r="O122" t="s">
        <v>51</v>
      </c>
      <c r="P122" t="s">
        <v>1008</v>
      </c>
      <c r="Q122" t="s">
        <v>116</v>
      </c>
      <c r="R122" t="s">
        <v>117</v>
      </c>
      <c r="S122" t="s">
        <v>52</v>
      </c>
      <c r="T122" t="s">
        <v>2237</v>
      </c>
      <c r="U122" t="s">
        <v>2238</v>
      </c>
      <c r="V122" s="125">
        <v>4.9399999999999999E-2</v>
      </c>
      <c r="W122" s="125">
        <v>4.8379999999999999E-2</v>
      </c>
      <c r="X122" t="s">
        <v>142</v>
      </c>
      <c r="Y122" t="s">
        <v>51</v>
      </c>
      <c r="Z122" s="121">
        <v>52310</v>
      </c>
      <c r="AA122" s="123">
        <v>1</v>
      </c>
      <c r="AB122" s="127">
        <v>100.97</v>
      </c>
      <c r="AD122" s="121">
        <v>52.817</v>
      </c>
      <c r="AG122" t="s">
        <v>147</v>
      </c>
      <c r="AH122" s="125">
        <v>2.8E-5</v>
      </c>
      <c r="AI122" s="125">
        <v>8.4620793123223702E-3</v>
      </c>
      <c r="AJ122" s="125">
        <v>9.6133021879506696E-4</v>
      </c>
    </row>
    <row r="123" spans="1:36" x14ac:dyDescent="0.25">
      <c r="A123">
        <v>12904</v>
      </c>
      <c r="B123">
        <v>12905</v>
      </c>
      <c r="C123" t="s">
        <v>2239</v>
      </c>
      <c r="D123" t="s">
        <v>2240</v>
      </c>
      <c r="E123" t="s">
        <v>41</v>
      </c>
      <c r="F123" t="s">
        <v>2241</v>
      </c>
      <c r="G123" t="s">
        <v>2242</v>
      </c>
      <c r="H123" t="s">
        <v>44</v>
      </c>
      <c r="I123" t="s">
        <v>1775</v>
      </c>
      <c r="J123" t="s">
        <v>45</v>
      </c>
      <c r="K123" t="s">
        <v>45</v>
      </c>
      <c r="L123" t="s">
        <v>46</v>
      </c>
      <c r="M123" t="s">
        <v>47</v>
      </c>
      <c r="N123" t="s">
        <v>182</v>
      </c>
      <c r="O123" t="s">
        <v>51</v>
      </c>
      <c r="P123" t="s">
        <v>2188</v>
      </c>
      <c r="Q123" t="s">
        <v>116</v>
      </c>
      <c r="R123" t="s">
        <v>117</v>
      </c>
      <c r="S123" t="s">
        <v>52</v>
      </c>
      <c r="T123" t="s">
        <v>2243</v>
      </c>
      <c r="U123" t="s">
        <v>2244</v>
      </c>
      <c r="V123" s="125">
        <v>0.04</v>
      </c>
      <c r="W123" s="125">
        <v>4.786E-2</v>
      </c>
      <c r="X123" t="s">
        <v>142</v>
      </c>
      <c r="Y123" t="s">
        <v>51</v>
      </c>
      <c r="Z123" s="121">
        <v>15625</v>
      </c>
      <c r="AA123" s="123">
        <v>1</v>
      </c>
      <c r="AB123" s="127">
        <v>99.05</v>
      </c>
      <c r="AD123" s="121">
        <v>15.477</v>
      </c>
      <c r="AG123" t="s">
        <v>147</v>
      </c>
      <c r="AH123" s="125">
        <v>3.1999999999999999E-5</v>
      </c>
      <c r="AI123" s="125">
        <v>2.4795594254961098E-3</v>
      </c>
      <c r="AJ123" s="125">
        <v>2.8168908811294999E-4</v>
      </c>
    </row>
    <row r="124" spans="1:36" x14ac:dyDescent="0.25">
      <c r="A124">
        <v>12904</v>
      </c>
      <c r="B124">
        <v>12905</v>
      </c>
      <c r="C124" t="s">
        <v>2239</v>
      </c>
      <c r="D124" t="s">
        <v>2240</v>
      </c>
      <c r="E124" t="s">
        <v>41</v>
      </c>
      <c r="F124" t="s">
        <v>2245</v>
      </c>
      <c r="G124" t="s">
        <v>2246</v>
      </c>
      <c r="H124" t="s">
        <v>44</v>
      </c>
      <c r="I124" t="s">
        <v>1775</v>
      </c>
      <c r="J124" t="s">
        <v>45</v>
      </c>
      <c r="K124" t="s">
        <v>45</v>
      </c>
      <c r="L124" t="s">
        <v>46</v>
      </c>
      <c r="M124" t="s">
        <v>47</v>
      </c>
      <c r="N124" t="s">
        <v>182</v>
      </c>
      <c r="O124" t="s">
        <v>51</v>
      </c>
      <c r="P124" t="s">
        <v>2188</v>
      </c>
      <c r="Q124" t="s">
        <v>116</v>
      </c>
      <c r="R124" t="s">
        <v>117</v>
      </c>
      <c r="S124" t="s">
        <v>52</v>
      </c>
      <c r="T124" t="s">
        <v>2247</v>
      </c>
      <c r="U124" t="s">
        <v>2248</v>
      </c>
      <c r="V124" s="125">
        <v>2.07E-2</v>
      </c>
      <c r="W124" s="125">
        <v>4.6769999999999999E-2</v>
      </c>
      <c r="X124" t="s">
        <v>142</v>
      </c>
      <c r="Y124" t="s">
        <v>51</v>
      </c>
      <c r="Z124" s="121">
        <v>81324.75</v>
      </c>
      <c r="AA124" s="123">
        <v>1</v>
      </c>
      <c r="AB124" s="127">
        <v>89.43</v>
      </c>
      <c r="AD124" s="121">
        <v>72.728999999999999</v>
      </c>
      <c r="AG124" t="s">
        <v>147</v>
      </c>
      <c r="AH124" s="125">
        <v>7.7000000000000001E-5</v>
      </c>
      <c r="AI124" s="125">
        <v>1.16521477500277E-2</v>
      </c>
      <c r="AJ124" s="125">
        <v>1.32373632207098E-3</v>
      </c>
    </row>
    <row r="125" spans="1:36" x14ac:dyDescent="0.25">
      <c r="A125">
        <v>12904</v>
      </c>
      <c r="B125">
        <v>12905</v>
      </c>
      <c r="C125" t="s">
        <v>2249</v>
      </c>
      <c r="D125" t="s">
        <v>2250</v>
      </c>
      <c r="E125" t="s">
        <v>41</v>
      </c>
      <c r="F125" t="s">
        <v>2251</v>
      </c>
      <c r="G125" t="s">
        <v>2252</v>
      </c>
      <c r="H125" t="s">
        <v>44</v>
      </c>
      <c r="I125" t="s">
        <v>1775</v>
      </c>
      <c r="J125" t="s">
        <v>45</v>
      </c>
      <c r="K125" t="s">
        <v>45</v>
      </c>
      <c r="L125" t="s">
        <v>46</v>
      </c>
      <c r="M125" t="s">
        <v>47</v>
      </c>
      <c r="N125" t="s">
        <v>1322</v>
      </c>
      <c r="O125" t="s">
        <v>51</v>
      </c>
      <c r="P125" t="s">
        <v>2253</v>
      </c>
      <c r="Q125" t="s">
        <v>166</v>
      </c>
      <c r="R125" t="s">
        <v>117</v>
      </c>
      <c r="S125" t="s">
        <v>52</v>
      </c>
      <c r="T125" t="s">
        <v>2254</v>
      </c>
      <c r="U125" t="s">
        <v>2255</v>
      </c>
      <c r="V125" s="125">
        <v>6.0699999999999997E-2</v>
      </c>
      <c r="W125" s="125">
        <v>5.391E-2</v>
      </c>
      <c r="X125" t="s">
        <v>142</v>
      </c>
      <c r="Y125" t="s">
        <v>51</v>
      </c>
      <c r="Z125" s="121">
        <v>39205.519999999997</v>
      </c>
      <c r="AA125" s="123">
        <v>1</v>
      </c>
      <c r="AB125" s="127">
        <v>104.72</v>
      </c>
      <c r="AD125" s="121">
        <v>41.055999999999997</v>
      </c>
      <c r="AG125" t="s">
        <v>147</v>
      </c>
      <c r="AH125" s="125">
        <v>1E-4</v>
      </c>
      <c r="AI125" s="125">
        <v>6.5777424872763002E-3</v>
      </c>
      <c r="AJ125" s="125">
        <v>7.4726109164007805E-4</v>
      </c>
    </row>
    <row r="126" spans="1:36" x14ac:dyDescent="0.25">
      <c r="A126">
        <v>12904</v>
      </c>
      <c r="B126">
        <v>12905</v>
      </c>
      <c r="C126" t="s">
        <v>2262</v>
      </c>
      <c r="D126" t="s">
        <v>2263</v>
      </c>
      <c r="E126" t="s">
        <v>41</v>
      </c>
      <c r="F126" t="s">
        <v>2264</v>
      </c>
      <c r="G126" t="s">
        <v>2265</v>
      </c>
      <c r="H126" t="s">
        <v>44</v>
      </c>
      <c r="I126" t="s">
        <v>1775</v>
      </c>
      <c r="J126" t="s">
        <v>45</v>
      </c>
      <c r="K126" t="s">
        <v>45</v>
      </c>
      <c r="L126" t="s">
        <v>46</v>
      </c>
      <c r="M126" t="s">
        <v>47</v>
      </c>
      <c r="N126" t="s">
        <v>1306</v>
      </c>
      <c r="O126" t="s">
        <v>51</v>
      </c>
      <c r="P126" t="s">
        <v>2266</v>
      </c>
      <c r="Q126" t="s">
        <v>116</v>
      </c>
      <c r="R126" t="s">
        <v>117</v>
      </c>
      <c r="S126" t="s">
        <v>52</v>
      </c>
      <c r="T126" t="s">
        <v>2267</v>
      </c>
      <c r="U126" t="s">
        <v>2268</v>
      </c>
      <c r="V126" s="125">
        <v>0.05</v>
      </c>
      <c r="W126" s="125">
        <v>4.7390000000000002E-2</v>
      </c>
      <c r="X126" t="s">
        <v>142</v>
      </c>
      <c r="Y126" t="s">
        <v>51</v>
      </c>
      <c r="Z126" s="121">
        <v>60000</v>
      </c>
      <c r="AA126" s="123">
        <v>1</v>
      </c>
      <c r="AB126" s="127">
        <v>102.02</v>
      </c>
      <c r="AD126" s="121">
        <v>61.212000000000003</v>
      </c>
      <c r="AG126" t="s">
        <v>147</v>
      </c>
      <c r="AH126" s="125">
        <v>1.2799999999999999E-4</v>
      </c>
      <c r="AI126" s="125">
        <v>9.8070092472710198E-3</v>
      </c>
      <c r="AJ126" s="125">
        <v>1.11412030039422E-3</v>
      </c>
    </row>
    <row r="127" spans="1:36" x14ac:dyDescent="0.25">
      <c r="A127">
        <v>12904</v>
      </c>
      <c r="B127">
        <v>12905</v>
      </c>
      <c r="C127" t="s">
        <v>2262</v>
      </c>
      <c r="D127" t="s">
        <v>2263</v>
      </c>
      <c r="E127" t="s">
        <v>41</v>
      </c>
      <c r="F127" t="s">
        <v>2269</v>
      </c>
      <c r="G127" t="s">
        <v>2270</v>
      </c>
      <c r="H127" t="s">
        <v>44</v>
      </c>
      <c r="I127" t="s">
        <v>1775</v>
      </c>
      <c r="J127" t="s">
        <v>45</v>
      </c>
      <c r="K127" t="s">
        <v>71</v>
      </c>
      <c r="L127" t="s">
        <v>46</v>
      </c>
      <c r="M127" t="s">
        <v>47</v>
      </c>
      <c r="N127" t="s">
        <v>1306</v>
      </c>
      <c r="O127" t="s">
        <v>51</v>
      </c>
      <c r="P127" t="s">
        <v>2266</v>
      </c>
      <c r="Q127" t="s">
        <v>116</v>
      </c>
      <c r="R127" t="s">
        <v>117</v>
      </c>
      <c r="S127" t="s">
        <v>52</v>
      </c>
      <c r="T127" t="s">
        <v>2271</v>
      </c>
      <c r="U127" t="s">
        <v>2272</v>
      </c>
      <c r="V127" s="125">
        <v>1.4999999999999999E-2</v>
      </c>
      <c r="W127" s="125">
        <v>4.8719999999999999E-2</v>
      </c>
      <c r="X127" t="s">
        <v>142</v>
      </c>
      <c r="Y127" t="s">
        <v>51</v>
      </c>
      <c r="Z127" s="121">
        <v>60035</v>
      </c>
      <c r="AA127" s="123">
        <v>1</v>
      </c>
      <c r="AB127" s="127">
        <v>92.72</v>
      </c>
      <c r="AD127" s="121">
        <v>55.664000000000001</v>
      </c>
      <c r="AG127" t="s">
        <v>147</v>
      </c>
      <c r="AH127" s="125">
        <v>5.1E-5</v>
      </c>
      <c r="AI127" s="125">
        <v>8.9182153092248802E-3</v>
      </c>
      <c r="AJ127" s="125">
        <v>1.0131493168581199E-3</v>
      </c>
    </row>
    <row r="128" spans="1:36" x14ac:dyDescent="0.25">
      <c r="A128">
        <v>12904</v>
      </c>
      <c r="B128">
        <v>12905</v>
      </c>
      <c r="C128" t="s">
        <v>2273</v>
      </c>
      <c r="D128" t="s">
        <v>2274</v>
      </c>
      <c r="E128" t="s">
        <v>41</v>
      </c>
      <c r="F128" t="s">
        <v>2275</v>
      </c>
      <c r="G128" t="s">
        <v>2276</v>
      </c>
      <c r="H128" t="s">
        <v>44</v>
      </c>
      <c r="I128" t="s">
        <v>1775</v>
      </c>
      <c r="J128" t="s">
        <v>45</v>
      </c>
      <c r="K128" t="s">
        <v>45</v>
      </c>
      <c r="L128" t="s">
        <v>46</v>
      </c>
      <c r="M128" t="s">
        <v>47</v>
      </c>
      <c r="N128" t="s">
        <v>1306</v>
      </c>
      <c r="O128" t="s">
        <v>51</v>
      </c>
      <c r="P128" t="s">
        <v>2266</v>
      </c>
      <c r="Q128" t="s">
        <v>116</v>
      </c>
      <c r="R128" t="s">
        <v>117</v>
      </c>
      <c r="S128" t="s">
        <v>52</v>
      </c>
      <c r="T128" t="s">
        <v>2277</v>
      </c>
      <c r="U128" t="s">
        <v>2278</v>
      </c>
      <c r="V128" s="125">
        <v>2.0500000000000001E-2</v>
      </c>
      <c r="W128" s="125">
        <v>4.845E-2</v>
      </c>
      <c r="X128" t="s">
        <v>142</v>
      </c>
      <c r="Y128" t="s">
        <v>51</v>
      </c>
      <c r="Z128" s="121">
        <v>115429.14</v>
      </c>
      <c r="AA128" s="123">
        <v>1</v>
      </c>
      <c r="AB128" s="127">
        <v>94.46</v>
      </c>
      <c r="AD128" s="121">
        <v>109.03400000000001</v>
      </c>
      <c r="AG128" t="s">
        <v>147</v>
      </c>
      <c r="AH128" s="125">
        <v>1.47E-4</v>
      </c>
      <c r="AI128" s="125">
        <v>1.7468813829658199E-2</v>
      </c>
      <c r="AJ128" s="125">
        <v>1.9845357152941598E-3</v>
      </c>
    </row>
    <row r="129" spans="1:36" x14ac:dyDescent="0.25">
      <c r="A129">
        <v>12904</v>
      </c>
      <c r="B129">
        <v>12905</v>
      </c>
      <c r="C129" t="s">
        <v>2279</v>
      </c>
      <c r="D129" t="s">
        <v>2280</v>
      </c>
      <c r="E129" t="s">
        <v>41</v>
      </c>
      <c r="F129" t="s">
        <v>2281</v>
      </c>
      <c r="G129" t="s">
        <v>2282</v>
      </c>
      <c r="H129" t="s">
        <v>44</v>
      </c>
      <c r="I129" t="s">
        <v>998</v>
      </c>
      <c r="J129" t="s">
        <v>45</v>
      </c>
      <c r="K129" t="s">
        <v>45</v>
      </c>
      <c r="L129" t="s">
        <v>46</v>
      </c>
      <c r="M129" t="s">
        <v>47</v>
      </c>
      <c r="N129" t="s">
        <v>1322</v>
      </c>
      <c r="O129" t="s">
        <v>51</v>
      </c>
      <c r="P129" t="s">
        <v>2188</v>
      </c>
      <c r="Q129" t="s">
        <v>116</v>
      </c>
      <c r="R129" t="s">
        <v>117</v>
      </c>
      <c r="S129" t="s">
        <v>52</v>
      </c>
      <c r="T129" t="s">
        <v>2283</v>
      </c>
      <c r="U129" t="s">
        <v>2284</v>
      </c>
      <c r="V129" s="125">
        <v>2.5700000000000001E-2</v>
      </c>
      <c r="W129" s="125">
        <v>1.0970000000000001E-2</v>
      </c>
      <c r="X129" t="s">
        <v>142</v>
      </c>
      <c r="Y129" t="s">
        <v>51</v>
      </c>
      <c r="Z129" s="121">
        <v>44819.18</v>
      </c>
      <c r="AA129" s="123">
        <v>1</v>
      </c>
      <c r="AB129" s="127">
        <v>121.25</v>
      </c>
      <c r="AD129" s="121">
        <v>54.343000000000004</v>
      </c>
      <c r="AG129" t="s">
        <v>147</v>
      </c>
      <c r="AH129" s="125">
        <v>5.3999999999999998E-5</v>
      </c>
      <c r="AI129" s="125">
        <v>8.7065413916726092E-3</v>
      </c>
      <c r="AJ129" s="125">
        <v>9.89102209053614E-4</v>
      </c>
    </row>
    <row r="130" spans="1:36" x14ac:dyDescent="0.25">
      <c r="A130">
        <v>12904</v>
      </c>
      <c r="B130">
        <v>12905</v>
      </c>
      <c r="C130" t="s">
        <v>2279</v>
      </c>
      <c r="D130" t="s">
        <v>2280</v>
      </c>
      <c r="E130" t="s">
        <v>41</v>
      </c>
      <c r="F130" t="s">
        <v>2285</v>
      </c>
      <c r="G130" t="s">
        <v>2286</v>
      </c>
      <c r="H130" t="s">
        <v>44</v>
      </c>
      <c r="I130" t="s">
        <v>998</v>
      </c>
      <c r="J130" t="s">
        <v>45</v>
      </c>
      <c r="K130" t="s">
        <v>45</v>
      </c>
      <c r="L130" t="s">
        <v>46</v>
      </c>
      <c r="M130" t="s">
        <v>47</v>
      </c>
      <c r="N130" t="s">
        <v>1322</v>
      </c>
      <c r="O130" t="s">
        <v>51</v>
      </c>
      <c r="P130" t="s">
        <v>2188</v>
      </c>
      <c r="Q130" t="s">
        <v>116</v>
      </c>
      <c r="R130" t="s">
        <v>117</v>
      </c>
      <c r="S130" t="s">
        <v>52</v>
      </c>
      <c r="T130" t="s">
        <v>2287</v>
      </c>
      <c r="U130" t="s">
        <v>2288</v>
      </c>
      <c r="V130" s="125">
        <v>1.54E-2</v>
      </c>
      <c r="W130" s="125">
        <v>2.794E-2</v>
      </c>
      <c r="X130" t="s">
        <v>142</v>
      </c>
      <c r="Y130" t="s">
        <v>51</v>
      </c>
      <c r="Z130" s="121">
        <v>21070</v>
      </c>
      <c r="AA130" s="123">
        <v>1</v>
      </c>
      <c r="AB130" s="127">
        <v>109.36</v>
      </c>
      <c r="AD130" s="121">
        <v>23.042000000000002</v>
      </c>
      <c r="AG130" t="s">
        <v>147</v>
      </c>
      <c r="AH130" s="125">
        <v>3.4999999999999997E-5</v>
      </c>
      <c r="AI130" s="125">
        <v>3.69167153076234E-3</v>
      </c>
      <c r="AJ130" s="125">
        <v>4.1939046768557203E-4</v>
      </c>
    </row>
    <row r="131" spans="1:36" x14ac:dyDescent="0.25">
      <c r="A131">
        <v>12904</v>
      </c>
      <c r="B131">
        <v>12905</v>
      </c>
      <c r="C131" t="s">
        <v>2279</v>
      </c>
      <c r="D131" t="s">
        <v>2280</v>
      </c>
      <c r="E131" t="s">
        <v>41</v>
      </c>
      <c r="F131" t="s">
        <v>2289</v>
      </c>
      <c r="G131" t="s">
        <v>2290</v>
      </c>
      <c r="H131" t="s">
        <v>44</v>
      </c>
      <c r="I131" t="s">
        <v>998</v>
      </c>
      <c r="J131" t="s">
        <v>45</v>
      </c>
      <c r="K131" t="s">
        <v>45</v>
      </c>
      <c r="L131" t="s">
        <v>46</v>
      </c>
      <c r="M131" t="s">
        <v>47</v>
      </c>
      <c r="N131" t="s">
        <v>1322</v>
      </c>
      <c r="O131" t="s">
        <v>51</v>
      </c>
      <c r="P131" t="s">
        <v>2188</v>
      </c>
      <c r="Q131" t="s">
        <v>116</v>
      </c>
      <c r="R131" t="s">
        <v>117</v>
      </c>
      <c r="S131" t="s">
        <v>52</v>
      </c>
      <c r="T131" t="s">
        <v>2291</v>
      </c>
      <c r="U131" t="s">
        <v>2292</v>
      </c>
      <c r="V131" s="125">
        <v>4.02E-2</v>
      </c>
      <c r="W131" s="125">
        <v>2.9350000000000001E-2</v>
      </c>
      <c r="X131" t="s">
        <v>142</v>
      </c>
      <c r="Y131" t="s">
        <v>51</v>
      </c>
      <c r="Z131" s="121">
        <v>45000</v>
      </c>
      <c r="AA131" s="123">
        <v>1</v>
      </c>
      <c r="AB131" s="127">
        <v>110.16</v>
      </c>
      <c r="AD131" s="121">
        <v>49.572000000000003</v>
      </c>
      <c r="AG131" t="s">
        <v>147</v>
      </c>
      <c r="AH131" s="125">
        <v>5.5999999999999999E-5</v>
      </c>
      <c r="AI131" s="125">
        <v>7.9421202118166202E-3</v>
      </c>
      <c r="AJ131" s="125">
        <v>9.0226052949000501E-4</v>
      </c>
    </row>
    <row r="132" spans="1:36" x14ac:dyDescent="0.25">
      <c r="A132">
        <v>12904</v>
      </c>
      <c r="B132">
        <v>12905</v>
      </c>
      <c r="C132" t="s">
        <v>2686</v>
      </c>
      <c r="D132" t="s">
        <v>2687</v>
      </c>
      <c r="E132" t="s">
        <v>41</v>
      </c>
      <c r="F132" t="s">
        <v>2688</v>
      </c>
      <c r="G132" t="s">
        <v>2689</v>
      </c>
      <c r="H132" t="s">
        <v>44</v>
      </c>
      <c r="I132" t="s">
        <v>1775</v>
      </c>
      <c r="J132" t="s">
        <v>45</v>
      </c>
      <c r="K132" t="s">
        <v>45</v>
      </c>
      <c r="L132" t="s">
        <v>46</v>
      </c>
      <c r="M132" t="s">
        <v>47</v>
      </c>
      <c r="N132" t="s">
        <v>139</v>
      </c>
      <c r="O132" t="s">
        <v>51</v>
      </c>
      <c r="P132" t="s">
        <v>2253</v>
      </c>
      <c r="Q132" t="s">
        <v>166</v>
      </c>
      <c r="R132" t="s">
        <v>117</v>
      </c>
      <c r="S132" t="s">
        <v>52</v>
      </c>
      <c r="T132" t="s">
        <v>2690</v>
      </c>
      <c r="U132" t="s">
        <v>2312</v>
      </c>
      <c r="V132" s="125">
        <v>5.3800000000000001E-2</v>
      </c>
      <c r="W132" s="125">
        <v>5.8430000000000003E-2</v>
      </c>
      <c r="X132" t="s">
        <v>142</v>
      </c>
      <c r="Y132" t="s">
        <v>51</v>
      </c>
      <c r="Z132" s="121">
        <v>63221</v>
      </c>
      <c r="AA132" s="123">
        <v>1</v>
      </c>
      <c r="AB132" s="127">
        <v>99.69</v>
      </c>
      <c r="AD132" s="121">
        <v>63.024999999999999</v>
      </c>
      <c r="AG132" t="s">
        <v>147</v>
      </c>
      <c r="AH132" s="125">
        <v>2.5300000000000002E-4</v>
      </c>
      <c r="AI132" s="125">
        <v>1.00974793166976E-2</v>
      </c>
      <c r="AJ132" s="125">
        <v>1.1471190049783999E-3</v>
      </c>
    </row>
    <row r="133" spans="1:36" x14ac:dyDescent="0.25">
      <c r="A133">
        <v>12904</v>
      </c>
      <c r="B133">
        <v>12905</v>
      </c>
      <c r="C133" t="s">
        <v>2218</v>
      </c>
      <c r="D133" t="s">
        <v>2219</v>
      </c>
      <c r="E133" t="s">
        <v>41</v>
      </c>
      <c r="F133" t="s">
        <v>2293</v>
      </c>
      <c r="G133" t="s">
        <v>2294</v>
      </c>
      <c r="H133" t="s">
        <v>44</v>
      </c>
      <c r="I133" t="s">
        <v>998</v>
      </c>
      <c r="J133" t="s">
        <v>45</v>
      </c>
      <c r="K133" t="s">
        <v>45</v>
      </c>
      <c r="L133" t="s">
        <v>46</v>
      </c>
      <c r="M133" t="s">
        <v>47</v>
      </c>
      <c r="N133" t="s">
        <v>49</v>
      </c>
      <c r="O133" t="s">
        <v>51</v>
      </c>
      <c r="P133" t="s">
        <v>206</v>
      </c>
      <c r="Q133" t="s">
        <v>116</v>
      </c>
      <c r="R133" t="s">
        <v>117</v>
      </c>
      <c r="S133" t="s">
        <v>52</v>
      </c>
      <c r="T133" t="s">
        <v>2295</v>
      </c>
      <c r="U133" t="s">
        <v>2296</v>
      </c>
      <c r="V133" s="125">
        <v>3.5999999999999997E-2</v>
      </c>
      <c r="W133" s="125">
        <v>2.7869999999999999E-2</v>
      </c>
      <c r="X133" t="s">
        <v>142</v>
      </c>
      <c r="Y133" t="s">
        <v>51</v>
      </c>
      <c r="Z133" s="121">
        <v>40000</v>
      </c>
      <c r="AA133" s="123">
        <v>1</v>
      </c>
      <c r="AB133" s="127">
        <v>109.44</v>
      </c>
      <c r="AD133" s="121">
        <v>43.776000000000003</v>
      </c>
      <c r="AG133" t="s">
        <v>147</v>
      </c>
      <c r="AH133" s="125">
        <v>4.6E-5</v>
      </c>
      <c r="AI133" s="125">
        <v>7.0135208261212804E-3</v>
      </c>
      <c r="AJ133" s="125">
        <v>7.9676746830780398E-4</v>
      </c>
    </row>
    <row r="134" spans="1:36" x14ac:dyDescent="0.25">
      <c r="A134">
        <v>12904</v>
      </c>
      <c r="B134">
        <v>12905</v>
      </c>
      <c r="C134" t="s">
        <v>2297</v>
      </c>
      <c r="D134" t="s">
        <v>2298</v>
      </c>
      <c r="E134" t="s">
        <v>41</v>
      </c>
      <c r="F134" t="s">
        <v>2299</v>
      </c>
      <c r="G134" t="s">
        <v>2300</v>
      </c>
      <c r="H134" t="s">
        <v>44</v>
      </c>
      <c r="I134" t="s">
        <v>998</v>
      </c>
      <c r="J134" t="s">
        <v>45</v>
      </c>
      <c r="K134" t="s">
        <v>45</v>
      </c>
      <c r="L134" t="s">
        <v>46</v>
      </c>
      <c r="M134" t="s">
        <v>47</v>
      </c>
      <c r="N134" t="s">
        <v>49</v>
      </c>
      <c r="O134" t="s">
        <v>51</v>
      </c>
      <c r="P134" t="s">
        <v>2266</v>
      </c>
      <c r="Q134" t="s">
        <v>116</v>
      </c>
      <c r="R134" t="s">
        <v>117</v>
      </c>
      <c r="S134" t="s">
        <v>52</v>
      </c>
      <c r="T134" t="s">
        <v>2301</v>
      </c>
      <c r="U134" t="s">
        <v>2302</v>
      </c>
      <c r="V134" s="125">
        <v>3.6799999999999999E-2</v>
      </c>
      <c r="W134" s="125">
        <v>3.0439999999999998E-2</v>
      </c>
      <c r="X134" t="s">
        <v>142</v>
      </c>
      <c r="Y134" t="s">
        <v>51</v>
      </c>
      <c r="Z134" s="121">
        <v>109000</v>
      </c>
      <c r="AA134" s="123">
        <v>1</v>
      </c>
      <c r="AB134" s="127">
        <v>110.18</v>
      </c>
      <c r="AD134" s="121">
        <v>120.096</v>
      </c>
      <c r="AG134" t="s">
        <v>147</v>
      </c>
      <c r="AH134" s="125">
        <v>1.65E-4</v>
      </c>
      <c r="AI134" s="125">
        <v>1.9241072730218099E-2</v>
      </c>
      <c r="AJ134" s="125">
        <v>2.1858722868098399E-3</v>
      </c>
    </row>
    <row r="135" spans="1:36" x14ac:dyDescent="0.25">
      <c r="A135">
        <v>12904</v>
      </c>
      <c r="B135">
        <v>12905</v>
      </c>
      <c r="C135" t="s">
        <v>2307</v>
      </c>
      <c r="D135" t="s">
        <v>2308</v>
      </c>
      <c r="E135" t="s">
        <v>41</v>
      </c>
      <c r="F135" t="s">
        <v>2691</v>
      </c>
      <c r="G135" t="s">
        <v>2692</v>
      </c>
      <c r="H135" t="s">
        <v>44</v>
      </c>
      <c r="I135" t="s">
        <v>1775</v>
      </c>
      <c r="J135" t="s">
        <v>45</v>
      </c>
      <c r="K135" t="s">
        <v>45</v>
      </c>
      <c r="L135" t="s">
        <v>46</v>
      </c>
      <c r="M135" t="s">
        <v>47</v>
      </c>
      <c r="N135" t="s">
        <v>139</v>
      </c>
      <c r="O135" t="s">
        <v>51</v>
      </c>
      <c r="P135" t="s">
        <v>2266</v>
      </c>
      <c r="Q135" t="s">
        <v>116</v>
      </c>
      <c r="R135" t="s">
        <v>117</v>
      </c>
      <c r="S135" t="s">
        <v>52</v>
      </c>
      <c r="T135" t="s">
        <v>2693</v>
      </c>
      <c r="U135" t="s">
        <v>2694</v>
      </c>
      <c r="V135" s="125">
        <v>4.2999999999999997E-2</v>
      </c>
      <c r="W135" s="125">
        <v>4.9360000000000001E-2</v>
      </c>
      <c r="X135" t="s">
        <v>142</v>
      </c>
      <c r="Y135" t="s">
        <v>51</v>
      </c>
      <c r="Z135" s="121">
        <v>16727.490000000002</v>
      </c>
      <c r="AA135" s="123">
        <v>1</v>
      </c>
      <c r="AB135" s="127">
        <v>100.08</v>
      </c>
      <c r="AD135" s="121">
        <v>16.741</v>
      </c>
      <c r="AG135" t="s">
        <v>147</v>
      </c>
      <c r="AH135" s="125">
        <v>2.8E-5</v>
      </c>
      <c r="AI135" s="125">
        <v>2.68211929740777E-3</v>
      </c>
      <c r="AJ135" s="125">
        <v>3.0470079939535002E-4</v>
      </c>
    </row>
    <row r="136" spans="1:36" x14ac:dyDescent="0.25">
      <c r="A136">
        <v>12904</v>
      </c>
      <c r="B136">
        <v>12905</v>
      </c>
      <c r="C136" t="s">
        <v>2307</v>
      </c>
      <c r="D136" t="s">
        <v>2308</v>
      </c>
      <c r="E136" t="s">
        <v>41</v>
      </c>
      <c r="F136" t="s">
        <v>2309</v>
      </c>
      <c r="G136" t="s">
        <v>2310</v>
      </c>
      <c r="H136" t="s">
        <v>44</v>
      </c>
      <c r="I136" t="s">
        <v>998</v>
      </c>
      <c r="J136" t="s">
        <v>45</v>
      </c>
      <c r="K136" t="s">
        <v>45</v>
      </c>
      <c r="L136" t="s">
        <v>46</v>
      </c>
      <c r="M136" t="s">
        <v>47</v>
      </c>
      <c r="N136" t="s">
        <v>139</v>
      </c>
      <c r="O136" t="s">
        <v>51</v>
      </c>
      <c r="P136" t="s">
        <v>2266</v>
      </c>
      <c r="Q136" t="s">
        <v>116</v>
      </c>
      <c r="R136" t="s">
        <v>117</v>
      </c>
      <c r="S136" t="s">
        <v>52</v>
      </c>
      <c r="T136" t="s">
        <v>2311</v>
      </c>
      <c r="U136" t="s">
        <v>2312</v>
      </c>
      <c r="V136" s="125">
        <v>4.0800000000000003E-2</v>
      </c>
      <c r="W136" s="125">
        <v>3.1280000000000002E-2</v>
      </c>
      <c r="X136" t="s">
        <v>142</v>
      </c>
      <c r="Y136" t="s">
        <v>51</v>
      </c>
      <c r="Z136" s="121">
        <v>80750</v>
      </c>
      <c r="AA136" s="123">
        <v>1</v>
      </c>
      <c r="AB136" s="127">
        <v>112.21</v>
      </c>
      <c r="AD136" s="121">
        <v>90.61</v>
      </c>
      <c r="AG136" t="s">
        <v>147</v>
      </c>
      <c r="AH136" s="125">
        <v>9.7999999999999997E-5</v>
      </c>
      <c r="AI136" s="125">
        <v>1.45169074677563E-2</v>
      </c>
      <c r="AJ136" s="125">
        <v>1.6491858935763E-3</v>
      </c>
    </row>
    <row r="137" spans="1:36" x14ac:dyDescent="0.25">
      <c r="A137">
        <v>12904</v>
      </c>
      <c r="B137">
        <v>12905</v>
      </c>
      <c r="C137" t="s">
        <v>2313</v>
      </c>
      <c r="D137" t="s">
        <v>2314</v>
      </c>
      <c r="E137" t="s">
        <v>41</v>
      </c>
      <c r="F137" t="s">
        <v>2315</v>
      </c>
      <c r="G137" t="s">
        <v>2316</v>
      </c>
      <c r="H137" t="s">
        <v>44</v>
      </c>
      <c r="I137" t="s">
        <v>1775</v>
      </c>
      <c r="J137" t="s">
        <v>45</v>
      </c>
      <c r="K137" t="s">
        <v>45</v>
      </c>
      <c r="L137" t="s">
        <v>46</v>
      </c>
      <c r="M137" t="s">
        <v>47</v>
      </c>
      <c r="N137" t="s">
        <v>992</v>
      </c>
      <c r="O137" t="s">
        <v>51</v>
      </c>
      <c r="P137" t="s">
        <v>2188</v>
      </c>
      <c r="Q137" t="s">
        <v>116</v>
      </c>
      <c r="R137" t="s">
        <v>117</v>
      </c>
      <c r="S137" t="s">
        <v>52</v>
      </c>
      <c r="T137" t="s">
        <v>2317</v>
      </c>
      <c r="U137" t="s">
        <v>2318</v>
      </c>
      <c r="V137" s="125">
        <v>5.2499999999999998E-2</v>
      </c>
      <c r="W137" s="125">
        <v>5.2240000000000002E-2</v>
      </c>
      <c r="X137" t="s">
        <v>142</v>
      </c>
      <c r="Y137" t="s">
        <v>51</v>
      </c>
      <c r="Z137" s="121">
        <v>75000</v>
      </c>
      <c r="AA137" s="123">
        <v>1</v>
      </c>
      <c r="AB137" s="127">
        <v>101.89</v>
      </c>
      <c r="AD137" s="121">
        <v>76.418000000000006</v>
      </c>
      <c r="AG137" t="s">
        <v>147</v>
      </c>
      <c r="AH137" s="125">
        <v>1.1400000000000001E-4</v>
      </c>
      <c r="AI137" s="125">
        <v>1.2243140710209301E-2</v>
      </c>
      <c r="AJ137" s="125">
        <v>1.3908757768962799E-3</v>
      </c>
    </row>
    <row r="138" spans="1:36" x14ac:dyDescent="0.25">
      <c r="A138">
        <v>12904</v>
      </c>
      <c r="B138">
        <v>12905</v>
      </c>
      <c r="C138" t="s">
        <v>39</v>
      </c>
      <c r="D138" t="s">
        <v>40</v>
      </c>
      <c r="E138" t="s">
        <v>41</v>
      </c>
      <c r="F138" t="s">
        <v>2323</v>
      </c>
      <c r="G138" t="s">
        <v>2324</v>
      </c>
      <c r="H138" t="s">
        <v>44</v>
      </c>
      <c r="I138" t="s">
        <v>998</v>
      </c>
      <c r="J138" t="s">
        <v>45</v>
      </c>
      <c r="K138" t="s">
        <v>45</v>
      </c>
      <c r="L138" t="s">
        <v>46</v>
      </c>
      <c r="M138" t="s">
        <v>47</v>
      </c>
      <c r="N138" t="s">
        <v>49</v>
      </c>
      <c r="O138" t="s">
        <v>51</v>
      </c>
      <c r="P138" t="s">
        <v>206</v>
      </c>
      <c r="Q138" t="s">
        <v>116</v>
      </c>
      <c r="R138" t="s">
        <v>117</v>
      </c>
      <c r="S138" t="s">
        <v>52</v>
      </c>
      <c r="T138" t="s">
        <v>2325</v>
      </c>
      <c r="U138" t="s">
        <v>2326</v>
      </c>
      <c r="V138" s="125">
        <v>2.3699999999999999E-2</v>
      </c>
      <c r="W138" s="125">
        <v>2.6290000000000001E-2</v>
      </c>
      <c r="X138" t="s">
        <v>142</v>
      </c>
      <c r="Y138" t="s">
        <v>51</v>
      </c>
      <c r="Z138" s="121">
        <v>100000</v>
      </c>
      <c r="AA138" s="123">
        <v>1</v>
      </c>
      <c r="AB138" s="127">
        <v>98.75</v>
      </c>
      <c r="AD138" s="121">
        <v>98.75</v>
      </c>
      <c r="AG138" t="s">
        <v>147</v>
      </c>
      <c r="AH138" s="125">
        <v>1E-4</v>
      </c>
      <c r="AI138" s="125">
        <v>1.5821116172776799E-2</v>
      </c>
      <c r="AJ138" s="125">
        <v>1.7973498605490599E-3</v>
      </c>
    </row>
    <row r="139" spans="1:36" x14ac:dyDescent="0.25">
      <c r="A139">
        <v>12904</v>
      </c>
      <c r="B139">
        <v>12905</v>
      </c>
      <c r="C139" t="s">
        <v>39</v>
      </c>
      <c r="D139" t="s">
        <v>40</v>
      </c>
      <c r="E139" t="s">
        <v>41</v>
      </c>
      <c r="F139" t="s">
        <v>2335</v>
      </c>
      <c r="G139" t="s">
        <v>2336</v>
      </c>
      <c r="H139" t="s">
        <v>44</v>
      </c>
      <c r="I139" t="s">
        <v>998</v>
      </c>
      <c r="J139" t="s">
        <v>45</v>
      </c>
      <c r="K139" t="s">
        <v>45</v>
      </c>
      <c r="L139" t="s">
        <v>46</v>
      </c>
      <c r="M139" t="s">
        <v>47</v>
      </c>
      <c r="N139" t="s">
        <v>49</v>
      </c>
      <c r="O139" t="s">
        <v>51</v>
      </c>
      <c r="P139" t="s">
        <v>1008</v>
      </c>
      <c r="Q139" t="s">
        <v>116</v>
      </c>
      <c r="R139" t="s">
        <v>117</v>
      </c>
      <c r="S139" t="s">
        <v>52</v>
      </c>
      <c r="T139" t="s">
        <v>2337</v>
      </c>
      <c r="U139" t="s">
        <v>2338</v>
      </c>
      <c r="V139" s="125">
        <v>1.8700000000000001E-2</v>
      </c>
      <c r="W139" s="125">
        <v>2.7820000000000001E-2</v>
      </c>
      <c r="X139" t="s">
        <v>142</v>
      </c>
      <c r="Y139" t="s">
        <v>51</v>
      </c>
      <c r="Z139" s="121">
        <v>60327.27</v>
      </c>
      <c r="AA139" s="123">
        <v>1</v>
      </c>
      <c r="AB139" s="127">
        <v>109.77</v>
      </c>
      <c r="AD139" s="121">
        <v>66.221000000000004</v>
      </c>
      <c r="AG139" t="s">
        <v>147</v>
      </c>
      <c r="AH139" s="125">
        <v>6.2000000000000003E-5</v>
      </c>
      <c r="AI139" s="125">
        <v>1.0609559481963401E-2</v>
      </c>
      <c r="AJ139" s="125">
        <v>1.20529361185059E-3</v>
      </c>
    </row>
    <row r="140" spans="1:36" x14ac:dyDescent="0.25">
      <c r="A140">
        <v>12904</v>
      </c>
      <c r="B140">
        <v>12905</v>
      </c>
      <c r="C140" t="s">
        <v>39</v>
      </c>
      <c r="D140" t="s">
        <v>40</v>
      </c>
      <c r="E140" t="s">
        <v>41</v>
      </c>
      <c r="F140" t="s">
        <v>2339</v>
      </c>
      <c r="G140" t="s">
        <v>2340</v>
      </c>
      <c r="H140" t="s">
        <v>44</v>
      </c>
      <c r="I140" t="s">
        <v>998</v>
      </c>
      <c r="J140" t="s">
        <v>45</v>
      </c>
      <c r="K140" t="s">
        <v>45</v>
      </c>
      <c r="L140" t="s">
        <v>46</v>
      </c>
      <c r="M140" t="s">
        <v>47</v>
      </c>
      <c r="N140" t="s">
        <v>49</v>
      </c>
      <c r="O140" t="s">
        <v>51</v>
      </c>
      <c r="P140" t="s">
        <v>2329</v>
      </c>
      <c r="Q140" t="s">
        <v>166</v>
      </c>
      <c r="R140" t="s">
        <v>117</v>
      </c>
      <c r="S140" t="s">
        <v>52</v>
      </c>
      <c r="T140" t="s">
        <v>2341</v>
      </c>
      <c r="U140" t="s">
        <v>2342</v>
      </c>
      <c r="V140" s="125">
        <v>3.0599999999999999E-2</v>
      </c>
      <c r="W140" s="125">
        <v>2.911E-2</v>
      </c>
      <c r="X140" t="s">
        <v>142</v>
      </c>
      <c r="Y140" t="s">
        <v>51</v>
      </c>
      <c r="Z140" s="121">
        <v>84000</v>
      </c>
      <c r="AA140" s="123">
        <v>1</v>
      </c>
      <c r="AB140" s="127">
        <v>101.94</v>
      </c>
      <c r="AD140" s="121">
        <v>85.63</v>
      </c>
      <c r="AG140" t="s">
        <v>147</v>
      </c>
      <c r="AH140" s="125">
        <v>7.7999999999999999E-5</v>
      </c>
      <c r="AI140" s="125">
        <v>1.37190465764902E-2</v>
      </c>
      <c r="AJ140" s="125">
        <v>1.55854531259617E-3</v>
      </c>
    </row>
    <row r="141" spans="1:36" x14ac:dyDescent="0.25">
      <c r="A141">
        <v>12904</v>
      </c>
      <c r="B141">
        <v>12905</v>
      </c>
      <c r="C141" t="s">
        <v>2343</v>
      </c>
      <c r="D141" t="s">
        <v>2344</v>
      </c>
      <c r="E141" t="s">
        <v>41</v>
      </c>
      <c r="F141" t="s">
        <v>2345</v>
      </c>
      <c r="G141" t="s">
        <v>2346</v>
      </c>
      <c r="H141" t="s">
        <v>44</v>
      </c>
      <c r="I141" t="s">
        <v>998</v>
      </c>
      <c r="J141" t="s">
        <v>45</v>
      </c>
      <c r="K141" t="s">
        <v>45</v>
      </c>
      <c r="L141" t="s">
        <v>46</v>
      </c>
      <c r="M141" t="s">
        <v>47</v>
      </c>
      <c r="N141" t="s">
        <v>253</v>
      </c>
      <c r="O141" t="s">
        <v>51</v>
      </c>
      <c r="P141" t="s">
        <v>115</v>
      </c>
      <c r="Q141" t="s">
        <v>116</v>
      </c>
      <c r="R141" t="s">
        <v>117</v>
      </c>
      <c r="S141" t="s">
        <v>52</v>
      </c>
      <c r="T141" t="s">
        <v>2347</v>
      </c>
      <c r="U141" t="s">
        <v>2348</v>
      </c>
      <c r="V141" s="125">
        <v>2.52E-2</v>
      </c>
      <c r="W141" s="125">
        <v>2.2169999999999999E-2</v>
      </c>
      <c r="X141" t="s">
        <v>142</v>
      </c>
      <c r="Y141" t="s">
        <v>51</v>
      </c>
      <c r="Z141" s="121">
        <v>63035</v>
      </c>
      <c r="AA141" s="123">
        <v>1</v>
      </c>
      <c r="AB141" s="127">
        <v>102.15</v>
      </c>
      <c r="AD141" s="121">
        <v>64.39</v>
      </c>
      <c r="AG141" t="s">
        <v>147</v>
      </c>
      <c r="AH141" s="125">
        <v>3.6999999999999998E-5</v>
      </c>
      <c r="AI141" s="125">
        <v>1.0316209267816999E-2</v>
      </c>
      <c r="AJ141" s="125">
        <v>1.17196770988956E-3</v>
      </c>
    </row>
    <row r="142" spans="1:36" x14ac:dyDescent="0.25">
      <c r="A142">
        <v>12904</v>
      </c>
      <c r="B142">
        <v>12905</v>
      </c>
      <c r="C142" t="s">
        <v>2313</v>
      </c>
      <c r="D142" t="s">
        <v>2314</v>
      </c>
      <c r="E142" t="s">
        <v>41</v>
      </c>
      <c r="F142" t="s">
        <v>2349</v>
      </c>
      <c r="G142" t="s">
        <v>2350</v>
      </c>
      <c r="H142" t="s">
        <v>44</v>
      </c>
      <c r="I142" t="s">
        <v>1775</v>
      </c>
      <c r="J142" t="s">
        <v>45</v>
      </c>
      <c r="K142" t="s">
        <v>45</v>
      </c>
      <c r="L142" t="s">
        <v>46</v>
      </c>
      <c r="M142" t="s">
        <v>47</v>
      </c>
      <c r="N142" t="s">
        <v>992</v>
      </c>
      <c r="O142" t="s">
        <v>51</v>
      </c>
      <c r="P142" t="s">
        <v>2188</v>
      </c>
      <c r="Q142" t="s">
        <v>116</v>
      </c>
      <c r="R142" t="s">
        <v>117</v>
      </c>
      <c r="S142" t="s">
        <v>52</v>
      </c>
      <c r="T142" t="s">
        <v>2351</v>
      </c>
      <c r="U142" t="s">
        <v>2352</v>
      </c>
      <c r="V142" s="125">
        <v>5.7500000000000002E-2</v>
      </c>
      <c r="W142" s="125">
        <v>4.9160000000000002E-2</v>
      </c>
      <c r="X142" t="s">
        <v>142</v>
      </c>
      <c r="Y142" t="s">
        <v>51</v>
      </c>
      <c r="Z142" s="121">
        <v>24760.22</v>
      </c>
      <c r="AA142" s="123">
        <v>1</v>
      </c>
      <c r="AB142" s="127">
        <v>103.27</v>
      </c>
      <c r="AD142" s="121">
        <v>25.57</v>
      </c>
      <c r="AG142" t="s">
        <v>147</v>
      </c>
      <c r="AH142" s="125">
        <v>4.8999999999999998E-5</v>
      </c>
      <c r="AI142" s="125">
        <v>4.09664839749005E-3</v>
      </c>
      <c r="AJ142" s="125">
        <v>4.6539765877055399E-4</v>
      </c>
    </row>
    <row r="143" spans="1:36" x14ac:dyDescent="0.25">
      <c r="A143">
        <v>12904</v>
      </c>
      <c r="B143">
        <v>12905</v>
      </c>
      <c r="C143" t="s">
        <v>2353</v>
      </c>
      <c r="D143" t="s">
        <v>2354</v>
      </c>
      <c r="E143" t="s">
        <v>41</v>
      </c>
      <c r="F143" t="s">
        <v>2362</v>
      </c>
      <c r="G143" t="s">
        <v>2363</v>
      </c>
      <c r="H143" t="s">
        <v>44</v>
      </c>
      <c r="I143" t="s">
        <v>998</v>
      </c>
      <c r="J143" t="s">
        <v>45</v>
      </c>
      <c r="K143" t="s">
        <v>45</v>
      </c>
      <c r="L143" t="s">
        <v>46</v>
      </c>
      <c r="M143" t="s">
        <v>47</v>
      </c>
      <c r="N143" t="s">
        <v>49</v>
      </c>
      <c r="O143" t="s">
        <v>51</v>
      </c>
      <c r="P143" t="s">
        <v>206</v>
      </c>
      <c r="Q143" t="s">
        <v>116</v>
      </c>
      <c r="R143" t="s">
        <v>117</v>
      </c>
      <c r="S143" t="s">
        <v>52</v>
      </c>
      <c r="T143" t="s">
        <v>2364</v>
      </c>
      <c r="U143" t="s">
        <v>2365</v>
      </c>
      <c r="V143" s="125">
        <v>5.8999999999999999E-3</v>
      </c>
      <c r="W143" s="125">
        <v>2.716E-2</v>
      </c>
      <c r="X143" t="s">
        <v>142</v>
      </c>
      <c r="Y143" t="s">
        <v>51</v>
      </c>
      <c r="Z143" s="121">
        <v>51260</v>
      </c>
      <c r="AA143" s="123">
        <v>1</v>
      </c>
      <c r="AB143" s="127">
        <v>105.93</v>
      </c>
      <c r="AD143" s="121">
        <v>54.3</v>
      </c>
      <c r="AG143" t="s">
        <v>147</v>
      </c>
      <c r="AH143" s="125">
        <v>3.6999999999999998E-5</v>
      </c>
      <c r="AI143" s="125">
        <v>8.6995660417925995E-3</v>
      </c>
      <c r="AJ143" s="125">
        <v>9.8830977797623502E-4</v>
      </c>
    </row>
    <row r="144" spans="1:36" x14ac:dyDescent="0.25">
      <c r="A144">
        <v>12904</v>
      </c>
      <c r="B144">
        <v>12905</v>
      </c>
      <c r="C144" t="s">
        <v>2353</v>
      </c>
      <c r="D144" t="s">
        <v>2354</v>
      </c>
      <c r="E144" t="s">
        <v>41</v>
      </c>
      <c r="F144" t="s">
        <v>2366</v>
      </c>
      <c r="G144" t="s">
        <v>2367</v>
      </c>
      <c r="H144" t="s">
        <v>44</v>
      </c>
      <c r="I144" t="s">
        <v>998</v>
      </c>
      <c r="J144" t="s">
        <v>45</v>
      </c>
      <c r="K144" t="s">
        <v>45</v>
      </c>
      <c r="L144" t="s">
        <v>46</v>
      </c>
      <c r="M144" t="s">
        <v>47</v>
      </c>
      <c r="N144" t="s">
        <v>49</v>
      </c>
      <c r="O144" t="s">
        <v>51</v>
      </c>
      <c r="P144" t="s">
        <v>206</v>
      </c>
      <c r="Q144" t="s">
        <v>116</v>
      </c>
      <c r="R144" t="s">
        <v>117</v>
      </c>
      <c r="S144" t="s">
        <v>52</v>
      </c>
      <c r="T144" t="s">
        <v>2368</v>
      </c>
      <c r="U144" t="s">
        <v>2107</v>
      </c>
      <c r="V144" s="125">
        <v>3.3399999999999999E-2</v>
      </c>
      <c r="W144" s="125">
        <v>2.581E-2</v>
      </c>
      <c r="X144" t="s">
        <v>142</v>
      </c>
      <c r="Y144" t="s">
        <v>51</v>
      </c>
      <c r="Z144" s="121">
        <v>63891</v>
      </c>
      <c r="AA144" s="123">
        <v>1</v>
      </c>
      <c r="AB144" s="127">
        <v>105.73</v>
      </c>
      <c r="AD144" s="121">
        <v>67.552000000000007</v>
      </c>
      <c r="AG144" t="s">
        <v>147</v>
      </c>
      <c r="AH144" s="125">
        <v>5.8999999999999998E-5</v>
      </c>
      <c r="AI144" s="125">
        <v>1.08227576372497E-2</v>
      </c>
      <c r="AJ144" s="125">
        <v>1.22951387990806E-3</v>
      </c>
    </row>
    <row r="145" spans="1:36" x14ac:dyDescent="0.25">
      <c r="A145">
        <v>12904</v>
      </c>
      <c r="B145">
        <v>12905</v>
      </c>
      <c r="C145" t="s">
        <v>2369</v>
      </c>
      <c r="D145" t="s">
        <v>2370</v>
      </c>
      <c r="E145" t="s">
        <v>41</v>
      </c>
      <c r="F145" t="s">
        <v>2371</v>
      </c>
      <c r="G145" t="s">
        <v>2372</v>
      </c>
      <c r="H145" t="s">
        <v>44</v>
      </c>
      <c r="I145" t="s">
        <v>998</v>
      </c>
      <c r="J145" t="s">
        <v>45</v>
      </c>
      <c r="K145" t="s">
        <v>45</v>
      </c>
      <c r="L145" t="s">
        <v>46</v>
      </c>
      <c r="M145" t="s">
        <v>47</v>
      </c>
      <c r="N145" t="s">
        <v>253</v>
      </c>
      <c r="O145" t="s">
        <v>51</v>
      </c>
      <c r="P145" t="s">
        <v>115</v>
      </c>
      <c r="Q145" t="s">
        <v>116</v>
      </c>
      <c r="R145" t="s">
        <v>117</v>
      </c>
      <c r="S145" t="s">
        <v>52</v>
      </c>
      <c r="T145" t="s">
        <v>167</v>
      </c>
      <c r="U145" t="s">
        <v>2373</v>
      </c>
      <c r="V145" s="125">
        <v>2.47E-2</v>
      </c>
      <c r="W145" s="125">
        <v>2.615E-2</v>
      </c>
      <c r="X145" t="s">
        <v>142</v>
      </c>
      <c r="Y145" t="s">
        <v>51</v>
      </c>
      <c r="Z145" s="121">
        <v>38540</v>
      </c>
      <c r="AA145" s="123">
        <v>1</v>
      </c>
      <c r="AB145" s="127">
        <v>103.5</v>
      </c>
      <c r="AD145" s="121">
        <v>39.889000000000003</v>
      </c>
      <c r="AG145" t="s">
        <v>147</v>
      </c>
      <c r="AH145" s="125">
        <v>1.5999999999999999E-5</v>
      </c>
      <c r="AI145" s="125">
        <v>6.39075362941039E-3</v>
      </c>
      <c r="AJ145" s="125">
        <v>7.2601831749321904E-4</v>
      </c>
    </row>
    <row r="146" spans="1:36" x14ac:dyDescent="0.25">
      <c r="A146">
        <v>12904</v>
      </c>
      <c r="B146">
        <v>12905</v>
      </c>
      <c r="C146" t="s">
        <v>2369</v>
      </c>
      <c r="D146" t="s">
        <v>2370</v>
      </c>
      <c r="E146" t="s">
        <v>41</v>
      </c>
      <c r="F146" t="s">
        <v>2695</v>
      </c>
      <c r="G146" t="s">
        <v>2696</v>
      </c>
      <c r="H146" t="s">
        <v>44</v>
      </c>
      <c r="I146" t="s">
        <v>998</v>
      </c>
      <c r="J146" t="s">
        <v>45</v>
      </c>
      <c r="K146" t="s">
        <v>45</v>
      </c>
      <c r="L146" t="s">
        <v>46</v>
      </c>
      <c r="M146" t="s">
        <v>47</v>
      </c>
      <c r="N146" t="s">
        <v>253</v>
      </c>
      <c r="O146" t="s">
        <v>51</v>
      </c>
      <c r="P146" t="s">
        <v>115</v>
      </c>
      <c r="Q146" t="s">
        <v>116</v>
      </c>
      <c r="R146" t="s">
        <v>117</v>
      </c>
      <c r="S146" t="s">
        <v>52</v>
      </c>
      <c r="T146" t="s">
        <v>2697</v>
      </c>
      <c r="U146" t="s">
        <v>2373</v>
      </c>
      <c r="V146" s="125">
        <v>2.4E-2</v>
      </c>
      <c r="W146" s="125">
        <v>2.563E-2</v>
      </c>
      <c r="X146" t="s">
        <v>142</v>
      </c>
      <c r="Y146" t="s">
        <v>51</v>
      </c>
      <c r="Z146" s="121">
        <v>54000</v>
      </c>
      <c r="AA146" s="123">
        <v>1</v>
      </c>
      <c r="AB146" s="127">
        <v>101.59</v>
      </c>
      <c r="AD146" s="121">
        <v>54.859000000000002</v>
      </c>
      <c r="AG146" t="s">
        <v>147</v>
      </c>
      <c r="AH146" s="125">
        <v>1.4E-5</v>
      </c>
      <c r="AI146" s="125">
        <v>8.7891066701356203E-3</v>
      </c>
      <c r="AJ146" s="125">
        <v>9.9848199554345893E-4</v>
      </c>
    </row>
    <row r="147" spans="1:36" x14ac:dyDescent="0.25">
      <c r="A147">
        <v>12904</v>
      </c>
      <c r="B147">
        <v>12905</v>
      </c>
      <c r="C147" t="s">
        <v>2369</v>
      </c>
      <c r="D147" t="s">
        <v>2370</v>
      </c>
      <c r="E147" t="s">
        <v>41</v>
      </c>
      <c r="F147" t="s">
        <v>2374</v>
      </c>
      <c r="G147" t="s">
        <v>2375</v>
      </c>
      <c r="H147" t="s">
        <v>44</v>
      </c>
      <c r="I147" t="s">
        <v>998</v>
      </c>
      <c r="J147" t="s">
        <v>45</v>
      </c>
      <c r="K147" t="s">
        <v>45</v>
      </c>
      <c r="L147" t="s">
        <v>46</v>
      </c>
      <c r="M147" t="s">
        <v>47</v>
      </c>
      <c r="N147" t="s">
        <v>253</v>
      </c>
      <c r="O147" t="s">
        <v>51</v>
      </c>
      <c r="P147" t="s">
        <v>1008</v>
      </c>
      <c r="Q147" t="s">
        <v>116</v>
      </c>
      <c r="R147" t="s">
        <v>117</v>
      </c>
      <c r="S147" t="s">
        <v>52</v>
      </c>
      <c r="T147" t="s">
        <v>2376</v>
      </c>
      <c r="U147" t="s">
        <v>2377</v>
      </c>
      <c r="V147" s="125">
        <v>3.1699999999999999E-2</v>
      </c>
      <c r="W147" s="125">
        <v>2.581E-2</v>
      </c>
      <c r="X147" t="s">
        <v>142</v>
      </c>
      <c r="Y147" t="s">
        <v>51</v>
      </c>
      <c r="Z147" s="121">
        <v>50000</v>
      </c>
      <c r="AA147" s="123">
        <v>1</v>
      </c>
      <c r="AB147" s="127">
        <v>112.2</v>
      </c>
      <c r="AD147" s="121">
        <v>56.1</v>
      </c>
      <c r="AG147" t="s">
        <v>147</v>
      </c>
      <c r="AH147" s="125">
        <v>5.8999999999999998E-5</v>
      </c>
      <c r="AI147" s="125">
        <v>8.9879961244838293E-3</v>
      </c>
      <c r="AJ147" s="125">
        <v>1.02107673090433E-3</v>
      </c>
    </row>
    <row r="148" spans="1:36" x14ac:dyDescent="0.25">
      <c r="A148">
        <v>12904</v>
      </c>
      <c r="B148">
        <v>12905</v>
      </c>
      <c r="C148" t="s">
        <v>2378</v>
      </c>
      <c r="D148" t="s">
        <v>2379</v>
      </c>
      <c r="E148" t="s">
        <v>41</v>
      </c>
      <c r="F148" t="s">
        <v>2380</v>
      </c>
      <c r="G148" t="s">
        <v>2381</v>
      </c>
      <c r="H148" t="s">
        <v>44</v>
      </c>
      <c r="I148" t="s">
        <v>998</v>
      </c>
      <c r="J148" t="s">
        <v>45</v>
      </c>
      <c r="K148" t="s">
        <v>45</v>
      </c>
      <c r="L148" t="s">
        <v>46</v>
      </c>
      <c r="M148" t="s">
        <v>47</v>
      </c>
      <c r="N148" t="s">
        <v>992</v>
      </c>
      <c r="O148" t="s">
        <v>51</v>
      </c>
      <c r="P148" t="s">
        <v>2253</v>
      </c>
      <c r="Q148" t="s">
        <v>166</v>
      </c>
      <c r="R148" t="s">
        <v>117</v>
      </c>
      <c r="S148" t="s">
        <v>52</v>
      </c>
      <c r="T148" t="s">
        <v>2382</v>
      </c>
      <c r="U148" t="s">
        <v>2383</v>
      </c>
      <c r="V148" s="125">
        <v>1.7999999999999999E-2</v>
      </c>
      <c r="W148" s="125">
        <v>2.8930000000000001E-2</v>
      </c>
      <c r="X148" t="s">
        <v>142</v>
      </c>
      <c r="Y148" t="s">
        <v>51</v>
      </c>
      <c r="Z148" s="121">
        <v>47570.46</v>
      </c>
      <c r="AA148" s="123">
        <v>1</v>
      </c>
      <c r="AB148" s="127">
        <v>114.15</v>
      </c>
      <c r="AD148" s="121">
        <v>54.302</v>
      </c>
      <c r="AG148" t="s">
        <v>147</v>
      </c>
      <c r="AH148" s="125">
        <v>6.3E-5</v>
      </c>
      <c r="AI148" s="125">
        <v>8.6998803957554494E-3</v>
      </c>
      <c r="AJ148" s="125">
        <v>9.883454899983911E-4</v>
      </c>
    </row>
    <row r="149" spans="1:36" x14ac:dyDescent="0.25">
      <c r="A149">
        <v>12904</v>
      </c>
      <c r="B149">
        <v>12905</v>
      </c>
      <c r="C149" t="s">
        <v>2378</v>
      </c>
      <c r="D149" t="s">
        <v>2379</v>
      </c>
      <c r="E149" t="s">
        <v>41</v>
      </c>
      <c r="F149" t="s">
        <v>2384</v>
      </c>
      <c r="G149" t="s">
        <v>2385</v>
      </c>
      <c r="H149" t="s">
        <v>44</v>
      </c>
      <c r="I149" t="s">
        <v>998</v>
      </c>
      <c r="J149" t="s">
        <v>45</v>
      </c>
      <c r="K149" t="s">
        <v>45</v>
      </c>
      <c r="L149" t="s">
        <v>46</v>
      </c>
      <c r="M149" t="s">
        <v>47</v>
      </c>
      <c r="N149" t="s">
        <v>992</v>
      </c>
      <c r="O149" t="s">
        <v>51</v>
      </c>
      <c r="P149" t="s">
        <v>2386</v>
      </c>
      <c r="Q149" t="s">
        <v>116</v>
      </c>
      <c r="R149" t="s">
        <v>117</v>
      </c>
      <c r="S149" t="s">
        <v>52</v>
      </c>
      <c r="T149" t="s">
        <v>2387</v>
      </c>
      <c r="U149" t="s">
        <v>999</v>
      </c>
      <c r="V149" s="125">
        <v>3.3000000000000002E-2</v>
      </c>
      <c r="W149" s="125">
        <v>3.1260000000000003E-2</v>
      </c>
      <c r="X149" t="s">
        <v>142</v>
      </c>
      <c r="Y149" t="s">
        <v>51</v>
      </c>
      <c r="Z149" s="121">
        <v>43044.85</v>
      </c>
      <c r="AA149" s="123">
        <v>1</v>
      </c>
      <c r="AB149" s="127">
        <v>110.14</v>
      </c>
      <c r="AD149" s="121">
        <v>47.41</v>
      </c>
      <c r="AG149" t="s">
        <v>147</v>
      </c>
      <c r="AH149" s="125">
        <v>3.8000000000000002E-5</v>
      </c>
      <c r="AI149" s="125">
        <v>7.5956734616730304E-3</v>
      </c>
      <c r="AJ149" s="125">
        <v>8.6290262254727602E-4</v>
      </c>
    </row>
    <row r="150" spans="1:36" x14ac:dyDescent="0.25">
      <c r="A150">
        <v>12904</v>
      </c>
      <c r="B150">
        <v>12905</v>
      </c>
      <c r="C150" t="s">
        <v>2378</v>
      </c>
      <c r="D150" t="s">
        <v>2379</v>
      </c>
      <c r="E150" t="s">
        <v>41</v>
      </c>
      <c r="F150" t="s">
        <v>2388</v>
      </c>
      <c r="G150" t="s">
        <v>2389</v>
      </c>
      <c r="H150" t="s">
        <v>44</v>
      </c>
      <c r="I150" t="s">
        <v>998</v>
      </c>
      <c r="J150" t="s">
        <v>45</v>
      </c>
      <c r="K150" t="s">
        <v>45</v>
      </c>
      <c r="L150" t="s">
        <v>46</v>
      </c>
      <c r="M150" t="s">
        <v>47</v>
      </c>
      <c r="N150" t="s">
        <v>992</v>
      </c>
      <c r="O150" t="s">
        <v>51</v>
      </c>
      <c r="P150" t="s">
        <v>2253</v>
      </c>
      <c r="Q150" t="s">
        <v>166</v>
      </c>
      <c r="R150" t="s">
        <v>117</v>
      </c>
      <c r="S150" t="s">
        <v>52</v>
      </c>
      <c r="T150" t="s">
        <v>2390</v>
      </c>
      <c r="U150" t="s">
        <v>2391</v>
      </c>
      <c r="V150" s="125">
        <v>3.3399999999999999E-2</v>
      </c>
      <c r="W150" s="125">
        <v>3.1440000000000003E-2</v>
      </c>
      <c r="X150" t="s">
        <v>142</v>
      </c>
      <c r="Y150" t="s">
        <v>51</v>
      </c>
      <c r="Z150" s="121">
        <v>106000</v>
      </c>
      <c r="AA150" s="123">
        <v>1</v>
      </c>
      <c r="AB150" s="127">
        <v>101.02</v>
      </c>
      <c r="AD150" s="121">
        <v>107.081</v>
      </c>
      <c r="AG150" t="s">
        <v>147</v>
      </c>
      <c r="AH150" s="125">
        <v>7.0699999999999995E-4</v>
      </c>
      <c r="AI150" s="125">
        <v>1.7155889672104799E-2</v>
      </c>
      <c r="AJ150" s="125">
        <v>1.94898612544229E-3</v>
      </c>
    </row>
    <row r="151" spans="1:36" x14ac:dyDescent="0.25">
      <c r="A151">
        <v>12904</v>
      </c>
      <c r="B151">
        <v>12905</v>
      </c>
      <c r="C151" t="s">
        <v>2392</v>
      </c>
      <c r="D151" t="s">
        <v>2393</v>
      </c>
      <c r="E151" t="s">
        <v>41</v>
      </c>
      <c r="F151" t="s">
        <v>2394</v>
      </c>
      <c r="G151" t="s">
        <v>2395</v>
      </c>
      <c r="H151" t="s">
        <v>44</v>
      </c>
      <c r="I151" t="s">
        <v>998</v>
      </c>
      <c r="J151" t="s">
        <v>45</v>
      </c>
      <c r="K151" t="s">
        <v>45</v>
      </c>
      <c r="L151" t="s">
        <v>46</v>
      </c>
      <c r="M151" t="s">
        <v>47</v>
      </c>
      <c r="N151" t="s">
        <v>49</v>
      </c>
      <c r="O151" t="s">
        <v>51</v>
      </c>
      <c r="P151" t="s">
        <v>2266</v>
      </c>
      <c r="Q151" t="s">
        <v>116</v>
      </c>
      <c r="R151" t="s">
        <v>117</v>
      </c>
      <c r="S151" t="s">
        <v>52</v>
      </c>
      <c r="T151" t="s">
        <v>2396</v>
      </c>
      <c r="U151" t="s">
        <v>2397</v>
      </c>
      <c r="V151" s="125">
        <v>1.7999999999999999E-2</v>
      </c>
      <c r="W151" s="125">
        <v>2.179E-2</v>
      </c>
      <c r="X151" t="s">
        <v>142</v>
      </c>
      <c r="Y151" t="s">
        <v>51</v>
      </c>
      <c r="Z151" s="121">
        <v>15801.05</v>
      </c>
      <c r="AA151" s="123">
        <v>1</v>
      </c>
      <c r="AB151" s="127">
        <v>118.2</v>
      </c>
      <c r="AD151" s="121">
        <v>18.677</v>
      </c>
      <c r="AG151" t="s">
        <v>147</v>
      </c>
      <c r="AH151" s="125">
        <v>2.3E-5</v>
      </c>
      <c r="AI151" s="125">
        <v>2.9922883319857402E-3</v>
      </c>
      <c r="AJ151" s="125">
        <v>3.39937394902096E-4</v>
      </c>
    </row>
    <row r="152" spans="1:36" x14ac:dyDescent="0.25">
      <c r="A152">
        <v>12904</v>
      </c>
      <c r="B152">
        <v>12905</v>
      </c>
      <c r="C152" t="s">
        <v>2398</v>
      </c>
      <c r="D152" t="s">
        <v>2399</v>
      </c>
      <c r="E152" t="s">
        <v>41</v>
      </c>
      <c r="F152" t="s">
        <v>2698</v>
      </c>
      <c r="G152" t="s">
        <v>2699</v>
      </c>
      <c r="H152" t="s">
        <v>44</v>
      </c>
      <c r="I152" t="s">
        <v>1775</v>
      </c>
      <c r="J152" t="s">
        <v>45</v>
      </c>
      <c r="K152" t="s">
        <v>45</v>
      </c>
      <c r="L152" t="s">
        <v>46</v>
      </c>
      <c r="M152" t="s">
        <v>47</v>
      </c>
      <c r="N152" t="s">
        <v>1309</v>
      </c>
      <c r="O152" t="s">
        <v>51</v>
      </c>
      <c r="P152" t="s">
        <v>206</v>
      </c>
      <c r="Q152" t="s">
        <v>116</v>
      </c>
      <c r="R152" t="s">
        <v>117</v>
      </c>
      <c r="S152" t="s">
        <v>52</v>
      </c>
      <c r="T152" t="s">
        <v>2700</v>
      </c>
      <c r="U152" t="s">
        <v>2564</v>
      </c>
      <c r="V152" s="125">
        <v>3.0499999999999999E-2</v>
      </c>
      <c r="W152" s="125">
        <v>4.5150000000000003E-2</v>
      </c>
      <c r="X152" t="s">
        <v>142</v>
      </c>
      <c r="Y152" t="s">
        <v>51</v>
      </c>
      <c r="Z152" s="121">
        <v>10445</v>
      </c>
      <c r="AA152" s="123">
        <v>1</v>
      </c>
      <c r="AB152" s="127">
        <v>93.66</v>
      </c>
      <c r="AD152" s="121">
        <v>9.7829999999999995</v>
      </c>
      <c r="AG152" t="s">
        <v>147</v>
      </c>
      <c r="AH152" s="125">
        <v>1.5E-5</v>
      </c>
      <c r="AI152" s="125">
        <v>1.56733781894208E-3</v>
      </c>
      <c r="AJ152" s="125">
        <v>1.7805661620487199E-4</v>
      </c>
    </row>
    <row r="153" spans="1:36" x14ac:dyDescent="0.25">
      <c r="A153">
        <v>12904</v>
      </c>
      <c r="B153">
        <v>12905</v>
      </c>
      <c r="C153" t="s">
        <v>2398</v>
      </c>
      <c r="D153" t="s">
        <v>2399</v>
      </c>
      <c r="E153" t="s">
        <v>41</v>
      </c>
      <c r="F153" t="s">
        <v>2701</v>
      </c>
      <c r="G153" t="s">
        <v>2702</v>
      </c>
      <c r="H153" t="s">
        <v>44</v>
      </c>
      <c r="I153" t="s">
        <v>1775</v>
      </c>
      <c r="J153" t="s">
        <v>45</v>
      </c>
      <c r="K153" t="s">
        <v>45</v>
      </c>
      <c r="L153" t="s">
        <v>46</v>
      </c>
      <c r="M153" t="s">
        <v>47</v>
      </c>
      <c r="N153" t="s">
        <v>1309</v>
      </c>
      <c r="O153" t="s">
        <v>51</v>
      </c>
      <c r="P153" t="s">
        <v>206</v>
      </c>
      <c r="Q153" t="s">
        <v>116</v>
      </c>
      <c r="R153" t="s">
        <v>117</v>
      </c>
      <c r="S153" t="s">
        <v>52</v>
      </c>
      <c r="T153" t="s">
        <v>2703</v>
      </c>
      <c r="U153" t="s">
        <v>2312</v>
      </c>
      <c r="V153" s="125">
        <v>2.63E-2</v>
      </c>
      <c r="W153" s="125">
        <v>4.5269999999999998E-2</v>
      </c>
      <c r="X153" t="s">
        <v>142</v>
      </c>
      <c r="Y153" t="s">
        <v>51</v>
      </c>
      <c r="Z153" s="121">
        <v>10035</v>
      </c>
      <c r="AA153" s="123">
        <v>1</v>
      </c>
      <c r="AB153" s="127">
        <v>90</v>
      </c>
      <c r="AD153" s="121">
        <v>9.0310000000000006</v>
      </c>
      <c r="AG153" t="s">
        <v>147</v>
      </c>
      <c r="AH153" s="125">
        <v>1.4E-5</v>
      </c>
      <c r="AI153" s="125">
        <v>1.4469712477411E-3</v>
      </c>
      <c r="AJ153" s="125">
        <v>1.6438243306884901E-4</v>
      </c>
    </row>
    <row r="154" spans="1:36" x14ac:dyDescent="0.25">
      <c r="A154">
        <v>12904</v>
      </c>
      <c r="B154">
        <v>12905</v>
      </c>
      <c r="C154" t="s">
        <v>2398</v>
      </c>
      <c r="D154" t="s">
        <v>2399</v>
      </c>
      <c r="E154" t="s">
        <v>41</v>
      </c>
      <c r="F154" t="s">
        <v>2400</v>
      </c>
      <c r="G154" t="s">
        <v>2401</v>
      </c>
      <c r="H154" t="s">
        <v>44</v>
      </c>
      <c r="I154" t="s">
        <v>1775</v>
      </c>
      <c r="J154" t="s">
        <v>45</v>
      </c>
      <c r="K154" t="s">
        <v>45</v>
      </c>
      <c r="L154" t="s">
        <v>46</v>
      </c>
      <c r="M154" t="s">
        <v>47</v>
      </c>
      <c r="N154" t="s">
        <v>1309</v>
      </c>
      <c r="O154" t="s">
        <v>51</v>
      </c>
      <c r="P154" t="s">
        <v>1008</v>
      </c>
      <c r="Q154" t="s">
        <v>116</v>
      </c>
      <c r="R154" t="s">
        <v>117</v>
      </c>
      <c r="S154" t="s">
        <v>52</v>
      </c>
      <c r="T154" t="s">
        <v>2402</v>
      </c>
      <c r="U154" t="s">
        <v>2403</v>
      </c>
      <c r="V154" s="125">
        <v>5.8500000000000003E-2</v>
      </c>
      <c r="W154" s="125">
        <v>4.9119999999999997E-2</v>
      </c>
      <c r="X154" t="s">
        <v>142</v>
      </c>
      <c r="Y154" t="s">
        <v>51</v>
      </c>
      <c r="Z154" s="121">
        <v>50000</v>
      </c>
      <c r="AA154" s="123">
        <v>1</v>
      </c>
      <c r="AB154" s="127">
        <v>108.82</v>
      </c>
      <c r="AD154" s="121">
        <v>54.41</v>
      </c>
      <c r="AG154" t="s">
        <v>147</v>
      </c>
      <c r="AH154" s="125">
        <v>5.0000000000000002E-5</v>
      </c>
      <c r="AI154" s="125">
        <v>8.7172347439066801E-3</v>
      </c>
      <c r="AJ154" s="125">
        <v>9.9031702189847403E-4</v>
      </c>
    </row>
    <row r="155" spans="1:36" x14ac:dyDescent="0.25">
      <c r="A155">
        <v>12904</v>
      </c>
      <c r="B155">
        <v>12905</v>
      </c>
      <c r="C155" t="s">
        <v>2404</v>
      </c>
      <c r="D155" t="s">
        <v>2405</v>
      </c>
      <c r="E155" t="s">
        <v>41</v>
      </c>
      <c r="F155" t="s">
        <v>2406</v>
      </c>
      <c r="G155" t="s">
        <v>2407</v>
      </c>
      <c r="H155" t="s">
        <v>44</v>
      </c>
      <c r="I155" t="s">
        <v>998</v>
      </c>
      <c r="J155" t="s">
        <v>45</v>
      </c>
      <c r="K155" t="s">
        <v>45</v>
      </c>
      <c r="L155" t="s">
        <v>46</v>
      </c>
      <c r="M155" t="s">
        <v>47</v>
      </c>
      <c r="N155" t="s">
        <v>49</v>
      </c>
      <c r="O155" t="s">
        <v>51</v>
      </c>
      <c r="P155" t="s">
        <v>2205</v>
      </c>
      <c r="Q155" t="s">
        <v>166</v>
      </c>
      <c r="R155" t="s">
        <v>117</v>
      </c>
      <c r="S155" t="s">
        <v>52</v>
      </c>
      <c r="T155" t="s">
        <v>2408</v>
      </c>
      <c r="U155" t="s">
        <v>2409</v>
      </c>
      <c r="V155" s="125">
        <v>3.1800000000000002E-2</v>
      </c>
      <c r="W155" s="125">
        <v>2.9219999999999999E-2</v>
      </c>
      <c r="X155" t="s">
        <v>142</v>
      </c>
      <c r="Y155" t="s">
        <v>51</v>
      </c>
      <c r="Z155" s="121">
        <v>60000</v>
      </c>
      <c r="AA155" s="123">
        <v>1</v>
      </c>
      <c r="AB155" s="127">
        <v>104.64</v>
      </c>
      <c r="AD155" s="121">
        <v>62.783999999999999</v>
      </c>
      <c r="AG155" t="s">
        <v>147</v>
      </c>
      <c r="AH155" s="125">
        <v>2.6899999999999998E-4</v>
      </c>
      <c r="AI155" s="125">
        <v>1.0058865395358199E-2</v>
      </c>
      <c r="AJ155" s="125">
        <v>1.1427322900730301E-3</v>
      </c>
    </row>
    <row r="156" spans="1:36" x14ac:dyDescent="0.25">
      <c r="A156">
        <v>12904</v>
      </c>
      <c r="B156">
        <v>12905</v>
      </c>
      <c r="C156" t="s">
        <v>2410</v>
      </c>
      <c r="D156" t="s">
        <v>2411</v>
      </c>
      <c r="E156" t="s">
        <v>41</v>
      </c>
      <c r="F156" t="s">
        <v>2412</v>
      </c>
      <c r="G156" t="s">
        <v>2413</v>
      </c>
      <c r="H156" t="s">
        <v>44</v>
      </c>
      <c r="I156" t="s">
        <v>998</v>
      </c>
      <c r="J156" t="s">
        <v>45</v>
      </c>
      <c r="K156" t="s">
        <v>45</v>
      </c>
      <c r="L156" t="s">
        <v>46</v>
      </c>
      <c r="M156" t="s">
        <v>47</v>
      </c>
      <c r="N156" t="s">
        <v>992</v>
      </c>
      <c r="O156" t="s">
        <v>51</v>
      </c>
      <c r="P156" t="s">
        <v>115</v>
      </c>
      <c r="Q156" t="s">
        <v>116</v>
      </c>
      <c r="R156" t="s">
        <v>117</v>
      </c>
      <c r="S156" t="s">
        <v>52</v>
      </c>
      <c r="T156" t="s">
        <v>2414</v>
      </c>
      <c r="U156" t="s">
        <v>2415</v>
      </c>
      <c r="V156" s="125">
        <v>0.03</v>
      </c>
      <c r="W156" s="125">
        <v>2.5870000000000001E-2</v>
      </c>
      <c r="X156" t="s">
        <v>142</v>
      </c>
      <c r="Y156" t="s">
        <v>51</v>
      </c>
      <c r="Z156" s="121">
        <v>94000</v>
      </c>
      <c r="AA156" s="123">
        <v>1</v>
      </c>
      <c r="AB156" s="127">
        <v>110.85</v>
      </c>
      <c r="AD156" s="121">
        <v>104.199</v>
      </c>
      <c r="AG156" t="s">
        <v>147</v>
      </c>
      <c r="AH156" s="125">
        <v>2.3E-5</v>
      </c>
      <c r="AI156" s="125">
        <v>1.6694121357844701E-2</v>
      </c>
      <c r="AJ156" s="125">
        <v>1.89652717082888E-3</v>
      </c>
    </row>
    <row r="157" spans="1:36" x14ac:dyDescent="0.25">
      <c r="A157">
        <v>12904</v>
      </c>
      <c r="B157">
        <v>12905</v>
      </c>
      <c r="C157" t="s">
        <v>2410</v>
      </c>
      <c r="D157" t="s">
        <v>2411</v>
      </c>
      <c r="E157" t="s">
        <v>41</v>
      </c>
      <c r="F157" t="s">
        <v>2704</v>
      </c>
      <c r="G157" t="s">
        <v>2705</v>
      </c>
      <c r="H157" t="s">
        <v>44</v>
      </c>
      <c r="I157" t="s">
        <v>998</v>
      </c>
      <c r="J157" t="s">
        <v>45</v>
      </c>
      <c r="K157" t="s">
        <v>45</v>
      </c>
      <c r="L157" t="s">
        <v>46</v>
      </c>
      <c r="M157" t="s">
        <v>47</v>
      </c>
      <c r="N157" t="s">
        <v>992</v>
      </c>
      <c r="O157" t="s">
        <v>51</v>
      </c>
      <c r="P157" t="s">
        <v>115</v>
      </c>
      <c r="Q157" t="s">
        <v>116</v>
      </c>
      <c r="R157" t="s">
        <v>117</v>
      </c>
      <c r="S157" t="s">
        <v>52</v>
      </c>
      <c r="T157" t="s">
        <v>2706</v>
      </c>
      <c r="U157" t="s">
        <v>2707</v>
      </c>
      <c r="V157" s="125">
        <v>3.2000000000000001E-2</v>
      </c>
      <c r="W157" s="125">
        <v>2.8129999999999999E-2</v>
      </c>
      <c r="X157" t="s">
        <v>142</v>
      </c>
      <c r="Y157" t="s">
        <v>51</v>
      </c>
      <c r="Z157" s="121">
        <v>94000</v>
      </c>
      <c r="AA157" s="123">
        <v>1</v>
      </c>
      <c r="AB157" s="127">
        <v>112.06</v>
      </c>
      <c r="AD157" s="121">
        <v>105.336</v>
      </c>
      <c r="AG157" t="s">
        <v>147</v>
      </c>
      <c r="AH157" s="125">
        <v>1.9000000000000001E-5</v>
      </c>
      <c r="AI157" s="125">
        <v>1.6876348573388201E-2</v>
      </c>
      <c r="AJ157" s="125">
        <v>1.91722900102015E-3</v>
      </c>
    </row>
    <row r="158" spans="1:36" x14ac:dyDescent="0.25">
      <c r="A158">
        <v>12904</v>
      </c>
      <c r="B158">
        <v>12905</v>
      </c>
      <c r="C158" t="s">
        <v>2410</v>
      </c>
      <c r="D158" t="s">
        <v>2411</v>
      </c>
      <c r="E158" t="s">
        <v>41</v>
      </c>
      <c r="F158" t="s">
        <v>2416</v>
      </c>
      <c r="G158" t="s">
        <v>2417</v>
      </c>
      <c r="H158" t="s">
        <v>44</v>
      </c>
      <c r="I158" t="s">
        <v>998</v>
      </c>
      <c r="J158" t="s">
        <v>45</v>
      </c>
      <c r="K158" t="s">
        <v>45</v>
      </c>
      <c r="L158" t="s">
        <v>46</v>
      </c>
      <c r="M158" t="s">
        <v>47</v>
      </c>
      <c r="N158" t="s">
        <v>992</v>
      </c>
      <c r="O158" t="s">
        <v>51</v>
      </c>
      <c r="P158" t="s">
        <v>115</v>
      </c>
      <c r="Q158" t="s">
        <v>116</v>
      </c>
      <c r="R158" t="s">
        <v>117</v>
      </c>
      <c r="S158" t="s">
        <v>52</v>
      </c>
      <c r="T158" t="s">
        <v>2418</v>
      </c>
      <c r="U158" t="s">
        <v>2419</v>
      </c>
      <c r="V158" s="125">
        <v>2.9899999999999999E-2</v>
      </c>
      <c r="W158" s="125">
        <v>2.6890000000000001E-2</v>
      </c>
      <c r="X158" t="s">
        <v>142</v>
      </c>
      <c r="Y158" t="s">
        <v>51</v>
      </c>
      <c r="Z158" s="121">
        <v>95303</v>
      </c>
      <c r="AA158" s="123">
        <v>1</v>
      </c>
      <c r="AB158" s="127">
        <v>105</v>
      </c>
      <c r="AD158" s="121">
        <v>100.068</v>
      </c>
      <c r="AG158" t="s">
        <v>147</v>
      </c>
      <c r="AH158" s="125">
        <v>2.4600000000000002E-4</v>
      </c>
      <c r="AI158" s="125">
        <v>1.6032302038935201E-2</v>
      </c>
      <c r="AJ158" s="125">
        <v>1.8213415235230599E-3</v>
      </c>
    </row>
    <row r="159" spans="1:36" x14ac:dyDescent="0.25">
      <c r="A159">
        <v>12904</v>
      </c>
      <c r="B159">
        <v>12905</v>
      </c>
      <c r="C159" t="s">
        <v>2420</v>
      </c>
      <c r="D159" t="s">
        <v>2421</v>
      </c>
      <c r="E159" t="s">
        <v>41</v>
      </c>
      <c r="F159" t="s">
        <v>2422</v>
      </c>
      <c r="G159" t="s">
        <v>2423</v>
      </c>
      <c r="H159" t="s">
        <v>44</v>
      </c>
      <c r="I159" t="s">
        <v>998</v>
      </c>
      <c r="J159" t="s">
        <v>45</v>
      </c>
      <c r="K159" t="s">
        <v>45</v>
      </c>
      <c r="L159" t="s">
        <v>46</v>
      </c>
      <c r="M159" t="s">
        <v>47</v>
      </c>
      <c r="N159" t="s">
        <v>253</v>
      </c>
      <c r="O159" t="s">
        <v>51</v>
      </c>
      <c r="P159" t="s">
        <v>1008</v>
      </c>
      <c r="Q159" t="s">
        <v>116</v>
      </c>
      <c r="R159" t="s">
        <v>117</v>
      </c>
      <c r="S159" t="s">
        <v>52</v>
      </c>
      <c r="T159" t="s">
        <v>2424</v>
      </c>
      <c r="U159" t="s">
        <v>2425</v>
      </c>
      <c r="V159" s="125">
        <v>2.5899999999999999E-2</v>
      </c>
      <c r="W159" s="125">
        <v>2.4989999999999998E-2</v>
      </c>
      <c r="X159" t="s">
        <v>142</v>
      </c>
      <c r="Y159" t="s">
        <v>51</v>
      </c>
      <c r="Z159" s="121">
        <v>39000</v>
      </c>
      <c r="AA159" s="123">
        <v>1</v>
      </c>
      <c r="AB159" s="127">
        <v>106.22</v>
      </c>
      <c r="AD159" s="121">
        <v>41.426000000000002</v>
      </c>
      <c r="AG159" t="s">
        <v>147</v>
      </c>
      <c r="AH159" s="125">
        <v>5.7000000000000003E-5</v>
      </c>
      <c r="AI159" s="125">
        <v>6.6369862719009298E-3</v>
      </c>
      <c r="AJ159" s="125">
        <v>7.5399145167729797E-4</v>
      </c>
    </row>
    <row r="160" spans="1:36" x14ac:dyDescent="0.25">
      <c r="A160">
        <v>12904</v>
      </c>
      <c r="B160">
        <v>12905</v>
      </c>
      <c r="C160" t="s">
        <v>2426</v>
      </c>
      <c r="D160" t="s">
        <v>2427</v>
      </c>
      <c r="E160" t="s">
        <v>55</v>
      </c>
      <c r="F160" t="s">
        <v>2428</v>
      </c>
      <c r="G160" t="s">
        <v>2429</v>
      </c>
      <c r="H160" t="s">
        <v>44</v>
      </c>
      <c r="I160" t="s">
        <v>1775</v>
      </c>
      <c r="J160" t="s">
        <v>45</v>
      </c>
      <c r="K160" t="s">
        <v>45</v>
      </c>
      <c r="L160" t="s">
        <v>46</v>
      </c>
      <c r="M160" t="s">
        <v>47</v>
      </c>
      <c r="N160" t="s">
        <v>59</v>
      </c>
      <c r="O160" t="s">
        <v>51</v>
      </c>
      <c r="P160" t="s">
        <v>206</v>
      </c>
      <c r="Q160" t="s">
        <v>116</v>
      </c>
      <c r="R160" t="s">
        <v>117</v>
      </c>
      <c r="S160" t="s">
        <v>52</v>
      </c>
      <c r="T160" t="s">
        <v>2430</v>
      </c>
      <c r="U160" t="s">
        <v>2431</v>
      </c>
      <c r="V160" s="125">
        <v>2.24E-2</v>
      </c>
      <c r="W160" s="125">
        <v>4.4600000000000001E-2</v>
      </c>
      <c r="X160" t="s">
        <v>142</v>
      </c>
      <c r="Y160" t="s">
        <v>51</v>
      </c>
      <c r="Z160" s="121">
        <v>13393.95</v>
      </c>
      <c r="AA160" s="123">
        <v>1</v>
      </c>
      <c r="AB160" s="127">
        <v>96.05</v>
      </c>
      <c r="AD160" s="121">
        <v>12.865</v>
      </c>
      <c r="AG160" t="s">
        <v>147</v>
      </c>
      <c r="AH160" s="125">
        <v>2.8E-5</v>
      </c>
      <c r="AI160" s="125">
        <v>2.0611331951731699E-3</v>
      </c>
      <c r="AJ160" s="125">
        <v>2.34153988913371E-4</v>
      </c>
    </row>
    <row r="161" spans="1:36" x14ac:dyDescent="0.25">
      <c r="A161">
        <v>12904</v>
      </c>
      <c r="B161">
        <v>12905</v>
      </c>
      <c r="C161" t="s">
        <v>2708</v>
      </c>
      <c r="D161" t="s">
        <v>2709</v>
      </c>
      <c r="E161" t="s">
        <v>41</v>
      </c>
      <c r="F161" t="s">
        <v>2710</v>
      </c>
      <c r="G161" t="s">
        <v>2711</v>
      </c>
      <c r="H161" t="s">
        <v>44</v>
      </c>
      <c r="I161" t="s">
        <v>1775</v>
      </c>
      <c r="J161" t="s">
        <v>45</v>
      </c>
      <c r="K161" t="s">
        <v>45</v>
      </c>
      <c r="L161" t="s">
        <v>46</v>
      </c>
      <c r="M161" t="s">
        <v>47</v>
      </c>
      <c r="N161" t="s">
        <v>1309</v>
      </c>
      <c r="O161" t="s">
        <v>51</v>
      </c>
      <c r="P161" t="s">
        <v>1008</v>
      </c>
      <c r="Q161" t="s">
        <v>116</v>
      </c>
      <c r="R161" t="s">
        <v>117</v>
      </c>
      <c r="S161" t="s">
        <v>52</v>
      </c>
      <c r="T161" t="s">
        <v>2712</v>
      </c>
      <c r="U161" t="s">
        <v>2713</v>
      </c>
      <c r="V161" s="125">
        <v>5.2499999999999998E-2</v>
      </c>
      <c r="W161" s="125">
        <v>4.5839999999999999E-2</v>
      </c>
      <c r="X161" t="s">
        <v>142</v>
      </c>
      <c r="Y161" t="s">
        <v>51</v>
      </c>
      <c r="Z161" s="121">
        <v>25400</v>
      </c>
      <c r="AA161" s="123">
        <v>1</v>
      </c>
      <c r="AB161" s="127">
        <v>105.12</v>
      </c>
      <c r="AD161" s="121">
        <v>26.7</v>
      </c>
      <c r="AG161" t="s">
        <v>147</v>
      </c>
      <c r="AH161" s="125">
        <v>3.0000000000000001E-5</v>
      </c>
      <c r="AI161" s="125">
        <v>4.2777862880901598E-3</v>
      </c>
      <c r="AJ161" s="125">
        <v>4.8597573675537202E-4</v>
      </c>
    </row>
    <row r="162" spans="1:36" x14ac:dyDescent="0.25">
      <c r="A162">
        <v>12904</v>
      </c>
      <c r="B162">
        <v>12905</v>
      </c>
      <c r="C162" t="s">
        <v>2432</v>
      </c>
      <c r="D162" t="s">
        <v>2433</v>
      </c>
      <c r="E162" t="s">
        <v>41</v>
      </c>
      <c r="F162" t="s">
        <v>2434</v>
      </c>
      <c r="G162" t="s">
        <v>2435</v>
      </c>
      <c r="H162" t="s">
        <v>44</v>
      </c>
      <c r="I162" t="s">
        <v>1775</v>
      </c>
      <c r="J162" t="s">
        <v>45</v>
      </c>
      <c r="K162" t="s">
        <v>45</v>
      </c>
      <c r="L162" t="s">
        <v>46</v>
      </c>
      <c r="M162" t="s">
        <v>47</v>
      </c>
      <c r="N162" t="s">
        <v>1309</v>
      </c>
      <c r="O162" t="s">
        <v>51</v>
      </c>
      <c r="P162" t="s">
        <v>1008</v>
      </c>
      <c r="Q162" t="s">
        <v>116</v>
      </c>
      <c r="R162" t="s">
        <v>117</v>
      </c>
      <c r="S162" t="s">
        <v>52</v>
      </c>
      <c r="T162" t="s">
        <v>2436</v>
      </c>
      <c r="U162" t="s">
        <v>2437</v>
      </c>
      <c r="V162" s="125">
        <v>5.5100000000000003E-2</v>
      </c>
      <c r="W162" s="125">
        <v>4.7870000000000003E-2</v>
      </c>
      <c r="X162" t="s">
        <v>142</v>
      </c>
      <c r="Y162" t="s">
        <v>51</v>
      </c>
      <c r="Z162" s="121">
        <v>50000</v>
      </c>
      <c r="AA162" s="123">
        <v>1</v>
      </c>
      <c r="AB162" s="127">
        <v>106.39</v>
      </c>
      <c r="AD162" s="121">
        <v>53.195</v>
      </c>
      <c r="AG162" t="s">
        <v>147</v>
      </c>
      <c r="AH162" s="125">
        <v>1E-4</v>
      </c>
      <c r="AI162" s="125">
        <v>8.5225749347935306E-3</v>
      </c>
      <c r="AJ162" s="125">
        <v>9.6820279323450297E-4</v>
      </c>
    </row>
    <row r="163" spans="1:36" x14ac:dyDescent="0.25">
      <c r="A163">
        <v>12904</v>
      </c>
      <c r="B163">
        <v>12905</v>
      </c>
      <c r="C163" t="s">
        <v>2432</v>
      </c>
      <c r="D163" t="s">
        <v>2433</v>
      </c>
      <c r="E163" t="s">
        <v>41</v>
      </c>
      <c r="F163" t="s">
        <v>2714</v>
      </c>
      <c r="G163" t="s">
        <v>2715</v>
      </c>
      <c r="H163" t="s">
        <v>44</v>
      </c>
      <c r="I163" t="s">
        <v>1775</v>
      </c>
      <c r="J163" t="s">
        <v>45</v>
      </c>
      <c r="K163" t="s">
        <v>45</v>
      </c>
      <c r="L163" t="s">
        <v>46</v>
      </c>
      <c r="M163" t="s">
        <v>47</v>
      </c>
      <c r="N163" t="s">
        <v>176</v>
      </c>
      <c r="O163" t="s">
        <v>51</v>
      </c>
      <c r="P163" t="s">
        <v>1008</v>
      </c>
      <c r="Q163" t="s">
        <v>116</v>
      </c>
      <c r="R163" t="s">
        <v>117</v>
      </c>
      <c r="S163" t="s">
        <v>52</v>
      </c>
      <c r="T163" t="s">
        <v>2716</v>
      </c>
      <c r="U163" t="s">
        <v>2717</v>
      </c>
      <c r="V163" s="125">
        <v>5.3100000000000001E-2</v>
      </c>
      <c r="W163" s="125">
        <v>4.6760000000000003E-2</v>
      </c>
      <c r="X163" t="s">
        <v>142</v>
      </c>
      <c r="Y163" t="s">
        <v>51</v>
      </c>
      <c r="Z163" s="121">
        <v>58279</v>
      </c>
      <c r="AA163" s="123">
        <v>1</v>
      </c>
      <c r="AB163" s="127">
        <v>105.6</v>
      </c>
      <c r="AD163" s="121">
        <v>61.542999999999999</v>
      </c>
      <c r="AG163" t="s">
        <v>147</v>
      </c>
      <c r="AH163" s="125">
        <v>4.6E-5</v>
      </c>
      <c r="AI163" s="125">
        <v>9.8599797861419793E-3</v>
      </c>
      <c r="AJ163" s="125">
        <v>1.12013799153644E-3</v>
      </c>
    </row>
    <row r="164" spans="1:36" x14ac:dyDescent="0.25">
      <c r="A164">
        <v>12904</v>
      </c>
      <c r="B164">
        <v>12905</v>
      </c>
      <c r="C164" t="s">
        <v>1085</v>
      </c>
      <c r="D164" t="s">
        <v>2438</v>
      </c>
      <c r="E164" t="s">
        <v>41</v>
      </c>
      <c r="F164" t="s">
        <v>2439</v>
      </c>
      <c r="G164" t="s">
        <v>2440</v>
      </c>
      <c r="H164" t="s">
        <v>44</v>
      </c>
      <c r="I164" t="s">
        <v>998</v>
      </c>
      <c r="J164" t="s">
        <v>45</v>
      </c>
      <c r="K164" t="s">
        <v>45</v>
      </c>
      <c r="L164" t="s">
        <v>46</v>
      </c>
      <c r="M164" t="s">
        <v>47</v>
      </c>
      <c r="N164" t="s">
        <v>253</v>
      </c>
      <c r="O164" t="s">
        <v>51</v>
      </c>
      <c r="P164" t="s">
        <v>115</v>
      </c>
      <c r="Q164" t="s">
        <v>116</v>
      </c>
      <c r="R164" t="s">
        <v>117</v>
      </c>
      <c r="S164" t="s">
        <v>52</v>
      </c>
      <c r="T164" t="s">
        <v>2441</v>
      </c>
      <c r="U164" t="s">
        <v>2442</v>
      </c>
      <c r="V164" s="125">
        <v>8.3000000000000001E-3</v>
      </c>
      <c r="W164" s="125">
        <v>1E-4</v>
      </c>
      <c r="X164" t="s">
        <v>142</v>
      </c>
      <c r="Y164" t="s">
        <v>51</v>
      </c>
      <c r="Z164" s="121">
        <v>5558</v>
      </c>
      <c r="AA164" s="123">
        <v>1</v>
      </c>
      <c r="AB164" s="127">
        <v>119.06</v>
      </c>
      <c r="AD164" s="121">
        <v>6.617</v>
      </c>
      <c r="AG164" t="s">
        <v>147</v>
      </c>
      <c r="AH164" s="125">
        <v>3.9999999999999998E-6</v>
      </c>
      <c r="AI164" s="125">
        <v>1.0601917878205801E-3</v>
      </c>
      <c r="AJ164" s="125">
        <v>1.2044254913401199E-4</v>
      </c>
    </row>
    <row r="165" spans="1:36" x14ac:dyDescent="0.25">
      <c r="A165">
        <v>12904</v>
      </c>
      <c r="B165">
        <v>12905</v>
      </c>
      <c r="C165" t="s">
        <v>1085</v>
      </c>
      <c r="D165" t="s">
        <v>2438</v>
      </c>
      <c r="E165" t="s">
        <v>41</v>
      </c>
      <c r="F165" t="s">
        <v>2443</v>
      </c>
      <c r="G165" t="s">
        <v>2444</v>
      </c>
      <c r="H165" t="s">
        <v>44</v>
      </c>
      <c r="I165" t="s">
        <v>998</v>
      </c>
      <c r="J165" t="s">
        <v>45</v>
      </c>
      <c r="K165" t="s">
        <v>45</v>
      </c>
      <c r="L165" t="s">
        <v>46</v>
      </c>
      <c r="M165" t="s">
        <v>47</v>
      </c>
      <c r="N165" t="s">
        <v>253</v>
      </c>
      <c r="O165" t="s">
        <v>51</v>
      </c>
      <c r="P165" t="s">
        <v>115</v>
      </c>
      <c r="Q165" t="s">
        <v>116</v>
      </c>
      <c r="R165" t="s">
        <v>117</v>
      </c>
      <c r="S165" t="s">
        <v>52</v>
      </c>
      <c r="T165" t="s">
        <v>2445</v>
      </c>
      <c r="U165" t="s">
        <v>2446</v>
      </c>
      <c r="V165" s="125">
        <v>2.0199999999999999E-2</v>
      </c>
      <c r="W165" s="125">
        <v>2.4549999999999999E-2</v>
      </c>
      <c r="X165" t="s">
        <v>142</v>
      </c>
      <c r="Y165" t="s">
        <v>51</v>
      </c>
      <c r="Z165" s="121">
        <v>167000</v>
      </c>
      <c r="AA165" s="123">
        <v>1</v>
      </c>
      <c r="AB165" s="127">
        <v>104.86</v>
      </c>
      <c r="AD165" s="121">
        <v>175.11600000000001</v>
      </c>
      <c r="AG165" t="s">
        <v>147</v>
      </c>
      <c r="AH165" s="125">
        <v>3.1000000000000001E-5</v>
      </c>
      <c r="AI165" s="125">
        <v>2.8056037913267998E-2</v>
      </c>
      <c r="AJ165" s="125">
        <v>3.1872919255684202E-3</v>
      </c>
    </row>
    <row r="166" spans="1:36" x14ac:dyDescent="0.25">
      <c r="A166">
        <v>12904</v>
      </c>
      <c r="B166">
        <v>12905</v>
      </c>
      <c r="C166" t="s">
        <v>1085</v>
      </c>
      <c r="D166" t="s">
        <v>2438</v>
      </c>
      <c r="E166" t="s">
        <v>41</v>
      </c>
      <c r="F166" t="s">
        <v>2447</v>
      </c>
      <c r="G166" t="s">
        <v>2448</v>
      </c>
      <c r="H166" t="s">
        <v>44</v>
      </c>
      <c r="I166" t="s">
        <v>998</v>
      </c>
      <c r="J166" t="s">
        <v>45</v>
      </c>
      <c r="K166" t="s">
        <v>45</v>
      </c>
      <c r="L166" t="s">
        <v>46</v>
      </c>
      <c r="M166" t="s">
        <v>47</v>
      </c>
      <c r="N166" t="s">
        <v>253</v>
      </c>
      <c r="O166" t="s">
        <v>51</v>
      </c>
      <c r="P166" t="s">
        <v>115</v>
      </c>
      <c r="Q166" t="s">
        <v>116</v>
      </c>
      <c r="R166" t="s">
        <v>117</v>
      </c>
      <c r="S166" t="s">
        <v>52</v>
      </c>
      <c r="T166" t="s">
        <v>2449</v>
      </c>
      <c r="U166" t="s">
        <v>2450</v>
      </c>
      <c r="V166" s="125">
        <v>1E-3</v>
      </c>
      <c r="W166" s="125">
        <v>2.4170000000000001E-2</v>
      </c>
      <c r="X166" t="s">
        <v>142</v>
      </c>
      <c r="Y166" t="s">
        <v>51</v>
      </c>
      <c r="Z166" s="121">
        <v>84000</v>
      </c>
      <c r="AA166" s="123">
        <v>1</v>
      </c>
      <c r="AB166" s="127">
        <v>105.8</v>
      </c>
      <c r="AD166" s="121">
        <v>88.872</v>
      </c>
      <c r="AG166" t="s">
        <v>147</v>
      </c>
      <c r="AH166" s="125">
        <v>2.0000000000000002E-5</v>
      </c>
      <c r="AI166" s="125">
        <v>1.42385239139951E-2</v>
      </c>
      <c r="AJ166" s="125">
        <v>1.61756027146042E-3</v>
      </c>
    </row>
    <row r="167" spans="1:36" x14ac:dyDescent="0.25">
      <c r="A167">
        <v>12904</v>
      </c>
      <c r="B167">
        <v>12905</v>
      </c>
      <c r="C167" t="s">
        <v>1085</v>
      </c>
      <c r="D167" t="s">
        <v>2438</v>
      </c>
      <c r="E167" t="s">
        <v>41</v>
      </c>
      <c r="F167" t="s">
        <v>2451</v>
      </c>
      <c r="G167" t="s">
        <v>2452</v>
      </c>
      <c r="H167" t="s">
        <v>44</v>
      </c>
      <c r="I167" t="s">
        <v>998</v>
      </c>
      <c r="J167" t="s">
        <v>45</v>
      </c>
      <c r="K167" t="s">
        <v>45</v>
      </c>
      <c r="L167" t="s">
        <v>46</v>
      </c>
      <c r="M167" t="s">
        <v>47</v>
      </c>
      <c r="N167" t="s">
        <v>253</v>
      </c>
      <c r="O167" t="s">
        <v>51</v>
      </c>
      <c r="P167" t="s">
        <v>2453</v>
      </c>
      <c r="Q167" t="s">
        <v>166</v>
      </c>
      <c r="R167" t="s">
        <v>117</v>
      </c>
      <c r="S167" t="s">
        <v>52</v>
      </c>
      <c r="T167" t="s">
        <v>2454</v>
      </c>
      <c r="U167" t="s">
        <v>2455</v>
      </c>
      <c r="V167" s="125">
        <v>2.5999999999999999E-2</v>
      </c>
      <c r="W167" s="125">
        <v>2.5020000000000001E-2</v>
      </c>
      <c r="X167" t="s">
        <v>142</v>
      </c>
      <c r="Y167" t="s">
        <v>51</v>
      </c>
      <c r="Z167" s="121">
        <v>63000</v>
      </c>
      <c r="AA167" s="123">
        <v>1</v>
      </c>
      <c r="AB167" s="127">
        <v>102.06</v>
      </c>
      <c r="AD167" s="121">
        <v>64.298000000000002</v>
      </c>
      <c r="AG167" t="s">
        <v>147</v>
      </c>
      <c r="AH167" s="125">
        <v>3.4E-5</v>
      </c>
      <c r="AI167" s="125">
        <v>1.0301397098268E-2</v>
      </c>
      <c r="AJ167" s="125">
        <v>1.1702849808973299E-3</v>
      </c>
    </row>
    <row r="168" spans="1:36" x14ac:dyDescent="0.25">
      <c r="A168">
        <v>12904</v>
      </c>
      <c r="B168">
        <v>12905</v>
      </c>
      <c r="C168" t="s">
        <v>1085</v>
      </c>
      <c r="D168" t="s">
        <v>2438</v>
      </c>
      <c r="E168" t="s">
        <v>41</v>
      </c>
      <c r="F168" t="s">
        <v>2456</v>
      </c>
      <c r="G168" t="s">
        <v>2457</v>
      </c>
      <c r="H168" t="s">
        <v>44</v>
      </c>
      <c r="I168" t="s">
        <v>998</v>
      </c>
      <c r="J168" t="s">
        <v>45</v>
      </c>
      <c r="K168" t="s">
        <v>45</v>
      </c>
      <c r="L168" t="s">
        <v>46</v>
      </c>
      <c r="M168" t="s">
        <v>47</v>
      </c>
      <c r="N168" t="s">
        <v>253</v>
      </c>
      <c r="O168" t="s">
        <v>51</v>
      </c>
      <c r="P168" t="s">
        <v>1008</v>
      </c>
      <c r="Q168" t="s">
        <v>116</v>
      </c>
      <c r="R168" t="s">
        <v>117</v>
      </c>
      <c r="S168" t="s">
        <v>52</v>
      </c>
      <c r="T168" t="s">
        <v>2458</v>
      </c>
      <c r="U168" t="s">
        <v>2459</v>
      </c>
      <c r="V168" s="125">
        <v>3.1E-2</v>
      </c>
      <c r="W168" s="125">
        <v>2.8199999999999999E-2</v>
      </c>
      <c r="X168" t="s">
        <v>142</v>
      </c>
      <c r="Y168" t="s">
        <v>51</v>
      </c>
      <c r="Z168" s="121">
        <v>60000</v>
      </c>
      <c r="AA168" s="123">
        <v>1</v>
      </c>
      <c r="AB168" s="127">
        <v>104.13</v>
      </c>
      <c r="AD168" s="121">
        <v>62.478000000000002</v>
      </c>
      <c r="AG168" t="s">
        <v>147</v>
      </c>
      <c r="AH168" s="125">
        <v>2.5999999999999998E-5</v>
      </c>
      <c r="AI168" s="125">
        <v>1.00098399619519E-2</v>
      </c>
      <c r="AJ168" s="125">
        <v>1.13716278063174E-3</v>
      </c>
    </row>
    <row r="169" spans="1:36" x14ac:dyDescent="0.25">
      <c r="A169">
        <v>12904</v>
      </c>
      <c r="B169">
        <v>12905</v>
      </c>
      <c r="C169" t="s">
        <v>2460</v>
      </c>
      <c r="D169" t="s">
        <v>2461</v>
      </c>
      <c r="E169" t="s">
        <v>41</v>
      </c>
      <c r="F169" t="s">
        <v>2462</v>
      </c>
      <c r="G169" t="s">
        <v>2463</v>
      </c>
      <c r="H169" t="s">
        <v>44</v>
      </c>
      <c r="I169" t="s">
        <v>998</v>
      </c>
      <c r="J169" t="s">
        <v>45</v>
      </c>
      <c r="K169" t="s">
        <v>45</v>
      </c>
      <c r="L169" t="s">
        <v>46</v>
      </c>
      <c r="M169" t="s">
        <v>47</v>
      </c>
      <c r="N169" t="s">
        <v>49</v>
      </c>
      <c r="O169" t="s">
        <v>51</v>
      </c>
      <c r="P169" t="s">
        <v>206</v>
      </c>
      <c r="Q169" t="s">
        <v>116</v>
      </c>
      <c r="R169" t="s">
        <v>117</v>
      </c>
      <c r="S169" t="s">
        <v>52</v>
      </c>
      <c r="T169" t="s">
        <v>2464</v>
      </c>
      <c r="U169" t="s">
        <v>2465</v>
      </c>
      <c r="V169" s="125">
        <v>3.5000000000000001E-3</v>
      </c>
      <c r="W169" s="125">
        <v>2.819E-2</v>
      </c>
      <c r="X169" t="s">
        <v>142</v>
      </c>
      <c r="Y169" t="s">
        <v>51</v>
      </c>
      <c r="Z169" s="121">
        <v>86779.89</v>
      </c>
      <c r="AA169" s="123">
        <v>1</v>
      </c>
      <c r="AB169" s="127">
        <v>102.55</v>
      </c>
      <c r="AD169" s="121">
        <v>88.992999999999995</v>
      </c>
      <c r="AG169" t="s">
        <v>147</v>
      </c>
      <c r="AH169" s="125">
        <v>2.5999999999999998E-5</v>
      </c>
      <c r="AI169" s="125">
        <v>1.42578740915457E-2</v>
      </c>
      <c r="AJ169" s="125">
        <v>1.6197585385448799E-3</v>
      </c>
    </row>
    <row r="170" spans="1:36" x14ac:dyDescent="0.25">
      <c r="A170">
        <v>12904</v>
      </c>
      <c r="B170">
        <v>12905</v>
      </c>
      <c r="C170" t="s">
        <v>2460</v>
      </c>
      <c r="D170" t="s">
        <v>2461</v>
      </c>
      <c r="E170" t="s">
        <v>41</v>
      </c>
      <c r="F170" t="s">
        <v>2466</v>
      </c>
      <c r="G170" t="s">
        <v>2467</v>
      </c>
      <c r="H170" t="s">
        <v>44</v>
      </c>
      <c r="I170" t="s">
        <v>998</v>
      </c>
      <c r="J170" t="s">
        <v>45</v>
      </c>
      <c r="K170" t="s">
        <v>45</v>
      </c>
      <c r="L170" t="s">
        <v>46</v>
      </c>
      <c r="M170" t="s">
        <v>47</v>
      </c>
      <c r="N170" t="s">
        <v>49</v>
      </c>
      <c r="O170" t="s">
        <v>51</v>
      </c>
      <c r="P170" t="s">
        <v>206</v>
      </c>
      <c r="Q170" t="s">
        <v>116</v>
      </c>
      <c r="R170" t="s">
        <v>117</v>
      </c>
      <c r="S170" t="s">
        <v>52</v>
      </c>
      <c r="T170" t="s">
        <v>2468</v>
      </c>
      <c r="U170" t="s">
        <v>2469</v>
      </c>
      <c r="V170" s="125">
        <v>3.2399999999999998E-2</v>
      </c>
      <c r="W170" s="125">
        <v>2.8680000000000001E-2</v>
      </c>
      <c r="X170" t="s">
        <v>142</v>
      </c>
      <c r="Y170" t="s">
        <v>51</v>
      </c>
      <c r="Z170" s="121">
        <v>72000</v>
      </c>
      <c r="AA170" s="123">
        <v>1</v>
      </c>
      <c r="AB170" s="127">
        <v>104.08</v>
      </c>
      <c r="AD170" s="121">
        <v>74.938000000000002</v>
      </c>
      <c r="AG170" t="s">
        <v>147</v>
      </c>
      <c r="AH170" s="125">
        <v>5.5999999999999999E-5</v>
      </c>
      <c r="AI170" s="125">
        <v>1.20060402562945E-2</v>
      </c>
      <c r="AJ170" s="125">
        <v>1.36394010035323E-3</v>
      </c>
    </row>
    <row r="171" spans="1:36" x14ac:dyDescent="0.25">
      <c r="A171">
        <v>12904</v>
      </c>
      <c r="B171">
        <v>12905</v>
      </c>
      <c r="C171" t="s">
        <v>2470</v>
      </c>
      <c r="D171" t="s">
        <v>2471</v>
      </c>
      <c r="E171" t="s">
        <v>41</v>
      </c>
      <c r="F171" t="s">
        <v>2472</v>
      </c>
      <c r="G171" t="s">
        <v>2473</v>
      </c>
      <c r="H171" t="s">
        <v>44</v>
      </c>
      <c r="I171" t="s">
        <v>1775</v>
      </c>
      <c r="J171" t="s">
        <v>45</v>
      </c>
      <c r="K171" t="s">
        <v>45</v>
      </c>
      <c r="L171" t="s">
        <v>46</v>
      </c>
      <c r="M171" t="s">
        <v>47</v>
      </c>
      <c r="N171" t="s">
        <v>1309</v>
      </c>
      <c r="O171" t="s">
        <v>51</v>
      </c>
      <c r="P171" t="s">
        <v>165</v>
      </c>
      <c r="Q171" t="s">
        <v>166</v>
      </c>
      <c r="R171" t="s">
        <v>117</v>
      </c>
      <c r="S171" t="s">
        <v>52</v>
      </c>
      <c r="T171" t="s">
        <v>2474</v>
      </c>
      <c r="U171" t="s">
        <v>2475</v>
      </c>
      <c r="V171" s="125">
        <v>4.7800000000000002E-2</v>
      </c>
      <c r="W171" s="125">
        <v>4.727E-2</v>
      </c>
      <c r="X171" t="s">
        <v>142</v>
      </c>
      <c r="Y171" t="s">
        <v>51</v>
      </c>
      <c r="Z171" s="121">
        <v>72500</v>
      </c>
      <c r="AA171" s="123">
        <v>1</v>
      </c>
      <c r="AB171" s="127">
        <v>102.2</v>
      </c>
      <c r="AD171" s="121">
        <v>74.094999999999999</v>
      </c>
      <c r="AG171" t="s">
        <v>147</v>
      </c>
      <c r="AH171" s="125">
        <v>2.7099999999999997E-4</v>
      </c>
      <c r="AI171" s="125">
        <v>1.18710440792091E-2</v>
      </c>
      <c r="AJ171" s="125">
        <v>1.34860392827729E-3</v>
      </c>
    </row>
    <row r="172" spans="1:36" x14ac:dyDescent="0.25">
      <c r="A172">
        <v>12904</v>
      </c>
      <c r="B172">
        <v>12905</v>
      </c>
      <c r="C172" t="s">
        <v>2470</v>
      </c>
      <c r="D172" t="s">
        <v>2471</v>
      </c>
      <c r="E172" t="s">
        <v>41</v>
      </c>
      <c r="F172" t="s">
        <v>2476</v>
      </c>
      <c r="G172" t="s">
        <v>2477</v>
      </c>
      <c r="H172" t="s">
        <v>44</v>
      </c>
      <c r="I172" t="s">
        <v>1775</v>
      </c>
      <c r="J172" t="s">
        <v>45</v>
      </c>
      <c r="K172" t="s">
        <v>45</v>
      </c>
      <c r="L172" t="s">
        <v>46</v>
      </c>
      <c r="M172" t="s">
        <v>47</v>
      </c>
      <c r="N172" t="s">
        <v>1309</v>
      </c>
      <c r="O172" t="s">
        <v>51</v>
      </c>
      <c r="P172" t="s">
        <v>165</v>
      </c>
      <c r="Q172" t="s">
        <v>166</v>
      </c>
      <c r="R172" t="s">
        <v>117</v>
      </c>
      <c r="S172" t="s">
        <v>52</v>
      </c>
      <c r="T172" t="s">
        <v>2478</v>
      </c>
      <c r="U172" t="s">
        <v>2479</v>
      </c>
      <c r="V172" s="125">
        <v>4.7800000000000002E-2</v>
      </c>
      <c r="W172" s="125">
        <v>4.7370000000000002E-2</v>
      </c>
      <c r="X172" t="s">
        <v>142</v>
      </c>
      <c r="Y172" t="s">
        <v>51</v>
      </c>
      <c r="Z172" s="121">
        <v>72500</v>
      </c>
      <c r="AA172" s="123">
        <v>1</v>
      </c>
      <c r="AB172" s="127">
        <v>102.19</v>
      </c>
      <c r="AD172" s="121">
        <v>74.087999999999994</v>
      </c>
      <c r="AG172" t="s">
        <v>147</v>
      </c>
      <c r="AH172" s="125">
        <v>2.7099999999999997E-4</v>
      </c>
      <c r="AI172" s="125">
        <v>1.18698825289078E-2</v>
      </c>
      <c r="AJ172" s="125">
        <v>1.3484719709457599E-3</v>
      </c>
    </row>
    <row r="173" spans="1:36" x14ac:dyDescent="0.25">
      <c r="A173">
        <v>12904</v>
      </c>
      <c r="B173">
        <v>12905</v>
      </c>
      <c r="C173" t="s">
        <v>2480</v>
      </c>
      <c r="D173" t="s">
        <v>2481</v>
      </c>
      <c r="E173" t="s">
        <v>41</v>
      </c>
      <c r="F173" t="s">
        <v>2718</v>
      </c>
      <c r="G173" t="s">
        <v>2719</v>
      </c>
      <c r="H173" t="s">
        <v>44</v>
      </c>
      <c r="I173" t="s">
        <v>1775</v>
      </c>
      <c r="J173" t="s">
        <v>45</v>
      </c>
      <c r="K173" t="s">
        <v>45</v>
      </c>
      <c r="L173" t="s">
        <v>46</v>
      </c>
      <c r="M173" t="s">
        <v>47</v>
      </c>
      <c r="N173" t="s">
        <v>49</v>
      </c>
      <c r="O173" t="s">
        <v>51</v>
      </c>
      <c r="P173" t="s">
        <v>2205</v>
      </c>
      <c r="Q173" t="s">
        <v>166</v>
      </c>
      <c r="R173" t="s">
        <v>117</v>
      </c>
      <c r="S173" t="s">
        <v>52</v>
      </c>
      <c r="T173" t="s">
        <v>2720</v>
      </c>
      <c r="U173" t="s">
        <v>2409</v>
      </c>
      <c r="V173" s="125">
        <v>5.4800000000000001E-2</v>
      </c>
      <c r="W173" s="125">
        <v>4.6559999999999997E-2</v>
      </c>
      <c r="X173" t="s">
        <v>142</v>
      </c>
      <c r="Y173" t="s">
        <v>51</v>
      </c>
      <c r="Z173" s="121">
        <v>38000</v>
      </c>
      <c r="AA173" s="123">
        <v>1</v>
      </c>
      <c r="AB173" s="127">
        <v>105.13</v>
      </c>
      <c r="AD173" s="121">
        <v>39.948999999999998</v>
      </c>
      <c r="AG173" t="s">
        <v>147</v>
      </c>
      <c r="AH173" s="125">
        <v>1.27E-4</v>
      </c>
      <c r="AI173" s="125">
        <v>6.4004465664073799E-3</v>
      </c>
      <c r="AJ173" s="125">
        <v>7.2711947867360599E-4</v>
      </c>
    </row>
    <row r="174" spans="1:36" x14ac:dyDescent="0.25">
      <c r="A174">
        <v>12904</v>
      </c>
      <c r="B174">
        <v>12905</v>
      </c>
      <c r="C174" t="s">
        <v>2480</v>
      </c>
      <c r="D174" t="s">
        <v>2481</v>
      </c>
      <c r="E174" t="s">
        <v>41</v>
      </c>
      <c r="F174" t="s">
        <v>2482</v>
      </c>
      <c r="G174" t="s">
        <v>2483</v>
      </c>
      <c r="H174" t="s">
        <v>44</v>
      </c>
      <c r="I174" t="s">
        <v>1775</v>
      </c>
      <c r="J174" t="s">
        <v>45</v>
      </c>
      <c r="K174" t="s">
        <v>45</v>
      </c>
      <c r="L174" t="s">
        <v>46</v>
      </c>
      <c r="M174" t="s">
        <v>47</v>
      </c>
      <c r="N174" t="s">
        <v>49</v>
      </c>
      <c r="O174" t="s">
        <v>51</v>
      </c>
      <c r="P174" t="s">
        <v>2205</v>
      </c>
      <c r="Q174" t="s">
        <v>166</v>
      </c>
      <c r="R174" t="s">
        <v>117</v>
      </c>
      <c r="S174" t="s">
        <v>52</v>
      </c>
      <c r="T174" t="s">
        <v>2484</v>
      </c>
      <c r="U174" t="s">
        <v>2365</v>
      </c>
      <c r="V174" s="125">
        <v>5.2900000000000003E-2</v>
      </c>
      <c r="W174" s="125">
        <v>4.6980000000000001E-2</v>
      </c>
      <c r="X174" t="s">
        <v>142</v>
      </c>
      <c r="Y174" t="s">
        <v>51</v>
      </c>
      <c r="Z174" s="121">
        <v>60000</v>
      </c>
      <c r="AA174" s="123">
        <v>1</v>
      </c>
      <c r="AB174" s="127">
        <v>105.22</v>
      </c>
      <c r="AD174" s="121">
        <v>63.131999999999998</v>
      </c>
      <c r="AG174" t="s">
        <v>147</v>
      </c>
      <c r="AH174" s="125">
        <v>1.0900000000000001E-4</v>
      </c>
      <c r="AI174" s="125">
        <v>1.0114619809820201E-2</v>
      </c>
      <c r="AJ174" s="125">
        <v>1.1490662419866701E-3</v>
      </c>
    </row>
    <row r="175" spans="1:36" x14ac:dyDescent="0.25">
      <c r="A175">
        <v>12904</v>
      </c>
      <c r="B175">
        <v>12905</v>
      </c>
      <c r="C175" t="s">
        <v>2485</v>
      </c>
      <c r="D175" t="s">
        <v>2486</v>
      </c>
      <c r="E175" t="s">
        <v>41</v>
      </c>
      <c r="F175" t="s">
        <v>2487</v>
      </c>
      <c r="G175" t="s">
        <v>2488</v>
      </c>
      <c r="H175" t="s">
        <v>44</v>
      </c>
      <c r="I175" t="s">
        <v>998</v>
      </c>
      <c r="J175" t="s">
        <v>45</v>
      </c>
      <c r="K175" t="s">
        <v>45</v>
      </c>
      <c r="L175" t="s">
        <v>46</v>
      </c>
      <c r="M175" t="s">
        <v>47</v>
      </c>
      <c r="N175" t="s">
        <v>49</v>
      </c>
      <c r="O175" t="s">
        <v>51</v>
      </c>
      <c r="P175" t="s">
        <v>2188</v>
      </c>
      <c r="Q175" t="s">
        <v>116</v>
      </c>
      <c r="R175" t="s">
        <v>117</v>
      </c>
      <c r="S175" t="s">
        <v>52</v>
      </c>
      <c r="T175" t="s">
        <v>2489</v>
      </c>
      <c r="U175" t="s">
        <v>2490</v>
      </c>
      <c r="V175" s="125">
        <v>9.7000000000000003E-3</v>
      </c>
      <c r="W175" s="125">
        <v>2.9180000000000001E-2</v>
      </c>
      <c r="X175" t="s">
        <v>142</v>
      </c>
      <c r="Y175" t="s">
        <v>51</v>
      </c>
      <c r="Z175" s="121">
        <v>76588.23</v>
      </c>
      <c r="AA175" s="123">
        <v>1</v>
      </c>
      <c r="AB175" s="127">
        <v>106.07</v>
      </c>
      <c r="AD175" s="121">
        <v>81.236999999999995</v>
      </c>
      <c r="AG175" t="s">
        <v>147</v>
      </c>
      <c r="AH175" s="125">
        <v>1.35E-4</v>
      </c>
      <c r="AI175" s="125">
        <v>1.30153130051058E-2</v>
      </c>
      <c r="AJ175" s="125">
        <v>1.4785980179439801E-3</v>
      </c>
    </row>
    <row r="176" spans="1:36" x14ac:dyDescent="0.25">
      <c r="A176">
        <v>12904</v>
      </c>
      <c r="B176">
        <v>12905</v>
      </c>
      <c r="C176" t="s">
        <v>2491</v>
      </c>
      <c r="D176" t="s">
        <v>2492</v>
      </c>
      <c r="E176" t="s">
        <v>41</v>
      </c>
      <c r="F176" t="s">
        <v>2493</v>
      </c>
      <c r="G176" t="s">
        <v>2494</v>
      </c>
      <c r="H176" t="s">
        <v>44</v>
      </c>
      <c r="I176" t="s">
        <v>1775</v>
      </c>
      <c r="J176" t="s">
        <v>45</v>
      </c>
      <c r="K176" t="s">
        <v>45</v>
      </c>
      <c r="L176" t="s">
        <v>46</v>
      </c>
      <c r="M176" t="s">
        <v>47</v>
      </c>
      <c r="N176" t="s">
        <v>176</v>
      </c>
      <c r="O176" t="s">
        <v>51</v>
      </c>
      <c r="P176" t="s">
        <v>165</v>
      </c>
      <c r="Q176" t="s">
        <v>166</v>
      </c>
      <c r="R176" t="s">
        <v>117</v>
      </c>
      <c r="S176" t="s">
        <v>52</v>
      </c>
      <c r="T176" t="s">
        <v>2495</v>
      </c>
      <c r="U176" t="s">
        <v>2496</v>
      </c>
      <c r="V176" s="125">
        <v>2.5000000000000001E-2</v>
      </c>
      <c r="W176" s="125">
        <v>4.793E-2</v>
      </c>
      <c r="X176" t="s">
        <v>142</v>
      </c>
      <c r="Y176" t="s">
        <v>51</v>
      </c>
      <c r="Z176" s="121">
        <v>103037</v>
      </c>
      <c r="AA176" s="123">
        <v>1</v>
      </c>
      <c r="AB176" s="127">
        <v>92.9</v>
      </c>
      <c r="AD176" s="121">
        <v>95.721000000000004</v>
      </c>
      <c r="AG176" t="s">
        <v>147</v>
      </c>
      <c r="AH176" s="125">
        <v>5.1500000000000005E-4</v>
      </c>
      <c r="AI176" s="125">
        <v>1.5335888227348901E-2</v>
      </c>
      <c r="AJ176" s="125">
        <v>1.7422257864619199E-3</v>
      </c>
    </row>
    <row r="177" spans="1:36" x14ac:dyDescent="0.25">
      <c r="A177">
        <v>12904</v>
      </c>
      <c r="B177">
        <v>12905</v>
      </c>
      <c r="C177" t="s">
        <v>2497</v>
      </c>
      <c r="D177" t="s">
        <v>2498</v>
      </c>
      <c r="E177" t="s">
        <v>41</v>
      </c>
      <c r="F177" t="s">
        <v>2721</v>
      </c>
      <c r="G177" t="s">
        <v>2722</v>
      </c>
      <c r="H177" t="s">
        <v>44</v>
      </c>
      <c r="I177" t="s">
        <v>998</v>
      </c>
      <c r="J177" t="s">
        <v>45</v>
      </c>
      <c r="K177" t="s">
        <v>45</v>
      </c>
      <c r="L177" t="s">
        <v>46</v>
      </c>
      <c r="M177" t="s">
        <v>47</v>
      </c>
      <c r="N177" t="s">
        <v>253</v>
      </c>
      <c r="O177" t="s">
        <v>51</v>
      </c>
      <c r="P177" t="s">
        <v>115</v>
      </c>
      <c r="Q177" t="s">
        <v>116</v>
      </c>
      <c r="R177" t="s">
        <v>117</v>
      </c>
      <c r="S177" t="s">
        <v>52</v>
      </c>
      <c r="T177" t="s">
        <v>2723</v>
      </c>
      <c r="U177" t="s">
        <v>2724</v>
      </c>
      <c r="V177" s="125">
        <v>1.2200000000000001E-2</v>
      </c>
      <c r="W177" s="125">
        <v>1.7590000000000001E-2</v>
      </c>
      <c r="X177" t="s">
        <v>142</v>
      </c>
      <c r="Y177" t="s">
        <v>51</v>
      </c>
      <c r="Z177" s="121">
        <v>18046</v>
      </c>
      <c r="AA177" s="123">
        <v>1</v>
      </c>
      <c r="AB177" s="127">
        <v>118.82</v>
      </c>
      <c r="AD177" s="121">
        <v>21.442</v>
      </c>
      <c r="AG177" t="s">
        <v>147</v>
      </c>
      <c r="AH177" s="125">
        <v>6.0000000000000002E-6</v>
      </c>
      <c r="AI177" s="125">
        <v>3.4353462498001E-3</v>
      </c>
      <c r="AJ177" s="125">
        <v>3.9027076443824899E-4</v>
      </c>
    </row>
    <row r="178" spans="1:36" x14ac:dyDescent="0.25">
      <c r="A178">
        <v>12904</v>
      </c>
      <c r="B178">
        <v>12905</v>
      </c>
      <c r="C178" t="s">
        <v>2497</v>
      </c>
      <c r="D178" t="s">
        <v>2498</v>
      </c>
      <c r="E178" t="s">
        <v>41</v>
      </c>
      <c r="F178" t="s">
        <v>2725</v>
      </c>
      <c r="G178" t="s">
        <v>2726</v>
      </c>
      <c r="H178" t="s">
        <v>44</v>
      </c>
      <c r="I178" t="s">
        <v>998</v>
      </c>
      <c r="J178" t="s">
        <v>45</v>
      </c>
      <c r="K178" t="s">
        <v>45</v>
      </c>
      <c r="L178" t="s">
        <v>46</v>
      </c>
      <c r="M178" t="s">
        <v>47</v>
      </c>
      <c r="N178" t="s">
        <v>253</v>
      </c>
      <c r="O178" t="s">
        <v>51</v>
      </c>
      <c r="P178" t="s">
        <v>115</v>
      </c>
      <c r="Q178" t="s">
        <v>116</v>
      </c>
      <c r="R178" t="s">
        <v>117</v>
      </c>
      <c r="S178" t="s">
        <v>52</v>
      </c>
      <c r="T178" t="s">
        <v>2727</v>
      </c>
      <c r="U178" t="s">
        <v>2728</v>
      </c>
      <c r="V178" s="125">
        <v>2E-3</v>
      </c>
      <c r="W178" s="125">
        <v>2.495E-2</v>
      </c>
      <c r="X178" t="s">
        <v>142</v>
      </c>
      <c r="Y178" t="s">
        <v>51</v>
      </c>
      <c r="Z178" s="121">
        <v>40000</v>
      </c>
      <c r="AA178" s="123">
        <v>1</v>
      </c>
      <c r="AB178" s="127">
        <v>107.35</v>
      </c>
      <c r="AD178" s="121">
        <v>42.94</v>
      </c>
      <c r="AG178" t="s">
        <v>147</v>
      </c>
      <c r="AH178" s="125">
        <v>1.2E-5</v>
      </c>
      <c r="AI178" s="125">
        <v>6.8795820603446602E-3</v>
      </c>
      <c r="AJ178" s="125">
        <v>7.8155142290609199E-4</v>
      </c>
    </row>
    <row r="179" spans="1:36" x14ac:dyDescent="0.25">
      <c r="A179">
        <v>12904</v>
      </c>
      <c r="B179">
        <v>12905</v>
      </c>
      <c r="C179" t="s">
        <v>2497</v>
      </c>
      <c r="D179" t="s">
        <v>2498</v>
      </c>
      <c r="E179" t="s">
        <v>41</v>
      </c>
      <c r="F179" t="s">
        <v>2499</v>
      </c>
      <c r="G179" t="s">
        <v>2500</v>
      </c>
      <c r="H179" t="s">
        <v>44</v>
      </c>
      <c r="I179" t="s">
        <v>998</v>
      </c>
      <c r="J179" t="s">
        <v>45</v>
      </c>
      <c r="K179" t="s">
        <v>45</v>
      </c>
      <c r="L179" t="s">
        <v>46</v>
      </c>
      <c r="M179" t="s">
        <v>47</v>
      </c>
      <c r="N179" t="s">
        <v>253</v>
      </c>
      <c r="O179" t="s">
        <v>51</v>
      </c>
      <c r="P179" t="s">
        <v>1008</v>
      </c>
      <c r="Q179" t="s">
        <v>116</v>
      </c>
      <c r="R179" t="s">
        <v>117</v>
      </c>
      <c r="S179" t="s">
        <v>52</v>
      </c>
      <c r="T179" t="s">
        <v>2501</v>
      </c>
      <c r="U179" t="s">
        <v>2502</v>
      </c>
      <c r="V179" s="125">
        <v>3.3599999999999998E-2</v>
      </c>
      <c r="W179" s="125">
        <v>2.6069999999999999E-2</v>
      </c>
      <c r="X179" t="s">
        <v>142</v>
      </c>
      <c r="Y179" t="s">
        <v>51</v>
      </c>
      <c r="Z179" s="121">
        <v>50000</v>
      </c>
      <c r="AA179" s="123">
        <v>1</v>
      </c>
      <c r="AB179" s="127">
        <v>110.93</v>
      </c>
      <c r="AD179" s="121">
        <v>55.465000000000003</v>
      </c>
      <c r="AG179" t="s">
        <v>147</v>
      </c>
      <c r="AH179" s="125">
        <v>4.3000000000000002E-5</v>
      </c>
      <c r="AI179" s="125">
        <v>8.8862603394740704E-3</v>
      </c>
      <c r="AJ179" s="125">
        <v>1.00951908876307E-3</v>
      </c>
    </row>
    <row r="180" spans="1:36" x14ac:dyDescent="0.25">
      <c r="A180">
        <v>12904</v>
      </c>
      <c r="B180">
        <v>12905</v>
      </c>
      <c r="C180" t="s">
        <v>2497</v>
      </c>
      <c r="D180" t="s">
        <v>2498</v>
      </c>
      <c r="E180" t="s">
        <v>41</v>
      </c>
      <c r="F180" t="s">
        <v>2503</v>
      </c>
      <c r="G180" t="s">
        <v>2504</v>
      </c>
      <c r="H180" t="s">
        <v>44</v>
      </c>
      <c r="I180" t="s">
        <v>998</v>
      </c>
      <c r="J180" t="s">
        <v>45</v>
      </c>
      <c r="K180" t="s">
        <v>45</v>
      </c>
      <c r="L180" t="s">
        <v>46</v>
      </c>
      <c r="M180" t="s">
        <v>47</v>
      </c>
      <c r="N180" t="s">
        <v>253</v>
      </c>
      <c r="O180" t="s">
        <v>51</v>
      </c>
      <c r="P180" t="s">
        <v>1008</v>
      </c>
      <c r="Q180" t="s">
        <v>116</v>
      </c>
      <c r="R180" t="s">
        <v>117</v>
      </c>
      <c r="S180" t="s">
        <v>52</v>
      </c>
      <c r="T180" t="s">
        <v>2505</v>
      </c>
      <c r="U180" t="s">
        <v>2506</v>
      </c>
      <c r="V180" s="125">
        <v>3.3500000000000002E-2</v>
      </c>
      <c r="W180" s="125">
        <v>2.8049999999999999E-2</v>
      </c>
      <c r="X180" t="s">
        <v>142</v>
      </c>
      <c r="Y180" t="s">
        <v>51</v>
      </c>
      <c r="Z180" s="121">
        <v>51000</v>
      </c>
      <c r="AA180" s="123">
        <v>1</v>
      </c>
      <c r="AB180" s="127">
        <v>105.58</v>
      </c>
      <c r="AD180" s="121">
        <v>53.845999999999997</v>
      </c>
      <c r="AG180" t="s">
        <v>147</v>
      </c>
      <c r="AH180" s="125">
        <v>3.4E-5</v>
      </c>
      <c r="AI180" s="125">
        <v>8.62684209839093E-3</v>
      </c>
      <c r="AJ180" s="125">
        <v>9.80048011353443E-4</v>
      </c>
    </row>
    <row r="181" spans="1:36" x14ac:dyDescent="0.25">
      <c r="A181">
        <v>12904</v>
      </c>
      <c r="B181">
        <v>12905</v>
      </c>
      <c r="C181" t="s">
        <v>2497</v>
      </c>
      <c r="D181" t="s">
        <v>2498</v>
      </c>
      <c r="E181" t="s">
        <v>41</v>
      </c>
      <c r="F181" t="s">
        <v>2507</v>
      </c>
      <c r="G181" t="s">
        <v>2508</v>
      </c>
      <c r="H181" t="s">
        <v>44</v>
      </c>
      <c r="I181" t="s">
        <v>998</v>
      </c>
      <c r="J181" t="s">
        <v>45</v>
      </c>
      <c r="K181" t="s">
        <v>45</v>
      </c>
      <c r="L181" t="s">
        <v>46</v>
      </c>
      <c r="M181" t="s">
        <v>47</v>
      </c>
      <c r="N181" t="s">
        <v>253</v>
      </c>
      <c r="O181" t="s">
        <v>51</v>
      </c>
      <c r="P181" t="s">
        <v>115</v>
      </c>
      <c r="Q181" t="s">
        <v>116</v>
      </c>
      <c r="R181" t="s">
        <v>117</v>
      </c>
      <c r="S181" t="s">
        <v>52</v>
      </c>
      <c r="T181" t="s">
        <v>2509</v>
      </c>
      <c r="U181" t="s">
        <v>2510</v>
      </c>
      <c r="V181" s="125">
        <v>2.2013000000000001E-2</v>
      </c>
      <c r="W181" s="125">
        <v>2.4799999999999999E-2</v>
      </c>
      <c r="X181" t="s">
        <v>142</v>
      </c>
      <c r="Y181" t="s">
        <v>51</v>
      </c>
      <c r="Z181" s="121">
        <v>6987</v>
      </c>
      <c r="AA181" s="123">
        <v>1</v>
      </c>
      <c r="AB181" s="127">
        <v>126.24</v>
      </c>
      <c r="AD181" s="121">
        <v>8.82</v>
      </c>
      <c r="AG181" t="s">
        <v>147</v>
      </c>
      <c r="AH181" s="125">
        <v>1.0000000000000001E-5</v>
      </c>
      <c r="AI181" s="125">
        <v>1.41314831284921E-3</v>
      </c>
      <c r="AJ181" s="125">
        <v>1.60539995743478E-4</v>
      </c>
    </row>
    <row r="182" spans="1:36" x14ac:dyDescent="0.25">
      <c r="A182">
        <v>12904</v>
      </c>
      <c r="B182">
        <v>12905</v>
      </c>
      <c r="C182" t="s">
        <v>2511</v>
      </c>
      <c r="D182" t="s">
        <v>2512</v>
      </c>
      <c r="E182" t="s">
        <v>41</v>
      </c>
      <c r="F182" t="s">
        <v>2513</v>
      </c>
      <c r="G182" t="s">
        <v>2514</v>
      </c>
      <c r="H182" t="s">
        <v>44</v>
      </c>
      <c r="I182" t="s">
        <v>998</v>
      </c>
      <c r="J182" t="s">
        <v>45</v>
      </c>
      <c r="K182" t="s">
        <v>45</v>
      </c>
      <c r="L182" t="s">
        <v>46</v>
      </c>
      <c r="M182" t="s">
        <v>47</v>
      </c>
      <c r="N182" t="s">
        <v>49</v>
      </c>
      <c r="O182" t="s">
        <v>51</v>
      </c>
      <c r="P182" t="s">
        <v>206</v>
      </c>
      <c r="Q182" t="s">
        <v>116</v>
      </c>
      <c r="R182" t="s">
        <v>117</v>
      </c>
      <c r="S182" t="s">
        <v>52</v>
      </c>
      <c r="T182" t="s">
        <v>2515</v>
      </c>
      <c r="U182" t="s">
        <v>2516</v>
      </c>
      <c r="V182" s="125">
        <v>1.43E-2</v>
      </c>
      <c r="W182" s="125">
        <v>2.5870000000000001E-2</v>
      </c>
      <c r="X182" t="s">
        <v>142</v>
      </c>
      <c r="Y182" t="s">
        <v>51</v>
      </c>
      <c r="Z182" s="121">
        <v>78241.759999999995</v>
      </c>
      <c r="AA182" s="123">
        <v>1</v>
      </c>
      <c r="AB182" s="127">
        <v>114.25</v>
      </c>
      <c r="AD182" s="121">
        <v>89.391000000000005</v>
      </c>
      <c r="AG182" t="s">
        <v>147</v>
      </c>
      <c r="AH182" s="125">
        <v>4.1E-5</v>
      </c>
      <c r="AI182" s="125">
        <v>1.4321708667260499E-2</v>
      </c>
      <c r="AJ182" s="125">
        <v>1.62701043307029E-3</v>
      </c>
    </row>
    <row r="183" spans="1:36" x14ac:dyDescent="0.25">
      <c r="A183">
        <v>12904</v>
      </c>
      <c r="B183">
        <v>12905</v>
      </c>
      <c r="C183" t="s">
        <v>2511</v>
      </c>
      <c r="D183" t="s">
        <v>2512</v>
      </c>
      <c r="E183" t="s">
        <v>41</v>
      </c>
      <c r="F183" t="s">
        <v>2517</v>
      </c>
      <c r="G183" t="s">
        <v>2518</v>
      </c>
      <c r="H183" t="s">
        <v>44</v>
      </c>
      <c r="I183" t="s">
        <v>998</v>
      </c>
      <c r="J183" t="s">
        <v>45</v>
      </c>
      <c r="K183" t="s">
        <v>45</v>
      </c>
      <c r="L183" t="s">
        <v>46</v>
      </c>
      <c r="M183" t="s">
        <v>47</v>
      </c>
      <c r="N183" t="s">
        <v>49</v>
      </c>
      <c r="O183" t="s">
        <v>51</v>
      </c>
      <c r="P183" t="s">
        <v>206</v>
      </c>
      <c r="Q183" t="s">
        <v>116</v>
      </c>
      <c r="R183" t="s">
        <v>117</v>
      </c>
      <c r="S183" t="s">
        <v>52</v>
      </c>
      <c r="T183" t="s">
        <v>2519</v>
      </c>
      <c r="U183" t="s">
        <v>2520</v>
      </c>
      <c r="V183" s="125">
        <v>3.61E-2</v>
      </c>
      <c r="W183" s="125">
        <v>2.8160000000000001E-2</v>
      </c>
      <c r="X183" t="s">
        <v>142</v>
      </c>
      <c r="Y183" t="s">
        <v>51</v>
      </c>
      <c r="Z183" s="121">
        <v>87408.78</v>
      </c>
      <c r="AA183" s="123">
        <v>1</v>
      </c>
      <c r="AB183" s="127">
        <v>113.57</v>
      </c>
      <c r="AD183" s="121">
        <v>99.27</v>
      </c>
      <c r="AG183" t="s">
        <v>147</v>
      </c>
      <c r="AH183" s="125">
        <v>3.6000000000000001E-5</v>
      </c>
      <c r="AI183" s="125">
        <v>1.5904451630544901E-2</v>
      </c>
      <c r="AJ183" s="125">
        <v>1.8068171428673599E-3</v>
      </c>
    </row>
    <row r="184" spans="1:36" x14ac:dyDescent="0.25">
      <c r="A184">
        <v>12904</v>
      </c>
      <c r="B184">
        <v>12905</v>
      </c>
      <c r="C184" t="s">
        <v>2511</v>
      </c>
      <c r="D184" t="s">
        <v>2512</v>
      </c>
      <c r="E184" t="s">
        <v>41</v>
      </c>
      <c r="F184" t="s">
        <v>2521</v>
      </c>
      <c r="G184" t="s">
        <v>2522</v>
      </c>
      <c r="H184" t="s">
        <v>44</v>
      </c>
      <c r="I184" t="s">
        <v>998</v>
      </c>
      <c r="J184" t="s">
        <v>45</v>
      </c>
      <c r="K184" t="s">
        <v>45</v>
      </c>
      <c r="L184" t="s">
        <v>46</v>
      </c>
      <c r="M184" t="s">
        <v>47</v>
      </c>
      <c r="N184" t="s">
        <v>49</v>
      </c>
      <c r="O184" t="s">
        <v>51</v>
      </c>
      <c r="P184" t="s">
        <v>206</v>
      </c>
      <c r="Q184" t="s">
        <v>116</v>
      </c>
      <c r="R184" t="s">
        <v>117</v>
      </c>
      <c r="S184" t="s">
        <v>52</v>
      </c>
      <c r="T184" t="s">
        <v>2523</v>
      </c>
      <c r="U184" t="s">
        <v>2524</v>
      </c>
      <c r="V184" s="125">
        <v>2.1499999999999998E-2</v>
      </c>
      <c r="W184" s="125">
        <v>1E-4</v>
      </c>
      <c r="X184" t="s">
        <v>142</v>
      </c>
      <c r="Y184" t="s">
        <v>51</v>
      </c>
      <c r="Z184" s="121">
        <v>24714.36</v>
      </c>
      <c r="AA184" s="123">
        <v>1</v>
      </c>
      <c r="AB184" s="127">
        <v>121.27</v>
      </c>
      <c r="AD184" s="121">
        <v>29.971</v>
      </c>
      <c r="AG184" t="s">
        <v>147</v>
      </c>
      <c r="AH184" s="125">
        <v>4.3000000000000002E-5</v>
      </c>
      <c r="AI184" s="125">
        <v>4.8017855604640999E-3</v>
      </c>
      <c r="AJ184" s="125">
        <v>5.4550440773180203E-4</v>
      </c>
    </row>
    <row r="185" spans="1:36" x14ac:dyDescent="0.25">
      <c r="A185">
        <v>12904</v>
      </c>
      <c r="B185">
        <v>12905</v>
      </c>
      <c r="C185" t="s">
        <v>2511</v>
      </c>
      <c r="D185" t="s">
        <v>2512</v>
      </c>
      <c r="E185" t="s">
        <v>41</v>
      </c>
      <c r="F185" t="s">
        <v>2525</v>
      </c>
      <c r="G185" t="s">
        <v>2526</v>
      </c>
      <c r="H185" t="s">
        <v>44</v>
      </c>
      <c r="I185" t="s">
        <v>998</v>
      </c>
      <c r="J185" t="s">
        <v>45</v>
      </c>
      <c r="K185" t="s">
        <v>45</v>
      </c>
      <c r="L185" t="s">
        <v>46</v>
      </c>
      <c r="M185" t="s">
        <v>47</v>
      </c>
      <c r="N185" t="s">
        <v>49</v>
      </c>
      <c r="O185" t="s">
        <v>51</v>
      </c>
      <c r="P185" t="s">
        <v>206</v>
      </c>
      <c r="Q185" t="s">
        <v>116</v>
      </c>
      <c r="R185" t="s">
        <v>117</v>
      </c>
      <c r="S185" t="s">
        <v>52</v>
      </c>
      <c r="T185" t="s">
        <v>2527</v>
      </c>
      <c r="U185" t="s">
        <v>2528</v>
      </c>
      <c r="V185" s="125">
        <v>2.2499999999999999E-2</v>
      </c>
      <c r="W185" s="125">
        <v>2.5839999999999998E-2</v>
      </c>
      <c r="X185" t="s">
        <v>142</v>
      </c>
      <c r="Y185" t="s">
        <v>51</v>
      </c>
      <c r="Z185" s="121">
        <v>55036.12</v>
      </c>
      <c r="AA185" s="123">
        <v>1</v>
      </c>
      <c r="AB185" s="127">
        <v>118.97</v>
      </c>
      <c r="AD185" s="121">
        <v>65.475999999999999</v>
      </c>
      <c r="AG185" t="s">
        <v>147</v>
      </c>
      <c r="AH185" s="125">
        <v>3.4E-5</v>
      </c>
      <c r="AI185" s="125">
        <v>1.04902366534279E-2</v>
      </c>
      <c r="AJ185" s="125">
        <v>1.19173800256952E-3</v>
      </c>
    </row>
    <row r="186" spans="1:36" x14ac:dyDescent="0.25">
      <c r="A186">
        <v>12904</v>
      </c>
      <c r="B186">
        <v>12905</v>
      </c>
      <c r="C186" t="s">
        <v>2529</v>
      </c>
      <c r="D186" t="s">
        <v>2530</v>
      </c>
      <c r="E186" t="s">
        <v>41</v>
      </c>
      <c r="F186" t="s">
        <v>2531</v>
      </c>
      <c r="G186" t="s">
        <v>2532</v>
      </c>
      <c r="H186" t="s">
        <v>44</v>
      </c>
      <c r="I186" t="s">
        <v>1775</v>
      </c>
      <c r="J186" t="s">
        <v>45</v>
      </c>
      <c r="K186" t="s">
        <v>45</v>
      </c>
      <c r="L186" t="s">
        <v>46</v>
      </c>
      <c r="M186" t="s">
        <v>47</v>
      </c>
      <c r="N186" t="s">
        <v>1307</v>
      </c>
      <c r="O186" t="s">
        <v>51</v>
      </c>
      <c r="P186" t="s">
        <v>2253</v>
      </c>
      <c r="Q186" t="s">
        <v>166</v>
      </c>
      <c r="R186" t="s">
        <v>117</v>
      </c>
      <c r="S186" t="s">
        <v>52</v>
      </c>
      <c r="T186" t="s">
        <v>2533</v>
      </c>
      <c r="U186" t="s">
        <v>2534</v>
      </c>
      <c r="V186" s="125">
        <v>0.109</v>
      </c>
      <c r="W186" s="125">
        <v>7.0260000000000003E-2</v>
      </c>
      <c r="X186" t="s">
        <v>142</v>
      </c>
      <c r="Y186" t="s">
        <v>51</v>
      </c>
      <c r="Z186" s="121">
        <v>22075.52</v>
      </c>
      <c r="AA186" s="123">
        <v>1</v>
      </c>
      <c r="AB186" s="127">
        <v>99.81</v>
      </c>
      <c r="AD186" s="121">
        <v>22.033999999999999</v>
      </c>
      <c r="AG186" t="s">
        <v>147</v>
      </c>
      <c r="AH186" s="125">
        <v>1.8000000000000001E-4</v>
      </c>
      <c r="AI186" s="125">
        <v>3.5300837842847398E-3</v>
      </c>
      <c r="AJ186" s="125">
        <v>4.01033373885977E-4</v>
      </c>
    </row>
    <row r="187" spans="1:36" x14ac:dyDescent="0.25">
      <c r="A187">
        <v>12904</v>
      </c>
      <c r="B187">
        <v>12905</v>
      </c>
      <c r="C187" t="s">
        <v>2529</v>
      </c>
      <c r="D187" t="s">
        <v>2530</v>
      </c>
      <c r="E187" t="s">
        <v>41</v>
      </c>
      <c r="F187" t="s">
        <v>2535</v>
      </c>
      <c r="G187" t="s">
        <v>2536</v>
      </c>
      <c r="H187" t="s">
        <v>44</v>
      </c>
      <c r="I187" t="s">
        <v>1775</v>
      </c>
      <c r="J187" t="s">
        <v>45</v>
      </c>
      <c r="K187" t="s">
        <v>45</v>
      </c>
      <c r="L187" t="s">
        <v>46</v>
      </c>
      <c r="M187" t="s">
        <v>47</v>
      </c>
      <c r="N187" t="s">
        <v>1307</v>
      </c>
      <c r="O187" t="s">
        <v>51</v>
      </c>
      <c r="P187" t="s">
        <v>2253</v>
      </c>
      <c r="Q187" t="s">
        <v>166</v>
      </c>
      <c r="R187" t="s">
        <v>117</v>
      </c>
      <c r="S187" t="s">
        <v>52</v>
      </c>
      <c r="T187" t="s">
        <v>2537</v>
      </c>
      <c r="U187" t="s">
        <v>2538</v>
      </c>
      <c r="V187" s="125">
        <v>7.22E-2</v>
      </c>
      <c r="W187" s="125">
        <v>5.9810000000000002E-2</v>
      </c>
      <c r="X187" t="s">
        <v>142</v>
      </c>
      <c r="Y187" t="s">
        <v>51</v>
      </c>
      <c r="Z187" s="121">
        <v>29000</v>
      </c>
      <c r="AA187" s="123">
        <v>1</v>
      </c>
      <c r="AB187" s="127">
        <v>102.89</v>
      </c>
      <c r="AD187" s="121">
        <v>29.838000000000001</v>
      </c>
      <c r="AG187" t="s">
        <v>147</v>
      </c>
      <c r="AH187" s="125">
        <v>8.2999999999999998E-5</v>
      </c>
      <c r="AI187" s="125">
        <v>4.7804764199992997E-3</v>
      </c>
      <c r="AJ187" s="125">
        <v>5.4308359366125403E-4</v>
      </c>
    </row>
    <row r="188" spans="1:36" x14ac:dyDescent="0.25">
      <c r="A188">
        <v>12904</v>
      </c>
      <c r="B188">
        <v>12905</v>
      </c>
      <c r="C188" t="s">
        <v>2529</v>
      </c>
      <c r="D188" t="s">
        <v>2530</v>
      </c>
      <c r="E188" t="s">
        <v>41</v>
      </c>
      <c r="F188" t="s">
        <v>2539</v>
      </c>
      <c r="G188" t="s">
        <v>2540</v>
      </c>
      <c r="H188" t="s">
        <v>44</v>
      </c>
      <c r="I188" t="s">
        <v>1775</v>
      </c>
      <c r="J188" t="s">
        <v>45</v>
      </c>
      <c r="K188" t="s">
        <v>45</v>
      </c>
      <c r="L188" t="s">
        <v>46</v>
      </c>
      <c r="M188" t="s">
        <v>47</v>
      </c>
      <c r="N188" t="s">
        <v>1307</v>
      </c>
      <c r="O188" t="s">
        <v>51</v>
      </c>
      <c r="P188" t="s">
        <v>2253</v>
      </c>
      <c r="Q188" t="s">
        <v>166</v>
      </c>
      <c r="R188" t="s">
        <v>117</v>
      </c>
      <c r="S188" t="s">
        <v>52</v>
      </c>
      <c r="T188" t="s">
        <v>2541</v>
      </c>
      <c r="U188" t="s">
        <v>2542</v>
      </c>
      <c r="V188" s="125">
        <v>6.4000000000000001E-2</v>
      </c>
      <c r="W188" s="125">
        <v>6.1409999999999999E-2</v>
      </c>
      <c r="X188" t="s">
        <v>142</v>
      </c>
      <c r="Y188" t="s">
        <v>51</v>
      </c>
      <c r="Z188" s="121">
        <v>39000</v>
      </c>
      <c r="AA188" s="123">
        <v>1</v>
      </c>
      <c r="AB188" s="127">
        <v>103</v>
      </c>
      <c r="AD188" s="121">
        <v>40.17</v>
      </c>
      <c r="AG188" t="s">
        <v>147</v>
      </c>
      <c r="AH188" s="125">
        <v>1.13E-4</v>
      </c>
      <c r="AI188" s="125">
        <v>6.4357897383336103E-3</v>
      </c>
      <c r="AJ188" s="125">
        <v>7.3113462175448799E-4</v>
      </c>
    </row>
    <row r="189" spans="1:36" x14ac:dyDescent="0.25">
      <c r="A189">
        <v>12904</v>
      </c>
      <c r="B189">
        <v>12905</v>
      </c>
      <c r="C189" t="s">
        <v>2543</v>
      </c>
      <c r="D189" t="s">
        <v>2544</v>
      </c>
      <c r="E189" t="s">
        <v>41</v>
      </c>
      <c r="F189" t="s">
        <v>2545</v>
      </c>
      <c r="G189" t="s">
        <v>2546</v>
      </c>
      <c r="H189" t="s">
        <v>44</v>
      </c>
      <c r="I189" t="s">
        <v>998</v>
      </c>
      <c r="J189" t="s">
        <v>45</v>
      </c>
      <c r="K189" t="s">
        <v>45</v>
      </c>
      <c r="L189" t="s">
        <v>46</v>
      </c>
      <c r="M189" t="s">
        <v>47</v>
      </c>
      <c r="N189" t="s">
        <v>139</v>
      </c>
      <c r="O189" t="s">
        <v>51</v>
      </c>
      <c r="P189" t="s">
        <v>2547</v>
      </c>
      <c r="Q189" t="s">
        <v>166</v>
      </c>
      <c r="R189" t="s">
        <v>117</v>
      </c>
      <c r="S189" t="s">
        <v>52</v>
      </c>
      <c r="T189" t="s">
        <v>2548</v>
      </c>
      <c r="U189" t="s">
        <v>2549</v>
      </c>
      <c r="V189" s="125">
        <v>2.07E-2</v>
      </c>
      <c r="W189" s="125">
        <v>3.5229999999999997E-2</v>
      </c>
      <c r="X189" t="s">
        <v>142</v>
      </c>
      <c r="Y189" t="s">
        <v>51</v>
      </c>
      <c r="Z189" s="121">
        <v>18432.3</v>
      </c>
      <c r="AA189" s="123">
        <v>1</v>
      </c>
      <c r="AB189" s="127">
        <v>111.06</v>
      </c>
      <c r="AD189" s="121">
        <v>20.471</v>
      </c>
      <c r="AG189" t="s">
        <v>147</v>
      </c>
      <c r="AH189" s="125">
        <v>5.1999999999999997E-5</v>
      </c>
      <c r="AI189" s="125">
        <v>3.2797233714097701E-3</v>
      </c>
      <c r="AJ189" s="125">
        <v>3.7259130644561999E-4</v>
      </c>
    </row>
    <row r="190" spans="1:36" x14ac:dyDescent="0.25">
      <c r="A190">
        <v>12904</v>
      </c>
      <c r="B190">
        <v>12905</v>
      </c>
      <c r="C190" t="s">
        <v>2550</v>
      </c>
      <c r="D190" t="s">
        <v>2551</v>
      </c>
      <c r="E190" t="s">
        <v>41</v>
      </c>
      <c r="F190" t="s">
        <v>2552</v>
      </c>
      <c r="G190" t="s">
        <v>2553</v>
      </c>
      <c r="H190" t="s">
        <v>44</v>
      </c>
      <c r="I190" t="s">
        <v>998</v>
      </c>
      <c r="J190" t="s">
        <v>45</v>
      </c>
      <c r="K190" t="s">
        <v>45</v>
      </c>
      <c r="L190" t="s">
        <v>46</v>
      </c>
      <c r="M190" t="s">
        <v>47</v>
      </c>
      <c r="N190" t="s">
        <v>163</v>
      </c>
      <c r="O190" t="s">
        <v>51</v>
      </c>
      <c r="P190" t="s">
        <v>115</v>
      </c>
      <c r="Q190" t="s">
        <v>116</v>
      </c>
      <c r="R190" t="s">
        <v>117</v>
      </c>
      <c r="S190" t="s">
        <v>52</v>
      </c>
      <c r="T190" t="s">
        <v>2554</v>
      </c>
      <c r="U190" t="s">
        <v>2555</v>
      </c>
      <c r="V190" s="125">
        <v>2.07E-2</v>
      </c>
      <c r="W190" s="125">
        <v>2.8629999999999999E-2</v>
      </c>
      <c r="X190" t="s">
        <v>142</v>
      </c>
      <c r="Y190" t="s">
        <v>51</v>
      </c>
      <c r="Z190" s="121">
        <v>34664.5</v>
      </c>
      <c r="AA190" s="123">
        <v>1</v>
      </c>
      <c r="AB190" s="127">
        <v>106.7</v>
      </c>
      <c r="AD190" s="121">
        <v>36.987000000000002</v>
      </c>
      <c r="AG190" t="s">
        <v>147</v>
      </c>
      <c r="AH190" s="125">
        <v>5.0000000000000004E-6</v>
      </c>
      <c r="AI190" s="125">
        <v>5.9258325472049903E-3</v>
      </c>
      <c r="AJ190" s="125">
        <v>6.7320119428000095E-4</v>
      </c>
    </row>
    <row r="191" spans="1:36" x14ac:dyDescent="0.25">
      <c r="A191">
        <v>12904</v>
      </c>
      <c r="B191">
        <v>12905</v>
      </c>
      <c r="C191" t="s">
        <v>53</v>
      </c>
      <c r="D191" t="s">
        <v>54</v>
      </c>
      <c r="E191" t="s">
        <v>55</v>
      </c>
      <c r="F191" t="s">
        <v>2556</v>
      </c>
      <c r="G191" t="s">
        <v>2557</v>
      </c>
      <c r="H191" t="s">
        <v>44</v>
      </c>
      <c r="I191" t="s">
        <v>1775</v>
      </c>
      <c r="J191" t="s">
        <v>45</v>
      </c>
      <c r="K191" t="s">
        <v>45</v>
      </c>
      <c r="L191" t="s">
        <v>46</v>
      </c>
      <c r="M191" t="s">
        <v>47</v>
      </c>
      <c r="N191" t="s">
        <v>59</v>
      </c>
      <c r="O191" t="s">
        <v>51</v>
      </c>
      <c r="P191" t="s">
        <v>2558</v>
      </c>
      <c r="Q191" t="s">
        <v>116</v>
      </c>
      <c r="R191" t="s">
        <v>117</v>
      </c>
      <c r="S191" t="s">
        <v>52</v>
      </c>
      <c r="T191" t="s">
        <v>2559</v>
      </c>
      <c r="U191" t="s">
        <v>2560</v>
      </c>
      <c r="V191" s="125">
        <v>0.06</v>
      </c>
      <c r="W191" s="125">
        <v>5.808E-2</v>
      </c>
      <c r="X191" t="s">
        <v>142</v>
      </c>
      <c r="Y191" t="s">
        <v>51</v>
      </c>
      <c r="Z191" s="121">
        <v>67000</v>
      </c>
      <c r="AA191" s="123">
        <v>1</v>
      </c>
      <c r="AB191" s="127">
        <v>102.43</v>
      </c>
      <c r="AD191" s="121">
        <v>68.628</v>
      </c>
      <c r="AG191" t="s">
        <v>147</v>
      </c>
      <c r="AH191" s="125">
        <v>6.7000000000000002E-5</v>
      </c>
      <c r="AI191" s="125">
        <v>1.0995171066500701E-2</v>
      </c>
      <c r="AJ191" s="125">
        <v>1.24910081989617E-3</v>
      </c>
    </row>
    <row r="192" spans="1:36" x14ac:dyDescent="0.25">
      <c r="A192">
        <v>12904</v>
      </c>
      <c r="B192">
        <v>12905</v>
      </c>
      <c r="C192" t="s">
        <v>53</v>
      </c>
      <c r="D192" t="s">
        <v>54</v>
      </c>
      <c r="E192" t="s">
        <v>55</v>
      </c>
      <c r="F192" t="s">
        <v>2561</v>
      </c>
      <c r="G192" t="s">
        <v>2562</v>
      </c>
      <c r="H192" t="s">
        <v>44</v>
      </c>
      <c r="I192" t="s">
        <v>1603</v>
      </c>
      <c r="J192" t="s">
        <v>45</v>
      </c>
      <c r="K192" t="s">
        <v>45</v>
      </c>
      <c r="L192" t="s">
        <v>46</v>
      </c>
      <c r="M192" t="s">
        <v>47</v>
      </c>
      <c r="N192" t="s">
        <v>59</v>
      </c>
      <c r="O192" t="s">
        <v>51</v>
      </c>
      <c r="P192" t="s">
        <v>2558</v>
      </c>
      <c r="Q192" t="s">
        <v>116</v>
      </c>
      <c r="R192" t="s">
        <v>117</v>
      </c>
      <c r="S192" t="s">
        <v>52</v>
      </c>
      <c r="T192" t="s">
        <v>2563</v>
      </c>
      <c r="U192" t="s">
        <v>2564</v>
      </c>
      <c r="V192" s="125">
        <v>7.9500000000000001E-2</v>
      </c>
      <c r="W192" s="125">
        <v>6.9599999999999995E-2</v>
      </c>
      <c r="X192" t="s">
        <v>142</v>
      </c>
      <c r="Y192" t="s">
        <v>51</v>
      </c>
      <c r="Z192" s="121">
        <v>126874</v>
      </c>
      <c r="AA192" s="123">
        <v>1</v>
      </c>
      <c r="AB192" s="127">
        <v>103.65</v>
      </c>
      <c r="AD192" s="121">
        <v>131.505</v>
      </c>
      <c r="AG192" t="s">
        <v>147</v>
      </c>
      <c r="AH192" s="125">
        <v>0</v>
      </c>
      <c r="AI192" s="125">
        <v>2.1068904465929201E-2</v>
      </c>
      <c r="AJ192" s="125">
        <v>2.3935221820138501E-3</v>
      </c>
    </row>
    <row r="193" spans="1:36" x14ac:dyDescent="0.25">
      <c r="A193">
        <v>12904</v>
      </c>
      <c r="B193">
        <v>12905</v>
      </c>
      <c r="C193" t="s">
        <v>53</v>
      </c>
      <c r="D193" t="s">
        <v>54</v>
      </c>
      <c r="E193" t="s">
        <v>55</v>
      </c>
      <c r="F193" t="s">
        <v>2565</v>
      </c>
      <c r="G193" t="s">
        <v>2566</v>
      </c>
      <c r="H193" t="s">
        <v>44</v>
      </c>
      <c r="I193" t="s">
        <v>1775</v>
      </c>
      <c r="J193" t="s">
        <v>45</v>
      </c>
      <c r="K193" t="s">
        <v>45</v>
      </c>
      <c r="L193" t="s">
        <v>46</v>
      </c>
      <c r="M193" t="s">
        <v>47</v>
      </c>
      <c r="N193" t="s">
        <v>59</v>
      </c>
      <c r="O193" t="s">
        <v>51</v>
      </c>
      <c r="P193" t="s">
        <v>2386</v>
      </c>
      <c r="Q193" t="s">
        <v>116</v>
      </c>
      <c r="R193" t="s">
        <v>117</v>
      </c>
      <c r="S193" t="s">
        <v>52</v>
      </c>
      <c r="T193" t="s">
        <v>2094</v>
      </c>
      <c r="U193" t="s">
        <v>2567</v>
      </c>
      <c r="V193" s="125">
        <v>6.7000000000000004E-2</v>
      </c>
      <c r="W193" s="125">
        <v>5.033E-2</v>
      </c>
      <c r="X193" t="s">
        <v>142</v>
      </c>
      <c r="Y193" t="s">
        <v>51</v>
      </c>
      <c r="Z193" s="121">
        <v>13428.57</v>
      </c>
      <c r="AA193" s="123">
        <v>1</v>
      </c>
      <c r="AB193" s="127">
        <v>104.39</v>
      </c>
      <c r="AD193" s="121">
        <v>14.018000000000001</v>
      </c>
      <c r="AG193" t="s">
        <v>147</v>
      </c>
      <c r="AH193" s="125">
        <v>2.9E-5</v>
      </c>
      <c r="AI193" s="125">
        <v>2.2458910279681298E-3</v>
      </c>
      <c r="AJ193" s="125">
        <v>2.5514330859112899E-4</v>
      </c>
    </row>
    <row r="194" spans="1:36" x14ac:dyDescent="0.25">
      <c r="A194">
        <v>12904</v>
      </c>
      <c r="B194">
        <v>12905</v>
      </c>
      <c r="C194" t="s">
        <v>2568</v>
      </c>
      <c r="D194" t="s">
        <v>2569</v>
      </c>
      <c r="E194" t="s">
        <v>41</v>
      </c>
      <c r="F194" t="s">
        <v>2570</v>
      </c>
      <c r="G194" t="s">
        <v>2571</v>
      </c>
      <c r="H194" t="s">
        <v>44</v>
      </c>
      <c r="I194" t="s">
        <v>1775</v>
      </c>
      <c r="J194" t="s">
        <v>45</v>
      </c>
      <c r="K194" t="s">
        <v>45</v>
      </c>
      <c r="L194" t="s">
        <v>46</v>
      </c>
      <c r="M194" t="s">
        <v>47</v>
      </c>
      <c r="N194" t="s">
        <v>1337</v>
      </c>
      <c r="O194" t="s">
        <v>51</v>
      </c>
      <c r="P194" t="s">
        <v>141</v>
      </c>
      <c r="Q194" t="s">
        <v>141</v>
      </c>
      <c r="R194" t="s">
        <v>141</v>
      </c>
      <c r="S194" t="s">
        <v>52</v>
      </c>
      <c r="T194" t="s">
        <v>2572</v>
      </c>
      <c r="U194" t="s">
        <v>2573</v>
      </c>
      <c r="V194" s="125">
        <v>5.8999999999999997E-2</v>
      </c>
      <c r="W194" s="125">
        <v>5.2179999999999997E-2</v>
      </c>
      <c r="X194" t="s">
        <v>142</v>
      </c>
      <c r="Y194" t="s">
        <v>51</v>
      </c>
      <c r="Z194" s="121">
        <v>59000</v>
      </c>
      <c r="AA194" s="123">
        <v>1</v>
      </c>
      <c r="AB194" s="127">
        <v>102.44</v>
      </c>
      <c r="AD194" s="121">
        <v>60.44</v>
      </c>
      <c r="AG194" t="s">
        <v>147</v>
      </c>
      <c r="AH194" s="125">
        <v>5.8999999999999998E-5</v>
      </c>
      <c r="AI194" s="125">
        <v>9.6832600813788403E-3</v>
      </c>
      <c r="AJ194" s="125">
        <v>1.1000618393077601E-3</v>
      </c>
    </row>
    <row r="195" spans="1:36" x14ac:dyDescent="0.25">
      <c r="A195">
        <v>12904</v>
      </c>
      <c r="B195">
        <v>12905</v>
      </c>
      <c r="C195" t="s">
        <v>2574</v>
      </c>
      <c r="D195" t="s">
        <v>2575</v>
      </c>
      <c r="E195" t="s">
        <v>41</v>
      </c>
      <c r="F195" t="s">
        <v>2576</v>
      </c>
      <c r="G195" t="s">
        <v>2577</v>
      </c>
      <c r="H195" t="s">
        <v>44</v>
      </c>
      <c r="I195" t="s">
        <v>1775</v>
      </c>
      <c r="J195" t="s">
        <v>45</v>
      </c>
      <c r="K195" t="s">
        <v>45</v>
      </c>
      <c r="L195" t="s">
        <v>46</v>
      </c>
      <c r="M195" t="s">
        <v>47</v>
      </c>
      <c r="N195" t="s">
        <v>1306</v>
      </c>
      <c r="O195" t="s">
        <v>51</v>
      </c>
      <c r="P195" t="s">
        <v>2253</v>
      </c>
      <c r="Q195" t="s">
        <v>166</v>
      </c>
      <c r="R195" t="s">
        <v>117</v>
      </c>
      <c r="S195" t="s">
        <v>52</v>
      </c>
      <c r="T195" t="s">
        <v>2578</v>
      </c>
      <c r="U195" t="s">
        <v>2560</v>
      </c>
      <c r="V195" s="125">
        <v>6.9500000000000006E-2</v>
      </c>
      <c r="W195" s="125">
        <v>5.6250000000000001E-2</v>
      </c>
      <c r="X195" t="s">
        <v>142</v>
      </c>
      <c r="Y195" t="s">
        <v>51</v>
      </c>
      <c r="Z195" s="121">
        <v>36100</v>
      </c>
      <c r="AA195" s="123">
        <v>1</v>
      </c>
      <c r="AB195" s="127">
        <v>105.39</v>
      </c>
      <c r="AD195" s="121">
        <v>38.045999999999999</v>
      </c>
      <c r="AG195" t="s">
        <v>147</v>
      </c>
      <c r="AH195" s="125">
        <v>4.5000000000000003E-5</v>
      </c>
      <c r="AI195" s="125">
        <v>6.0954619086082996E-3</v>
      </c>
      <c r="AJ195" s="125">
        <v>6.9247185165548198E-4</v>
      </c>
    </row>
    <row r="196" spans="1:36" x14ac:dyDescent="0.25">
      <c r="A196">
        <v>12904</v>
      </c>
      <c r="B196">
        <v>12905</v>
      </c>
      <c r="C196" t="s">
        <v>2574</v>
      </c>
      <c r="D196" t="s">
        <v>2575</v>
      </c>
      <c r="E196" t="s">
        <v>41</v>
      </c>
      <c r="F196" t="s">
        <v>2579</v>
      </c>
      <c r="G196" t="s">
        <v>2580</v>
      </c>
      <c r="H196" t="s">
        <v>44</v>
      </c>
      <c r="I196" t="s">
        <v>1775</v>
      </c>
      <c r="J196" t="s">
        <v>45</v>
      </c>
      <c r="K196" t="s">
        <v>45</v>
      </c>
      <c r="L196" t="s">
        <v>46</v>
      </c>
      <c r="M196" t="s">
        <v>47</v>
      </c>
      <c r="N196" t="s">
        <v>1306</v>
      </c>
      <c r="O196" t="s">
        <v>51</v>
      </c>
      <c r="P196" t="s">
        <v>2253</v>
      </c>
      <c r="Q196" t="s">
        <v>166</v>
      </c>
      <c r="R196" t="s">
        <v>117</v>
      </c>
      <c r="S196" t="s">
        <v>52</v>
      </c>
      <c r="T196" t="s">
        <v>2581</v>
      </c>
      <c r="U196" t="s">
        <v>2582</v>
      </c>
      <c r="V196" s="125">
        <v>6.6900000000000001E-2</v>
      </c>
      <c r="W196" s="125">
        <v>5.8880000000000002E-2</v>
      </c>
      <c r="X196" t="s">
        <v>142</v>
      </c>
      <c r="Y196" t="s">
        <v>51</v>
      </c>
      <c r="Z196" s="121">
        <v>17537.04</v>
      </c>
      <c r="AA196" s="123">
        <v>1</v>
      </c>
      <c r="AB196" s="127">
        <v>106.28</v>
      </c>
      <c r="AD196" s="121">
        <v>18.638000000000002</v>
      </c>
      <c r="AG196" t="s">
        <v>147</v>
      </c>
      <c r="AH196" s="125">
        <v>1.5999999999999999E-5</v>
      </c>
      <c r="AI196" s="125">
        <v>2.9861241066197301E-3</v>
      </c>
      <c r="AJ196" s="125">
        <v>3.3923711121281499E-4</v>
      </c>
    </row>
    <row r="197" spans="1:36" x14ac:dyDescent="0.25">
      <c r="A197">
        <v>12904</v>
      </c>
      <c r="B197">
        <v>12905</v>
      </c>
      <c r="C197" t="s">
        <v>2583</v>
      </c>
      <c r="D197" t="s">
        <v>2584</v>
      </c>
      <c r="E197" t="s">
        <v>211</v>
      </c>
      <c r="F197" t="s">
        <v>2585</v>
      </c>
      <c r="G197" t="s">
        <v>2586</v>
      </c>
      <c r="H197" t="s">
        <v>44</v>
      </c>
      <c r="I197" t="s">
        <v>1775</v>
      </c>
      <c r="J197" t="s">
        <v>45</v>
      </c>
      <c r="K197" t="s">
        <v>45</v>
      </c>
      <c r="L197" t="s">
        <v>46</v>
      </c>
      <c r="M197" t="s">
        <v>47</v>
      </c>
      <c r="N197" t="s">
        <v>1322</v>
      </c>
      <c r="O197" t="s">
        <v>51</v>
      </c>
      <c r="P197" t="s">
        <v>206</v>
      </c>
      <c r="Q197" t="s">
        <v>116</v>
      </c>
      <c r="R197" t="s">
        <v>117</v>
      </c>
      <c r="S197" t="s">
        <v>52</v>
      </c>
      <c r="T197" t="s">
        <v>2587</v>
      </c>
      <c r="U197" t="s">
        <v>2588</v>
      </c>
      <c r="V197" s="125">
        <v>6.25E-2</v>
      </c>
      <c r="W197" s="125">
        <v>5.484E-2</v>
      </c>
      <c r="X197" t="s">
        <v>142</v>
      </c>
      <c r="Y197" t="s">
        <v>51</v>
      </c>
      <c r="Z197" s="121">
        <v>45066</v>
      </c>
      <c r="AA197" s="123">
        <v>1</v>
      </c>
      <c r="AB197" s="127">
        <v>105.22</v>
      </c>
      <c r="AD197" s="121">
        <v>47.417999999999999</v>
      </c>
      <c r="AG197" t="s">
        <v>147</v>
      </c>
      <c r="AH197" s="125">
        <v>8.2000000000000001E-5</v>
      </c>
      <c r="AI197" s="125">
        <v>7.59709093915595E-3</v>
      </c>
      <c r="AJ197" s="125">
        <v>8.63063654356184E-4</v>
      </c>
    </row>
    <row r="198" spans="1:36" x14ac:dyDescent="0.25">
      <c r="A198">
        <v>12904</v>
      </c>
      <c r="B198">
        <v>12905</v>
      </c>
      <c r="C198" t="s">
        <v>2583</v>
      </c>
      <c r="D198" t="s">
        <v>2584</v>
      </c>
      <c r="E198" t="s">
        <v>211</v>
      </c>
      <c r="F198" t="s">
        <v>2589</v>
      </c>
      <c r="G198" t="s">
        <v>2590</v>
      </c>
      <c r="H198" t="s">
        <v>44</v>
      </c>
      <c r="I198" t="s">
        <v>1775</v>
      </c>
      <c r="J198" t="s">
        <v>45</v>
      </c>
      <c r="K198" t="s">
        <v>45</v>
      </c>
      <c r="L198" t="s">
        <v>46</v>
      </c>
      <c r="M198" t="s">
        <v>47</v>
      </c>
      <c r="N198" t="s">
        <v>1322</v>
      </c>
      <c r="O198" t="s">
        <v>51</v>
      </c>
      <c r="P198" t="s">
        <v>1008</v>
      </c>
      <c r="Q198" t="s">
        <v>116</v>
      </c>
      <c r="R198" t="s">
        <v>117</v>
      </c>
      <c r="S198" t="s">
        <v>52</v>
      </c>
      <c r="T198" t="s">
        <v>2591</v>
      </c>
      <c r="U198" t="s">
        <v>2560</v>
      </c>
      <c r="V198" s="125">
        <v>2.9000000000000001E-2</v>
      </c>
      <c r="W198" s="125">
        <v>5.8049999999999997E-2</v>
      </c>
      <c r="X198" t="s">
        <v>142</v>
      </c>
      <c r="Y198" t="s">
        <v>51</v>
      </c>
      <c r="Z198" s="121">
        <v>60000</v>
      </c>
      <c r="AA198" s="123">
        <v>1</v>
      </c>
      <c r="AB198" s="127">
        <v>101.76</v>
      </c>
      <c r="AD198" s="121">
        <v>61.055999999999997</v>
      </c>
      <c r="AG198" t="s">
        <v>147</v>
      </c>
      <c r="AH198" s="125">
        <v>1.7100000000000001E-4</v>
      </c>
      <c r="AI198" s="125">
        <v>9.7820158890639004E-3</v>
      </c>
      <c r="AJ198" s="125">
        <v>1.11128094263983E-3</v>
      </c>
    </row>
    <row r="199" spans="1:36" x14ac:dyDescent="0.25">
      <c r="A199">
        <v>12904</v>
      </c>
      <c r="B199">
        <v>12905</v>
      </c>
      <c r="C199" t="s">
        <v>2592</v>
      </c>
      <c r="D199" t="s">
        <v>2593</v>
      </c>
      <c r="E199" t="s">
        <v>211</v>
      </c>
      <c r="F199" t="s">
        <v>2594</v>
      </c>
      <c r="G199" t="s">
        <v>2595</v>
      </c>
      <c r="H199" t="s">
        <v>44</v>
      </c>
      <c r="I199" t="s">
        <v>1775</v>
      </c>
      <c r="J199" t="s">
        <v>45</v>
      </c>
      <c r="K199" t="s">
        <v>71</v>
      </c>
      <c r="L199" t="s">
        <v>46</v>
      </c>
      <c r="M199" t="s">
        <v>47</v>
      </c>
      <c r="N199" t="s">
        <v>1322</v>
      </c>
      <c r="O199" t="s">
        <v>51</v>
      </c>
      <c r="P199" t="s">
        <v>206</v>
      </c>
      <c r="Q199" t="s">
        <v>116</v>
      </c>
      <c r="R199" t="s">
        <v>117</v>
      </c>
      <c r="S199" t="s">
        <v>52</v>
      </c>
      <c r="T199" t="s">
        <v>2596</v>
      </c>
      <c r="U199" t="s">
        <v>2397</v>
      </c>
      <c r="V199" s="125">
        <v>3.49E-2</v>
      </c>
      <c r="W199" s="125">
        <v>5.5559999999999998E-2</v>
      </c>
      <c r="X199" t="s">
        <v>142</v>
      </c>
      <c r="Y199" t="s">
        <v>51</v>
      </c>
      <c r="Z199" s="121">
        <v>78919.44</v>
      </c>
      <c r="AA199" s="123">
        <v>1</v>
      </c>
      <c r="AB199" s="127">
        <v>98.53</v>
      </c>
      <c r="AD199" s="121">
        <v>77.759</v>
      </c>
      <c r="AG199" t="s">
        <v>147</v>
      </c>
      <c r="AH199" s="125">
        <v>1.25E-4</v>
      </c>
      <c r="AI199" s="125">
        <v>1.24581195158591E-2</v>
      </c>
      <c r="AJ199" s="125">
        <v>1.4152983348331601E-3</v>
      </c>
    </row>
    <row r="200" spans="1:36" x14ac:dyDescent="0.25">
      <c r="A200">
        <v>12904</v>
      </c>
      <c r="B200">
        <v>12905</v>
      </c>
      <c r="C200" t="s">
        <v>2592</v>
      </c>
      <c r="D200" t="s">
        <v>2593</v>
      </c>
      <c r="E200" t="s">
        <v>211</v>
      </c>
      <c r="F200" t="s">
        <v>2597</v>
      </c>
      <c r="G200" t="s">
        <v>2598</v>
      </c>
      <c r="H200" t="s">
        <v>44</v>
      </c>
      <c r="I200" t="s">
        <v>1775</v>
      </c>
      <c r="J200" t="s">
        <v>45</v>
      </c>
      <c r="K200" t="s">
        <v>71</v>
      </c>
      <c r="L200" t="s">
        <v>46</v>
      </c>
      <c r="M200" t="s">
        <v>47</v>
      </c>
      <c r="N200" t="s">
        <v>1322</v>
      </c>
      <c r="O200" t="s">
        <v>51</v>
      </c>
      <c r="P200" t="s">
        <v>206</v>
      </c>
      <c r="Q200" t="s">
        <v>116</v>
      </c>
      <c r="R200" t="s">
        <v>117</v>
      </c>
      <c r="S200" t="s">
        <v>52</v>
      </c>
      <c r="T200" t="s">
        <v>2599</v>
      </c>
      <c r="U200" t="s">
        <v>2600</v>
      </c>
      <c r="V200" s="125">
        <v>6.7400000000000002E-2</v>
      </c>
      <c r="W200" s="125">
        <v>6.2880000000000005E-2</v>
      </c>
      <c r="X200" t="s">
        <v>142</v>
      </c>
      <c r="Y200" t="s">
        <v>51</v>
      </c>
      <c r="Z200" s="121">
        <v>31000</v>
      </c>
      <c r="AA200" s="123">
        <v>1</v>
      </c>
      <c r="AB200" s="127">
        <v>103.49</v>
      </c>
      <c r="AD200" s="121">
        <v>32.082000000000001</v>
      </c>
      <c r="AG200" t="s">
        <v>147</v>
      </c>
      <c r="AH200" s="125">
        <v>5.5000000000000002E-5</v>
      </c>
      <c r="AI200" s="125">
        <v>5.1399642222117198E-3</v>
      </c>
      <c r="AJ200" s="125">
        <v>5.8392302269517796E-4</v>
      </c>
    </row>
    <row r="201" spans="1:36" x14ac:dyDescent="0.25">
      <c r="A201">
        <v>12904</v>
      </c>
      <c r="B201">
        <v>12905</v>
      </c>
      <c r="C201" t="s">
        <v>2729</v>
      </c>
      <c r="D201" t="s">
        <v>2730</v>
      </c>
      <c r="E201" t="s">
        <v>41</v>
      </c>
      <c r="F201" t="s">
        <v>2731</v>
      </c>
      <c r="G201" t="s">
        <v>2732</v>
      </c>
      <c r="H201" t="s">
        <v>44</v>
      </c>
      <c r="I201" t="s">
        <v>1775</v>
      </c>
      <c r="J201" t="s">
        <v>45</v>
      </c>
      <c r="K201" t="s">
        <v>45</v>
      </c>
      <c r="L201" t="s">
        <v>46</v>
      </c>
      <c r="M201" t="s">
        <v>47</v>
      </c>
      <c r="N201" t="s">
        <v>1341</v>
      </c>
      <c r="O201" t="s">
        <v>51</v>
      </c>
      <c r="P201" t="s">
        <v>1008</v>
      </c>
      <c r="Q201" t="s">
        <v>116</v>
      </c>
      <c r="R201" t="s">
        <v>117</v>
      </c>
      <c r="S201" t="s">
        <v>52</v>
      </c>
      <c r="T201" t="s">
        <v>2733</v>
      </c>
      <c r="U201" t="s">
        <v>2734</v>
      </c>
      <c r="V201" s="125">
        <v>4.7300000000000002E-2</v>
      </c>
      <c r="W201" s="125">
        <v>4.5280000000000001E-2</v>
      </c>
      <c r="X201" t="s">
        <v>142</v>
      </c>
      <c r="Y201" t="s">
        <v>51</v>
      </c>
      <c r="Z201" s="121">
        <v>12750</v>
      </c>
      <c r="AA201" s="123">
        <v>1</v>
      </c>
      <c r="AB201" s="127">
        <v>101.72</v>
      </c>
      <c r="AD201" s="121">
        <v>12.968999999999999</v>
      </c>
      <c r="AG201" t="s">
        <v>147</v>
      </c>
      <c r="AH201" s="125">
        <v>3.0000000000000001E-5</v>
      </c>
      <c r="AI201" s="125">
        <v>2.0778612858693099E-3</v>
      </c>
      <c r="AJ201" s="125">
        <v>2.36054375153609E-4</v>
      </c>
    </row>
    <row r="202" spans="1:36" x14ac:dyDescent="0.25">
      <c r="A202">
        <v>12904</v>
      </c>
      <c r="B202">
        <v>12905</v>
      </c>
      <c r="C202" t="s">
        <v>2601</v>
      </c>
      <c r="D202" t="s">
        <v>2602</v>
      </c>
      <c r="E202" t="s">
        <v>41</v>
      </c>
      <c r="F202" t="s">
        <v>2603</v>
      </c>
      <c r="G202" t="s">
        <v>2604</v>
      </c>
      <c r="H202" t="s">
        <v>44</v>
      </c>
      <c r="I202" t="s">
        <v>998</v>
      </c>
      <c r="J202" t="s">
        <v>45</v>
      </c>
      <c r="K202" t="s">
        <v>45</v>
      </c>
      <c r="L202" t="s">
        <v>46</v>
      </c>
      <c r="M202" t="s">
        <v>47</v>
      </c>
      <c r="N202" t="s">
        <v>49</v>
      </c>
      <c r="O202" t="s">
        <v>51</v>
      </c>
      <c r="P202" t="s">
        <v>2115</v>
      </c>
      <c r="Q202" t="s">
        <v>166</v>
      </c>
      <c r="R202" t="s">
        <v>117</v>
      </c>
      <c r="S202" t="s">
        <v>52</v>
      </c>
      <c r="T202" t="s">
        <v>2605</v>
      </c>
      <c r="U202" t="s">
        <v>1010</v>
      </c>
      <c r="V202" s="125">
        <v>1.77E-2</v>
      </c>
      <c r="W202" s="125">
        <v>2.0840000000000001E-2</v>
      </c>
      <c r="X202" t="s">
        <v>142</v>
      </c>
      <c r="Y202" t="s">
        <v>51</v>
      </c>
      <c r="Z202" s="121">
        <v>20672.439999999999</v>
      </c>
      <c r="AA202" s="123">
        <v>1</v>
      </c>
      <c r="AB202" s="127">
        <v>117.94</v>
      </c>
      <c r="AD202" s="121">
        <v>24.381</v>
      </c>
      <c r="AG202" t="s">
        <v>147</v>
      </c>
      <c r="AH202" s="125">
        <v>7.9999999999999996E-6</v>
      </c>
      <c r="AI202" s="125">
        <v>3.9061856368255701E-3</v>
      </c>
      <c r="AJ202" s="125">
        <v>4.4376023366213301E-4</v>
      </c>
    </row>
    <row r="203" spans="1:36" x14ac:dyDescent="0.25">
      <c r="A203">
        <v>12904</v>
      </c>
      <c r="B203">
        <v>12905</v>
      </c>
      <c r="C203" t="s">
        <v>2601</v>
      </c>
      <c r="D203" t="s">
        <v>2602</v>
      </c>
      <c r="E203" t="s">
        <v>41</v>
      </c>
      <c r="F203" t="s">
        <v>2606</v>
      </c>
      <c r="G203" t="s">
        <v>2607</v>
      </c>
      <c r="H203" t="s">
        <v>44</v>
      </c>
      <c r="I203" t="s">
        <v>998</v>
      </c>
      <c r="J203" t="s">
        <v>45</v>
      </c>
      <c r="K203" t="s">
        <v>45</v>
      </c>
      <c r="L203" t="s">
        <v>46</v>
      </c>
      <c r="M203" t="s">
        <v>47</v>
      </c>
      <c r="N203" t="s">
        <v>49</v>
      </c>
      <c r="O203" t="s">
        <v>51</v>
      </c>
      <c r="P203" t="s">
        <v>1024</v>
      </c>
      <c r="Q203" t="s">
        <v>116</v>
      </c>
      <c r="R203" t="s">
        <v>117</v>
      </c>
      <c r="S203" t="s">
        <v>52</v>
      </c>
      <c r="T203" t="s">
        <v>2608</v>
      </c>
      <c r="U203" t="s">
        <v>2609</v>
      </c>
      <c r="V203" s="125">
        <v>8.9999999999999993E-3</v>
      </c>
      <c r="W203" s="125">
        <v>2.6929999999999999E-2</v>
      </c>
      <c r="X203" t="s">
        <v>142</v>
      </c>
      <c r="Y203" t="s">
        <v>51</v>
      </c>
      <c r="Z203" s="121">
        <v>91102.04</v>
      </c>
      <c r="AA203" s="123">
        <v>1</v>
      </c>
      <c r="AB203" s="127">
        <v>105.15</v>
      </c>
      <c r="AD203" s="121">
        <v>95.793999999999997</v>
      </c>
      <c r="AG203" t="s">
        <v>147</v>
      </c>
      <c r="AH203" s="125">
        <v>3.4E-5</v>
      </c>
      <c r="AI203" s="125">
        <v>1.53474912432955E-2</v>
      </c>
      <c r="AJ203" s="125">
        <v>1.74354394119044E-3</v>
      </c>
    </row>
    <row r="204" spans="1:36" x14ac:dyDescent="0.25">
      <c r="A204">
        <v>12904</v>
      </c>
      <c r="B204">
        <v>12905</v>
      </c>
      <c r="C204" t="s">
        <v>2601</v>
      </c>
      <c r="D204" t="s">
        <v>2602</v>
      </c>
      <c r="E204" t="s">
        <v>41</v>
      </c>
      <c r="F204" t="s">
        <v>2610</v>
      </c>
      <c r="G204" t="s">
        <v>2611</v>
      </c>
      <c r="H204" t="s">
        <v>44</v>
      </c>
      <c r="I204" t="s">
        <v>998</v>
      </c>
      <c r="J204" t="s">
        <v>45</v>
      </c>
      <c r="K204" t="s">
        <v>45</v>
      </c>
      <c r="L204" t="s">
        <v>46</v>
      </c>
      <c r="M204" t="s">
        <v>47</v>
      </c>
      <c r="N204" t="s">
        <v>49</v>
      </c>
      <c r="O204" t="s">
        <v>51</v>
      </c>
      <c r="P204" t="s">
        <v>1024</v>
      </c>
      <c r="Q204" t="s">
        <v>116</v>
      </c>
      <c r="R204" t="s">
        <v>117</v>
      </c>
      <c r="S204" t="s">
        <v>52</v>
      </c>
      <c r="T204" t="s">
        <v>2612</v>
      </c>
      <c r="U204" t="s">
        <v>2613</v>
      </c>
      <c r="V204" s="125">
        <v>1.6899999999999998E-2</v>
      </c>
      <c r="W204" s="125">
        <v>2.9569999999999999E-2</v>
      </c>
      <c r="X204" t="s">
        <v>142</v>
      </c>
      <c r="Y204" t="s">
        <v>51</v>
      </c>
      <c r="Z204" s="121">
        <v>45215</v>
      </c>
      <c r="AA204" s="123">
        <v>1</v>
      </c>
      <c r="AB204" s="127">
        <v>103.97</v>
      </c>
      <c r="AD204" s="121">
        <v>47.01</v>
      </c>
      <c r="AG204" t="s">
        <v>147</v>
      </c>
      <c r="AH204" s="125">
        <v>1.0000000000000001E-5</v>
      </c>
      <c r="AI204" s="125">
        <v>7.5316580550061898E-3</v>
      </c>
      <c r="AJ204" s="125">
        <v>8.5563018481348203E-4</v>
      </c>
    </row>
    <row r="205" spans="1:36" x14ac:dyDescent="0.25">
      <c r="A205">
        <v>12904</v>
      </c>
      <c r="B205">
        <v>12905</v>
      </c>
      <c r="C205" t="s">
        <v>2601</v>
      </c>
      <c r="D205" t="s">
        <v>2602</v>
      </c>
      <c r="E205" t="s">
        <v>41</v>
      </c>
      <c r="F205" t="s">
        <v>2614</v>
      </c>
      <c r="G205" t="s">
        <v>2615</v>
      </c>
      <c r="H205" t="s">
        <v>44</v>
      </c>
      <c r="I205" t="s">
        <v>998</v>
      </c>
      <c r="J205" t="s">
        <v>45</v>
      </c>
      <c r="K205" t="s">
        <v>45</v>
      </c>
      <c r="L205" t="s">
        <v>46</v>
      </c>
      <c r="M205" t="s">
        <v>47</v>
      </c>
      <c r="N205" t="s">
        <v>49</v>
      </c>
      <c r="O205" t="s">
        <v>51</v>
      </c>
      <c r="P205" t="s">
        <v>2115</v>
      </c>
      <c r="Q205" t="s">
        <v>166</v>
      </c>
      <c r="R205" t="s">
        <v>117</v>
      </c>
      <c r="S205" t="s">
        <v>52</v>
      </c>
      <c r="T205" t="s">
        <v>2616</v>
      </c>
      <c r="U205" t="s">
        <v>2617</v>
      </c>
      <c r="V205" s="125">
        <v>3.6700000000000003E-2</v>
      </c>
      <c r="W205" s="125">
        <v>3.1E-2</v>
      </c>
      <c r="X205" t="s">
        <v>142</v>
      </c>
      <c r="Y205" t="s">
        <v>51</v>
      </c>
      <c r="Z205" s="121">
        <v>57000</v>
      </c>
      <c r="AA205" s="123">
        <v>1</v>
      </c>
      <c r="AB205" s="127">
        <v>111.75</v>
      </c>
      <c r="AD205" s="121">
        <v>63.697000000000003</v>
      </c>
      <c r="AG205" t="s">
        <v>147</v>
      </c>
      <c r="AH205" s="125">
        <v>1.1E-5</v>
      </c>
      <c r="AI205" s="125">
        <v>1.0205220733321E-2</v>
      </c>
      <c r="AJ205" s="125">
        <v>1.1593589138463201E-3</v>
      </c>
    </row>
    <row r="206" spans="1:36" x14ac:dyDescent="0.25">
      <c r="A206">
        <v>12904</v>
      </c>
      <c r="B206">
        <v>12905</v>
      </c>
      <c r="C206" t="s">
        <v>1091</v>
      </c>
      <c r="D206" t="s">
        <v>2618</v>
      </c>
      <c r="E206" t="s">
        <v>41</v>
      </c>
      <c r="F206" t="s">
        <v>2619</v>
      </c>
      <c r="G206" t="s">
        <v>2620</v>
      </c>
      <c r="H206" t="s">
        <v>44</v>
      </c>
      <c r="I206" t="s">
        <v>998</v>
      </c>
      <c r="J206" t="s">
        <v>45</v>
      </c>
      <c r="K206" t="s">
        <v>45</v>
      </c>
      <c r="L206" t="s">
        <v>46</v>
      </c>
      <c r="M206" t="s">
        <v>47</v>
      </c>
      <c r="N206" t="s">
        <v>253</v>
      </c>
      <c r="O206" t="s">
        <v>51</v>
      </c>
      <c r="P206" t="s">
        <v>115</v>
      </c>
      <c r="Q206" t="s">
        <v>116</v>
      </c>
      <c r="R206" t="s">
        <v>117</v>
      </c>
      <c r="S206" t="s">
        <v>52</v>
      </c>
      <c r="T206" t="s">
        <v>2621</v>
      </c>
      <c r="U206" t="s">
        <v>2622</v>
      </c>
      <c r="V206" s="125">
        <v>1.3899999999999999E-2</v>
      </c>
      <c r="W206" s="125">
        <v>2.4320000000000001E-2</v>
      </c>
      <c r="X206" t="s">
        <v>142</v>
      </c>
      <c r="Y206" t="s">
        <v>51</v>
      </c>
      <c r="Z206" s="121">
        <v>104000</v>
      </c>
      <c r="AA206" s="123">
        <v>1</v>
      </c>
      <c r="AB206" s="127">
        <v>106.02</v>
      </c>
      <c r="AD206" s="121">
        <v>110.261</v>
      </c>
      <c r="AG206" t="s">
        <v>147</v>
      </c>
      <c r="AH206" s="125">
        <v>3.4E-5</v>
      </c>
      <c r="AI206" s="125">
        <v>1.7665305580793E-2</v>
      </c>
      <c r="AJ206" s="125">
        <v>2.00685806080028E-3</v>
      </c>
    </row>
    <row r="207" spans="1:36" x14ac:dyDescent="0.25">
      <c r="A207">
        <v>12904</v>
      </c>
      <c r="B207">
        <v>12905</v>
      </c>
      <c r="C207" t="s">
        <v>1091</v>
      </c>
      <c r="D207" t="s">
        <v>2618</v>
      </c>
      <c r="E207" t="s">
        <v>41</v>
      </c>
      <c r="F207" t="s">
        <v>2623</v>
      </c>
      <c r="G207" t="s">
        <v>2624</v>
      </c>
      <c r="H207" t="s">
        <v>44</v>
      </c>
      <c r="I207" t="s">
        <v>998</v>
      </c>
      <c r="J207" t="s">
        <v>45</v>
      </c>
      <c r="K207" t="s">
        <v>45</v>
      </c>
      <c r="L207" t="s">
        <v>46</v>
      </c>
      <c r="M207" t="s">
        <v>47</v>
      </c>
      <c r="N207" t="s">
        <v>253</v>
      </c>
      <c r="O207" t="s">
        <v>51</v>
      </c>
      <c r="P207" t="s">
        <v>1008</v>
      </c>
      <c r="Q207" t="s">
        <v>116</v>
      </c>
      <c r="R207" t="s">
        <v>117</v>
      </c>
      <c r="S207" t="s">
        <v>52</v>
      </c>
      <c r="T207" t="s">
        <v>2625</v>
      </c>
      <c r="U207" t="s">
        <v>2626</v>
      </c>
      <c r="V207" s="125">
        <v>3.1899999999999998E-2</v>
      </c>
      <c r="W207" s="125">
        <v>3.1060000000000001E-2</v>
      </c>
      <c r="X207" t="s">
        <v>142</v>
      </c>
      <c r="Y207" t="s">
        <v>51</v>
      </c>
      <c r="Z207" s="121">
        <v>63000</v>
      </c>
      <c r="AA207" s="123">
        <v>1</v>
      </c>
      <c r="AB207" s="127">
        <v>102.73</v>
      </c>
      <c r="AD207" s="121">
        <v>64.72</v>
      </c>
      <c r="AG207" t="s">
        <v>147</v>
      </c>
      <c r="AH207" s="125">
        <v>6.6000000000000005E-5</v>
      </c>
      <c r="AI207" s="125">
        <v>1.03690233578784E-2</v>
      </c>
      <c r="AJ207" s="125">
        <v>1.17796762774429E-3</v>
      </c>
    </row>
    <row r="208" spans="1:36" x14ac:dyDescent="0.25">
      <c r="A208">
        <v>12904</v>
      </c>
      <c r="B208">
        <v>12905</v>
      </c>
      <c r="C208" t="s">
        <v>1091</v>
      </c>
      <c r="D208" t="s">
        <v>2618</v>
      </c>
      <c r="E208" t="s">
        <v>41</v>
      </c>
      <c r="F208" t="s">
        <v>2627</v>
      </c>
      <c r="G208" t="s">
        <v>2628</v>
      </c>
      <c r="H208" t="s">
        <v>44</v>
      </c>
      <c r="I208" t="s">
        <v>998</v>
      </c>
      <c r="J208" t="s">
        <v>45</v>
      </c>
      <c r="K208" t="s">
        <v>45</v>
      </c>
      <c r="L208" t="s">
        <v>46</v>
      </c>
      <c r="M208" t="s">
        <v>47</v>
      </c>
      <c r="N208" t="s">
        <v>253</v>
      </c>
      <c r="O208" t="s">
        <v>51</v>
      </c>
      <c r="P208" t="s">
        <v>1008</v>
      </c>
      <c r="Q208" t="s">
        <v>116</v>
      </c>
      <c r="R208" t="s">
        <v>117</v>
      </c>
      <c r="S208" t="s">
        <v>52</v>
      </c>
      <c r="T208" t="s">
        <v>2629</v>
      </c>
      <c r="U208" t="s">
        <v>2630</v>
      </c>
      <c r="V208" s="125">
        <v>3.7100000000000001E-2</v>
      </c>
      <c r="W208" s="125">
        <v>2.792E-2</v>
      </c>
      <c r="X208" t="s">
        <v>142</v>
      </c>
      <c r="Y208" t="s">
        <v>51</v>
      </c>
      <c r="Z208" s="121">
        <v>50000</v>
      </c>
      <c r="AA208" s="123">
        <v>1</v>
      </c>
      <c r="AB208" s="127">
        <v>110.04</v>
      </c>
      <c r="AD208" s="121">
        <v>55.02</v>
      </c>
      <c r="AG208" t="s">
        <v>147</v>
      </c>
      <c r="AH208" s="125">
        <v>1.2999999999999999E-4</v>
      </c>
      <c r="AI208" s="125">
        <v>8.8149651830499096E-3</v>
      </c>
      <c r="AJ208" s="125">
        <v>1.00141963875857E-3</v>
      </c>
    </row>
    <row r="209" spans="1:36" x14ac:dyDescent="0.25">
      <c r="A209">
        <v>12904</v>
      </c>
      <c r="B209">
        <v>12905</v>
      </c>
      <c r="C209" t="s">
        <v>1091</v>
      </c>
      <c r="D209" t="s">
        <v>2618</v>
      </c>
      <c r="E209" t="s">
        <v>41</v>
      </c>
      <c r="F209" t="s">
        <v>2631</v>
      </c>
      <c r="G209" t="s">
        <v>2632</v>
      </c>
      <c r="H209" t="s">
        <v>44</v>
      </c>
      <c r="I209" t="s">
        <v>998</v>
      </c>
      <c r="J209" t="s">
        <v>45</v>
      </c>
      <c r="K209" t="s">
        <v>45</v>
      </c>
      <c r="L209" t="s">
        <v>46</v>
      </c>
      <c r="M209" t="s">
        <v>47</v>
      </c>
      <c r="N209" t="s">
        <v>253</v>
      </c>
      <c r="O209" t="s">
        <v>51</v>
      </c>
      <c r="P209" t="s">
        <v>1008</v>
      </c>
      <c r="Q209" t="s">
        <v>116</v>
      </c>
      <c r="R209" t="s">
        <v>117</v>
      </c>
      <c r="S209" t="s">
        <v>52</v>
      </c>
      <c r="T209" t="s">
        <v>2633</v>
      </c>
      <c r="U209" t="s">
        <v>2634</v>
      </c>
      <c r="V209" s="125">
        <v>3.4500000000000003E-2</v>
      </c>
      <c r="W209" s="125">
        <v>2.7990000000000001E-2</v>
      </c>
      <c r="X209" t="s">
        <v>142</v>
      </c>
      <c r="Y209" t="s">
        <v>51</v>
      </c>
      <c r="Z209" s="121">
        <v>63000</v>
      </c>
      <c r="AA209" s="123">
        <v>1</v>
      </c>
      <c r="AB209" s="127">
        <v>107.05</v>
      </c>
      <c r="AD209" s="121">
        <v>67.441999999999993</v>
      </c>
      <c r="AG209" t="s">
        <v>147</v>
      </c>
      <c r="AH209" s="125">
        <v>4.3000000000000002E-5</v>
      </c>
      <c r="AI209" s="125">
        <v>1.0805061330291899E-2</v>
      </c>
      <c r="AJ209" s="125">
        <v>1.2275034999515899E-3</v>
      </c>
    </row>
    <row r="210" spans="1:36" x14ac:dyDescent="0.25">
      <c r="A210">
        <v>12904</v>
      </c>
      <c r="B210">
        <v>12905</v>
      </c>
      <c r="C210" t="s">
        <v>2635</v>
      </c>
      <c r="D210" t="s">
        <v>2636</v>
      </c>
      <c r="E210" t="s">
        <v>41</v>
      </c>
      <c r="F210" t="s">
        <v>2637</v>
      </c>
      <c r="G210" t="s">
        <v>2638</v>
      </c>
      <c r="H210" t="s">
        <v>44</v>
      </c>
      <c r="I210" t="s">
        <v>1775</v>
      </c>
      <c r="J210" t="s">
        <v>45</v>
      </c>
      <c r="K210" t="s">
        <v>45</v>
      </c>
      <c r="L210" t="s">
        <v>46</v>
      </c>
      <c r="M210" t="s">
        <v>47</v>
      </c>
      <c r="N210" t="s">
        <v>1322</v>
      </c>
      <c r="O210" t="s">
        <v>51</v>
      </c>
      <c r="P210" t="s">
        <v>2205</v>
      </c>
      <c r="Q210" t="s">
        <v>166</v>
      </c>
      <c r="R210" t="s">
        <v>117</v>
      </c>
      <c r="S210" t="s">
        <v>52</v>
      </c>
      <c r="T210" t="s">
        <v>2639</v>
      </c>
      <c r="U210" t="s">
        <v>999</v>
      </c>
      <c r="V210" s="125">
        <v>5.5899999999999998E-2</v>
      </c>
      <c r="W210" s="125">
        <v>4.9840000000000002E-2</v>
      </c>
      <c r="X210" t="s">
        <v>142</v>
      </c>
      <c r="Y210" t="s">
        <v>51</v>
      </c>
      <c r="Z210" s="121">
        <v>169000</v>
      </c>
      <c r="AA210" s="123">
        <v>1</v>
      </c>
      <c r="AB210" s="127">
        <v>103.44</v>
      </c>
      <c r="AD210" s="121">
        <v>174.81399999999999</v>
      </c>
      <c r="AG210" t="s">
        <v>147</v>
      </c>
      <c r="AH210" s="125">
        <v>2.42E-4</v>
      </c>
      <c r="AI210" s="125">
        <v>2.8007557206899601E-2</v>
      </c>
      <c r="AJ210" s="125">
        <v>3.1817842995653599E-3</v>
      </c>
    </row>
    <row r="211" spans="1:36" x14ac:dyDescent="0.25">
      <c r="A211">
        <v>12904</v>
      </c>
      <c r="B211">
        <v>12905</v>
      </c>
      <c r="C211" t="s">
        <v>2635</v>
      </c>
      <c r="D211" t="s">
        <v>2636</v>
      </c>
      <c r="E211" t="s">
        <v>41</v>
      </c>
      <c r="F211" t="s">
        <v>2640</v>
      </c>
      <c r="G211" t="s">
        <v>2641</v>
      </c>
      <c r="H211" t="s">
        <v>44</v>
      </c>
      <c r="I211" t="s">
        <v>1775</v>
      </c>
      <c r="J211" t="s">
        <v>45</v>
      </c>
      <c r="K211" t="s">
        <v>45</v>
      </c>
      <c r="L211" t="s">
        <v>46</v>
      </c>
      <c r="M211" t="s">
        <v>47</v>
      </c>
      <c r="N211" t="s">
        <v>1322</v>
      </c>
      <c r="O211" t="s">
        <v>51</v>
      </c>
      <c r="P211" t="s">
        <v>2205</v>
      </c>
      <c r="Q211" t="s">
        <v>166</v>
      </c>
      <c r="R211" t="s">
        <v>117</v>
      </c>
      <c r="S211" t="s">
        <v>52</v>
      </c>
      <c r="T211" t="s">
        <v>2642</v>
      </c>
      <c r="U211" t="s">
        <v>2643</v>
      </c>
      <c r="V211" s="125">
        <v>2.6499999999999999E-2</v>
      </c>
      <c r="W211" s="125">
        <v>5.0779999999999999E-2</v>
      </c>
      <c r="X211" t="s">
        <v>142</v>
      </c>
      <c r="Y211" t="s">
        <v>51</v>
      </c>
      <c r="Z211" s="121">
        <v>22857.14</v>
      </c>
      <c r="AA211" s="123">
        <v>1</v>
      </c>
      <c r="AB211" s="127">
        <v>98.18</v>
      </c>
      <c r="AD211" s="121">
        <v>22.440999999999999</v>
      </c>
      <c r="AG211" t="s">
        <v>147</v>
      </c>
      <c r="AH211" s="125">
        <v>5.5999999999999999E-5</v>
      </c>
      <c r="AI211" s="125">
        <v>3.5953811018961598E-3</v>
      </c>
      <c r="AJ211" s="125">
        <v>4.0845144246100398E-4</v>
      </c>
    </row>
    <row r="212" spans="1:36" x14ac:dyDescent="0.25">
      <c r="A212">
        <v>12904</v>
      </c>
      <c r="B212">
        <v>12905</v>
      </c>
      <c r="C212" t="s">
        <v>2644</v>
      </c>
      <c r="D212" t="s">
        <v>2645</v>
      </c>
      <c r="E212" t="s">
        <v>41</v>
      </c>
      <c r="F212" t="s">
        <v>2646</v>
      </c>
      <c r="G212" t="s">
        <v>2647</v>
      </c>
      <c r="H212" t="s">
        <v>44</v>
      </c>
      <c r="I212" t="s">
        <v>1775</v>
      </c>
      <c r="J212" t="s">
        <v>45</v>
      </c>
      <c r="K212" t="s">
        <v>45</v>
      </c>
      <c r="L212" t="s">
        <v>46</v>
      </c>
      <c r="M212" t="s">
        <v>47</v>
      </c>
      <c r="N212" t="s">
        <v>1319</v>
      </c>
      <c r="O212" t="s">
        <v>51</v>
      </c>
      <c r="P212" t="s">
        <v>2205</v>
      </c>
      <c r="Q212" t="s">
        <v>166</v>
      </c>
      <c r="R212" t="s">
        <v>117</v>
      </c>
      <c r="S212" t="s">
        <v>52</v>
      </c>
      <c r="T212" t="s">
        <v>2648</v>
      </c>
      <c r="U212" t="s">
        <v>2649</v>
      </c>
      <c r="V212" s="125">
        <v>6.3299999999999995E-2</v>
      </c>
      <c r="W212" s="125">
        <v>5.0750000000000003E-2</v>
      </c>
      <c r="X212" t="s">
        <v>142</v>
      </c>
      <c r="Y212" t="s">
        <v>51</v>
      </c>
      <c r="Z212" s="121">
        <v>63000</v>
      </c>
      <c r="AA212" s="123">
        <v>1</v>
      </c>
      <c r="AB212" s="127">
        <v>104.94</v>
      </c>
      <c r="AD212" s="121">
        <v>66.111999999999995</v>
      </c>
      <c r="AG212" t="s">
        <v>147</v>
      </c>
      <c r="AH212" s="125">
        <v>9.6000000000000002E-5</v>
      </c>
      <c r="AI212" s="125">
        <v>1.0592089079877E-2</v>
      </c>
      <c r="AJ212" s="125">
        <v>1.2033088957021901E-3</v>
      </c>
    </row>
    <row r="213" spans="1:36" x14ac:dyDescent="0.25">
      <c r="A213">
        <v>12904</v>
      </c>
      <c r="B213">
        <v>12905</v>
      </c>
      <c r="C213" t="s">
        <v>2650</v>
      </c>
      <c r="D213" t="s">
        <v>2651</v>
      </c>
      <c r="E213" t="s">
        <v>41</v>
      </c>
      <c r="F213" t="s">
        <v>2652</v>
      </c>
      <c r="G213" t="s">
        <v>2653</v>
      </c>
      <c r="H213" t="s">
        <v>44</v>
      </c>
      <c r="I213" t="s">
        <v>998</v>
      </c>
      <c r="J213" t="s">
        <v>45</v>
      </c>
      <c r="K213" t="s">
        <v>45</v>
      </c>
      <c r="L213" t="s">
        <v>46</v>
      </c>
      <c r="M213" t="s">
        <v>47</v>
      </c>
      <c r="N213" t="s">
        <v>182</v>
      </c>
      <c r="O213" t="s">
        <v>51</v>
      </c>
      <c r="P213" t="s">
        <v>141</v>
      </c>
      <c r="Q213" t="s">
        <v>141</v>
      </c>
      <c r="R213" t="s">
        <v>141</v>
      </c>
      <c r="S213" t="s">
        <v>52</v>
      </c>
      <c r="T213" t="s">
        <v>2654</v>
      </c>
      <c r="U213" t="s">
        <v>2655</v>
      </c>
      <c r="V213" s="125">
        <v>4.1000000000000002E-2</v>
      </c>
      <c r="W213" s="125">
        <v>3.6630000000000003E-2</v>
      </c>
      <c r="X213" t="s">
        <v>142</v>
      </c>
      <c r="Y213" t="s">
        <v>51</v>
      </c>
      <c r="Z213" s="121">
        <v>84000</v>
      </c>
      <c r="AA213" s="123">
        <v>1</v>
      </c>
      <c r="AB213" s="127">
        <v>104.62</v>
      </c>
      <c r="AD213" s="121">
        <v>87.881</v>
      </c>
      <c r="AG213" t="s">
        <v>147</v>
      </c>
      <c r="AH213" s="125">
        <v>2.9999999999999997E-4</v>
      </c>
      <c r="AI213" s="125">
        <v>1.4079719961079099E-2</v>
      </c>
      <c r="AJ213" s="125">
        <v>1.59951942911331E-3</v>
      </c>
    </row>
    <row r="214" spans="1:36" x14ac:dyDescent="0.25">
      <c r="A214">
        <v>12904</v>
      </c>
      <c r="B214">
        <v>12905</v>
      </c>
      <c r="C214" t="s">
        <v>2656</v>
      </c>
      <c r="D214" t="s">
        <v>2657</v>
      </c>
      <c r="E214" t="s">
        <v>41</v>
      </c>
      <c r="F214" t="s">
        <v>2658</v>
      </c>
      <c r="G214" t="s">
        <v>2659</v>
      </c>
      <c r="H214" t="s">
        <v>44</v>
      </c>
      <c r="I214" t="s">
        <v>1775</v>
      </c>
      <c r="J214" t="s">
        <v>45</v>
      </c>
      <c r="K214" t="s">
        <v>45</v>
      </c>
      <c r="L214" t="s">
        <v>46</v>
      </c>
      <c r="M214" t="s">
        <v>47</v>
      </c>
      <c r="N214" t="s">
        <v>1320</v>
      </c>
      <c r="O214" t="s">
        <v>51</v>
      </c>
      <c r="P214" t="s">
        <v>1008</v>
      </c>
      <c r="Q214" t="s">
        <v>116</v>
      </c>
      <c r="R214" t="s">
        <v>117</v>
      </c>
      <c r="S214" t="s">
        <v>52</v>
      </c>
      <c r="T214" t="s">
        <v>2660</v>
      </c>
      <c r="U214" t="s">
        <v>2661</v>
      </c>
      <c r="V214" s="125">
        <v>5.04E-2</v>
      </c>
      <c r="W214" s="125">
        <v>4.7039999999999998E-2</v>
      </c>
      <c r="X214" t="s">
        <v>142</v>
      </c>
      <c r="Y214" t="s">
        <v>51</v>
      </c>
      <c r="Z214" s="121">
        <v>77472.2</v>
      </c>
      <c r="AA214" s="123">
        <v>1</v>
      </c>
      <c r="AB214" s="127">
        <v>102.13</v>
      </c>
      <c r="AD214" s="121">
        <v>79.122</v>
      </c>
      <c r="AG214" t="s">
        <v>147</v>
      </c>
      <c r="AH214" s="125">
        <v>1.6799999999999999E-4</v>
      </c>
      <c r="AI214" s="125">
        <v>1.2676496360172901E-2</v>
      </c>
      <c r="AJ214" s="125">
        <v>1.44010692522515E-3</v>
      </c>
    </row>
    <row r="215" spans="1:36" x14ac:dyDescent="0.25">
      <c r="A215">
        <v>12904</v>
      </c>
      <c r="B215">
        <v>12905</v>
      </c>
      <c r="C215" t="s">
        <v>2735</v>
      </c>
      <c r="D215" t="s">
        <v>2736</v>
      </c>
      <c r="E215" t="s">
        <v>41</v>
      </c>
      <c r="F215" t="s">
        <v>2737</v>
      </c>
      <c r="G215" t="s">
        <v>2738</v>
      </c>
      <c r="H215" t="s">
        <v>44</v>
      </c>
      <c r="I215" t="s">
        <v>998</v>
      </c>
      <c r="J215" t="s">
        <v>45</v>
      </c>
      <c r="K215" t="s">
        <v>45</v>
      </c>
      <c r="L215" t="s">
        <v>46</v>
      </c>
      <c r="M215" t="s">
        <v>47</v>
      </c>
      <c r="N215" t="s">
        <v>49</v>
      </c>
      <c r="O215" t="s">
        <v>51</v>
      </c>
      <c r="P215" t="s">
        <v>206</v>
      </c>
      <c r="Q215" t="s">
        <v>116</v>
      </c>
      <c r="R215" t="s">
        <v>117</v>
      </c>
      <c r="S215" t="s">
        <v>52</v>
      </c>
      <c r="T215" t="s">
        <v>2739</v>
      </c>
      <c r="U215" t="s">
        <v>2740</v>
      </c>
      <c r="V215" s="125">
        <v>2.5000000000000001E-2</v>
      </c>
      <c r="W215" s="125">
        <v>2.7720000000000002E-2</v>
      </c>
      <c r="X215" t="s">
        <v>142</v>
      </c>
      <c r="Y215" t="s">
        <v>51</v>
      </c>
      <c r="Z215" s="121">
        <v>30000</v>
      </c>
      <c r="AA215" s="123">
        <v>1</v>
      </c>
      <c r="AB215" s="127">
        <v>116.35</v>
      </c>
      <c r="AD215" s="121">
        <v>34.905000000000001</v>
      </c>
      <c r="AG215" t="s">
        <v>147</v>
      </c>
      <c r="AH215" s="125">
        <v>2.1999999999999999E-5</v>
      </c>
      <c r="AI215" s="125">
        <v>5.5922638988432803E-3</v>
      </c>
      <c r="AJ215" s="125">
        <v>6.3530629754394801E-4</v>
      </c>
    </row>
    <row r="216" spans="1:36" x14ac:dyDescent="0.25">
      <c r="A216">
        <v>12904</v>
      </c>
      <c r="B216">
        <v>12905</v>
      </c>
      <c r="C216" t="s">
        <v>2667</v>
      </c>
      <c r="D216" t="s">
        <v>2668</v>
      </c>
      <c r="E216" t="s">
        <v>211</v>
      </c>
      <c r="F216" t="s">
        <v>2669</v>
      </c>
      <c r="G216" t="s">
        <v>2670</v>
      </c>
      <c r="H216" t="s">
        <v>44</v>
      </c>
      <c r="I216" t="s">
        <v>1603</v>
      </c>
      <c r="J216" t="s">
        <v>45</v>
      </c>
      <c r="K216" t="s">
        <v>551</v>
      </c>
      <c r="L216" t="s">
        <v>46</v>
      </c>
      <c r="M216" t="s">
        <v>47</v>
      </c>
      <c r="N216" t="s">
        <v>1322</v>
      </c>
      <c r="O216" t="s">
        <v>51</v>
      </c>
      <c r="P216" t="s">
        <v>2329</v>
      </c>
      <c r="Q216" t="s">
        <v>166</v>
      </c>
      <c r="R216" t="s">
        <v>117</v>
      </c>
      <c r="S216" t="s">
        <v>52</v>
      </c>
      <c r="T216" t="s">
        <v>2671</v>
      </c>
      <c r="U216" t="s">
        <v>2672</v>
      </c>
      <c r="V216" s="125">
        <v>4.2999999999999997E-2</v>
      </c>
      <c r="W216" s="125">
        <v>7.7920000000000003E-2</v>
      </c>
      <c r="X216" t="s">
        <v>142</v>
      </c>
      <c r="Y216" t="s">
        <v>51</v>
      </c>
      <c r="Z216" s="121">
        <v>0.42</v>
      </c>
      <c r="AA216" s="123">
        <v>1</v>
      </c>
      <c r="AB216" s="127">
        <v>83.19</v>
      </c>
      <c r="AD216" s="121">
        <v>0</v>
      </c>
      <c r="AG216" t="s">
        <v>147</v>
      </c>
      <c r="AH216" s="125">
        <v>0</v>
      </c>
      <c r="AI216" s="125">
        <v>5.5978393402894798E-8</v>
      </c>
      <c r="AJ216" s="125">
        <v>6.3593969273531208E-9</v>
      </c>
    </row>
    <row r="217" spans="1:36" x14ac:dyDescent="0.25">
      <c r="A217">
        <v>12904</v>
      </c>
      <c r="B217">
        <v>12905</v>
      </c>
      <c r="C217" t="s">
        <v>2741</v>
      </c>
      <c r="D217" t="s">
        <v>2742</v>
      </c>
      <c r="E217" t="s">
        <v>41</v>
      </c>
      <c r="F217" t="s">
        <v>2743</v>
      </c>
      <c r="G217" t="s">
        <v>2744</v>
      </c>
      <c r="H217" t="s">
        <v>44</v>
      </c>
      <c r="I217" t="s">
        <v>1775</v>
      </c>
      <c r="J217" t="s">
        <v>45</v>
      </c>
      <c r="K217" t="s">
        <v>45</v>
      </c>
      <c r="L217" t="s">
        <v>46</v>
      </c>
      <c r="M217" t="s">
        <v>47</v>
      </c>
      <c r="N217" t="s">
        <v>1320</v>
      </c>
      <c r="O217" t="s">
        <v>51</v>
      </c>
      <c r="P217" t="s">
        <v>2188</v>
      </c>
      <c r="Q217" t="s">
        <v>116</v>
      </c>
      <c r="R217" t="s">
        <v>117</v>
      </c>
      <c r="S217" t="s">
        <v>52</v>
      </c>
      <c r="T217" t="s">
        <v>2745</v>
      </c>
      <c r="U217" t="s">
        <v>2358</v>
      </c>
      <c r="V217" s="125">
        <v>5.8500000000000003E-2</v>
      </c>
      <c r="W217" s="125">
        <v>4.9070000000000003E-2</v>
      </c>
      <c r="X217" t="s">
        <v>142</v>
      </c>
      <c r="Y217" t="s">
        <v>51</v>
      </c>
      <c r="Z217" s="121">
        <v>26000</v>
      </c>
      <c r="AA217" s="123">
        <v>1</v>
      </c>
      <c r="AB217" s="127">
        <v>108.21</v>
      </c>
      <c r="AD217" s="121">
        <v>28.135000000000002</v>
      </c>
      <c r="AG217" t="s">
        <v>147</v>
      </c>
      <c r="AH217" s="125">
        <v>1.6799999999999999E-4</v>
      </c>
      <c r="AI217" s="125">
        <v>4.5075521526542397E-3</v>
      </c>
      <c r="AJ217" s="125">
        <v>5.1207817100358002E-4</v>
      </c>
    </row>
    <row r="218" spans="1:36" x14ac:dyDescent="0.25">
      <c r="A218">
        <v>12904</v>
      </c>
      <c r="B218">
        <v>12905</v>
      </c>
      <c r="C218" t="s">
        <v>2673</v>
      </c>
      <c r="D218" t="s">
        <v>2674</v>
      </c>
      <c r="E218" t="s">
        <v>211</v>
      </c>
      <c r="F218" t="s">
        <v>2675</v>
      </c>
      <c r="G218" s="157" t="s">
        <v>2676</v>
      </c>
      <c r="H218" t="s">
        <v>44</v>
      </c>
      <c r="I218" t="s">
        <v>1603</v>
      </c>
      <c r="J218" t="s">
        <v>70</v>
      </c>
      <c r="K218" t="s">
        <v>71</v>
      </c>
      <c r="L218" t="s">
        <v>46</v>
      </c>
      <c r="M218" t="s">
        <v>87</v>
      </c>
      <c r="N218" t="s">
        <v>1407</v>
      </c>
      <c r="O218" t="s">
        <v>51</v>
      </c>
      <c r="P218" t="s">
        <v>141</v>
      </c>
      <c r="Q218" t="s">
        <v>141</v>
      </c>
      <c r="R218" t="s">
        <v>141</v>
      </c>
      <c r="S218" t="s">
        <v>76</v>
      </c>
      <c r="T218" t="s">
        <v>2677</v>
      </c>
      <c r="U218" t="s">
        <v>2678</v>
      </c>
      <c r="V218" s="125">
        <v>1.4999999999999999E-2</v>
      </c>
      <c r="W218" s="125">
        <v>0</v>
      </c>
      <c r="X218" t="s">
        <v>142</v>
      </c>
      <c r="Y218" t="s">
        <v>51</v>
      </c>
      <c r="Z218" s="121">
        <v>76000</v>
      </c>
      <c r="AA218" s="123">
        <v>3.165</v>
      </c>
      <c r="AB218" s="127">
        <v>104.133</v>
      </c>
      <c r="AD218" s="121">
        <v>250.48099999999999</v>
      </c>
      <c r="AG218" t="s">
        <v>147</v>
      </c>
      <c r="AH218" s="125">
        <v>1.05E-4</v>
      </c>
      <c r="AI218" s="125">
        <v>4.0130527466867197E-2</v>
      </c>
      <c r="AJ218" s="125">
        <v>4.5590081735475E-3</v>
      </c>
    </row>
    <row r="219" spans="1:36" x14ac:dyDescent="0.25">
      <c r="A219">
        <v>12904</v>
      </c>
      <c r="B219">
        <v>13680</v>
      </c>
      <c r="C219" t="s">
        <v>2239</v>
      </c>
      <c r="D219" t="s">
        <v>2240</v>
      </c>
      <c r="E219" t="s">
        <v>41</v>
      </c>
      <c r="F219" t="s">
        <v>2245</v>
      </c>
      <c r="G219" t="s">
        <v>2246</v>
      </c>
      <c r="H219" t="s">
        <v>44</v>
      </c>
      <c r="I219" t="s">
        <v>1775</v>
      </c>
      <c r="J219" t="s">
        <v>45</v>
      </c>
      <c r="K219" t="s">
        <v>45</v>
      </c>
      <c r="L219" t="s">
        <v>46</v>
      </c>
      <c r="M219" t="s">
        <v>47</v>
      </c>
      <c r="N219" t="s">
        <v>182</v>
      </c>
      <c r="O219" t="s">
        <v>51</v>
      </c>
      <c r="P219" t="s">
        <v>2188</v>
      </c>
      <c r="Q219" t="s">
        <v>116</v>
      </c>
      <c r="R219" t="s">
        <v>117</v>
      </c>
      <c r="S219" t="s">
        <v>52</v>
      </c>
      <c r="T219" t="s">
        <v>2247</v>
      </c>
      <c r="U219" t="s">
        <v>2248</v>
      </c>
      <c r="V219" s="125">
        <v>2.07E-2</v>
      </c>
      <c r="W219" s="125">
        <v>4.6769999999999999E-2</v>
      </c>
      <c r="X219" t="s">
        <v>142</v>
      </c>
      <c r="Y219" t="s">
        <v>51</v>
      </c>
      <c r="Z219" s="121">
        <v>0.3</v>
      </c>
      <c r="AA219" s="123">
        <v>1</v>
      </c>
      <c r="AB219" s="127">
        <v>89.43</v>
      </c>
      <c r="AD219" s="121">
        <v>0</v>
      </c>
      <c r="AG219" t="s">
        <v>147</v>
      </c>
      <c r="AH219" s="125">
        <v>0</v>
      </c>
      <c r="AI219" s="125">
        <v>6.6560014892057196E-7</v>
      </c>
      <c r="AJ219" s="125">
        <v>4.2839217179605002E-9</v>
      </c>
    </row>
    <row r="220" spans="1:36" x14ac:dyDescent="0.25">
      <c r="A220">
        <v>12904</v>
      </c>
      <c r="B220">
        <v>13680</v>
      </c>
      <c r="C220" t="s">
        <v>2249</v>
      </c>
      <c r="D220" t="s">
        <v>2250</v>
      </c>
      <c r="E220" t="s">
        <v>41</v>
      </c>
      <c r="F220" t="s">
        <v>2251</v>
      </c>
      <c r="G220" t="s">
        <v>2252</v>
      </c>
      <c r="H220" t="s">
        <v>44</v>
      </c>
      <c r="I220" t="s">
        <v>1775</v>
      </c>
      <c r="J220" t="s">
        <v>45</v>
      </c>
      <c r="K220" t="s">
        <v>45</v>
      </c>
      <c r="L220" t="s">
        <v>46</v>
      </c>
      <c r="M220" t="s">
        <v>47</v>
      </c>
      <c r="N220" t="s">
        <v>1322</v>
      </c>
      <c r="O220" t="s">
        <v>51</v>
      </c>
      <c r="P220" t="s">
        <v>2253</v>
      </c>
      <c r="Q220" t="s">
        <v>166</v>
      </c>
      <c r="R220" t="s">
        <v>117</v>
      </c>
      <c r="S220" t="s">
        <v>52</v>
      </c>
      <c r="T220" t="s">
        <v>2254</v>
      </c>
      <c r="U220" t="s">
        <v>2255</v>
      </c>
      <c r="V220" s="125">
        <v>6.0699999999999997E-2</v>
      </c>
      <c r="W220" s="125">
        <v>5.391E-2</v>
      </c>
      <c r="X220" t="s">
        <v>142</v>
      </c>
      <c r="Y220" t="s">
        <v>51</v>
      </c>
      <c r="Z220" s="121">
        <v>0.84</v>
      </c>
      <c r="AA220" s="123">
        <v>1</v>
      </c>
      <c r="AB220" s="127">
        <v>104.72</v>
      </c>
      <c r="AD220" s="121">
        <v>1E-3</v>
      </c>
      <c r="AG220" t="s">
        <v>147</v>
      </c>
      <c r="AH220" s="125">
        <v>0</v>
      </c>
      <c r="AI220" s="125">
        <v>2.1823170442345301E-6</v>
      </c>
      <c r="AJ220" s="125">
        <v>1.4045783187448299E-8</v>
      </c>
    </row>
    <row r="221" spans="1:36" x14ac:dyDescent="0.25">
      <c r="A221">
        <v>12904</v>
      </c>
      <c r="B221">
        <v>13680</v>
      </c>
      <c r="C221" t="s">
        <v>2273</v>
      </c>
      <c r="D221" t="s">
        <v>2274</v>
      </c>
      <c r="E221" t="s">
        <v>41</v>
      </c>
      <c r="F221" t="s">
        <v>2275</v>
      </c>
      <c r="G221" t="s">
        <v>2276</v>
      </c>
      <c r="H221" t="s">
        <v>44</v>
      </c>
      <c r="I221" t="s">
        <v>1775</v>
      </c>
      <c r="J221" t="s">
        <v>45</v>
      </c>
      <c r="K221" t="s">
        <v>45</v>
      </c>
      <c r="L221" t="s">
        <v>46</v>
      </c>
      <c r="M221" t="s">
        <v>47</v>
      </c>
      <c r="N221" t="s">
        <v>1306</v>
      </c>
      <c r="O221" t="s">
        <v>51</v>
      </c>
      <c r="P221" t="s">
        <v>2266</v>
      </c>
      <c r="Q221" t="s">
        <v>116</v>
      </c>
      <c r="R221" t="s">
        <v>117</v>
      </c>
      <c r="S221" t="s">
        <v>52</v>
      </c>
      <c r="T221" t="s">
        <v>2277</v>
      </c>
      <c r="U221" t="s">
        <v>2278</v>
      </c>
      <c r="V221" s="125">
        <v>2.0500000000000001E-2</v>
      </c>
      <c r="W221" s="125">
        <v>4.845E-2</v>
      </c>
      <c r="X221" t="s">
        <v>142</v>
      </c>
      <c r="Y221" t="s">
        <v>51</v>
      </c>
      <c r="Z221" s="121">
        <v>0.09</v>
      </c>
      <c r="AA221" s="123">
        <v>1</v>
      </c>
      <c r="AB221" s="127">
        <v>94.46</v>
      </c>
      <c r="AD221" s="121">
        <v>0</v>
      </c>
      <c r="AG221" t="s">
        <v>147</v>
      </c>
      <c r="AH221" s="125">
        <v>0</v>
      </c>
      <c r="AI221" s="125">
        <v>2.1091107033558301E-7</v>
      </c>
      <c r="AJ221" s="125">
        <v>1.3574614071739301E-9</v>
      </c>
    </row>
    <row r="222" spans="1:36" x14ac:dyDescent="0.25">
      <c r="A222">
        <v>12904</v>
      </c>
      <c r="B222">
        <v>13680</v>
      </c>
      <c r="C222" t="s">
        <v>39</v>
      </c>
      <c r="D222" t="s">
        <v>40</v>
      </c>
      <c r="E222" t="s">
        <v>41</v>
      </c>
      <c r="F222" t="s">
        <v>2335</v>
      </c>
      <c r="G222" t="s">
        <v>2336</v>
      </c>
      <c r="H222" t="s">
        <v>44</v>
      </c>
      <c r="I222" t="s">
        <v>998</v>
      </c>
      <c r="J222" t="s">
        <v>45</v>
      </c>
      <c r="K222" t="s">
        <v>45</v>
      </c>
      <c r="L222" t="s">
        <v>46</v>
      </c>
      <c r="M222" t="s">
        <v>47</v>
      </c>
      <c r="N222" t="s">
        <v>49</v>
      </c>
      <c r="O222" t="s">
        <v>51</v>
      </c>
      <c r="P222" t="s">
        <v>1008</v>
      </c>
      <c r="Q222" t="s">
        <v>116</v>
      </c>
      <c r="R222" t="s">
        <v>117</v>
      </c>
      <c r="S222" t="s">
        <v>52</v>
      </c>
      <c r="T222" t="s">
        <v>2337</v>
      </c>
      <c r="U222" t="s">
        <v>2338</v>
      </c>
      <c r="V222" s="125">
        <v>1.8700000000000001E-2</v>
      </c>
      <c r="W222" s="125">
        <v>2.7820000000000001E-2</v>
      </c>
      <c r="X222" t="s">
        <v>142</v>
      </c>
      <c r="Y222" t="s">
        <v>51</v>
      </c>
      <c r="Z222" s="121">
        <v>0.27</v>
      </c>
      <c r="AA222" s="123">
        <v>1</v>
      </c>
      <c r="AB222" s="127">
        <v>109.77</v>
      </c>
      <c r="AD222" s="121">
        <v>0</v>
      </c>
      <c r="AG222" t="s">
        <v>147</v>
      </c>
      <c r="AH222" s="125">
        <v>0</v>
      </c>
      <c r="AI222" s="125">
        <v>7.3528609540769404E-7</v>
      </c>
      <c r="AJ222" s="125">
        <v>4.7324329451243606E-9</v>
      </c>
    </row>
    <row r="223" spans="1:36" x14ac:dyDescent="0.25">
      <c r="A223">
        <v>12904</v>
      </c>
      <c r="B223">
        <v>13680</v>
      </c>
      <c r="C223" t="s">
        <v>2378</v>
      </c>
      <c r="D223" t="s">
        <v>2379</v>
      </c>
      <c r="E223" t="s">
        <v>41</v>
      </c>
      <c r="F223" t="s">
        <v>2388</v>
      </c>
      <c r="G223" t="s">
        <v>2389</v>
      </c>
      <c r="H223" t="s">
        <v>44</v>
      </c>
      <c r="I223" t="s">
        <v>998</v>
      </c>
      <c r="J223" t="s">
        <v>45</v>
      </c>
      <c r="K223" t="s">
        <v>45</v>
      </c>
      <c r="L223" t="s">
        <v>46</v>
      </c>
      <c r="M223" t="s">
        <v>47</v>
      </c>
      <c r="N223" t="s">
        <v>992</v>
      </c>
      <c r="O223" t="s">
        <v>51</v>
      </c>
      <c r="P223" t="s">
        <v>2253</v>
      </c>
      <c r="Q223" t="s">
        <v>166</v>
      </c>
      <c r="R223" t="s">
        <v>117</v>
      </c>
      <c r="S223" t="s">
        <v>52</v>
      </c>
      <c r="T223" t="s">
        <v>2390</v>
      </c>
      <c r="U223" t="s">
        <v>2391</v>
      </c>
      <c r="V223" s="125">
        <v>3.3399999999999999E-2</v>
      </c>
      <c r="W223" s="125">
        <v>3.1440000000000003E-2</v>
      </c>
      <c r="X223" t="s">
        <v>142</v>
      </c>
      <c r="Y223" t="s">
        <v>51</v>
      </c>
      <c r="Z223" s="121">
        <v>42000</v>
      </c>
      <c r="AA223" s="123">
        <v>1</v>
      </c>
      <c r="AB223" s="127">
        <v>101.02</v>
      </c>
      <c r="AD223" s="121">
        <v>42.427999999999997</v>
      </c>
      <c r="AG223" t="s">
        <v>147</v>
      </c>
      <c r="AH223" s="125">
        <v>2.7999999999999998E-4</v>
      </c>
      <c r="AI223" s="125">
        <v>0.10526053657781401</v>
      </c>
      <c r="AJ223" s="125">
        <v>6.7747565775211599E-4</v>
      </c>
    </row>
    <row r="224" spans="1:36" x14ac:dyDescent="0.25">
      <c r="A224">
        <v>12904</v>
      </c>
      <c r="B224">
        <v>13680</v>
      </c>
      <c r="C224" t="s">
        <v>2511</v>
      </c>
      <c r="D224" t="s">
        <v>2512</v>
      </c>
      <c r="E224" t="s">
        <v>41</v>
      </c>
      <c r="F224" t="s">
        <v>2517</v>
      </c>
      <c r="G224" t="s">
        <v>2518</v>
      </c>
      <c r="H224" t="s">
        <v>44</v>
      </c>
      <c r="I224" t="s">
        <v>998</v>
      </c>
      <c r="J224" t="s">
        <v>45</v>
      </c>
      <c r="K224" t="s">
        <v>45</v>
      </c>
      <c r="L224" t="s">
        <v>46</v>
      </c>
      <c r="M224" t="s">
        <v>47</v>
      </c>
      <c r="N224" t="s">
        <v>49</v>
      </c>
      <c r="O224" t="s">
        <v>51</v>
      </c>
      <c r="P224" t="s">
        <v>206</v>
      </c>
      <c r="Q224" t="s">
        <v>116</v>
      </c>
      <c r="R224" t="s">
        <v>117</v>
      </c>
      <c r="S224" t="s">
        <v>52</v>
      </c>
      <c r="T224" t="s">
        <v>2519</v>
      </c>
      <c r="U224" t="s">
        <v>2520</v>
      </c>
      <c r="V224" s="125">
        <v>3.61E-2</v>
      </c>
      <c r="W224" s="125">
        <v>2.8160000000000001E-2</v>
      </c>
      <c r="X224" t="s">
        <v>142</v>
      </c>
      <c r="Y224" t="s">
        <v>51</v>
      </c>
      <c r="Z224" s="121">
        <v>0.59</v>
      </c>
      <c r="AA224" s="123">
        <v>1</v>
      </c>
      <c r="AB224" s="127">
        <v>113.57</v>
      </c>
      <c r="AD224" s="121">
        <v>1E-3</v>
      </c>
      <c r="AG224" t="s">
        <v>147</v>
      </c>
      <c r="AH224" s="125">
        <v>0</v>
      </c>
      <c r="AI224" s="125">
        <v>1.6623580177649701E-6</v>
      </c>
      <c r="AJ224" s="125">
        <v>1.0699233807081001E-8</v>
      </c>
    </row>
    <row r="225" spans="1:36" x14ac:dyDescent="0.25">
      <c r="A225">
        <v>12904</v>
      </c>
      <c r="B225">
        <v>13680</v>
      </c>
      <c r="C225" t="s">
        <v>53</v>
      </c>
      <c r="D225" t="s">
        <v>54</v>
      </c>
      <c r="E225" t="s">
        <v>55</v>
      </c>
      <c r="F225" t="s">
        <v>2556</v>
      </c>
      <c r="G225" t="s">
        <v>2557</v>
      </c>
      <c r="H225" t="s">
        <v>44</v>
      </c>
      <c r="I225" t="s">
        <v>1775</v>
      </c>
      <c r="J225" t="s">
        <v>45</v>
      </c>
      <c r="K225" t="s">
        <v>45</v>
      </c>
      <c r="L225" t="s">
        <v>46</v>
      </c>
      <c r="M225" t="s">
        <v>47</v>
      </c>
      <c r="N225" t="s">
        <v>59</v>
      </c>
      <c r="O225" t="s">
        <v>51</v>
      </c>
      <c r="P225" t="s">
        <v>2558</v>
      </c>
      <c r="Q225" t="s">
        <v>116</v>
      </c>
      <c r="R225" t="s">
        <v>117</v>
      </c>
      <c r="S225" t="s">
        <v>52</v>
      </c>
      <c r="T225" t="s">
        <v>2559</v>
      </c>
      <c r="U225" t="s">
        <v>2560</v>
      </c>
      <c r="V225" s="125">
        <v>0.06</v>
      </c>
      <c r="W225" s="125">
        <v>5.808E-2</v>
      </c>
      <c r="X225" t="s">
        <v>142</v>
      </c>
      <c r="Y225" t="s">
        <v>51</v>
      </c>
      <c r="Z225" s="121">
        <v>55000</v>
      </c>
      <c r="AA225" s="123">
        <v>1</v>
      </c>
      <c r="AB225" s="127">
        <v>102.43</v>
      </c>
      <c r="AD225" s="121">
        <v>56.337000000000003</v>
      </c>
      <c r="AG225" t="s">
        <v>147</v>
      </c>
      <c r="AH225" s="125">
        <v>5.5000000000000002E-5</v>
      </c>
      <c r="AI225" s="125">
        <v>0.13976511532171801</v>
      </c>
      <c r="AJ225" s="125">
        <v>8.9955330375296005E-4</v>
      </c>
    </row>
    <row r="226" spans="1:36" x14ac:dyDescent="0.25">
      <c r="A226">
        <v>12904</v>
      </c>
      <c r="B226">
        <v>13680</v>
      </c>
      <c r="C226" t="s">
        <v>53</v>
      </c>
      <c r="D226" t="s">
        <v>54</v>
      </c>
      <c r="E226" t="s">
        <v>55</v>
      </c>
      <c r="F226" t="s">
        <v>2561</v>
      </c>
      <c r="G226" t="s">
        <v>2562</v>
      </c>
      <c r="H226" t="s">
        <v>44</v>
      </c>
      <c r="I226" t="s">
        <v>1603</v>
      </c>
      <c r="J226" t="s">
        <v>45</v>
      </c>
      <c r="K226" t="s">
        <v>45</v>
      </c>
      <c r="L226" t="s">
        <v>46</v>
      </c>
      <c r="M226" t="s">
        <v>47</v>
      </c>
      <c r="N226" t="s">
        <v>59</v>
      </c>
      <c r="O226" t="s">
        <v>51</v>
      </c>
      <c r="P226" t="s">
        <v>2558</v>
      </c>
      <c r="Q226" t="s">
        <v>116</v>
      </c>
      <c r="R226" t="s">
        <v>117</v>
      </c>
      <c r="S226" t="s">
        <v>52</v>
      </c>
      <c r="T226" t="s">
        <v>2563</v>
      </c>
      <c r="U226" t="s">
        <v>2564</v>
      </c>
      <c r="V226" s="125">
        <v>7.9500000000000001E-2</v>
      </c>
      <c r="W226" s="125">
        <v>6.9599999999999995E-2</v>
      </c>
      <c r="X226" t="s">
        <v>142</v>
      </c>
      <c r="Y226" t="s">
        <v>51</v>
      </c>
      <c r="Z226" s="121">
        <v>166406</v>
      </c>
      <c r="AA226" s="123">
        <v>1</v>
      </c>
      <c r="AB226" s="127">
        <v>103.65</v>
      </c>
      <c r="AD226" s="121">
        <v>172.48</v>
      </c>
      <c r="AG226" t="s">
        <v>147</v>
      </c>
      <c r="AH226" s="125">
        <v>0</v>
      </c>
      <c r="AI226" s="125">
        <v>0.42790485374853099</v>
      </c>
      <c r="AJ226" s="125">
        <v>2.7540722446755201E-3</v>
      </c>
    </row>
    <row r="227" spans="1:36" x14ac:dyDescent="0.25">
      <c r="A227">
        <v>12904</v>
      </c>
      <c r="B227">
        <v>13680</v>
      </c>
      <c r="C227" t="s">
        <v>2592</v>
      </c>
      <c r="D227" t="s">
        <v>2593</v>
      </c>
      <c r="E227" t="s">
        <v>211</v>
      </c>
      <c r="F227" t="s">
        <v>2594</v>
      </c>
      <c r="G227" t="s">
        <v>2595</v>
      </c>
      <c r="H227" t="s">
        <v>44</v>
      </c>
      <c r="I227" t="s">
        <v>1775</v>
      </c>
      <c r="J227" t="s">
        <v>45</v>
      </c>
      <c r="K227" t="s">
        <v>71</v>
      </c>
      <c r="L227" t="s">
        <v>46</v>
      </c>
      <c r="M227" t="s">
        <v>47</v>
      </c>
      <c r="N227" t="s">
        <v>1322</v>
      </c>
      <c r="O227" t="s">
        <v>51</v>
      </c>
      <c r="P227" t="s">
        <v>206</v>
      </c>
      <c r="Q227" t="s">
        <v>116</v>
      </c>
      <c r="R227" t="s">
        <v>117</v>
      </c>
      <c r="S227" t="s">
        <v>52</v>
      </c>
      <c r="T227" t="s">
        <v>2596</v>
      </c>
      <c r="U227" t="s">
        <v>2397</v>
      </c>
      <c r="V227" s="125">
        <v>3.49E-2</v>
      </c>
      <c r="W227" s="125">
        <v>5.5559999999999998E-2</v>
      </c>
      <c r="X227" t="s">
        <v>142</v>
      </c>
      <c r="Y227" t="s">
        <v>51</v>
      </c>
      <c r="Z227" s="121">
        <v>7.0000000000000007E-2</v>
      </c>
      <c r="AA227" s="123">
        <v>1</v>
      </c>
      <c r="AB227" s="127">
        <v>98.53</v>
      </c>
      <c r="AD227" s="121">
        <v>0</v>
      </c>
      <c r="AG227" t="s">
        <v>147</v>
      </c>
      <c r="AH227" s="125">
        <v>0</v>
      </c>
      <c r="AI227" s="125">
        <v>1.7111002225651599E-7</v>
      </c>
      <c r="AJ227" s="125">
        <v>1.1012947363280502E-9</v>
      </c>
    </row>
    <row r="228" spans="1:36" x14ac:dyDescent="0.25">
      <c r="A228">
        <v>12904</v>
      </c>
      <c r="B228">
        <v>13680</v>
      </c>
      <c r="C228" t="s">
        <v>2601</v>
      </c>
      <c r="D228" t="s">
        <v>2602</v>
      </c>
      <c r="E228" t="s">
        <v>41</v>
      </c>
      <c r="F228" t="s">
        <v>2606</v>
      </c>
      <c r="G228" t="s">
        <v>2607</v>
      </c>
      <c r="H228" t="s">
        <v>44</v>
      </c>
      <c r="I228" t="s">
        <v>998</v>
      </c>
      <c r="J228" t="s">
        <v>45</v>
      </c>
      <c r="K228" t="s">
        <v>45</v>
      </c>
      <c r="L228" t="s">
        <v>46</v>
      </c>
      <c r="M228" t="s">
        <v>47</v>
      </c>
      <c r="N228" t="s">
        <v>49</v>
      </c>
      <c r="O228" t="s">
        <v>51</v>
      </c>
      <c r="P228" t="s">
        <v>1024</v>
      </c>
      <c r="Q228" t="s">
        <v>116</v>
      </c>
      <c r="R228" t="s">
        <v>117</v>
      </c>
      <c r="S228" t="s">
        <v>52</v>
      </c>
      <c r="T228" t="s">
        <v>2608</v>
      </c>
      <c r="U228" t="s">
        <v>2609</v>
      </c>
      <c r="V228" s="125">
        <v>8.9999999999999993E-3</v>
      </c>
      <c r="W228" s="125">
        <v>2.6929999999999999E-2</v>
      </c>
      <c r="X228" t="s">
        <v>142</v>
      </c>
      <c r="Y228" t="s">
        <v>51</v>
      </c>
      <c r="Z228" s="121">
        <v>0.69</v>
      </c>
      <c r="AA228" s="123">
        <v>1</v>
      </c>
      <c r="AB228" s="127">
        <v>105.15</v>
      </c>
      <c r="AD228" s="121">
        <v>1E-3</v>
      </c>
      <c r="AG228" t="s">
        <v>147</v>
      </c>
      <c r="AH228" s="125">
        <v>0</v>
      </c>
      <c r="AI228" s="125">
        <v>1.7999783966867501E-6</v>
      </c>
      <c r="AJ228" s="125">
        <v>1.1584983203401101E-8</v>
      </c>
    </row>
    <row r="229" spans="1:36" x14ac:dyDescent="0.25">
      <c r="A229">
        <v>12904</v>
      </c>
      <c r="B229">
        <v>13680</v>
      </c>
      <c r="C229" t="s">
        <v>2673</v>
      </c>
      <c r="D229" t="s">
        <v>2674</v>
      </c>
      <c r="E229" t="s">
        <v>211</v>
      </c>
      <c r="F229" t="s">
        <v>2675</v>
      </c>
      <c r="G229" s="157" t="s">
        <v>2676</v>
      </c>
      <c r="H229" t="s">
        <v>44</v>
      </c>
      <c r="I229" t="s">
        <v>1603</v>
      </c>
      <c r="J229" t="s">
        <v>70</v>
      </c>
      <c r="K229" t="s">
        <v>71</v>
      </c>
      <c r="L229" t="s">
        <v>46</v>
      </c>
      <c r="M229" t="s">
        <v>87</v>
      </c>
      <c r="N229" t="s">
        <v>1407</v>
      </c>
      <c r="O229" t="s">
        <v>51</v>
      </c>
      <c r="P229" t="s">
        <v>141</v>
      </c>
      <c r="Q229" t="s">
        <v>141</v>
      </c>
      <c r="R229" t="s">
        <v>141</v>
      </c>
      <c r="S229" t="s">
        <v>76</v>
      </c>
      <c r="T229" t="s">
        <v>2677</v>
      </c>
      <c r="U229" t="s">
        <v>2678</v>
      </c>
      <c r="V229" s="125">
        <v>1.4999999999999999E-2</v>
      </c>
      <c r="W229" s="125">
        <v>0</v>
      </c>
      <c r="X229" t="s">
        <v>142</v>
      </c>
      <c r="Y229" t="s">
        <v>51</v>
      </c>
      <c r="Z229" s="121">
        <v>40000</v>
      </c>
      <c r="AA229" s="123">
        <v>3.165</v>
      </c>
      <c r="AB229" s="127">
        <v>104.133</v>
      </c>
      <c r="AD229" s="121">
        <v>131.83199999999999</v>
      </c>
      <c r="AG229" t="s">
        <v>147</v>
      </c>
      <c r="AH229" s="125">
        <v>5.5000000000000002E-5</v>
      </c>
      <c r="AI229" s="125">
        <v>0.32706206679114203</v>
      </c>
      <c r="AJ229" s="125">
        <v>2.1050300143710099E-3</v>
      </c>
    </row>
    <row r="230" spans="1:36" x14ac:dyDescent="0.25">
      <c r="A230">
        <v>424</v>
      </c>
      <c r="B230">
        <v>7228</v>
      </c>
      <c r="C230" t="s">
        <v>2178</v>
      </c>
      <c r="D230" t="s">
        <v>2179</v>
      </c>
      <c r="E230" t="s">
        <v>41</v>
      </c>
      <c r="F230" t="s">
        <v>2180</v>
      </c>
      <c r="G230" t="s">
        <v>2181</v>
      </c>
      <c r="H230" t="s">
        <v>44</v>
      </c>
      <c r="I230" t="s">
        <v>998</v>
      </c>
      <c r="J230" t="s">
        <v>45</v>
      </c>
      <c r="K230" t="s">
        <v>45</v>
      </c>
      <c r="L230" t="s">
        <v>46</v>
      </c>
      <c r="M230" t="s">
        <v>47</v>
      </c>
      <c r="N230" t="s">
        <v>1314</v>
      </c>
      <c r="O230" t="s">
        <v>51</v>
      </c>
      <c r="P230" t="s">
        <v>1008</v>
      </c>
      <c r="Q230" t="s">
        <v>116</v>
      </c>
      <c r="R230" t="s">
        <v>117</v>
      </c>
      <c r="S230" t="s">
        <v>52</v>
      </c>
      <c r="T230" t="s">
        <v>2182</v>
      </c>
      <c r="U230" t="s">
        <v>2183</v>
      </c>
      <c r="V230" s="125">
        <v>5.1499999999999997E-2</v>
      </c>
      <c r="W230" s="125">
        <v>3.5400000000000001E-2</v>
      </c>
      <c r="X230" t="s">
        <v>142</v>
      </c>
      <c r="Y230" t="s">
        <v>51</v>
      </c>
      <c r="Z230" s="121">
        <v>0.1</v>
      </c>
      <c r="AA230" s="123">
        <v>1</v>
      </c>
      <c r="AB230" s="127">
        <v>156.08000000000001</v>
      </c>
      <c r="AD230" s="121">
        <v>0</v>
      </c>
      <c r="AG230" t="s">
        <v>147</v>
      </c>
      <c r="AH230" s="125">
        <v>0</v>
      </c>
      <c r="AI230" s="125">
        <v>5.4785347981993903E-10</v>
      </c>
      <c r="AJ230" s="125">
        <v>6.1066650191252695E-11</v>
      </c>
    </row>
    <row r="231" spans="1:36" x14ac:dyDescent="0.25">
      <c r="A231">
        <v>424</v>
      </c>
      <c r="B231">
        <v>7228</v>
      </c>
      <c r="C231" t="s">
        <v>2184</v>
      </c>
      <c r="D231" t="s">
        <v>2185</v>
      </c>
      <c r="E231" t="s">
        <v>41</v>
      </c>
      <c r="F231" t="s">
        <v>2186</v>
      </c>
      <c r="G231" t="s">
        <v>2187</v>
      </c>
      <c r="H231" t="s">
        <v>44</v>
      </c>
      <c r="I231" t="s">
        <v>998</v>
      </c>
      <c r="J231" t="s">
        <v>45</v>
      </c>
      <c r="K231" t="s">
        <v>45</v>
      </c>
      <c r="L231" t="s">
        <v>46</v>
      </c>
      <c r="M231" t="s">
        <v>47</v>
      </c>
      <c r="N231" t="s">
        <v>992</v>
      </c>
      <c r="O231" t="s">
        <v>51</v>
      </c>
      <c r="P231" t="s">
        <v>2188</v>
      </c>
      <c r="Q231" t="s">
        <v>116</v>
      </c>
      <c r="R231" t="s">
        <v>117</v>
      </c>
      <c r="S231" t="s">
        <v>52</v>
      </c>
      <c r="T231" t="s">
        <v>2189</v>
      </c>
      <c r="U231" t="s">
        <v>2190</v>
      </c>
      <c r="V231" s="125">
        <v>2.75E-2</v>
      </c>
      <c r="W231" s="125">
        <v>2.3369999999999998E-2</v>
      </c>
      <c r="X231" t="s">
        <v>142</v>
      </c>
      <c r="Y231" t="s">
        <v>51</v>
      </c>
      <c r="Z231" s="121">
        <v>348582.55</v>
      </c>
      <c r="AA231" s="123">
        <v>1</v>
      </c>
      <c r="AB231" s="127">
        <v>118.29</v>
      </c>
      <c r="AD231" s="121">
        <v>412.33800000000002</v>
      </c>
      <c r="AG231" t="s">
        <v>147</v>
      </c>
      <c r="AH231" s="125">
        <v>8.4699999999999999E-4</v>
      </c>
      <c r="AI231" s="125">
        <v>1.4473409254147399E-3</v>
      </c>
      <c r="AJ231" s="125">
        <v>1.6132828439610299E-4</v>
      </c>
    </row>
    <row r="232" spans="1:36" x14ac:dyDescent="0.25">
      <c r="A232">
        <v>424</v>
      </c>
      <c r="B232">
        <v>7228</v>
      </c>
      <c r="C232" t="s">
        <v>2184</v>
      </c>
      <c r="D232" t="s">
        <v>2185</v>
      </c>
      <c r="E232" t="s">
        <v>41</v>
      </c>
      <c r="F232" t="s">
        <v>2191</v>
      </c>
      <c r="G232" t="s">
        <v>2192</v>
      </c>
      <c r="H232" t="s">
        <v>44</v>
      </c>
      <c r="I232" t="s">
        <v>1775</v>
      </c>
      <c r="J232" t="s">
        <v>45</v>
      </c>
      <c r="K232" t="s">
        <v>45</v>
      </c>
      <c r="L232" t="s">
        <v>46</v>
      </c>
      <c r="M232" t="s">
        <v>47</v>
      </c>
      <c r="N232" t="s">
        <v>992</v>
      </c>
      <c r="O232" t="s">
        <v>51</v>
      </c>
      <c r="P232" t="s">
        <v>2188</v>
      </c>
      <c r="Q232" t="s">
        <v>116</v>
      </c>
      <c r="R232" t="s">
        <v>117</v>
      </c>
      <c r="S232" t="s">
        <v>52</v>
      </c>
      <c r="T232" t="s">
        <v>2193</v>
      </c>
      <c r="U232" t="s">
        <v>2194</v>
      </c>
      <c r="V232" s="125">
        <v>2.5000000000000001E-2</v>
      </c>
      <c r="W232" s="125">
        <v>4.6739999999999997E-2</v>
      </c>
      <c r="X232" t="s">
        <v>142</v>
      </c>
      <c r="Y232" t="s">
        <v>51</v>
      </c>
      <c r="Z232" s="121">
        <v>2063600</v>
      </c>
      <c r="AA232" s="123">
        <v>1</v>
      </c>
      <c r="AB232" s="127">
        <v>94.83</v>
      </c>
      <c r="AD232" s="121">
        <v>1956.912</v>
      </c>
      <c r="AG232" t="s">
        <v>147</v>
      </c>
      <c r="AH232" s="125">
        <v>3.4650000000000002E-3</v>
      </c>
      <c r="AI232" s="125">
        <v>6.8689196768258499E-3</v>
      </c>
      <c r="AJ232" s="125">
        <v>7.6564616370493799E-4</v>
      </c>
    </row>
    <row r="233" spans="1:36" x14ac:dyDescent="0.25">
      <c r="A233">
        <v>424</v>
      </c>
      <c r="B233">
        <v>7228</v>
      </c>
      <c r="C233" t="s">
        <v>2195</v>
      </c>
      <c r="D233" t="s">
        <v>2196</v>
      </c>
      <c r="E233" t="s">
        <v>41</v>
      </c>
      <c r="F233" t="s">
        <v>2197</v>
      </c>
      <c r="G233" t="s">
        <v>2198</v>
      </c>
      <c r="H233" t="s">
        <v>44</v>
      </c>
      <c r="I233" t="s">
        <v>1775</v>
      </c>
      <c r="J233" t="s">
        <v>45</v>
      </c>
      <c r="K233" t="s">
        <v>45</v>
      </c>
      <c r="L233" t="s">
        <v>46</v>
      </c>
      <c r="M233" t="s">
        <v>47</v>
      </c>
      <c r="N233" t="s">
        <v>139</v>
      </c>
      <c r="O233" t="s">
        <v>51</v>
      </c>
      <c r="P233" t="s">
        <v>165</v>
      </c>
      <c r="Q233" t="s">
        <v>166</v>
      </c>
      <c r="R233" t="s">
        <v>117</v>
      </c>
      <c r="S233" t="s">
        <v>52</v>
      </c>
      <c r="T233" t="s">
        <v>2199</v>
      </c>
      <c r="U233" t="s">
        <v>2200</v>
      </c>
      <c r="V233" s="125">
        <v>2.5499999999999998E-2</v>
      </c>
      <c r="W233" s="125">
        <v>4.9110000000000001E-2</v>
      </c>
      <c r="X233" t="s">
        <v>142</v>
      </c>
      <c r="Y233" t="s">
        <v>51</v>
      </c>
      <c r="Z233" s="121">
        <v>1645488.6</v>
      </c>
      <c r="AA233" s="123">
        <v>1</v>
      </c>
      <c r="AB233" s="127">
        <v>97.19</v>
      </c>
      <c r="AD233" s="121">
        <v>1599.25</v>
      </c>
      <c r="AG233" t="s">
        <v>147</v>
      </c>
      <c r="AH233" s="125">
        <v>3.058E-3</v>
      </c>
      <c r="AI233" s="125">
        <v>5.6134987217715E-3</v>
      </c>
      <c r="AJ233" s="125">
        <v>6.2571029557780705E-4</v>
      </c>
    </row>
    <row r="234" spans="1:36" x14ac:dyDescent="0.25">
      <c r="A234">
        <v>424</v>
      </c>
      <c r="B234">
        <v>7228</v>
      </c>
      <c r="C234" t="s">
        <v>2201</v>
      </c>
      <c r="D234" t="s">
        <v>2202</v>
      </c>
      <c r="E234" t="s">
        <v>41</v>
      </c>
      <c r="F234" t="s">
        <v>2203</v>
      </c>
      <c r="G234" t="s">
        <v>2204</v>
      </c>
      <c r="H234" t="s">
        <v>44</v>
      </c>
      <c r="I234" t="s">
        <v>1775</v>
      </c>
      <c r="J234" t="s">
        <v>45</v>
      </c>
      <c r="K234" t="s">
        <v>45</v>
      </c>
      <c r="L234" t="s">
        <v>46</v>
      </c>
      <c r="M234" t="s">
        <v>47</v>
      </c>
      <c r="N234" t="s">
        <v>1309</v>
      </c>
      <c r="O234" t="s">
        <v>51</v>
      </c>
      <c r="P234" t="s">
        <v>2205</v>
      </c>
      <c r="Q234" t="s">
        <v>166</v>
      </c>
      <c r="R234" t="s">
        <v>117</v>
      </c>
      <c r="S234" t="s">
        <v>52</v>
      </c>
      <c r="T234" t="s">
        <v>2206</v>
      </c>
      <c r="U234" t="s">
        <v>2207</v>
      </c>
      <c r="V234" s="125">
        <v>5.1299999999999998E-2</v>
      </c>
      <c r="W234" s="125">
        <v>4.6969999999999998E-2</v>
      </c>
      <c r="X234" t="s">
        <v>142</v>
      </c>
      <c r="Y234" t="s">
        <v>51</v>
      </c>
      <c r="Z234" s="121">
        <v>3600000</v>
      </c>
      <c r="AA234" s="123">
        <v>1</v>
      </c>
      <c r="AB234" s="127">
        <v>102.82</v>
      </c>
      <c r="AD234" s="121">
        <v>3701.52</v>
      </c>
      <c r="AG234" t="s">
        <v>147</v>
      </c>
      <c r="AH234" s="125">
        <v>1.0569E-2</v>
      </c>
      <c r="AI234" s="125">
        <v>1.29926359086565E-2</v>
      </c>
      <c r="AJ234" s="125">
        <v>1.44822800497133E-3</v>
      </c>
    </row>
    <row r="235" spans="1:36" x14ac:dyDescent="0.25">
      <c r="A235">
        <v>424</v>
      </c>
      <c r="B235">
        <v>7228</v>
      </c>
      <c r="C235" t="s">
        <v>2201</v>
      </c>
      <c r="D235" t="s">
        <v>2202</v>
      </c>
      <c r="E235" t="s">
        <v>41</v>
      </c>
      <c r="F235" t="s">
        <v>2208</v>
      </c>
      <c r="G235" t="s">
        <v>2209</v>
      </c>
      <c r="H235" t="s">
        <v>44</v>
      </c>
      <c r="I235" t="s">
        <v>1775</v>
      </c>
      <c r="J235" t="s">
        <v>45</v>
      </c>
      <c r="K235" t="s">
        <v>45</v>
      </c>
      <c r="L235" t="s">
        <v>46</v>
      </c>
      <c r="M235" t="s">
        <v>47</v>
      </c>
      <c r="N235" t="s">
        <v>1309</v>
      </c>
      <c r="O235" t="s">
        <v>51</v>
      </c>
      <c r="P235" t="s">
        <v>2205</v>
      </c>
      <c r="Q235" t="s">
        <v>166</v>
      </c>
      <c r="R235" t="s">
        <v>117</v>
      </c>
      <c r="S235" t="s">
        <v>52</v>
      </c>
      <c r="T235" t="s">
        <v>2210</v>
      </c>
      <c r="U235" t="s">
        <v>2211</v>
      </c>
      <c r="V235" s="125">
        <v>2.18E-2</v>
      </c>
      <c r="W235" s="125">
        <v>4.6679999999999999E-2</v>
      </c>
      <c r="X235" t="s">
        <v>142</v>
      </c>
      <c r="Y235" t="s">
        <v>51</v>
      </c>
      <c r="Z235" s="121">
        <v>5190607</v>
      </c>
      <c r="AA235" s="123">
        <v>1</v>
      </c>
      <c r="AB235" s="127">
        <v>94.52</v>
      </c>
      <c r="AD235" s="121">
        <v>4906.1620000000003</v>
      </c>
      <c r="AG235" t="s">
        <v>147</v>
      </c>
      <c r="AH235" s="125">
        <v>3.1572999999999997E-2</v>
      </c>
      <c r="AI235" s="125">
        <v>1.72210262675947E-2</v>
      </c>
      <c r="AJ235" s="125">
        <v>1.9195467871504801E-3</v>
      </c>
    </row>
    <row r="236" spans="1:36" x14ac:dyDescent="0.25">
      <c r="A236">
        <v>424</v>
      </c>
      <c r="B236">
        <v>7228</v>
      </c>
      <c r="C236" t="s">
        <v>2212</v>
      </c>
      <c r="D236" t="s">
        <v>2213</v>
      </c>
      <c r="E236" t="s">
        <v>41</v>
      </c>
      <c r="F236" t="s">
        <v>2214</v>
      </c>
      <c r="G236" t="s">
        <v>2215</v>
      </c>
      <c r="H236" t="s">
        <v>44</v>
      </c>
      <c r="I236" t="s">
        <v>1775</v>
      </c>
      <c r="J236" t="s">
        <v>45</v>
      </c>
      <c r="K236" t="s">
        <v>45</v>
      </c>
      <c r="L236" t="s">
        <v>46</v>
      </c>
      <c r="M236" t="s">
        <v>47</v>
      </c>
      <c r="N236" t="s">
        <v>1314</v>
      </c>
      <c r="O236" t="s">
        <v>51</v>
      </c>
      <c r="P236" t="s">
        <v>206</v>
      </c>
      <c r="Q236" t="s">
        <v>116</v>
      </c>
      <c r="R236" t="s">
        <v>117</v>
      </c>
      <c r="S236" t="s">
        <v>52</v>
      </c>
      <c r="T236" t="s">
        <v>2216</v>
      </c>
      <c r="U236" t="s">
        <v>2217</v>
      </c>
      <c r="V236" s="125">
        <v>2.4E-2</v>
      </c>
      <c r="W236" s="125">
        <v>4.521E-2</v>
      </c>
      <c r="X236" t="s">
        <v>142</v>
      </c>
      <c r="Y236" t="s">
        <v>51</v>
      </c>
      <c r="Z236" s="121">
        <v>3564408.78</v>
      </c>
      <c r="AA236" s="123">
        <v>1</v>
      </c>
      <c r="AB236" s="127">
        <v>87.36</v>
      </c>
      <c r="AD236" s="121">
        <v>3113.8679999999999</v>
      </c>
      <c r="AG236" t="s">
        <v>147</v>
      </c>
      <c r="AH236" s="125">
        <v>2.3189999999999999E-3</v>
      </c>
      <c r="AI236" s="125">
        <v>1.09299279290473E-2</v>
      </c>
      <c r="AJ236" s="125">
        <v>1.21830764984482E-3</v>
      </c>
    </row>
    <row r="237" spans="1:36" x14ac:dyDescent="0.25">
      <c r="A237">
        <v>424</v>
      </c>
      <c r="B237">
        <v>7228</v>
      </c>
      <c r="C237" t="s">
        <v>2218</v>
      </c>
      <c r="D237" t="s">
        <v>2219</v>
      </c>
      <c r="E237" t="s">
        <v>41</v>
      </c>
      <c r="F237" t="s">
        <v>2220</v>
      </c>
      <c r="G237" t="s">
        <v>2221</v>
      </c>
      <c r="H237" t="s">
        <v>44</v>
      </c>
      <c r="I237" t="s">
        <v>998</v>
      </c>
      <c r="J237" t="s">
        <v>45</v>
      </c>
      <c r="K237" t="s">
        <v>45</v>
      </c>
      <c r="L237" t="s">
        <v>46</v>
      </c>
      <c r="M237" t="s">
        <v>47</v>
      </c>
      <c r="N237" t="s">
        <v>49</v>
      </c>
      <c r="O237" t="s">
        <v>51</v>
      </c>
      <c r="P237" t="s">
        <v>206</v>
      </c>
      <c r="Q237" t="s">
        <v>116</v>
      </c>
      <c r="R237" t="s">
        <v>117</v>
      </c>
      <c r="S237" t="s">
        <v>52</v>
      </c>
      <c r="T237" t="s">
        <v>2222</v>
      </c>
      <c r="U237" t="s">
        <v>2169</v>
      </c>
      <c r="V237" s="125">
        <v>2.3400000000000001E-2</v>
      </c>
      <c r="W237" s="125">
        <v>2.3099999999999999E-2</v>
      </c>
      <c r="X237" t="s">
        <v>142</v>
      </c>
      <c r="Y237" t="s">
        <v>51</v>
      </c>
      <c r="Z237" s="121">
        <v>288000.06</v>
      </c>
      <c r="AA237" s="123">
        <v>1</v>
      </c>
      <c r="AB237" s="127">
        <v>117.91</v>
      </c>
      <c r="AD237" s="121">
        <v>339.58100000000002</v>
      </c>
      <c r="AG237" t="s">
        <v>147</v>
      </c>
      <c r="AH237" s="125">
        <v>2.5000000000000001E-4</v>
      </c>
      <c r="AI237" s="125">
        <v>1.1919564436089301E-3</v>
      </c>
      <c r="AJ237" s="125">
        <v>1.32861777585129E-4</v>
      </c>
    </row>
    <row r="238" spans="1:36" x14ac:dyDescent="0.25">
      <c r="A238">
        <v>424</v>
      </c>
      <c r="B238">
        <v>7228</v>
      </c>
      <c r="C238" t="s">
        <v>2229</v>
      </c>
      <c r="D238" t="s">
        <v>2230</v>
      </c>
      <c r="E238" t="s">
        <v>41</v>
      </c>
      <c r="F238" t="s">
        <v>2746</v>
      </c>
      <c r="G238" t="s">
        <v>2747</v>
      </c>
      <c r="H238" t="s">
        <v>44</v>
      </c>
      <c r="I238" t="s">
        <v>1775</v>
      </c>
      <c r="J238" t="s">
        <v>45</v>
      </c>
      <c r="K238" t="s">
        <v>45</v>
      </c>
      <c r="L238" t="s">
        <v>46</v>
      </c>
      <c r="M238" t="s">
        <v>47</v>
      </c>
      <c r="N238" t="s">
        <v>49</v>
      </c>
      <c r="O238" t="s">
        <v>51</v>
      </c>
      <c r="P238" t="s">
        <v>1008</v>
      </c>
      <c r="Q238" t="s">
        <v>116</v>
      </c>
      <c r="R238" t="s">
        <v>117</v>
      </c>
      <c r="S238" t="s">
        <v>52</v>
      </c>
      <c r="T238" t="s">
        <v>2748</v>
      </c>
      <c r="U238" t="s">
        <v>2749</v>
      </c>
      <c r="V238" s="125">
        <v>3.85E-2</v>
      </c>
      <c r="W238" s="125">
        <v>4.9360000000000001E-2</v>
      </c>
      <c r="X238" t="s">
        <v>142</v>
      </c>
      <c r="Y238" t="s">
        <v>51</v>
      </c>
      <c r="Z238" s="121">
        <v>0.04</v>
      </c>
      <c r="AA238" s="123">
        <v>1</v>
      </c>
      <c r="AB238" s="127">
        <v>99.41</v>
      </c>
      <c r="AD238" s="121">
        <v>0</v>
      </c>
      <c r="AG238" t="s">
        <v>147</v>
      </c>
      <c r="AH238" s="125">
        <v>0</v>
      </c>
      <c r="AI238" s="125">
        <v>1.3957487039697599E-10</v>
      </c>
      <c r="AJ238" s="125">
        <v>1.5557754217099999E-11</v>
      </c>
    </row>
    <row r="239" spans="1:36" x14ac:dyDescent="0.25">
      <c r="A239">
        <v>424</v>
      </c>
      <c r="B239">
        <v>7228</v>
      </c>
      <c r="C239" t="s">
        <v>2229</v>
      </c>
      <c r="D239" t="s">
        <v>2230</v>
      </c>
      <c r="E239" t="s">
        <v>41</v>
      </c>
      <c r="F239" t="s">
        <v>2231</v>
      </c>
      <c r="G239" t="s">
        <v>2232</v>
      </c>
      <c r="H239" t="s">
        <v>44</v>
      </c>
      <c r="I239" t="s">
        <v>1775</v>
      </c>
      <c r="J239" t="s">
        <v>45</v>
      </c>
      <c r="K239" t="s">
        <v>45</v>
      </c>
      <c r="L239" t="s">
        <v>46</v>
      </c>
      <c r="M239" t="s">
        <v>47</v>
      </c>
      <c r="N239" t="s">
        <v>49</v>
      </c>
      <c r="O239" t="s">
        <v>51</v>
      </c>
      <c r="P239" t="s">
        <v>1008</v>
      </c>
      <c r="Q239" t="s">
        <v>116</v>
      </c>
      <c r="R239" t="s">
        <v>117</v>
      </c>
      <c r="S239" t="s">
        <v>52</v>
      </c>
      <c r="T239" t="s">
        <v>2233</v>
      </c>
      <c r="U239" t="s">
        <v>2234</v>
      </c>
      <c r="V239" s="125">
        <v>2.41E-2</v>
      </c>
      <c r="W239" s="125">
        <v>4.8550000000000003E-2</v>
      </c>
      <c r="X239" t="s">
        <v>142</v>
      </c>
      <c r="Y239" t="s">
        <v>51</v>
      </c>
      <c r="Z239" s="121">
        <v>1733333.33</v>
      </c>
      <c r="AA239" s="123">
        <v>1</v>
      </c>
      <c r="AB239" s="127">
        <v>93.27</v>
      </c>
      <c r="AD239" s="121">
        <v>1616.68</v>
      </c>
      <c r="AG239" t="s">
        <v>147</v>
      </c>
      <c r="AH239" s="125">
        <v>8.43E-4</v>
      </c>
      <c r="AI239" s="125">
        <v>5.67467812693505E-3</v>
      </c>
      <c r="AJ239" s="125">
        <v>6.3252967607213095E-4</v>
      </c>
    </row>
    <row r="240" spans="1:36" x14ac:dyDescent="0.25">
      <c r="A240">
        <v>424</v>
      </c>
      <c r="B240">
        <v>7228</v>
      </c>
      <c r="C240" t="s">
        <v>2229</v>
      </c>
      <c r="D240" t="s">
        <v>2230</v>
      </c>
      <c r="E240" t="s">
        <v>41</v>
      </c>
      <c r="F240" t="s">
        <v>2235</v>
      </c>
      <c r="G240" t="s">
        <v>2236</v>
      </c>
      <c r="H240" t="s">
        <v>44</v>
      </c>
      <c r="I240" t="s">
        <v>1775</v>
      </c>
      <c r="J240" t="s">
        <v>45</v>
      </c>
      <c r="K240" t="s">
        <v>45</v>
      </c>
      <c r="L240" t="s">
        <v>46</v>
      </c>
      <c r="M240" t="s">
        <v>47</v>
      </c>
      <c r="N240" t="s">
        <v>49</v>
      </c>
      <c r="O240" t="s">
        <v>51</v>
      </c>
      <c r="P240" t="s">
        <v>1008</v>
      </c>
      <c r="Q240" t="s">
        <v>116</v>
      </c>
      <c r="R240" t="s">
        <v>117</v>
      </c>
      <c r="S240" t="s">
        <v>52</v>
      </c>
      <c r="T240" t="s">
        <v>2237</v>
      </c>
      <c r="U240" t="s">
        <v>2238</v>
      </c>
      <c r="V240" s="125">
        <v>4.9399999999999999E-2</v>
      </c>
      <c r="W240" s="125">
        <v>4.8379999999999999E-2</v>
      </c>
      <c r="X240" t="s">
        <v>142</v>
      </c>
      <c r="Y240" t="s">
        <v>51</v>
      </c>
      <c r="Z240" s="121">
        <v>4288061</v>
      </c>
      <c r="AA240" s="123">
        <v>1</v>
      </c>
      <c r="AB240" s="127">
        <v>100.97</v>
      </c>
      <c r="AD240" s="121">
        <v>4329.6549999999997</v>
      </c>
      <c r="AG240" t="s">
        <v>147</v>
      </c>
      <c r="AH240" s="125">
        <v>2.3040000000000001E-3</v>
      </c>
      <c r="AI240" s="125">
        <v>1.5197441460746501E-2</v>
      </c>
      <c r="AJ240" s="125">
        <v>1.6939873080489801E-3</v>
      </c>
    </row>
    <row r="241" spans="1:36" x14ac:dyDescent="0.25">
      <c r="A241">
        <v>424</v>
      </c>
      <c r="B241">
        <v>7228</v>
      </c>
      <c r="C241" t="s">
        <v>2239</v>
      </c>
      <c r="D241" t="s">
        <v>2240</v>
      </c>
      <c r="E241" t="s">
        <v>41</v>
      </c>
      <c r="F241" t="s">
        <v>2241</v>
      </c>
      <c r="G241" t="s">
        <v>2242</v>
      </c>
      <c r="H241" t="s">
        <v>44</v>
      </c>
      <c r="I241" t="s">
        <v>1775</v>
      </c>
      <c r="J241" t="s">
        <v>45</v>
      </c>
      <c r="K241" t="s">
        <v>45</v>
      </c>
      <c r="L241" t="s">
        <v>46</v>
      </c>
      <c r="M241" t="s">
        <v>47</v>
      </c>
      <c r="N241" t="s">
        <v>182</v>
      </c>
      <c r="O241" t="s">
        <v>51</v>
      </c>
      <c r="P241" t="s">
        <v>2188</v>
      </c>
      <c r="Q241" t="s">
        <v>116</v>
      </c>
      <c r="R241" t="s">
        <v>117</v>
      </c>
      <c r="S241" t="s">
        <v>52</v>
      </c>
      <c r="T241" t="s">
        <v>2243</v>
      </c>
      <c r="U241" t="s">
        <v>2244</v>
      </c>
      <c r="V241" s="125">
        <v>0.04</v>
      </c>
      <c r="W241" s="125">
        <v>4.786E-2</v>
      </c>
      <c r="X241" t="s">
        <v>142</v>
      </c>
      <c r="Y241" t="s">
        <v>51</v>
      </c>
      <c r="Z241" s="121">
        <v>1312500.8899999999</v>
      </c>
      <c r="AA241" s="123">
        <v>1</v>
      </c>
      <c r="AB241" s="127">
        <v>99.05</v>
      </c>
      <c r="AD241" s="121">
        <v>1300.0319999999999</v>
      </c>
      <c r="AG241" t="s">
        <v>147</v>
      </c>
      <c r="AH241" s="125">
        <v>2.712E-3</v>
      </c>
      <c r="AI241" s="125">
        <v>4.5632183953399604E-3</v>
      </c>
      <c r="AJ241" s="125">
        <v>5.0864048830373597E-4</v>
      </c>
    </row>
    <row r="242" spans="1:36" x14ac:dyDescent="0.25">
      <c r="A242">
        <v>424</v>
      </c>
      <c r="B242">
        <v>7228</v>
      </c>
      <c r="C242" t="s">
        <v>2239</v>
      </c>
      <c r="D242" t="s">
        <v>2240</v>
      </c>
      <c r="E242" t="s">
        <v>41</v>
      </c>
      <c r="F242" t="s">
        <v>2245</v>
      </c>
      <c r="G242" t="s">
        <v>2246</v>
      </c>
      <c r="H242" t="s">
        <v>44</v>
      </c>
      <c r="I242" t="s">
        <v>1775</v>
      </c>
      <c r="J242" t="s">
        <v>45</v>
      </c>
      <c r="K242" t="s">
        <v>45</v>
      </c>
      <c r="L242" t="s">
        <v>46</v>
      </c>
      <c r="M242" t="s">
        <v>47</v>
      </c>
      <c r="N242" t="s">
        <v>182</v>
      </c>
      <c r="O242" t="s">
        <v>51</v>
      </c>
      <c r="P242" t="s">
        <v>2188</v>
      </c>
      <c r="Q242" t="s">
        <v>116</v>
      </c>
      <c r="R242" t="s">
        <v>117</v>
      </c>
      <c r="S242" t="s">
        <v>52</v>
      </c>
      <c r="T242" t="s">
        <v>2247</v>
      </c>
      <c r="U242" t="s">
        <v>2248</v>
      </c>
      <c r="V242" s="125">
        <v>2.07E-2</v>
      </c>
      <c r="W242" s="125">
        <v>4.6769999999999999E-2</v>
      </c>
      <c r="X242" t="s">
        <v>142</v>
      </c>
      <c r="Y242" t="s">
        <v>51</v>
      </c>
      <c r="Z242" s="121">
        <v>4890610.96</v>
      </c>
      <c r="AA242" s="123">
        <v>1</v>
      </c>
      <c r="AB242" s="127">
        <v>89.43</v>
      </c>
      <c r="AD242" s="121">
        <v>4373.6729999999998</v>
      </c>
      <c r="AG242" t="s">
        <v>147</v>
      </c>
      <c r="AH242" s="125">
        <v>4.6160000000000003E-3</v>
      </c>
      <c r="AI242" s="125">
        <v>1.53519488830469E-2</v>
      </c>
      <c r="AJ242" s="125">
        <v>1.7112095235812599E-3</v>
      </c>
    </row>
    <row r="243" spans="1:36" x14ac:dyDescent="0.25">
      <c r="A243">
        <v>424</v>
      </c>
      <c r="B243">
        <v>7228</v>
      </c>
      <c r="C243" t="s">
        <v>2249</v>
      </c>
      <c r="D243" t="s">
        <v>2250</v>
      </c>
      <c r="E243" t="s">
        <v>41</v>
      </c>
      <c r="F243" t="s">
        <v>2251</v>
      </c>
      <c r="G243" t="s">
        <v>2252</v>
      </c>
      <c r="H243" t="s">
        <v>44</v>
      </c>
      <c r="I243" t="s">
        <v>1775</v>
      </c>
      <c r="J243" t="s">
        <v>45</v>
      </c>
      <c r="K243" t="s">
        <v>45</v>
      </c>
      <c r="L243" t="s">
        <v>46</v>
      </c>
      <c r="M243" t="s">
        <v>47</v>
      </c>
      <c r="N243" t="s">
        <v>1322</v>
      </c>
      <c r="O243" t="s">
        <v>51</v>
      </c>
      <c r="P243" t="s">
        <v>2253</v>
      </c>
      <c r="Q243" t="s">
        <v>166</v>
      </c>
      <c r="R243" t="s">
        <v>117</v>
      </c>
      <c r="S243" t="s">
        <v>52</v>
      </c>
      <c r="T243" t="s">
        <v>2254</v>
      </c>
      <c r="U243" t="s">
        <v>2255</v>
      </c>
      <c r="V243" s="125">
        <v>6.0699999999999997E-2</v>
      </c>
      <c r="W243" s="125">
        <v>5.391E-2</v>
      </c>
      <c r="X243" t="s">
        <v>142</v>
      </c>
      <c r="Y243" t="s">
        <v>51</v>
      </c>
      <c r="Z243" s="121">
        <v>2240317.04</v>
      </c>
      <c r="AA243" s="123">
        <v>1</v>
      </c>
      <c r="AB243" s="127">
        <v>104.72</v>
      </c>
      <c r="AD243" s="121">
        <v>2346.06</v>
      </c>
      <c r="AG243" t="s">
        <v>147</v>
      </c>
      <c r="AH243" s="125">
        <v>5.7140000000000003E-3</v>
      </c>
      <c r="AI243" s="125">
        <v>8.2348612071730005E-3</v>
      </c>
      <c r="AJ243" s="125">
        <v>9.1790124045069196E-4</v>
      </c>
    </row>
    <row r="244" spans="1:36" x14ac:dyDescent="0.25">
      <c r="A244">
        <v>424</v>
      </c>
      <c r="B244">
        <v>7228</v>
      </c>
      <c r="C244" t="s">
        <v>2262</v>
      </c>
      <c r="D244" t="s">
        <v>2263</v>
      </c>
      <c r="E244" t="s">
        <v>41</v>
      </c>
      <c r="F244" t="s">
        <v>2264</v>
      </c>
      <c r="G244" t="s">
        <v>2265</v>
      </c>
      <c r="H244" t="s">
        <v>44</v>
      </c>
      <c r="I244" t="s">
        <v>1775</v>
      </c>
      <c r="J244" t="s">
        <v>45</v>
      </c>
      <c r="K244" t="s">
        <v>45</v>
      </c>
      <c r="L244" t="s">
        <v>46</v>
      </c>
      <c r="M244" t="s">
        <v>47</v>
      </c>
      <c r="N244" t="s">
        <v>1306</v>
      </c>
      <c r="O244" t="s">
        <v>51</v>
      </c>
      <c r="P244" t="s">
        <v>2266</v>
      </c>
      <c r="Q244" t="s">
        <v>116</v>
      </c>
      <c r="R244" t="s">
        <v>117</v>
      </c>
      <c r="S244" t="s">
        <v>52</v>
      </c>
      <c r="T244" t="s">
        <v>2267</v>
      </c>
      <c r="U244" t="s">
        <v>2268</v>
      </c>
      <c r="V244" s="125">
        <v>0.05</v>
      </c>
      <c r="W244" s="125">
        <v>4.7390000000000002E-2</v>
      </c>
      <c r="X244" t="s">
        <v>142</v>
      </c>
      <c r="Y244" t="s">
        <v>51</v>
      </c>
      <c r="Z244" s="121">
        <v>2400000</v>
      </c>
      <c r="AA244" s="123">
        <v>1</v>
      </c>
      <c r="AB244" s="127">
        <v>102.02</v>
      </c>
      <c r="AD244" s="121">
        <v>2448.48</v>
      </c>
      <c r="AG244" t="s">
        <v>147</v>
      </c>
      <c r="AH244" s="125">
        <v>5.1200000000000004E-3</v>
      </c>
      <c r="AI244" s="125">
        <v>8.5943637126443193E-3</v>
      </c>
      <c r="AJ244" s="125">
        <v>9.57973293569185E-4</v>
      </c>
    </row>
    <row r="245" spans="1:36" x14ac:dyDescent="0.25">
      <c r="A245">
        <v>424</v>
      </c>
      <c r="B245">
        <v>7228</v>
      </c>
      <c r="C245" t="s">
        <v>2262</v>
      </c>
      <c r="D245" t="s">
        <v>2263</v>
      </c>
      <c r="E245" t="s">
        <v>41</v>
      </c>
      <c r="F245" t="s">
        <v>2269</v>
      </c>
      <c r="G245" t="s">
        <v>2270</v>
      </c>
      <c r="H245" t="s">
        <v>44</v>
      </c>
      <c r="I245" t="s">
        <v>1775</v>
      </c>
      <c r="J245" t="s">
        <v>45</v>
      </c>
      <c r="K245" t="s">
        <v>71</v>
      </c>
      <c r="L245" t="s">
        <v>46</v>
      </c>
      <c r="M245" t="s">
        <v>47</v>
      </c>
      <c r="N245" t="s">
        <v>1306</v>
      </c>
      <c r="O245" t="s">
        <v>51</v>
      </c>
      <c r="P245" t="s">
        <v>2266</v>
      </c>
      <c r="Q245" t="s">
        <v>116</v>
      </c>
      <c r="R245" t="s">
        <v>117</v>
      </c>
      <c r="S245" t="s">
        <v>52</v>
      </c>
      <c r="T245" t="s">
        <v>2271</v>
      </c>
      <c r="U245" t="s">
        <v>2272</v>
      </c>
      <c r="V245" s="125">
        <v>1.4999999999999999E-2</v>
      </c>
      <c r="W245" s="125">
        <v>4.8719999999999999E-2</v>
      </c>
      <c r="X245" t="s">
        <v>142</v>
      </c>
      <c r="Y245" t="s">
        <v>51</v>
      </c>
      <c r="Z245" s="121">
        <v>2810088</v>
      </c>
      <c r="AA245" s="123">
        <v>1</v>
      </c>
      <c r="AB245" s="127">
        <v>92.72</v>
      </c>
      <c r="AD245" s="121">
        <v>2605.5140000000001</v>
      </c>
      <c r="AG245" t="s">
        <v>147</v>
      </c>
      <c r="AH245" s="125">
        <v>2.3879999999999999E-3</v>
      </c>
      <c r="AI245" s="125">
        <v>9.1455643834694698E-3</v>
      </c>
      <c r="AJ245" s="125">
        <v>1.01941303939598E-3</v>
      </c>
    </row>
    <row r="246" spans="1:36" x14ac:dyDescent="0.25">
      <c r="A246">
        <v>424</v>
      </c>
      <c r="B246">
        <v>7228</v>
      </c>
      <c r="C246" t="s">
        <v>2273</v>
      </c>
      <c r="D246" t="s">
        <v>2274</v>
      </c>
      <c r="E246" t="s">
        <v>41</v>
      </c>
      <c r="F246" t="s">
        <v>2275</v>
      </c>
      <c r="G246" t="s">
        <v>2276</v>
      </c>
      <c r="H246" t="s">
        <v>44</v>
      </c>
      <c r="I246" t="s">
        <v>1775</v>
      </c>
      <c r="J246" t="s">
        <v>45</v>
      </c>
      <c r="K246" t="s">
        <v>45</v>
      </c>
      <c r="L246" t="s">
        <v>46</v>
      </c>
      <c r="M246" t="s">
        <v>47</v>
      </c>
      <c r="N246" t="s">
        <v>1306</v>
      </c>
      <c r="O246" t="s">
        <v>51</v>
      </c>
      <c r="P246" t="s">
        <v>2266</v>
      </c>
      <c r="Q246" t="s">
        <v>116</v>
      </c>
      <c r="R246" t="s">
        <v>117</v>
      </c>
      <c r="S246" t="s">
        <v>52</v>
      </c>
      <c r="T246" t="s">
        <v>2277</v>
      </c>
      <c r="U246" t="s">
        <v>2278</v>
      </c>
      <c r="V246" s="125">
        <v>2.0500000000000001E-2</v>
      </c>
      <c r="W246" s="125">
        <v>4.845E-2</v>
      </c>
      <c r="X246" t="s">
        <v>142</v>
      </c>
      <c r="Y246" t="s">
        <v>51</v>
      </c>
      <c r="Z246" s="121">
        <v>1980000.72</v>
      </c>
      <c r="AA246" s="123">
        <v>1</v>
      </c>
      <c r="AB246" s="127">
        <v>94.46</v>
      </c>
      <c r="AD246" s="121">
        <v>1870.309</v>
      </c>
      <c r="AG246" t="s">
        <v>147</v>
      </c>
      <c r="AH246" s="125">
        <v>2.5240000000000002E-3</v>
      </c>
      <c r="AI246" s="125">
        <v>6.5649354096411899E-3</v>
      </c>
      <c r="AJ246" s="125">
        <v>7.3176246744017799E-4</v>
      </c>
    </row>
    <row r="247" spans="1:36" x14ac:dyDescent="0.25">
      <c r="A247">
        <v>424</v>
      </c>
      <c r="B247">
        <v>7228</v>
      </c>
      <c r="C247" t="s">
        <v>2279</v>
      </c>
      <c r="D247" t="s">
        <v>2280</v>
      </c>
      <c r="E247" t="s">
        <v>41</v>
      </c>
      <c r="F247" t="s">
        <v>2750</v>
      </c>
      <c r="G247" t="s">
        <v>2751</v>
      </c>
      <c r="H247" t="s">
        <v>44</v>
      </c>
      <c r="I247" t="s">
        <v>1775</v>
      </c>
      <c r="J247" t="s">
        <v>45</v>
      </c>
      <c r="K247" t="s">
        <v>45</v>
      </c>
      <c r="L247" t="s">
        <v>46</v>
      </c>
      <c r="M247" t="s">
        <v>47</v>
      </c>
      <c r="N247" t="s">
        <v>1322</v>
      </c>
      <c r="O247" t="s">
        <v>51</v>
      </c>
      <c r="P247" t="s">
        <v>2188</v>
      </c>
      <c r="Q247" t="s">
        <v>116</v>
      </c>
      <c r="R247" t="s">
        <v>117</v>
      </c>
      <c r="S247" t="s">
        <v>52</v>
      </c>
      <c r="T247" t="s">
        <v>2752</v>
      </c>
      <c r="U247" t="s">
        <v>2753</v>
      </c>
      <c r="V247" s="125">
        <v>3.2500000000000001E-2</v>
      </c>
      <c r="W247" s="125">
        <v>4.854E-2</v>
      </c>
      <c r="X247" t="s">
        <v>142</v>
      </c>
      <c r="Y247" t="s">
        <v>51</v>
      </c>
      <c r="Z247" s="121">
        <v>671673.1</v>
      </c>
      <c r="AA247" s="123">
        <v>1</v>
      </c>
      <c r="AB247" s="127">
        <v>96.95</v>
      </c>
      <c r="AD247" s="121">
        <v>651.18700000000001</v>
      </c>
      <c r="AG247" t="s">
        <v>147</v>
      </c>
      <c r="AH247" s="125">
        <v>2.7950000000000002E-3</v>
      </c>
      <c r="AI247" s="125">
        <v>2.2857195192195301E-3</v>
      </c>
      <c r="AJ247" s="125">
        <v>2.5477840235928201E-4</v>
      </c>
    </row>
    <row r="248" spans="1:36" x14ac:dyDescent="0.25">
      <c r="A248">
        <v>424</v>
      </c>
      <c r="B248">
        <v>7228</v>
      </c>
      <c r="C248" t="s">
        <v>2279</v>
      </c>
      <c r="D248" t="s">
        <v>2280</v>
      </c>
      <c r="E248" t="s">
        <v>41</v>
      </c>
      <c r="F248" t="s">
        <v>2285</v>
      </c>
      <c r="G248" t="s">
        <v>2286</v>
      </c>
      <c r="H248" t="s">
        <v>44</v>
      </c>
      <c r="I248" t="s">
        <v>998</v>
      </c>
      <c r="J248" t="s">
        <v>45</v>
      </c>
      <c r="K248" t="s">
        <v>45</v>
      </c>
      <c r="L248" t="s">
        <v>46</v>
      </c>
      <c r="M248" t="s">
        <v>47</v>
      </c>
      <c r="N248" t="s">
        <v>1322</v>
      </c>
      <c r="O248" t="s">
        <v>51</v>
      </c>
      <c r="P248" t="s">
        <v>2188</v>
      </c>
      <c r="Q248" t="s">
        <v>116</v>
      </c>
      <c r="R248" t="s">
        <v>117</v>
      </c>
      <c r="S248" t="s">
        <v>52</v>
      </c>
      <c r="T248" t="s">
        <v>2287</v>
      </c>
      <c r="U248" t="s">
        <v>2288</v>
      </c>
      <c r="V248" s="125">
        <v>1.54E-2</v>
      </c>
      <c r="W248" s="125">
        <v>2.794E-2</v>
      </c>
      <c r="X248" t="s">
        <v>142</v>
      </c>
      <c r="Y248" t="s">
        <v>51</v>
      </c>
      <c r="Z248" s="121">
        <v>2876000</v>
      </c>
      <c r="AA248" s="123">
        <v>1</v>
      </c>
      <c r="AB248" s="127">
        <v>109.36</v>
      </c>
      <c r="AD248" s="121">
        <v>3145.194</v>
      </c>
      <c r="AG248" t="s">
        <v>147</v>
      </c>
      <c r="AH248" s="125">
        <v>4.8219999999999999E-3</v>
      </c>
      <c r="AI248" s="125">
        <v>1.1039885049124801E-2</v>
      </c>
      <c r="AJ248" s="125">
        <v>1.2305640527611899E-3</v>
      </c>
    </row>
    <row r="249" spans="1:36" x14ac:dyDescent="0.25">
      <c r="A249">
        <v>424</v>
      </c>
      <c r="B249">
        <v>7228</v>
      </c>
      <c r="C249" t="s">
        <v>2279</v>
      </c>
      <c r="D249" t="s">
        <v>2280</v>
      </c>
      <c r="E249" t="s">
        <v>41</v>
      </c>
      <c r="F249" t="s">
        <v>2289</v>
      </c>
      <c r="G249" t="s">
        <v>2290</v>
      </c>
      <c r="H249" t="s">
        <v>44</v>
      </c>
      <c r="I249" t="s">
        <v>998</v>
      </c>
      <c r="J249" t="s">
        <v>45</v>
      </c>
      <c r="K249" t="s">
        <v>45</v>
      </c>
      <c r="L249" t="s">
        <v>46</v>
      </c>
      <c r="M249" t="s">
        <v>47</v>
      </c>
      <c r="N249" t="s">
        <v>1322</v>
      </c>
      <c r="O249" t="s">
        <v>51</v>
      </c>
      <c r="P249" t="s">
        <v>2188</v>
      </c>
      <c r="Q249" t="s">
        <v>116</v>
      </c>
      <c r="R249" t="s">
        <v>117</v>
      </c>
      <c r="S249" t="s">
        <v>52</v>
      </c>
      <c r="T249" t="s">
        <v>2291</v>
      </c>
      <c r="U249" t="s">
        <v>2292</v>
      </c>
      <c r="V249" s="125">
        <v>4.02E-2</v>
      </c>
      <c r="W249" s="125">
        <v>2.9350000000000001E-2</v>
      </c>
      <c r="X249" t="s">
        <v>142</v>
      </c>
      <c r="Y249" t="s">
        <v>51</v>
      </c>
      <c r="Z249" s="121">
        <v>2339000</v>
      </c>
      <c r="AA249" s="123">
        <v>1</v>
      </c>
      <c r="AB249" s="127">
        <v>110.16</v>
      </c>
      <c r="AD249" s="121">
        <v>2576.6419999999998</v>
      </c>
      <c r="AG249" t="s">
        <v>147</v>
      </c>
      <c r="AH249" s="125">
        <v>2.8999999999999998E-3</v>
      </c>
      <c r="AI249" s="125">
        <v>9.0442241484597601E-3</v>
      </c>
      <c r="AJ249" s="125">
        <v>1.00811712012269E-3</v>
      </c>
    </row>
    <row r="250" spans="1:36" x14ac:dyDescent="0.25">
      <c r="A250">
        <v>424</v>
      </c>
      <c r="B250">
        <v>7228</v>
      </c>
      <c r="C250" t="s">
        <v>2686</v>
      </c>
      <c r="D250" t="s">
        <v>2687</v>
      </c>
      <c r="E250" t="s">
        <v>41</v>
      </c>
      <c r="F250" t="s">
        <v>2688</v>
      </c>
      <c r="G250" t="s">
        <v>2689</v>
      </c>
      <c r="H250" t="s">
        <v>44</v>
      </c>
      <c r="I250" t="s">
        <v>1775</v>
      </c>
      <c r="J250" t="s">
        <v>45</v>
      </c>
      <c r="K250" t="s">
        <v>45</v>
      </c>
      <c r="L250" t="s">
        <v>46</v>
      </c>
      <c r="M250" t="s">
        <v>47</v>
      </c>
      <c r="N250" t="s">
        <v>139</v>
      </c>
      <c r="O250" t="s">
        <v>51</v>
      </c>
      <c r="P250" t="s">
        <v>2253</v>
      </c>
      <c r="Q250" t="s">
        <v>166</v>
      </c>
      <c r="R250" t="s">
        <v>117</v>
      </c>
      <c r="S250" t="s">
        <v>52</v>
      </c>
      <c r="T250" t="s">
        <v>2690</v>
      </c>
      <c r="U250" t="s">
        <v>2312</v>
      </c>
      <c r="V250" s="125">
        <v>5.3800000000000001E-2</v>
      </c>
      <c r="W250" s="125">
        <v>5.8430000000000003E-2</v>
      </c>
      <c r="X250" t="s">
        <v>142</v>
      </c>
      <c r="Y250" t="s">
        <v>51</v>
      </c>
      <c r="Z250" s="121">
        <v>2910061</v>
      </c>
      <c r="AA250" s="123">
        <v>1</v>
      </c>
      <c r="AB250" s="127">
        <v>99.69</v>
      </c>
      <c r="AD250" s="121">
        <v>2901.04</v>
      </c>
      <c r="AG250" t="s">
        <v>147</v>
      </c>
      <c r="AH250" s="125">
        <v>1.1639999999999999E-2</v>
      </c>
      <c r="AI250" s="125">
        <v>1.0182885414516601E-2</v>
      </c>
      <c r="AJ250" s="125">
        <v>1.1350383349764701E-3</v>
      </c>
    </row>
    <row r="251" spans="1:36" x14ac:dyDescent="0.25">
      <c r="A251">
        <v>424</v>
      </c>
      <c r="B251">
        <v>7228</v>
      </c>
      <c r="C251" t="s">
        <v>2754</v>
      </c>
      <c r="D251" t="s">
        <v>2755</v>
      </c>
      <c r="E251" t="s">
        <v>41</v>
      </c>
      <c r="F251" t="s">
        <v>2756</v>
      </c>
      <c r="G251" t="s">
        <v>2757</v>
      </c>
      <c r="H251" t="s">
        <v>44</v>
      </c>
      <c r="I251" t="s">
        <v>998</v>
      </c>
      <c r="J251" t="s">
        <v>45</v>
      </c>
      <c r="K251" t="s">
        <v>45</v>
      </c>
      <c r="L251" t="s">
        <v>46</v>
      </c>
      <c r="M251" t="s">
        <v>47</v>
      </c>
      <c r="N251" t="s">
        <v>1322</v>
      </c>
      <c r="O251" t="s">
        <v>51</v>
      </c>
      <c r="P251" t="s">
        <v>2758</v>
      </c>
      <c r="Q251" t="s">
        <v>116</v>
      </c>
      <c r="R251" t="s">
        <v>117</v>
      </c>
      <c r="S251" t="s">
        <v>52</v>
      </c>
      <c r="T251" t="s">
        <v>2759</v>
      </c>
      <c r="U251" t="s">
        <v>2760</v>
      </c>
      <c r="V251" s="125">
        <v>4.6002000000000001E-2</v>
      </c>
      <c r="W251" s="125">
        <v>0.24640999999999999</v>
      </c>
      <c r="X251" t="s">
        <v>142</v>
      </c>
      <c r="Y251" t="s">
        <v>51</v>
      </c>
      <c r="Z251" s="121">
        <v>106852.46</v>
      </c>
      <c r="AA251" s="123">
        <v>1</v>
      </c>
      <c r="AB251" s="127">
        <v>205</v>
      </c>
      <c r="AD251" s="121">
        <v>219.048</v>
      </c>
      <c r="AG251" t="s">
        <v>147</v>
      </c>
      <c r="AH251" s="125">
        <v>6.7869999999999996E-3</v>
      </c>
      <c r="AI251" s="125">
        <v>7.6887467118501903E-4</v>
      </c>
      <c r="AJ251" s="125">
        <v>8.5702842668082896E-5</v>
      </c>
    </row>
    <row r="252" spans="1:36" x14ac:dyDescent="0.25">
      <c r="A252">
        <v>424</v>
      </c>
      <c r="B252">
        <v>7228</v>
      </c>
      <c r="C252" t="s">
        <v>2218</v>
      </c>
      <c r="D252" t="s">
        <v>2219</v>
      </c>
      <c r="E252" t="s">
        <v>41</v>
      </c>
      <c r="F252" t="s">
        <v>2293</v>
      </c>
      <c r="G252" t="s">
        <v>2294</v>
      </c>
      <c r="H252" t="s">
        <v>44</v>
      </c>
      <c r="I252" t="s">
        <v>998</v>
      </c>
      <c r="J252" t="s">
        <v>45</v>
      </c>
      <c r="K252" t="s">
        <v>45</v>
      </c>
      <c r="L252" t="s">
        <v>46</v>
      </c>
      <c r="M252" t="s">
        <v>47</v>
      </c>
      <c r="N252" t="s">
        <v>49</v>
      </c>
      <c r="O252" t="s">
        <v>51</v>
      </c>
      <c r="P252" t="s">
        <v>206</v>
      </c>
      <c r="Q252" t="s">
        <v>116</v>
      </c>
      <c r="R252" t="s">
        <v>117</v>
      </c>
      <c r="S252" t="s">
        <v>52</v>
      </c>
      <c r="T252" t="s">
        <v>2295</v>
      </c>
      <c r="U252" t="s">
        <v>2296</v>
      </c>
      <c r="V252" s="125">
        <v>3.5999999999999997E-2</v>
      </c>
      <c r="W252" s="125">
        <v>2.7869999999999999E-2</v>
      </c>
      <c r="X252" t="s">
        <v>142</v>
      </c>
      <c r="Y252" t="s">
        <v>51</v>
      </c>
      <c r="Z252" s="121">
        <v>2400000</v>
      </c>
      <c r="AA252" s="123">
        <v>1</v>
      </c>
      <c r="AB252" s="127">
        <v>109.44</v>
      </c>
      <c r="AD252" s="121">
        <v>2626.56</v>
      </c>
      <c r="AG252" t="s">
        <v>147</v>
      </c>
      <c r="AH252" s="125">
        <v>2.7430000000000002E-3</v>
      </c>
      <c r="AI252" s="125">
        <v>9.2194389797274397E-3</v>
      </c>
      <c r="AJ252" s="125">
        <v>1.02764749312107E-3</v>
      </c>
    </row>
    <row r="253" spans="1:36" x14ac:dyDescent="0.25">
      <c r="A253">
        <v>424</v>
      </c>
      <c r="B253">
        <v>7228</v>
      </c>
      <c r="C253" t="s">
        <v>2297</v>
      </c>
      <c r="D253" t="s">
        <v>2298</v>
      </c>
      <c r="E253" t="s">
        <v>41</v>
      </c>
      <c r="F253" t="s">
        <v>2299</v>
      </c>
      <c r="G253" t="s">
        <v>2300</v>
      </c>
      <c r="H253" t="s">
        <v>44</v>
      </c>
      <c r="I253" t="s">
        <v>998</v>
      </c>
      <c r="J253" t="s">
        <v>45</v>
      </c>
      <c r="K253" t="s">
        <v>45</v>
      </c>
      <c r="L253" t="s">
        <v>46</v>
      </c>
      <c r="M253" t="s">
        <v>47</v>
      </c>
      <c r="N253" t="s">
        <v>49</v>
      </c>
      <c r="O253" t="s">
        <v>51</v>
      </c>
      <c r="P253" t="s">
        <v>2266</v>
      </c>
      <c r="Q253" t="s">
        <v>116</v>
      </c>
      <c r="R253" t="s">
        <v>117</v>
      </c>
      <c r="S253" t="s">
        <v>52</v>
      </c>
      <c r="T253" t="s">
        <v>2301</v>
      </c>
      <c r="U253" t="s">
        <v>2302</v>
      </c>
      <c r="V253" s="125">
        <v>3.6799999999999999E-2</v>
      </c>
      <c r="W253" s="125">
        <v>3.0439999999999998E-2</v>
      </c>
      <c r="X253" t="s">
        <v>142</v>
      </c>
      <c r="Y253" t="s">
        <v>51</v>
      </c>
      <c r="Z253" s="121">
        <v>2928000</v>
      </c>
      <c r="AA253" s="123">
        <v>1</v>
      </c>
      <c r="AB253" s="127">
        <v>110.18</v>
      </c>
      <c r="AD253" s="121">
        <v>3226.07</v>
      </c>
      <c r="AG253" t="s">
        <v>147</v>
      </c>
      <c r="AH253" s="125">
        <v>4.4380000000000001E-3</v>
      </c>
      <c r="AI253" s="125">
        <v>1.13237691874943E-2</v>
      </c>
      <c r="AJ253" s="125">
        <v>1.2622072822216499E-3</v>
      </c>
    </row>
    <row r="254" spans="1:36" x14ac:dyDescent="0.25">
      <c r="A254">
        <v>424</v>
      </c>
      <c r="B254">
        <v>7228</v>
      </c>
      <c r="C254" t="s">
        <v>2297</v>
      </c>
      <c r="D254" t="s">
        <v>2298</v>
      </c>
      <c r="E254" t="s">
        <v>41</v>
      </c>
      <c r="F254" t="s">
        <v>2303</v>
      </c>
      <c r="G254" t="s">
        <v>2304</v>
      </c>
      <c r="H254" t="s">
        <v>44</v>
      </c>
      <c r="I254" t="s">
        <v>998</v>
      </c>
      <c r="J254" t="s">
        <v>45</v>
      </c>
      <c r="K254" t="s">
        <v>45</v>
      </c>
      <c r="L254" t="s">
        <v>46</v>
      </c>
      <c r="M254" t="s">
        <v>47</v>
      </c>
      <c r="N254" t="s">
        <v>49</v>
      </c>
      <c r="O254" t="s">
        <v>51</v>
      </c>
      <c r="P254" t="s">
        <v>2266</v>
      </c>
      <c r="Q254" t="s">
        <v>116</v>
      </c>
      <c r="R254" t="s">
        <v>117</v>
      </c>
      <c r="S254" t="s">
        <v>52</v>
      </c>
      <c r="T254" t="s">
        <v>2305</v>
      </c>
      <c r="U254" t="s">
        <v>2306</v>
      </c>
      <c r="V254" s="125">
        <v>3.4599999999999999E-2</v>
      </c>
      <c r="W254" s="125">
        <v>2.197E-2</v>
      </c>
      <c r="X254" t="s">
        <v>142</v>
      </c>
      <c r="Y254" t="s">
        <v>51</v>
      </c>
      <c r="Z254" s="121">
        <v>0.53</v>
      </c>
      <c r="AA254" s="123">
        <v>1</v>
      </c>
      <c r="AB254" s="127">
        <v>121.46</v>
      </c>
      <c r="AD254" s="121">
        <v>1E-3</v>
      </c>
      <c r="AG254" t="s">
        <v>147</v>
      </c>
      <c r="AH254" s="125">
        <v>0</v>
      </c>
      <c r="AI254" s="125">
        <v>2.25957267678324E-9</v>
      </c>
      <c r="AJ254" s="125">
        <v>2.518639368325E-10</v>
      </c>
    </row>
    <row r="255" spans="1:36" x14ac:dyDescent="0.25">
      <c r="A255">
        <v>424</v>
      </c>
      <c r="B255">
        <v>7228</v>
      </c>
      <c r="C255" t="s">
        <v>2307</v>
      </c>
      <c r="D255" t="s">
        <v>2308</v>
      </c>
      <c r="E255" t="s">
        <v>41</v>
      </c>
      <c r="F255" t="s">
        <v>2309</v>
      </c>
      <c r="G255" t="s">
        <v>2310</v>
      </c>
      <c r="H255" t="s">
        <v>44</v>
      </c>
      <c r="I255" t="s">
        <v>998</v>
      </c>
      <c r="J255" t="s">
        <v>45</v>
      </c>
      <c r="K255" t="s">
        <v>45</v>
      </c>
      <c r="L255" t="s">
        <v>46</v>
      </c>
      <c r="M255" t="s">
        <v>47</v>
      </c>
      <c r="N255" t="s">
        <v>139</v>
      </c>
      <c r="O255" t="s">
        <v>51</v>
      </c>
      <c r="P255" t="s">
        <v>2266</v>
      </c>
      <c r="Q255" t="s">
        <v>116</v>
      </c>
      <c r="R255" t="s">
        <v>117</v>
      </c>
      <c r="S255" t="s">
        <v>52</v>
      </c>
      <c r="T255" t="s">
        <v>2311</v>
      </c>
      <c r="U255" t="s">
        <v>2312</v>
      </c>
      <c r="V255" s="125">
        <v>4.0800000000000003E-2</v>
      </c>
      <c r="W255" s="125">
        <v>3.1280000000000002E-2</v>
      </c>
      <c r="X255" t="s">
        <v>142</v>
      </c>
      <c r="Y255" t="s">
        <v>51</v>
      </c>
      <c r="Z255" s="121">
        <v>2327500</v>
      </c>
      <c r="AA255" s="123">
        <v>1</v>
      </c>
      <c r="AB255" s="127">
        <v>112.21</v>
      </c>
      <c r="AD255" s="121">
        <v>2611.6880000000001</v>
      </c>
      <c r="AG255" t="s">
        <v>147</v>
      </c>
      <c r="AH255" s="125">
        <v>2.8210000000000002E-3</v>
      </c>
      <c r="AI255" s="125">
        <v>9.1672361740172195E-3</v>
      </c>
      <c r="AJ255" s="125">
        <v>1.02182869194022E-3</v>
      </c>
    </row>
    <row r="256" spans="1:36" x14ac:dyDescent="0.25">
      <c r="A256">
        <v>424</v>
      </c>
      <c r="B256">
        <v>7228</v>
      </c>
      <c r="C256" t="s">
        <v>2313</v>
      </c>
      <c r="D256" t="s">
        <v>2314</v>
      </c>
      <c r="E256" t="s">
        <v>41</v>
      </c>
      <c r="F256" t="s">
        <v>2315</v>
      </c>
      <c r="G256" t="s">
        <v>2316</v>
      </c>
      <c r="H256" t="s">
        <v>44</v>
      </c>
      <c r="I256" t="s">
        <v>1775</v>
      </c>
      <c r="J256" t="s">
        <v>45</v>
      </c>
      <c r="K256" t="s">
        <v>45</v>
      </c>
      <c r="L256" t="s">
        <v>46</v>
      </c>
      <c r="M256" t="s">
        <v>47</v>
      </c>
      <c r="N256" t="s">
        <v>992</v>
      </c>
      <c r="O256" t="s">
        <v>51</v>
      </c>
      <c r="P256" t="s">
        <v>2188</v>
      </c>
      <c r="Q256" t="s">
        <v>116</v>
      </c>
      <c r="R256" t="s">
        <v>117</v>
      </c>
      <c r="S256" t="s">
        <v>52</v>
      </c>
      <c r="T256" t="s">
        <v>2317</v>
      </c>
      <c r="U256" t="s">
        <v>2318</v>
      </c>
      <c r="V256" s="125">
        <v>5.2499999999999998E-2</v>
      </c>
      <c r="W256" s="125">
        <v>5.2240000000000002E-2</v>
      </c>
      <c r="X256" t="s">
        <v>142</v>
      </c>
      <c r="Y256" t="s">
        <v>51</v>
      </c>
      <c r="Z256" s="121">
        <v>2200000</v>
      </c>
      <c r="AA256" s="123">
        <v>1</v>
      </c>
      <c r="AB256" s="127">
        <v>101.89</v>
      </c>
      <c r="AD256" s="121">
        <v>2241.58</v>
      </c>
      <c r="AG256" t="s">
        <v>147</v>
      </c>
      <c r="AH256" s="125">
        <v>3.3470000000000001E-3</v>
      </c>
      <c r="AI256" s="125">
        <v>7.8681279042464095E-3</v>
      </c>
      <c r="AJ256" s="125">
        <v>8.7702320435487004E-4</v>
      </c>
    </row>
    <row r="257" spans="1:36" x14ac:dyDescent="0.25">
      <c r="A257">
        <v>424</v>
      </c>
      <c r="B257">
        <v>7228</v>
      </c>
      <c r="C257" t="s">
        <v>2313</v>
      </c>
      <c r="D257" t="s">
        <v>2314</v>
      </c>
      <c r="E257" t="s">
        <v>41</v>
      </c>
      <c r="F257" t="s">
        <v>2319</v>
      </c>
      <c r="G257" t="s">
        <v>2320</v>
      </c>
      <c r="H257" t="s">
        <v>44</v>
      </c>
      <c r="I257" t="s">
        <v>1775</v>
      </c>
      <c r="J257" t="s">
        <v>45</v>
      </c>
      <c r="K257" t="s">
        <v>45</v>
      </c>
      <c r="L257" t="s">
        <v>46</v>
      </c>
      <c r="M257" t="s">
        <v>47</v>
      </c>
      <c r="N257" t="s">
        <v>992</v>
      </c>
      <c r="O257" t="s">
        <v>51</v>
      </c>
      <c r="P257" t="s">
        <v>2188</v>
      </c>
      <c r="Q257" t="s">
        <v>116</v>
      </c>
      <c r="R257" t="s">
        <v>117</v>
      </c>
      <c r="S257" t="s">
        <v>52</v>
      </c>
      <c r="T257" t="s">
        <v>2321</v>
      </c>
      <c r="U257" t="s">
        <v>2322</v>
      </c>
      <c r="V257" s="125">
        <v>2.7E-2</v>
      </c>
      <c r="W257" s="125">
        <v>4.9619999999999997E-2</v>
      </c>
      <c r="X257" t="s">
        <v>142</v>
      </c>
      <c r="Y257" t="s">
        <v>51</v>
      </c>
      <c r="Z257" s="121">
        <v>1360000</v>
      </c>
      <c r="AA257" s="123">
        <v>1</v>
      </c>
      <c r="AB257" s="127">
        <v>95.07</v>
      </c>
      <c r="AD257" s="121">
        <v>1292.952</v>
      </c>
      <c r="AG257" t="s">
        <v>147</v>
      </c>
      <c r="AH257" s="125">
        <v>3.8649999999999999E-3</v>
      </c>
      <c r="AI257" s="125">
        <v>4.5383665584325401E-3</v>
      </c>
      <c r="AJ257" s="125">
        <v>5.0587037095130999E-4</v>
      </c>
    </row>
    <row r="258" spans="1:36" x14ac:dyDescent="0.25">
      <c r="A258">
        <v>424</v>
      </c>
      <c r="B258">
        <v>7228</v>
      </c>
      <c r="C258" t="s">
        <v>39</v>
      </c>
      <c r="D258" t="s">
        <v>40</v>
      </c>
      <c r="E258" t="s">
        <v>41</v>
      </c>
      <c r="F258" t="s">
        <v>2323</v>
      </c>
      <c r="G258" t="s">
        <v>2324</v>
      </c>
      <c r="H258" t="s">
        <v>44</v>
      </c>
      <c r="I258" t="s">
        <v>998</v>
      </c>
      <c r="J258" t="s">
        <v>45</v>
      </c>
      <c r="K258" t="s">
        <v>45</v>
      </c>
      <c r="L258" t="s">
        <v>46</v>
      </c>
      <c r="M258" t="s">
        <v>47</v>
      </c>
      <c r="N258" t="s">
        <v>49</v>
      </c>
      <c r="O258" t="s">
        <v>51</v>
      </c>
      <c r="P258" t="s">
        <v>206</v>
      </c>
      <c r="Q258" t="s">
        <v>116</v>
      </c>
      <c r="R258" t="s">
        <v>117</v>
      </c>
      <c r="S258" t="s">
        <v>52</v>
      </c>
      <c r="T258" t="s">
        <v>2325</v>
      </c>
      <c r="U258" t="s">
        <v>2326</v>
      </c>
      <c r="V258" s="125">
        <v>2.3699999999999999E-2</v>
      </c>
      <c r="W258" s="125">
        <v>2.6290000000000001E-2</v>
      </c>
      <c r="X258" t="s">
        <v>142</v>
      </c>
      <c r="Y258" t="s">
        <v>51</v>
      </c>
      <c r="Z258" s="121">
        <v>4999000</v>
      </c>
      <c r="AA258" s="123">
        <v>1</v>
      </c>
      <c r="AB258" s="127">
        <v>98.75</v>
      </c>
      <c r="AD258" s="121">
        <v>4936.5119999999997</v>
      </c>
      <c r="AG258" t="s">
        <v>147</v>
      </c>
      <c r="AH258" s="125">
        <v>4.999E-3</v>
      </c>
      <c r="AI258" s="125">
        <v>1.7327559913503501E-2</v>
      </c>
      <c r="AJ258" s="125">
        <v>1.93142159150593E-3</v>
      </c>
    </row>
    <row r="259" spans="1:36" x14ac:dyDescent="0.25">
      <c r="A259">
        <v>424</v>
      </c>
      <c r="B259">
        <v>7228</v>
      </c>
      <c r="C259" t="s">
        <v>39</v>
      </c>
      <c r="D259" t="s">
        <v>40</v>
      </c>
      <c r="E259" t="s">
        <v>41</v>
      </c>
      <c r="F259" t="s">
        <v>2327</v>
      </c>
      <c r="G259" t="s">
        <v>2328</v>
      </c>
      <c r="H259" t="s">
        <v>44</v>
      </c>
      <c r="I259" t="s">
        <v>998</v>
      </c>
      <c r="J259" t="s">
        <v>45</v>
      </c>
      <c r="K259" t="s">
        <v>45</v>
      </c>
      <c r="L259" t="s">
        <v>46</v>
      </c>
      <c r="M259" t="s">
        <v>47</v>
      </c>
      <c r="N259" t="s">
        <v>49</v>
      </c>
      <c r="O259" t="s">
        <v>51</v>
      </c>
      <c r="P259" t="s">
        <v>2329</v>
      </c>
      <c r="Q259" t="s">
        <v>166</v>
      </c>
      <c r="R259" t="s">
        <v>117</v>
      </c>
      <c r="S259" t="s">
        <v>52</v>
      </c>
      <c r="T259" t="s">
        <v>2330</v>
      </c>
      <c r="U259" t="s">
        <v>2331</v>
      </c>
      <c r="V259" s="125">
        <v>1.17E-2</v>
      </c>
      <c r="W259" s="125">
        <v>2.6040000000000001E-2</v>
      </c>
      <c r="X259" t="s">
        <v>142</v>
      </c>
      <c r="Y259" t="s">
        <v>51</v>
      </c>
      <c r="Z259" s="121">
        <v>2397394.14</v>
      </c>
      <c r="AA259" s="123">
        <v>1</v>
      </c>
      <c r="AB259" s="127">
        <v>112.45</v>
      </c>
      <c r="AD259" s="121">
        <v>2695.87</v>
      </c>
      <c r="AG259" t="s">
        <v>147</v>
      </c>
      <c r="AH259" s="125">
        <v>3.4819999999999999E-3</v>
      </c>
      <c r="AI259" s="125">
        <v>9.4627216940046596E-3</v>
      </c>
      <c r="AJ259" s="125">
        <v>1.05476507283459E-3</v>
      </c>
    </row>
    <row r="260" spans="1:36" x14ac:dyDescent="0.25">
      <c r="A260">
        <v>424</v>
      </c>
      <c r="B260">
        <v>7228</v>
      </c>
      <c r="C260" t="s">
        <v>39</v>
      </c>
      <c r="D260" t="s">
        <v>40</v>
      </c>
      <c r="E260" t="s">
        <v>41</v>
      </c>
      <c r="F260" t="s">
        <v>2332</v>
      </c>
      <c r="G260" t="s">
        <v>2333</v>
      </c>
      <c r="H260" t="s">
        <v>44</v>
      </c>
      <c r="I260" t="s">
        <v>998</v>
      </c>
      <c r="J260" t="s">
        <v>45</v>
      </c>
      <c r="K260" t="s">
        <v>45</v>
      </c>
      <c r="L260" t="s">
        <v>46</v>
      </c>
      <c r="M260" t="s">
        <v>47</v>
      </c>
      <c r="N260" t="s">
        <v>49</v>
      </c>
      <c r="O260" t="s">
        <v>51</v>
      </c>
      <c r="P260" t="s">
        <v>2329</v>
      </c>
      <c r="Q260" t="s">
        <v>166</v>
      </c>
      <c r="R260" t="s">
        <v>117</v>
      </c>
      <c r="S260" t="s">
        <v>52</v>
      </c>
      <c r="T260" t="s">
        <v>2334</v>
      </c>
      <c r="U260" t="s">
        <v>2288</v>
      </c>
      <c r="V260" s="125">
        <v>1.3299999999999999E-2</v>
      </c>
      <c r="W260" s="125">
        <v>2.683E-2</v>
      </c>
      <c r="X260" t="s">
        <v>142</v>
      </c>
      <c r="Y260" t="s">
        <v>51</v>
      </c>
      <c r="Z260" s="121">
        <v>1317500</v>
      </c>
      <c r="AA260" s="123">
        <v>1</v>
      </c>
      <c r="AB260" s="127">
        <v>112.26</v>
      </c>
      <c r="AD260" s="121">
        <v>1479.0250000000001</v>
      </c>
      <c r="AG260" t="s">
        <v>147</v>
      </c>
      <c r="AH260" s="125">
        <v>1.3600000000000001E-3</v>
      </c>
      <c r="AI260" s="125">
        <v>5.1914996599015002E-3</v>
      </c>
      <c r="AJ260" s="125">
        <v>5.78672045312933E-4</v>
      </c>
    </row>
    <row r="261" spans="1:36" x14ac:dyDescent="0.25">
      <c r="A261">
        <v>424</v>
      </c>
      <c r="B261">
        <v>7228</v>
      </c>
      <c r="C261" t="s">
        <v>39</v>
      </c>
      <c r="D261" t="s">
        <v>40</v>
      </c>
      <c r="E261" t="s">
        <v>41</v>
      </c>
      <c r="F261" t="s">
        <v>2335</v>
      </c>
      <c r="G261" t="s">
        <v>2336</v>
      </c>
      <c r="H261" t="s">
        <v>44</v>
      </c>
      <c r="I261" t="s">
        <v>998</v>
      </c>
      <c r="J261" t="s">
        <v>45</v>
      </c>
      <c r="K261" t="s">
        <v>45</v>
      </c>
      <c r="L261" t="s">
        <v>46</v>
      </c>
      <c r="M261" t="s">
        <v>47</v>
      </c>
      <c r="N261" t="s">
        <v>49</v>
      </c>
      <c r="O261" t="s">
        <v>51</v>
      </c>
      <c r="P261" t="s">
        <v>1008</v>
      </c>
      <c r="Q261" t="s">
        <v>116</v>
      </c>
      <c r="R261" t="s">
        <v>117</v>
      </c>
      <c r="S261" t="s">
        <v>52</v>
      </c>
      <c r="T261" t="s">
        <v>2337</v>
      </c>
      <c r="U261" t="s">
        <v>2338</v>
      </c>
      <c r="V261" s="125">
        <v>1.8700000000000001E-2</v>
      </c>
      <c r="W261" s="125">
        <v>2.7820000000000001E-2</v>
      </c>
      <c r="X261" t="s">
        <v>142</v>
      </c>
      <c r="Y261" t="s">
        <v>51</v>
      </c>
      <c r="Z261" s="121">
        <v>3235909.09</v>
      </c>
      <c r="AA261" s="123">
        <v>1</v>
      </c>
      <c r="AB261" s="127">
        <v>109.77</v>
      </c>
      <c r="AD261" s="121">
        <v>3552.0569999999998</v>
      </c>
      <c r="AG261" t="s">
        <v>147</v>
      </c>
      <c r="AH261" s="125">
        <v>3.3119999999999998E-3</v>
      </c>
      <c r="AI261" s="125">
        <v>1.24680100688361E-2</v>
      </c>
      <c r="AJ261" s="125">
        <v>1.38975043054371E-3</v>
      </c>
    </row>
    <row r="262" spans="1:36" x14ac:dyDescent="0.25">
      <c r="A262">
        <v>424</v>
      </c>
      <c r="B262">
        <v>7228</v>
      </c>
      <c r="C262" t="s">
        <v>39</v>
      </c>
      <c r="D262" t="s">
        <v>40</v>
      </c>
      <c r="E262" t="s">
        <v>41</v>
      </c>
      <c r="F262" t="s">
        <v>2339</v>
      </c>
      <c r="G262" t="s">
        <v>2340</v>
      </c>
      <c r="H262" t="s">
        <v>44</v>
      </c>
      <c r="I262" t="s">
        <v>998</v>
      </c>
      <c r="J262" t="s">
        <v>45</v>
      </c>
      <c r="K262" t="s">
        <v>45</v>
      </c>
      <c r="L262" t="s">
        <v>46</v>
      </c>
      <c r="M262" t="s">
        <v>47</v>
      </c>
      <c r="N262" t="s">
        <v>49</v>
      </c>
      <c r="O262" t="s">
        <v>51</v>
      </c>
      <c r="P262" t="s">
        <v>2329</v>
      </c>
      <c r="Q262" t="s">
        <v>166</v>
      </c>
      <c r="R262" t="s">
        <v>117</v>
      </c>
      <c r="S262" t="s">
        <v>52</v>
      </c>
      <c r="T262" t="s">
        <v>2341</v>
      </c>
      <c r="U262" t="s">
        <v>2342</v>
      </c>
      <c r="V262" s="125">
        <v>3.0599999999999999E-2</v>
      </c>
      <c r="W262" s="125">
        <v>2.911E-2</v>
      </c>
      <c r="X262" t="s">
        <v>142</v>
      </c>
      <c r="Y262" t="s">
        <v>51</v>
      </c>
      <c r="Z262" s="121">
        <v>2400000</v>
      </c>
      <c r="AA262" s="123">
        <v>1</v>
      </c>
      <c r="AB262" s="127">
        <v>101.94</v>
      </c>
      <c r="AD262" s="121">
        <v>2446.56</v>
      </c>
      <c r="AG262" t="s">
        <v>147</v>
      </c>
      <c r="AH262" s="125">
        <v>2.2190000000000001E-3</v>
      </c>
      <c r="AI262" s="125">
        <v>8.5876243566649808E-3</v>
      </c>
      <c r="AJ262" s="125">
        <v>9.5722208926134796E-4</v>
      </c>
    </row>
    <row r="263" spans="1:36" x14ac:dyDescent="0.25">
      <c r="A263">
        <v>424</v>
      </c>
      <c r="B263">
        <v>7228</v>
      </c>
      <c r="C263" t="s">
        <v>2343</v>
      </c>
      <c r="D263" t="s">
        <v>2344</v>
      </c>
      <c r="E263" t="s">
        <v>41</v>
      </c>
      <c r="F263" t="s">
        <v>2345</v>
      </c>
      <c r="G263" t="s">
        <v>2346</v>
      </c>
      <c r="H263" t="s">
        <v>44</v>
      </c>
      <c r="I263" t="s">
        <v>998</v>
      </c>
      <c r="J263" t="s">
        <v>45</v>
      </c>
      <c r="K263" t="s">
        <v>45</v>
      </c>
      <c r="L263" t="s">
        <v>46</v>
      </c>
      <c r="M263" t="s">
        <v>47</v>
      </c>
      <c r="N263" t="s">
        <v>253</v>
      </c>
      <c r="O263" t="s">
        <v>51</v>
      </c>
      <c r="P263" t="s">
        <v>115</v>
      </c>
      <c r="Q263" t="s">
        <v>116</v>
      </c>
      <c r="R263" t="s">
        <v>117</v>
      </c>
      <c r="S263" t="s">
        <v>52</v>
      </c>
      <c r="T263" t="s">
        <v>2347</v>
      </c>
      <c r="U263" t="s">
        <v>2348</v>
      </c>
      <c r="V263" s="125">
        <v>2.52E-2</v>
      </c>
      <c r="W263" s="125">
        <v>2.2169999999999999E-2</v>
      </c>
      <c r="X263" t="s">
        <v>142</v>
      </c>
      <c r="Y263" t="s">
        <v>51</v>
      </c>
      <c r="Z263" s="121">
        <v>2421334</v>
      </c>
      <c r="AA263" s="123">
        <v>1</v>
      </c>
      <c r="AB263" s="127">
        <v>102.15</v>
      </c>
      <c r="AD263" s="121">
        <v>2473.393</v>
      </c>
      <c r="AG263" t="s">
        <v>147</v>
      </c>
      <c r="AH263" s="125">
        <v>1.4239999999999999E-3</v>
      </c>
      <c r="AI263" s="125">
        <v>8.6818092468414904E-3</v>
      </c>
      <c r="AJ263" s="125">
        <v>9.6772043590614802E-4</v>
      </c>
    </row>
    <row r="264" spans="1:36" x14ac:dyDescent="0.25">
      <c r="A264">
        <v>424</v>
      </c>
      <c r="B264">
        <v>7228</v>
      </c>
      <c r="C264" t="s">
        <v>2313</v>
      </c>
      <c r="D264" t="s">
        <v>2314</v>
      </c>
      <c r="E264" t="s">
        <v>41</v>
      </c>
      <c r="F264" t="s">
        <v>2349</v>
      </c>
      <c r="G264" t="s">
        <v>2350</v>
      </c>
      <c r="H264" t="s">
        <v>44</v>
      </c>
      <c r="I264" t="s">
        <v>1775</v>
      </c>
      <c r="J264" t="s">
        <v>45</v>
      </c>
      <c r="K264" t="s">
        <v>45</v>
      </c>
      <c r="L264" t="s">
        <v>46</v>
      </c>
      <c r="M264" t="s">
        <v>47</v>
      </c>
      <c r="N264" t="s">
        <v>992</v>
      </c>
      <c r="O264" t="s">
        <v>51</v>
      </c>
      <c r="P264" t="s">
        <v>2188</v>
      </c>
      <c r="Q264" t="s">
        <v>116</v>
      </c>
      <c r="R264" t="s">
        <v>117</v>
      </c>
      <c r="S264" t="s">
        <v>52</v>
      </c>
      <c r="T264" t="s">
        <v>2351</v>
      </c>
      <c r="U264" t="s">
        <v>2352</v>
      </c>
      <c r="V264" s="125">
        <v>5.7500000000000002E-2</v>
      </c>
      <c r="W264" s="125">
        <v>4.9160000000000002E-2</v>
      </c>
      <c r="X264" t="s">
        <v>142</v>
      </c>
      <c r="Y264" t="s">
        <v>51</v>
      </c>
      <c r="Z264" s="121">
        <v>2162792.5099999998</v>
      </c>
      <c r="AA264" s="123">
        <v>1</v>
      </c>
      <c r="AB264" s="127">
        <v>103.27</v>
      </c>
      <c r="AD264" s="121">
        <v>2233.5160000000001</v>
      </c>
      <c r="AG264" t="s">
        <v>147</v>
      </c>
      <c r="AH264" s="125">
        <v>4.2469999999999999E-3</v>
      </c>
      <c r="AI264" s="125">
        <v>7.8398219951392699E-3</v>
      </c>
      <c r="AJ264" s="125">
        <v>8.7386807782293904E-4</v>
      </c>
    </row>
    <row r="265" spans="1:36" x14ac:dyDescent="0.25">
      <c r="A265">
        <v>424</v>
      </c>
      <c r="B265">
        <v>7228</v>
      </c>
      <c r="C265" t="s">
        <v>2353</v>
      </c>
      <c r="D265" t="s">
        <v>2354</v>
      </c>
      <c r="E265" t="s">
        <v>41</v>
      </c>
      <c r="F265" t="s">
        <v>2362</v>
      </c>
      <c r="G265" t="s">
        <v>2363</v>
      </c>
      <c r="H265" t="s">
        <v>44</v>
      </c>
      <c r="I265" t="s">
        <v>998</v>
      </c>
      <c r="J265" t="s">
        <v>45</v>
      </c>
      <c r="K265" t="s">
        <v>45</v>
      </c>
      <c r="L265" t="s">
        <v>46</v>
      </c>
      <c r="M265" t="s">
        <v>47</v>
      </c>
      <c r="N265" t="s">
        <v>49</v>
      </c>
      <c r="O265" t="s">
        <v>51</v>
      </c>
      <c r="P265" t="s">
        <v>206</v>
      </c>
      <c r="Q265" t="s">
        <v>116</v>
      </c>
      <c r="R265" t="s">
        <v>117</v>
      </c>
      <c r="S265" t="s">
        <v>52</v>
      </c>
      <c r="T265" t="s">
        <v>2364</v>
      </c>
      <c r="U265" t="s">
        <v>2365</v>
      </c>
      <c r="V265" s="125">
        <v>5.8999999999999999E-3</v>
      </c>
      <c r="W265" s="125">
        <v>2.716E-2</v>
      </c>
      <c r="X265" t="s">
        <v>142</v>
      </c>
      <c r="Y265" t="s">
        <v>51</v>
      </c>
      <c r="Z265" s="121">
        <v>2348171</v>
      </c>
      <c r="AA265" s="123">
        <v>1</v>
      </c>
      <c r="AB265" s="127">
        <v>105.93</v>
      </c>
      <c r="AD265" s="121">
        <v>2487.4180000000001</v>
      </c>
      <c r="AG265" t="s">
        <v>147</v>
      </c>
      <c r="AH265" s="125">
        <v>1.6770000000000001E-3</v>
      </c>
      <c r="AI265" s="125">
        <v>8.7310376423533394E-3</v>
      </c>
      <c r="AJ265" s="125">
        <v>9.7320769357436105E-4</v>
      </c>
    </row>
    <row r="266" spans="1:36" x14ac:dyDescent="0.25">
      <c r="A266">
        <v>424</v>
      </c>
      <c r="B266">
        <v>7228</v>
      </c>
      <c r="C266" t="s">
        <v>2353</v>
      </c>
      <c r="D266" t="s">
        <v>2354</v>
      </c>
      <c r="E266" t="s">
        <v>41</v>
      </c>
      <c r="F266" t="s">
        <v>2366</v>
      </c>
      <c r="G266" t="s">
        <v>2367</v>
      </c>
      <c r="H266" t="s">
        <v>44</v>
      </c>
      <c r="I266" t="s">
        <v>998</v>
      </c>
      <c r="J266" t="s">
        <v>45</v>
      </c>
      <c r="K266" t="s">
        <v>45</v>
      </c>
      <c r="L266" t="s">
        <v>46</v>
      </c>
      <c r="M266" t="s">
        <v>47</v>
      </c>
      <c r="N266" t="s">
        <v>49</v>
      </c>
      <c r="O266" t="s">
        <v>51</v>
      </c>
      <c r="P266" t="s">
        <v>206</v>
      </c>
      <c r="Q266" t="s">
        <v>116</v>
      </c>
      <c r="R266" t="s">
        <v>117</v>
      </c>
      <c r="S266" t="s">
        <v>52</v>
      </c>
      <c r="T266" t="s">
        <v>2368</v>
      </c>
      <c r="U266" t="s">
        <v>2107</v>
      </c>
      <c r="V266" s="125">
        <v>3.3399999999999999E-2</v>
      </c>
      <c r="W266" s="125">
        <v>2.581E-2</v>
      </c>
      <c r="X266" t="s">
        <v>142</v>
      </c>
      <c r="Y266" t="s">
        <v>51</v>
      </c>
      <c r="Z266" s="121">
        <v>3817783</v>
      </c>
      <c r="AA266" s="123">
        <v>1</v>
      </c>
      <c r="AB266" s="127">
        <v>105.73</v>
      </c>
      <c r="AD266" s="121">
        <v>4036.5419999999999</v>
      </c>
      <c r="AG266" t="s">
        <v>147</v>
      </c>
      <c r="AH266" s="125">
        <v>3.5479999999999999E-3</v>
      </c>
      <c r="AI266" s="125">
        <v>1.4168590225894E-2</v>
      </c>
      <c r="AJ266" s="125">
        <v>1.5793061008068101E-3</v>
      </c>
    </row>
    <row r="267" spans="1:36" x14ac:dyDescent="0.25">
      <c r="A267">
        <v>424</v>
      </c>
      <c r="B267">
        <v>7228</v>
      </c>
      <c r="C267" t="s">
        <v>288</v>
      </c>
      <c r="D267" t="s">
        <v>289</v>
      </c>
      <c r="E267" t="s">
        <v>41</v>
      </c>
      <c r="F267" t="s">
        <v>2761</v>
      </c>
      <c r="G267" t="s">
        <v>2762</v>
      </c>
      <c r="H267" t="s">
        <v>44</v>
      </c>
      <c r="I267" t="s">
        <v>998</v>
      </c>
      <c r="J267" t="s">
        <v>45</v>
      </c>
      <c r="K267" t="s">
        <v>45</v>
      </c>
      <c r="L267" t="s">
        <v>46</v>
      </c>
      <c r="M267" t="s">
        <v>47</v>
      </c>
      <c r="N267" t="s">
        <v>182</v>
      </c>
      <c r="O267" t="s">
        <v>51</v>
      </c>
      <c r="P267" t="s">
        <v>2188</v>
      </c>
      <c r="Q267" t="s">
        <v>116</v>
      </c>
      <c r="R267" t="s">
        <v>117</v>
      </c>
      <c r="S267" t="s">
        <v>52</v>
      </c>
      <c r="T267" t="s">
        <v>2763</v>
      </c>
      <c r="U267" t="s">
        <v>2465</v>
      </c>
      <c r="V267" s="125">
        <v>7.4999999999999997E-3</v>
      </c>
      <c r="W267" s="125">
        <v>2.8709999999999999E-2</v>
      </c>
      <c r="X267" t="s">
        <v>142</v>
      </c>
      <c r="Y267" t="s">
        <v>51</v>
      </c>
      <c r="Z267" s="121">
        <v>0.8</v>
      </c>
      <c r="AA267" s="123">
        <v>1</v>
      </c>
      <c r="AB267" s="127">
        <v>105.65</v>
      </c>
      <c r="AD267" s="121">
        <v>1E-3</v>
      </c>
      <c r="AG267" t="s">
        <v>147</v>
      </c>
      <c r="AH267" s="125">
        <v>0</v>
      </c>
      <c r="AI267" s="125">
        <v>2.9667206634021801E-9</v>
      </c>
      <c r="AJ267" s="125">
        <v>3.3068639634576401E-10</v>
      </c>
    </row>
    <row r="268" spans="1:36" x14ac:dyDescent="0.25">
      <c r="A268">
        <v>424</v>
      </c>
      <c r="B268">
        <v>7228</v>
      </c>
      <c r="C268" t="s">
        <v>2369</v>
      </c>
      <c r="D268" t="s">
        <v>2370</v>
      </c>
      <c r="E268" t="s">
        <v>41</v>
      </c>
      <c r="F268" t="s">
        <v>2371</v>
      </c>
      <c r="G268" t="s">
        <v>2372</v>
      </c>
      <c r="H268" t="s">
        <v>44</v>
      </c>
      <c r="I268" t="s">
        <v>998</v>
      </c>
      <c r="J268" t="s">
        <v>45</v>
      </c>
      <c r="K268" t="s">
        <v>45</v>
      </c>
      <c r="L268" t="s">
        <v>46</v>
      </c>
      <c r="M268" t="s">
        <v>47</v>
      </c>
      <c r="N268" t="s">
        <v>253</v>
      </c>
      <c r="O268" t="s">
        <v>51</v>
      </c>
      <c r="P268" t="s">
        <v>115</v>
      </c>
      <c r="Q268" t="s">
        <v>116</v>
      </c>
      <c r="R268" t="s">
        <v>117</v>
      </c>
      <c r="S268" t="s">
        <v>52</v>
      </c>
      <c r="T268" t="s">
        <v>167</v>
      </c>
      <c r="U268" t="s">
        <v>2373</v>
      </c>
      <c r="V268" s="125">
        <v>2.47E-2</v>
      </c>
      <c r="W268" s="125">
        <v>2.615E-2</v>
      </c>
      <c r="X268" t="s">
        <v>142</v>
      </c>
      <c r="Y268" t="s">
        <v>51</v>
      </c>
      <c r="Z268" s="121">
        <v>4649575.4800000004</v>
      </c>
      <c r="AA268" s="123">
        <v>1</v>
      </c>
      <c r="AB268" s="127">
        <v>103.5</v>
      </c>
      <c r="AD268" s="121">
        <v>4812.3109999999997</v>
      </c>
      <c r="AG268" t="s">
        <v>147</v>
      </c>
      <c r="AH268" s="125">
        <v>1.983E-3</v>
      </c>
      <c r="AI268" s="125">
        <v>1.6891601230955799E-2</v>
      </c>
      <c r="AJ268" s="125">
        <v>1.88282732799276E-3</v>
      </c>
    </row>
    <row r="269" spans="1:36" x14ac:dyDescent="0.25">
      <c r="A269">
        <v>424</v>
      </c>
      <c r="B269">
        <v>7228</v>
      </c>
      <c r="C269" t="s">
        <v>2369</v>
      </c>
      <c r="D269" t="s">
        <v>2370</v>
      </c>
      <c r="E269" t="s">
        <v>41</v>
      </c>
      <c r="F269" t="s">
        <v>2695</v>
      </c>
      <c r="G269" t="s">
        <v>2696</v>
      </c>
      <c r="H269" t="s">
        <v>44</v>
      </c>
      <c r="I269" t="s">
        <v>998</v>
      </c>
      <c r="J269" t="s">
        <v>45</v>
      </c>
      <c r="K269" t="s">
        <v>45</v>
      </c>
      <c r="L269" t="s">
        <v>46</v>
      </c>
      <c r="M269" t="s">
        <v>47</v>
      </c>
      <c r="N269" t="s">
        <v>253</v>
      </c>
      <c r="O269" t="s">
        <v>51</v>
      </c>
      <c r="P269" t="s">
        <v>115</v>
      </c>
      <c r="Q269" t="s">
        <v>116</v>
      </c>
      <c r="R269" t="s">
        <v>117</v>
      </c>
      <c r="S269" t="s">
        <v>52</v>
      </c>
      <c r="T269" t="s">
        <v>2697</v>
      </c>
      <c r="U269" t="s">
        <v>2373</v>
      </c>
      <c r="V269" s="125">
        <v>2.4E-2</v>
      </c>
      <c r="W269" s="125">
        <v>2.563E-2</v>
      </c>
      <c r="X269" t="s">
        <v>142</v>
      </c>
      <c r="Y269" t="s">
        <v>51</v>
      </c>
      <c r="Z269" s="121">
        <v>2250000</v>
      </c>
      <c r="AA269" s="123">
        <v>1</v>
      </c>
      <c r="AB269" s="127">
        <v>101.59</v>
      </c>
      <c r="AD269" s="121">
        <v>2285.7750000000001</v>
      </c>
      <c r="AG269" t="s">
        <v>147</v>
      </c>
      <c r="AH269" s="125">
        <v>5.9699999999999998E-4</v>
      </c>
      <c r="AI269" s="125">
        <v>8.0232559446144405E-3</v>
      </c>
      <c r="AJ269" s="125">
        <v>8.9431459726365097E-4</v>
      </c>
    </row>
    <row r="270" spans="1:36" x14ac:dyDescent="0.25">
      <c r="A270">
        <v>424</v>
      </c>
      <c r="B270">
        <v>7228</v>
      </c>
      <c r="C270" t="s">
        <v>2369</v>
      </c>
      <c r="D270" t="s">
        <v>2370</v>
      </c>
      <c r="E270" t="s">
        <v>41</v>
      </c>
      <c r="F270" t="s">
        <v>2374</v>
      </c>
      <c r="G270" t="s">
        <v>2375</v>
      </c>
      <c r="H270" t="s">
        <v>44</v>
      </c>
      <c r="I270" t="s">
        <v>998</v>
      </c>
      <c r="J270" t="s">
        <v>45</v>
      </c>
      <c r="K270" t="s">
        <v>45</v>
      </c>
      <c r="L270" t="s">
        <v>46</v>
      </c>
      <c r="M270" t="s">
        <v>47</v>
      </c>
      <c r="N270" t="s">
        <v>253</v>
      </c>
      <c r="O270" t="s">
        <v>51</v>
      </c>
      <c r="P270" t="s">
        <v>1008</v>
      </c>
      <c r="Q270" t="s">
        <v>116</v>
      </c>
      <c r="R270" t="s">
        <v>117</v>
      </c>
      <c r="S270" t="s">
        <v>52</v>
      </c>
      <c r="T270" t="s">
        <v>2376</v>
      </c>
      <c r="U270" t="s">
        <v>2377</v>
      </c>
      <c r="V270" s="125">
        <v>3.1699999999999999E-2</v>
      </c>
      <c r="W270" s="125">
        <v>2.581E-2</v>
      </c>
      <c r="X270" t="s">
        <v>142</v>
      </c>
      <c r="Y270" t="s">
        <v>51</v>
      </c>
      <c r="Z270" s="121">
        <v>3000000</v>
      </c>
      <c r="AA270" s="123">
        <v>1</v>
      </c>
      <c r="AB270" s="127">
        <v>112.2</v>
      </c>
      <c r="AD270" s="121">
        <v>3366</v>
      </c>
      <c r="AG270" t="s">
        <v>147</v>
      </c>
      <c r="AH270" s="125">
        <v>3.552E-3</v>
      </c>
      <c r="AI270" s="125">
        <v>1.1814933451268E-2</v>
      </c>
      <c r="AJ270" s="125">
        <v>1.31695505217681E-3</v>
      </c>
    </row>
    <row r="271" spans="1:36" x14ac:dyDescent="0.25">
      <c r="A271">
        <v>424</v>
      </c>
      <c r="B271">
        <v>7228</v>
      </c>
      <c r="C271" t="s">
        <v>2378</v>
      </c>
      <c r="D271" t="s">
        <v>2379</v>
      </c>
      <c r="E271" t="s">
        <v>41</v>
      </c>
      <c r="F271" t="s">
        <v>2384</v>
      </c>
      <c r="G271" t="s">
        <v>2385</v>
      </c>
      <c r="H271" t="s">
        <v>44</v>
      </c>
      <c r="I271" t="s">
        <v>998</v>
      </c>
      <c r="J271" t="s">
        <v>45</v>
      </c>
      <c r="K271" t="s">
        <v>45</v>
      </c>
      <c r="L271" t="s">
        <v>46</v>
      </c>
      <c r="M271" t="s">
        <v>47</v>
      </c>
      <c r="N271" t="s">
        <v>992</v>
      </c>
      <c r="O271" t="s">
        <v>51</v>
      </c>
      <c r="P271" t="s">
        <v>2386</v>
      </c>
      <c r="Q271" t="s">
        <v>116</v>
      </c>
      <c r="R271" t="s">
        <v>117</v>
      </c>
      <c r="S271" t="s">
        <v>52</v>
      </c>
      <c r="T271" t="s">
        <v>2387</v>
      </c>
      <c r="U271" t="s">
        <v>999</v>
      </c>
      <c r="V271" s="125">
        <v>3.3000000000000002E-2</v>
      </c>
      <c r="W271" s="125">
        <v>3.1260000000000003E-2</v>
      </c>
      <c r="X271" t="s">
        <v>142</v>
      </c>
      <c r="Y271" t="s">
        <v>51</v>
      </c>
      <c r="Z271" s="121">
        <v>3520939.75</v>
      </c>
      <c r="AA271" s="123">
        <v>1</v>
      </c>
      <c r="AB271" s="127">
        <v>110.14</v>
      </c>
      <c r="AD271" s="121">
        <v>3877.9630000000002</v>
      </c>
      <c r="AG271" t="s">
        <v>147</v>
      </c>
      <c r="AH271" s="125">
        <v>3.143E-3</v>
      </c>
      <c r="AI271" s="125">
        <v>1.3611965315435799E-2</v>
      </c>
      <c r="AJ271" s="125">
        <v>1.51726174050474E-3</v>
      </c>
    </row>
    <row r="272" spans="1:36" x14ac:dyDescent="0.25">
      <c r="A272">
        <v>424</v>
      </c>
      <c r="B272">
        <v>7228</v>
      </c>
      <c r="C272" t="s">
        <v>2378</v>
      </c>
      <c r="D272" t="s">
        <v>2379</v>
      </c>
      <c r="E272" t="s">
        <v>41</v>
      </c>
      <c r="F272" t="s">
        <v>2388</v>
      </c>
      <c r="G272" t="s">
        <v>2389</v>
      </c>
      <c r="H272" t="s">
        <v>44</v>
      </c>
      <c r="I272" t="s">
        <v>998</v>
      </c>
      <c r="J272" t="s">
        <v>45</v>
      </c>
      <c r="K272" t="s">
        <v>45</v>
      </c>
      <c r="L272" t="s">
        <v>46</v>
      </c>
      <c r="M272" t="s">
        <v>47</v>
      </c>
      <c r="N272" t="s">
        <v>992</v>
      </c>
      <c r="O272" t="s">
        <v>51</v>
      </c>
      <c r="P272" t="s">
        <v>2253</v>
      </c>
      <c r="Q272" t="s">
        <v>166</v>
      </c>
      <c r="R272" t="s">
        <v>117</v>
      </c>
      <c r="S272" t="s">
        <v>52</v>
      </c>
      <c r="T272" t="s">
        <v>2390</v>
      </c>
      <c r="U272" t="s">
        <v>2391</v>
      </c>
      <c r="V272" s="125">
        <v>3.3399999999999999E-2</v>
      </c>
      <c r="W272" s="125">
        <v>3.1440000000000003E-2</v>
      </c>
      <c r="X272" t="s">
        <v>142</v>
      </c>
      <c r="Y272" t="s">
        <v>51</v>
      </c>
      <c r="Z272" s="121">
        <v>2120000</v>
      </c>
      <c r="AA272" s="123">
        <v>1</v>
      </c>
      <c r="AB272" s="127">
        <v>101.02</v>
      </c>
      <c r="AD272" s="121">
        <v>2141.6239999999998</v>
      </c>
      <c r="AG272" t="s">
        <v>147</v>
      </c>
      <c r="AH272" s="125">
        <v>1.4133E-2</v>
      </c>
      <c r="AI272" s="125">
        <v>7.5172742238973399E-3</v>
      </c>
      <c r="AJ272" s="125">
        <v>8.3791519508707904E-4</v>
      </c>
    </row>
    <row r="273" spans="1:36" x14ac:dyDescent="0.25">
      <c r="A273">
        <v>424</v>
      </c>
      <c r="B273">
        <v>7228</v>
      </c>
      <c r="C273" t="s">
        <v>2392</v>
      </c>
      <c r="D273" t="s">
        <v>2393</v>
      </c>
      <c r="E273" t="s">
        <v>41</v>
      </c>
      <c r="F273" t="s">
        <v>2394</v>
      </c>
      <c r="G273" t="s">
        <v>2395</v>
      </c>
      <c r="H273" t="s">
        <v>44</v>
      </c>
      <c r="I273" t="s">
        <v>998</v>
      </c>
      <c r="J273" t="s">
        <v>45</v>
      </c>
      <c r="K273" t="s">
        <v>45</v>
      </c>
      <c r="L273" t="s">
        <v>46</v>
      </c>
      <c r="M273" t="s">
        <v>47</v>
      </c>
      <c r="N273" t="s">
        <v>49</v>
      </c>
      <c r="O273" t="s">
        <v>51</v>
      </c>
      <c r="P273" t="s">
        <v>2266</v>
      </c>
      <c r="Q273" t="s">
        <v>116</v>
      </c>
      <c r="R273" t="s">
        <v>117</v>
      </c>
      <c r="S273" t="s">
        <v>52</v>
      </c>
      <c r="T273" t="s">
        <v>2396</v>
      </c>
      <c r="U273" t="s">
        <v>2397</v>
      </c>
      <c r="V273" s="125">
        <v>1.7999999999999999E-2</v>
      </c>
      <c r="W273" s="125">
        <v>2.179E-2</v>
      </c>
      <c r="X273" t="s">
        <v>142</v>
      </c>
      <c r="Y273" t="s">
        <v>51</v>
      </c>
      <c r="Z273" s="121">
        <v>1580086.95</v>
      </c>
      <c r="AA273" s="123">
        <v>1</v>
      </c>
      <c r="AB273" s="127">
        <v>118.2</v>
      </c>
      <c r="AD273" s="121">
        <v>1867.663</v>
      </c>
      <c r="AG273" t="s">
        <v>147</v>
      </c>
      <c r="AH273" s="125">
        <v>2.2899999999999999E-3</v>
      </c>
      <c r="AI273" s="125">
        <v>6.5556480673957503E-3</v>
      </c>
      <c r="AJ273" s="125">
        <v>7.3072725108945795E-4</v>
      </c>
    </row>
    <row r="274" spans="1:36" x14ac:dyDescent="0.25">
      <c r="A274">
        <v>424</v>
      </c>
      <c r="B274">
        <v>7228</v>
      </c>
      <c r="C274" t="s">
        <v>2398</v>
      </c>
      <c r="D274" t="s">
        <v>2399</v>
      </c>
      <c r="E274" t="s">
        <v>41</v>
      </c>
      <c r="F274" t="s">
        <v>2698</v>
      </c>
      <c r="G274" t="s">
        <v>2699</v>
      </c>
      <c r="H274" t="s">
        <v>44</v>
      </c>
      <c r="I274" t="s">
        <v>1775</v>
      </c>
      <c r="J274" t="s">
        <v>45</v>
      </c>
      <c r="K274" t="s">
        <v>45</v>
      </c>
      <c r="L274" t="s">
        <v>46</v>
      </c>
      <c r="M274" t="s">
        <v>47</v>
      </c>
      <c r="N274" t="s">
        <v>1309</v>
      </c>
      <c r="O274" t="s">
        <v>51</v>
      </c>
      <c r="P274" t="s">
        <v>206</v>
      </c>
      <c r="Q274" t="s">
        <v>116</v>
      </c>
      <c r="R274" t="s">
        <v>117</v>
      </c>
      <c r="S274" t="s">
        <v>52</v>
      </c>
      <c r="T274" t="s">
        <v>2700</v>
      </c>
      <c r="U274" t="s">
        <v>2564</v>
      </c>
      <c r="V274" s="125">
        <v>3.0499999999999999E-2</v>
      </c>
      <c r="W274" s="125">
        <v>4.5150000000000003E-2</v>
      </c>
      <c r="X274" t="s">
        <v>142</v>
      </c>
      <c r="Y274" t="s">
        <v>51</v>
      </c>
      <c r="Z274" s="121">
        <v>1926852</v>
      </c>
      <c r="AA274" s="123">
        <v>1</v>
      </c>
      <c r="AB274" s="127">
        <v>93.66</v>
      </c>
      <c r="AD274" s="121">
        <v>1804.69</v>
      </c>
      <c r="AG274" t="s">
        <v>147</v>
      </c>
      <c r="AH274" s="125">
        <v>2.823E-3</v>
      </c>
      <c r="AI274" s="125">
        <v>6.3346070486347801E-3</v>
      </c>
      <c r="AJ274" s="125">
        <v>7.06088848546079E-4</v>
      </c>
    </row>
    <row r="275" spans="1:36" x14ac:dyDescent="0.25">
      <c r="A275">
        <v>424</v>
      </c>
      <c r="B275">
        <v>7228</v>
      </c>
      <c r="C275" t="s">
        <v>2398</v>
      </c>
      <c r="D275" t="s">
        <v>2399</v>
      </c>
      <c r="E275" t="s">
        <v>41</v>
      </c>
      <c r="F275" t="s">
        <v>2400</v>
      </c>
      <c r="G275" t="s">
        <v>2401</v>
      </c>
      <c r="H275" t="s">
        <v>44</v>
      </c>
      <c r="I275" t="s">
        <v>1775</v>
      </c>
      <c r="J275" t="s">
        <v>45</v>
      </c>
      <c r="K275" t="s">
        <v>45</v>
      </c>
      <c r="L275" t="s">
        <v>46</v>
      </c>
      <c r="M275" t="s">
        <v>47</v>
      </c>
      <c r="N275" t="s">
        <v>1309</v>
      </c>
      <c r="O275" t="s">
        <v>51</v>
      </c>
      <c r="P275" t="s">
        <v>1008</v>
      </c>
      <c r="Q275" t="s">
        <v>116</v>
      </c>
      <c r="R275" t="s">
        <v>117</v>
      </c>
      <c r="S275" t="s">
        <v>52</v>
      </c>
      <c r="T275" t="s">
        <v>2402</v>
      </c>
      <c r="U275" t="s">
        <v>2403</v>
      </c>
      <c r="V275" s="125">
        <v>5.8500000000000003E-2</v>
      </c>
      <c r="W275" s="125">
        <v>4.9119999999999997E-2</v>
      </c>
      <c r="X275" t="s">
        <v>142</v>
      </c>
      <c r="Y275" t="s">
        <v>51</v>
      </c>
      <c r="Z275" s="121">
        <v>2793000</v>
      </c>
      <c r="AA275" s="123">
        <v>1</v>
      </c>
      <c r="AB275" s="127">
        <v>108.82</v>
      </c>
      <c r="AD275" s="121">
        <v>3039.3429999999998</v>
      </c>
      <c r="AG275" t="s">
        <v>147</v>
      </c>
      <c r="AH275" s="125">
        <v>2.7929999999999999E-3</v>
      </c>
      <c r="AI275" s="125">
        <v>1.06683394398705E-2</v>
      </c>
      <c r="AJ275" s="125">
        <v>1.1891496115169901E-3</v>
      </c>
    </row>
    <row r="276" spans="1:36" x14ac:dyDescent="0.25">
      <c r="A276">
        <v>424</v>
      </c>
      <c r="B276">
        <v>7228</v>
      </c>
      <c r="C276" t="s">
        <v>2398</v>
      </c>
      <c r="D276" t="s">
        <v>2399</v>
      </c>
      <c r="E276" t="s">
        <v>41</v>
      </c>
      <c r="F276" t="s">
        <v>2764</v>
      </c>
      <c r="G276" t="s">
        <v>2765</v>
      </c>
      <c r="H276" t="s">
        <v>44</v>
      </c>
      <c r="I276" t="s">
        <v>998</v>
      </c>
      <c r="J276" t="s">
        <v>45</v>
      </c>
      <c r="K276" t="s">
        <v>45</v>
      </c>
      <c r="L276" t="s">
        <v>46</v>
      </c>
      <c r="M276" t="s">
        <v>47</v>
      </c>
      <c r="N276" t="s">
        <v>1309</v>
      </c>
      <c r="O276" t="s">
        <v>51</v>
      </c>
      <c r="P276" t="s">
        <v>206</v>
      </c>
      <c r="Q276" t="s">
        <v>116</v>
      </c>
      <c r="R276" t="s">
        <v>117</v>
      </c>
      <c r="S276" t="s">
        <v>52</v>
      </c>
      <c r="T276" t="s">
        <v>2766</v>
      </c>
      <c r="U276" t="s">
        <v>2767</v>
      </c>
      <c r="V276" s="125">
        <v>2.4E-2</v>
      </c>
      <c r="W276" s="125">
        <v>1.6969999999999999E-2</v>
      </c>
      <c r="X276" t="s">
        <v>142</v>
      </c>
      <c r="Y276" t="s">
        <v>51</v>
      </c>
      <c r="Z276" s="121">
        <v>16877.099999999999</v>
      </c>
      <c r="AA276" s="123">
        <v>1</v>
      </c>
      <c r="AB276" s="127">
        <v>119.16</v>
      </c>
      <c r="AD276" s="121">
        <v>20.111000000000001</v>
      </c>
      <c r="AG276" t="s">
        <v>147</v>
      </c>
      <c r="AH276" s="125">
        <v>5.7000000000000003E-5</v>
      </c>
      <c r="AI276" s="125">
        <v>7.0590374565755094E-5</v>
      </c>
      <c r="AJ276" s="125">
        <v>7.8683769826436998E-6</v>
      </c>
    </row>
    <row r="277" spans="1:36" x14ac:dyDescent="0.25">
      <c r="A277">
        <v>424</v>
      </c>
      <c r="B277">
        <v>7228</v>
      </c>
      <c r="C277" t="s">
        <v>2404</v>
      </c>
      <c r="D277" t="s">
        <v>2405</v>
      </c>
      <c r="E277" t="s">
        <v>41</v>
      </c>
      <c r="F277" t="s">
        <v>2406</v>
      </c>
      <c r="G277" t="s">
        <v>2407</v>
      </c>
      <c r="H277" t="s">
        <v>44</v>
      </c>
      <c r="I277" t="s">
        <v>998</v>
      </c>
      <c r="J277" t="s">
        <v>45</v>
      </c>
      <c r="K277" t="s">
        <v>45</v>
      </c>
      <c r="L277" t="s">
        <v>46</v>
      </c>
      <c r="M277" t="s">
        <v>47</v>
      </c>
      <c r="N277" t="s">
        <v>49</v>
      </c>
      <c r="O277" t="s">
        <v>51</v>
      </c>
      <c r="P277" t="s">
        <v>2205</v>
      </c>
      <c r="Q277" t="s">
        <v>166</v>
      </c>
      <c r="R277" t="s">
        <v>117</v>
      </c>
      <c r="S277" t="s">
        <v>52</v>
      </c>
      <c r="T277" t="s">
        <v>2408</v>
      </c>
      <c r="U277" t="s">
        <v>2409</v>
      </c>
      <c r="V277" s="125">
        <v>3.1800000000000002E-2</v>
      </c>
      <c r="W277" s="125">
        <v>2.9219999999999999E-2</v>
      </c>
      <c r="X277" t="s">
        <v>142</v>
      </c>
      <c r="Y277" t="s">
        <v>51</v>
      </c>
      <c r="Z277" s="121">
        <v>3630000</v>
      </c>
      <c r="AA277" s="123">
        <v>1</v>
      </c>
      <c r="AB277" s="127">
        <v>104.64</v>
      </c>
      <c r="AD277" s="121">
        <v>3798.4319999999998</v>
      </c>
      <c r="AG277" t="s">
        <v>147</v>
      </c>
      <c r="AH277" s="125">
        <v>1.6265999999999999E-2</v>
      </c>
      <c r="AI277" s="125">
        <v>1.33328049017133E-2</v>
      </c>
      <c r="AJ277" s="125">
        <v>1.4861450424094101E-3</v>
      </c>
    </row>
    <row r="278" spans="1:36" x14ac:dyDescent="0.25">
      <c r="A278">
        <v>424</v>
      </c>
      <c r="B278">
        <v>7228</v>
      </c>
      <c r="C278" t="s">
        <v>2410</v>
      </c>
      <c r="D278" t="s">
        <v>2411</v>
      </c>
      <c r="E278" t="s">
        <v>41</v>
      </c>
      <c r="F278" t="s">
        <v>2412</v>
      </c>
      <c r="G278" t="s">
        <v>2413</v>
      </c>
      <c r="H278" t="s">
        <v>44</v>
      </c>
      <c r="I278" t="s">
        <v>998</v>
      </c>
      <c r="J278" t="s">
        <v>45</v>
      </c>
      <c r="K278" t="s">
        <v>45</v>
      </c>
      <c r="L278" t="s">
        <v>46</v>
      </c>
      <c r="M278" t="s">
        <v>47</v>
      </c>
      <c r="N278" t="s">
        <v>992</v>
      </c>
      <c r="O278" t="s">
        <v>51</v>
      </c>
      <c r="P278" t="s">
        <v>115</v>
      </c>
      <c r="Q278" t="s">
        <v>116</v>
      </c>
      <c r="R278" t="s">
        <v>117</v>
      </c>
      <c r="S278" t="s">
        <v>52</v>
      </c>
      <c r="T278" t="s">
        <v>2414</v>
      </c>
      <c r="U278" t="s">
        <v>2415</v>
      </c>
      <c r="V278" s="125">
        <v>0.03</v>
      </c>
      <c r="W278" s="125">
        <v>2.5870000000000001E-2</v>
      </c>
      <c r="X278" t="s">
        <v>142</v>
      </c>
      <c r="Y278" t="s">
        <v>51</v>
      </c>
      <c r="Z278" s="121">
        <v>4700000</v>
      </c>
      <c r="AA278" s="123">
        <v>1</v>
      </c>
      <c r="AB278" s="127">
        <v>110.85</v>
      </c>
      <c r="AD278" s="121">
        <v>5209.95</v>
      </c>
      <c r="AG278" t="s">
        <v>147</v>
      </c>
      <c r="AH278" s="125">
        <v>1.152E-3</v>
      </c>
      <c r="AI278" s="125">
        <v>1.8287347752357099E-2</v>
      </c>
      <c r="AJ278" s="125">
        <v>2.0384046268831198E-3</v>
      </c>
    </row>
    <row r="279" spans="1:36" x14ac:dyDescent="0.25">
      <c r="A279">
        <v>424</v>
      </c>
      <c r="B279">
        <v>7228</v>
      </c>
      <c r="C279" t="s">
        <v>2410</v>
      </c>
      <c r="D279" t="s">
        <v>2411</v>
      </c>
      <c r="E279" t="s">
        <v>41</v>
      </c>
      <c r="F279" t="s">
        <v>2704</v>
      </c>
      <c r="G279" t="s">
        <v>2705</v>
      </c>
      <c r="H279" t="s">
        <v>44</v>
      </c>
      <c r="I279" t="s">
        <v>998</v>
      </c>
      <c r="J279" t="s">
        <v>45</v>
      </c>
      <c r="K279" t="s">
        <v>45</v>
      </c>
      <c r="L279" t="s">
        <v>46</v>
      </c>
      <c r="M279" t="s">
        <v>47</v>
      </c>
      <c r="N279" t="s">
        <v>992</v>
      </c>
      <c r="O279" t="s">
        <v>51</v>
      </c>
      <c r="P279" t="s">
        <v>115</v>
      </c>
      <c r="Q279" t="s">
        <v>116</v>
      </c>
      <c r="R279" t="s">
        <v>117</v>
      </c>
      <c r="S279" t="s">
        <v>52</v>
      </c>
      <c r="T279" t="s">
        <v>2706</v>
      </c>
      <c r="U279" t="s">
        <v>2707</v>
      </c>
      <c r="V279" s="125">
        <v>3.2000000000000001E-2</v>
      </c>
      <c r="W279" s="125">
        <v>2.8129999999999999E-2</v>
      </c>
      <c r="X279" t="s">
        <v>142</v>
      </c>
      <c r="Y279" t="s">
        <v>51</v>
      </c>
      <c r="Z279" s="121">
        <v>4700000</v>
      </c>
      <c r="AA279" s="123">
        <v>1</v>
      </c>
      <c r="AB279" s="127">
        <v>112.06</v>
      </c>
      <c r="AD279" s="121">
        <v>5266.82</v>
      </c>
      <c r="AG279" t="s">
        <v>147</v>
      </c>
      <c r="AH279" s="125">
        <v>9.5399999999999999E-4</v>
      </c>
      <c r="AI279" s="125">
        <v>1.8486966072432401E-2</v>
      </c>
      <c r="AJ279" s="125">
        <v>2.06065514198035E-3</v>
      </c>
    </row>
    <row r="280" spans="1:36" x14ac:dyDescent="0.25">
      <c r="A280">
        <v>424</v>
      </c>
      <c r="B280">
        <v>7228</v>
      </c>
      <c r="C280" t="s">
        <v>2410</v>
      </c>
      <c r="D280" t="s">
        <v>2411</v>
      </c>
      <c r="E280" t="s">
        <v>41</v>
      </c>
      <c r="F280" t="s">
        <v>2416</v>
      </c>
      <c r="G280" t="s">
        <v>2417</v>
      </c>
      <c r="H280" t="s">
        <v>44</v>
      </c>
      <c r="I280" t="s">
        <v>998</v>
      </c>
      <c r="J280" t="s">
        <v>45</v>
      </c>
      <c r="K280" t="s">
        <v>45</v>
      </c>
      <c r="L280" t="s">
        <v>46</v>
      </c>
      <c r="M280" t="s">
        <v>47</v>
      </c>
      <c r="N280" t="s">
        <v>992</v>
      </c>
      <c r="O280" t="s">
        <v>51</v>
      </c>
      <c r="P280" t="s">
        <v>115</v>
      </c>
      <c r="Q280" t="s">
        <v>116</v>
      </c>
      <c r="R280" t="s">
        <v>117</v>
      </c>
      <c r="S280" t="s">
        <v>52</v>
      </c>
      <c r="T280" t="s">
        <v>2418</v>
      </c>
      <c r="U280" t="s">
        <v>2419</v>
      </c>
      <c r="V280" s="125">
        <v>2.9899999999999999E-2</v>
      </c>
      <c r="W280" s="125">
        <v>2.6890000000000001E-2</v>
      </c>
      <c r="X280" t="s">
        <v>142</v>
      </c>
      <c r="Y280" t="s">
        <v>51</v>
      </c>
      <c r="Z280" s="121">
        <v>3921114</v>
      </c>
      <c r="AA280" s="123">
        <v>1</v>
      </c>
      <c r="AB280" s="127">
        <v>105</v>
      </c>
      <c r="AD280" s="121">
        <v>4117.17</v>
      </c>
      <c r="AG280" t="s">
        <v>147</v>
      </c>
      <c r="AH280" s="125">
        <v>1.0132E-2</v>
      </c>
      <c r="AI280" s="125">
        <v>1.4451600122720501E-2</v>
      </c>
      <c r="AJ280" s="125">
        <v>1.6108518826750699E-3</v>
      </c>
    </row>
    <row r="281" spans="1:36" x14ac:dyDescent="0.25">
      <c r="A281">
        <v>424</v>
      </c>
      <c r="B281">
        <v>7228</v>
      </c>
      <c r="C281" t="s">
        <v>2420</v>
      </c>
      <c r="D281" t="s">
        <v>2421</v>
      </c>
      <c r="E281" t="s">
        <v>41</v>
      </c>
      <c r="F281" t="s">
        <v>2422</v>
      </c>
      <c r="G281" t="s">
        <v>2423</v>
      </c>
      <c r="H281" t="s">
        <v>44</v>
      </c>
      <c r="I281" t="s">
        <v>998</v>
      </c>
      <c r="J281" t="s">
        <v>45</v>
      </c>
      <c r="K281" t="s">
        <v>45</v>
      </c>
      <c r="L281" t="s">
        <v>46</v>
      </c>
      <c r="M281" t="s">
        <v>47</v>
      </c>
      <c r="N281" t="s">
        <v>253</v>
      </c>
      <c r="O281" t="s">
        <v>51</v>
      </c>
      <c r="P281" t="s">
        <v>1008</v>
      </c>
      <c r="Q281" t="s">
        <v>116</v>
      </c>
      <c r="R281" t="s">
        <v>117</v>
      </c>
      <c r="S281" t="s">
        <v>52</v>
      </c>
      <c r="T281" t="s">
        <v>2424</v>
      </c>
      <c r="U281" t="s">
        <v>2425</v>
      </c>
      <c r="V281" s="125">
        <v>2.5899999999999999E-2</v>
      </c>
      <c r="W281" s="125">
        <v>2.4989999999999998E-2</v>
      </c>
      <c r="X281" t="s">
        <v>142</v>
      </c>
      <c r="Y281" t="s">
        <v>51</v>
      </c>
      <c r="Z281" s="121">
        <v>2010000</v>
      </c>
      <c r="AA281" s="123">
        <v>1</v>
      </c>
      <c r="AB281" s="127">
        <v>106.22</v>
      </c>
      <c r="AD281" s="121">
        <v>2135.0219999999999</v>
      </c>
      <c r="AG281" t="s">
        <v>147</v>
      </c>
      <c r="AH281" s="125">
        <v>2.944E-3</v>
      </c>
      <c r="AI281" s="125">
        <v>7.4941006675559099E-3</v>
      </c>
      <c r="AJ281" s="125">
        <v>8.3533214777440203E-4</v>
      </c>
    </row>
    <row r="282" spans="1:36" x14ac:dyDescent="0.25">
      <c r="A282">
        <v>424</v>
      </c>
      <c r="B282">
        <v>7228</v>
      </c>
      <c r="C282" t="s">
        <v>2708</v>
      </c>
      <c r="D282" t="s">
        <v>2709</v>
      </c>
      <c r="E282" t="s">
        <v>41</v>
      </c>
      <c r="F282" t="s">
        <v>2710</v>
      </c>
      <c r="G282" t="s">
        <v>2711</v>
      </c>
      <c r="H282" t="s">
        <v>44</v>
      </c>
      <c r="I282" t="s">
        <v>1775</v>
      </c>
      <c r="J282" t="s">
        <v>45</v>
      </c>
      <c r="K282" t="s">
        <v>45</v>
      </c>
      <c r="L282" t="s">
        <v>46</v>
      </c>
      <c r="M282" t="s">
        <v>47</v>
      </c>
      <c r="N282" t="s">
        <v>1309</v>
      </c>
      <c r="O282" t="s">
        <v>51</v>
      </c>
      <c r="P282" t="s">
        <v>1008</v>
      </c>
      <c r="Q282" t="s">
        <v>116</v>
      </c>
      <c r="R282" t="s">
        <v>117</v>
      </c>
      <c r="S282" t="s">
        <v>52</v>
      </c>
      <c r="T282" t="s">
        <v>2712</v>
      </c>
      <c r="U282" t="s">
        <v>2713</v>
      </c>
      <c r="V282" s="125">
        <v>5.2499999999999998E-2</v>
      </c>
      <c r="W282" s="125">
        <v>4.5839999999999999E-2</v>
      </c>
      <c r="X282" t="s">
        <v>142</v>
      </c>
      <c r="Y282" t="s">
        <v>51</v>
      </c>
      <c r="Z282" s="121">
        <v>2060984</v>
      </c>
      <c r="AA282" s="123">
        <v>1</v>
      </c>
      <c r="AB282" s="127">
        <v>105.12</v>
      </c>
      <c r="AD282" s="121">
        <v>2166.5059999999999</v>
      </c>
      <c r="AG282" t="s">
        <v>147</v>
      </c>
      <c r="AH282" s="125">
        <v>2.4250000000000001E-3</v>
      </c>
      <c r="AI282" s="125">
        <v>7.60461340193095E-3</v>
      </c>
      <c r="AJ282" s="125">
        <v>8.4765048240280903E-4</v>
      </c>
    </row>
    <row r="283" spans="1:36" x14ac:dyDescent="0.25">
      <c r="A283">
        <v>424</v>
      </c>
      <c r="B283">
        <v>7228</v>
      </c>
      <c r="C283" t="s">
        <v>2432</v>
      </c>
      <c r="D283" t="s">
        <v>2433</v>
      </c>
      <c r="E283" t="s">
        <v>41</v>
      </c>
      <c r="F283" t="s">
        <v>2434</v>
      </c>
      <c r="G283" t="s">
        <v>2435</v>
      </c>
      <c r="H283" t="s">
        <v>44</v>
      </c>
      <c r="I283" t="s">
        <v>1775</v>
      </c>
      <c r="J283" t="s">
        <v>45</v>
      </c>
      <c r="K283" t="s">
        <v>45</v>
      </c>
      <c r="L283" t="s">
        <v>46</v>
      </c>
      <c r="M283" t="s">
        <v>47</v>
      </c>
      <c r="N283" t="s">
        <v>1309</v>
      </c>
      <c r="O283" t="s">
        <v>51</v>
      </c>
      <c r="P283" t="s">
        <v>1008</v>
      </c>
      <c r="Q283" t="s">
        <v>116</v>
      </c>
      <c r="R283" t="s">
        <v>117</v>
      </c>
      <c r="S283" t="s">
        <v>52</v>
      </c>
      <c r="T283" t="s">
        <v>2436</v>
      </c>
      <c r="U283" t="s">
        <v>2437</v>
      </c>
      <c r="V283" s="125">
        <v>5.5100000000000003E-2</v>
      </c>
      <c r="W283" s="125">
        <v>4.7870000000000003E-2</v>
      </c>
      <c r="X283" t="s">
        <v>142</v>
      </c>
      <c r="Y283" t="s">
        <v>51</v>
      </c>
      <c r="Z283" s="121">
        <v>2793000</v>
      </c>
      <c r="AA283" s="123">
        <v>1</v>
      </c>
      <c r="AB283" s="127">
        <v>106.39</v>
      </c>
      <c r="AD283" s="121">
        <v>2971.473</v>
      </c>
      <c r="AG283" t="s">
        <v>147</v>
      </c>
      <c r="AH283" s="125">
        <v>5.5859999999999998E-3</v>
      </c>
      <c r="AI283" s="125">
        <v>1.04301105771716E-2</v>
      </c>
      <c r="AJ283" s="125">
        <v>1.16259536086467E-3</v>
      </c>
    </row>
    <row r="284" spans="1:36" x14ac:dyDescent="0.25">
      <c r="A284">
        <v>424</v>
      </c>
      <c r="B284">
        <v>7228</v>
      </c>
      <c r="C284" t="s">
        <v>2432</v>
      </c>
      <c r="D284" t="s">
        <v>2433</v>
      </c>
      <c r="E284" t="s">
        <v>41</v>
      </c>
      <c r="F284" t="s">
        <v>2714</v>
      </c>
      <c r="G284" t="s">
        <v>2715</v>
      </c>
      <c r="H284" t="s">
        <v>44</v>
      </c>
      <c r="I284" t="s">
        <v>1775</v>
      </c>
      <c r="J284" t="s">
        <v>45</v>
      </c>
      <c r="K284" t="s">
        <v>45</v>
      </c>
      <c r="L284" t="s">
        <v>46</v>
      </c>
      <c r="M284" t="s">
        <v>47</v>
      </c>
      <c r="N284" t="s">
        <v>176</v>
      </c>
      <c r="O284" t="s">
        <v>51</v>
      </c>
      <c r="P284" t="s">
        <v>1008</v>
      </c>
      <c r="Q284" t="s">
        <v>116</v>
      </c>
      <c r="R284" t="s">
        <v>117</v>
      </c>
      <c r="S284" t="s">
        <v>52</v>
      </c>
      <c r="T284" t="s">
        <v>2716</v>
      </c>
      <c r="U284" t="s">
        <v>2717</v>
      </c>
      <c r="V284" s="125">
        <v>5.3100000000000001E-2</v>
      </c>
      <c r="W284" s="125">
        <v>4.6760000000000003E-2</v>
      </c>
      <c r="X284" t="s">
        <v>142</v>
      </c>
      <c r="Y284" t="s">
        <v>51</v>
      </c>
      <c r="Z284" s="121">
        <v>3444043</v>
      </c>
      <c r="AA284" s="123">
        <v>1</v>
      </c>
      <c r="AB284" s="127">
        <v>105.6</v>
      </c>
      <c r="AD284" s="121">
        <v>3636.9090000000001</v>
      </c>
      <c r="AG284" t="s">
        <v>147</v>
      </c>
      <c r="AH284" s="125">
        <v>2.7049999999999999E-3</v>
      </c>
      <c r="AI284" s="125">
        <v>1.27658474818213E-2</v>
      </c>
      <c r="AJ284" s="125">
        <v>1.4229489658868001E-3</v>
      </c>
    </row>
    <row r="285" spans="1:36" x14ac:dyDescent="0.25">
      <c r="A285">
        <v>424</v>
      </c>
      <c r="B285">
        <v>7228</v>
      </c>
      <c r="C285" t="s">
        <v>1085</v>
      </c>
      <c r="D285" t="s">
        <v>2438</v>
      </c>
      <c r="E285" t="s">
        <v>41</v>
      </c>
      <c r="F285" t="s">
        <v>2439</v>
      </c>
      <c r="G285" t="s">
        <v>2440</v>
      </c>
      <c r="H285" t="s">
        <v>44</v>
      </c>
      <c r="I285" t="s">
        <v>998</v>
      </c>
      <c r="J285" t="s">
        <v>45</v>
      </c>
      <c r="K285" t="s">
        <v>45</v>
      </c>
      <c r="L285" t="s">
        <v>46</v>
      </c>
      <c r="M285" t="s">
        <v>47</v>
      </c>
      <c r="N285" t="s">
        <v>253</v>
      </c>
      <c r="O285" t="s">
        <v>51</v>
      </c>
      <c r="P285" t="s">
        <v>115</v>
      </c>
      <c r="Q285" t="s">
        <v>116</v>
      </c>
      <c r="R285" t="s">
        <v>117</v>
      </c>
      <c r="S285" t="s">
        <v>52</v>
      </c>
      <c r="T285" t="s">
        <v>2441</v>
      </c>
      <c r="U285" t="s">
        <v>2442</v>
      </c>
      <c r="V285" s="125">
        <v>8.3000000000000001E-3</v>
      </c>
      <c r="W285" s="125">
        <v>1E-4</v>
      </c>
      <c r="X285" t="s">
        <v>142</v>
      </c>
      <c r="Y285" t="s">
        <v>51</v>
      </c>
      <c r="Z285" s="121">
        <v>1051282.5</v>
      </c>
      <c r="AA285" s="123">
        <v>1</v>
      </c>
      <c r="AB285" s="127">
        <v>119.06</v>
      </c>
      <c r="AD285" s="121">
        <v>1251.6569999999999</v>
      </c>
      <c r="AG285" t="s">
        <v>147</v>
      </c>
      <c r="AH285" s="125">
        <v>6.9099999999999999E-4</v>
      </c>
      <c r="AI285" s="125">
        <v>4.3934175588487799E-3</v>
      </c>
      <c r="AJ285" s="125">
        <v>4.8971358783465998E-4</v>
      </c>
    </row>
    <row r="286" spans="1:36" x14ac:dyDescent="0.25">
      <c r="A286">
        <v>424</v>
      </c>
      <c r="B286">
        <v>7228</v>
      </c>
      <c r="C286" t="s">
        <v>1085</v>
      </c>
      <c r="D286" t="s">
        <v>2438</v>
      </c>
      <c r="E286" t="s">
        <v>41</v>
      </c>
      <c r="F286" t="s">
        <v>2443</v>
      </c>
      <c r="G286" t="s">
        <v>2444</v>
      </c>
      <c r="H286" t="s">
        <v>44</v>
      </c>
      <c r="I286" t="s">
        <v>998</v>
      </c>
      <c r="J286" t="s">
        <v>45</v>
      </c>
      <c r="K286" t="s">
        <v>45</v>
      </c>
      <c r="L286" t="s">
        <v>46</v>
      </c>
      <c r="M286" t="s">
        <v>47</v>
      </c>
      <c r="N286" t="s">
        <v>253</v>
      </c>
      <c r="O286" t="s">
        <v>51</v>
      </c>
      <c r="P286" t="s">
        <v>115</v>
      </c>
      <c r="Q286" t="s">
        <v>116</v>
      </c>
      <c r="R286" t="s">
        <v>117</v>
      </c>
      <c r="S286" t="s">
        <v>52</v>
      </c>
      <c r="T286" t="s">
        <v>2445</v>
      </c>
      <c r="U286" t="s">
        <v>2446</v>
      </c>
      <c r="V286" s="125">
        <v>2.0199999999999999E-2</v>
      </c>
      <c r="W286" s="125">
        <v>2.4549999999999999E-2</v>
      </c>
      <c r="X286" t="s">
        <v>142</v>
      </c>
      <c r="Y286" t="s">
        <v>51</v>
      </c>
      <c r="Z286" s="121">
        <v>8700000</v>
      </c>
      <c r="AA286" s="123">
        <v>1</v>
      </c>
      <c r="AB286" s="127">
        <v>104.86</v>
      </c>
      <c r="AD286" s="121">
        <v>9122.82</v>
      </c>
      <c r="AG286" t="s">
        <v>147</v>
      </c>
      <c r="AH286" s="125">
        <v>1.6199999999999999E-3</v>
      </c>
      <c r="AI286" s="125">
        <v>3.2021839330926102E-2</v>
      </c>
      <c r="AJ286" s="125">
        <v>3.5693237935530702E-3</v>
      </c>
    </row>
    <row r="287" spans="1:36" x14ac:dyDescent="0.25">
      <c r="A287">
        <v>424</v>
      </c>
      <c r="B287">
        <v>7228</v>
      </c>
      <c r="C287" t="s">
        <v>1085</v>
      </c>
      <c r="D287" t="s">
        <v>2438</v>
      </c>
      <c r="E287" t="s">
        <v>41</v>
      </c>
      <c r="F287" t="s">
        <v>2447</v>
      </c>
      <c r="G287" t="s">
        <v>2448</v>
      </c>
      <c r="H287" t="s">
        <v>44</v>
      </c>
      <c r="I287" t="s">
        <v>998</v>
      </c>
      <c r="J287" t="s">
        <v>45</v>
      </c>
      <c r="K287" t="s">
        <v>45</v>
      </c>
      <c r="L287" t="s">
        <v>46</v>
      </c>
      <c r="M287" t="s">
        <v>47</v>
      </c>
      <c r="N287" t="s">
        <v>253</v>
      </c>
      <c r="O287" t="s">
        <v>51</v>
      </c>
      <c r="P287" t="s">
        <v>115</v>
      </c>
      <c r="Q287" t="s">
        <v>116</v>
      </c>
      <c r="R287" t="s">
        <v>117</v>
      </c>
      <c r="S287" t="s">
        <v>52</v>
      </c>
      <c r="T287" t="s">
        <v>2449</v>
      </c>
      <c r="U287" t="s">
        <v>2450</v>
      </c>
      <c r="V287" s="125">
        <v>1E-3</v>
      </c>
      <c r="W287" s="125">
        <v>2.4170000000000001E-2</v>
      </c>
      <c r="X287" t="s">
        <v>142</v>
      </c>
      <c r="Y287" t="s">
        <v>51</v>
      </c>
      <c r="Z287" s="121">
        <v>2400000</v>
      </c>
      <c r="AA287" s="123">
        <v>1</v>
      </c>
      <c r="AB287" s="127">
        <v>105.8</v>
      </c>
      <c r="AD287" s="121">
        <v>2539.1999999999998</v>
      </c>
      <c r="AG287" t="s">
        <v>147</v>
      </c>
      <c r="AH287" s="125">
        <v>5.5999999999999995E-4</v>
      </c>
      <c r="AI287" s="125">
        <v>8.9127982826678002E-3</v>
      </c>
      <c r="AJ287" s="125">
        <v>9.9346769711448489E-4</v>
      </c>
    </row>
    <row r="288" spans="1:36" x14ac:dyDescent="0.25">
      <c r="A288">
        <v>424</v>
      </c>
      <c r="B288">
        <v>7228</v>
      </c>
      <c r="C288" t="s">
        <v>1085</v>
      </c>
      <c r="D288" t="s">
        <v>2438</v>
      </c>
      <c r="E288" t="s">
        <v>41</v>
      </c>
      <c r="F288" t="s">
        <v>2451</v>
      </c>
      <c r="G288" t="s">
        <v>2452</v>
      </c>
      <c r="H288" t="s">
        <v>44</v>
      </c>
      <c r="I288" t="s">
        <v>998</v>
      </c>
      <c r="J288" t="s">
        <v>45</v>
      </c>
      <c r="K288" t="s">
        <v>45</v>
      </c>
      <c r="L288" t="s">
        <v>46</v>
      </c>
      <c r="M288" t="s">
        <v>47</v>
      </c>
      <c r="N288" t="s">
        <v>253</v>
      </c>
      <c r="O288" t="s">
        <v>51</v>
      </c>
      <c r="P288" t="s">
        <v>2453</v>
      </c>
      <c r="Q288" t="s">
        <v>166</v>
      </c>
      <c r="R288" t="s">
        <v>117</v>
      </c>
      <c r="S288" t="s">
        <v>52</v>
      </c>
      <c r="T288" t="s">
        <v>2454</v>
      </c>
      <c r="U288" t="s">
        <v>2455</v>
      </c>
      <c r="V288" s="125">
        <v>2.5999999999999999E-2</v>
      </c>
      <c r="W288" s="125">
        <v>2.5020000000000001E-2</v>
      </c>
      <c r="X288" t="s">
        <v>142</v>
      </c>
      <c r="Y288" t="s">
        <v>51</v>
      </c>
      <c r="Z288" s="121">
        <v>3600000</v>
      </c>
      <c r="AA288" s="123">
        <v>1</v>
      </c>
      <c r="AB288" s="127">
        <v>102.06</v>
      </c>
      <c r="AD288" s="121">
        <v>3674.16</v>
      </c>
      <c r="AG288" t="s">
        <v>147</v>
      </c>
      <c r="AH288" s="125">
        <v>1.9599999999999999E-3</v>
      </c>
      <c r="AI288" s="125">
        <v>1.2896600085950999E-2</v>
      </c>
      <c r="AJ288" s="125">
        <v>1.4375233435846601E-3</v>
      </c>
    </row>
    <row r="289" spans="1:36" x14ac:dyDescent="0.25">
      <c r="A289">
        <v>424</v>
      </c>
      <c r="B289">
        <v>7228</v>
      </c>
      <c r="C289" t="s">
        <v>1085</v>
      </c>
      <c r="D289" t="s">
        <v>2438</v>
      </c>
      <c r="E289" t="s">
        <v>41</v>
      </c>
      <c r="F289" t="s">
        <v>2456</v>
      </c>
      <c r="G289" t="s">
        <v>2457</v>
      </c>
      <c r="H289" t="s">
        <v>44</v>
      </c>
      <c r="I289" t="s">
        <v>998</v>
      </c>
      <c r="J289" t="s">
        <v>45</v>
      </c>
      <c r="K289" t="s">
        <v>45</v>
      </c>
      <c r="L289" t="s">
        <v>46</v>
      </c>
      <c r="M289" t="s">
        <v>47</v>
      </c>
      <c r="N289" t="s">
        <v>253</v>
      </c>
      <c r="O289" t="s">
        <v>51</v>
      </c>
      <c r="P289" t="s">
        <v>1008</v>
      </c>
      <c r="Q289" t="s">
        <v>116</v>
      </c>
      <c r="R289" t="s">
        <v>117</v>
      </c>
      <c r="S289" t="s">
        <v>52</v>
      </c>
      <c r="T289" t="s">
        <v>2458</v>
      </c>
      <c r="U289" t="s">
        <v>2459</v>
      </c>
      <c r="V289" s="125">
        <v>3.1E-2</v>
      </c>
      <c r="W289" s="125">
        <v>2.8199999999999999E-2</v>
      </c>
      <c r="X289" t="s">
        <v>142</v>
      </c>
      <c r="Y289" t="s">
        <v>51</v>
      </c>
      <c r="Z289" s="121">
        <v>2200000</v>
      </c>
      <c r="AA289" s="123">
        <v>1</v>
      </c>
      <c r="AB289" s="127">
        <v>104.13</v>
      </c>
      <c r="AD289" s="121">
        <v>2290.86</v>
      </c>
      <c r="AG289" t="s">
        <v>147</v>
      </c>
      <c r="AH289" s="125">
        <v>9.6500000000000004E-4</v>
      </c>
      <c r="AI289" s="125">
        <v>8.0411047077159504E-3</v>
      </c>
      <c r="AJ289" s="125">
        <v>8.9630411492268801E-4</v>
      </c>
    </row>
    <row r="290" spans="1:36" x14ac:dyDescent="0.25">
      <c r="A290">
        <v>424</v>
      </c>
      <c r="B290">
        <v>7228</v>
      </c>
      <c r="C290" t="s">
        <v>2460</v>
      </c>
      <c r="D290" t="s">
        <v>2461</v>
      </c>
      <c r="E290" t="s">
        <v>41</v>
      </c>
      <c r="F290" t="s">
        <v>2466</v>
      </c>
      <c r="G290" t="s">
        <v>2467</v>
      </c>
      <c r="H290" t="s">
        <v>44</v>
      </c>
      <c r="I290" t="s">
        <v>998</v>
      </c>
      <c r="J290" t="s">
        <v>45</v>
      </c>
      <c r="K290" t="s">
        <v>45</v>
      </c>
      <c r="L290" t="s">
        <v>46</v>
      </c>
      <c r="M290" t="s">
        <v>47</v>
      </c>
      <c r="N290" t="s">
        <v>49</v>
      </c>
      <c r="O290" t="s">
        <v>51</v>
      </c>
      <c r="P290" t="s">
        <v>206</v>
      </c>
      <c r="Q290" t="s">
        <v>116</v>
      </c>
      <c r="R290" t="s">
        <v>117</v>
      </c>
      <c r="S290" t="s">
        <v>52</v>
      </c>
      <c r="T290" t="s">
        <v>2468</v>
      </c>
      <c r="U290" t="s">
        <v>2469</v>
      </c>
      <c r="V290" s="125">
        <v>3.2399999999999998E-2</v>
      </c>
      <c r="W290" s="125">
        <v>2.8680000000000001E-2</v>
      </c>
      <c r="X290" t="s">
        <v>142</v>
      </c>
      <c r="Y290" t="s">
        <v>51</v>
      </c>
      <c r="Z290" s="121">
        <v>2550000</v>
      </c>
      <c r="AA290" s="123">
        <v>1</v>
      </c>
      <c r="AB290" s="127">
        <v>104.08</v>
      </c>
      <c r="AD290" s="121">
        <v>2654.04</v>
      </c>
      <c r="AG290" t="s">
        <v>147</v>
      </c>
      <c r="AH290" s="125">
        <v>1.9680000000000001E-3</v>
      </c>
      <c r="AI290" s="125">
        <v>9.3158960121816504E-3</v>
      </c>
      <c r="AJ290" s="125">
        <v>1.03839910477699E-3</v>
      </c>
    </row>
    <row r="291" spans="1:36" x14ac:dyDescent="0.25">
      <c r="A291">
        <v>424</v>
      </c>
      <c r="B291">
        <v>7228</v>
      </c>
      <c r="C291" t="s">
        <v>2470</v>
      </c>
      <c r="D291" t="s">
        <v>2471</v>
      </c>
      <c r="E291" t="s">
        <v>41</v>
      </c>
      <c r="F291" t="s">
        <v>2768</v>
      </c>
      <c r="G291" t="s">
        <v>2769</v>
      </c>
      <c r="H291" t="s">
        <v>44</v>
      </c>
      <c r="I291" t="s">
        <v>1775</v>
      </c>
      <c r="J291" t="s">
        <v>45</v>
      </c>
      <c r="K291" t="s">
        <v>45</v>
      </c>
      <c r="L291" t="s">
        <v>46</v>
      </c>
      <c r="M291" t="s">
        <v>47</v>
      </c>
      <c r="N291" t="s">
        <v>1309</v>
      </c>
      <c r="O291" t="s">
        <v>51</v>
      </c>
      <c r="P291" t="s">
        <v>165</v>
      </c>
      <c r="Q291" t="s">
        <v>166</v>
      </c>
      <c r="R291" t="s">
        <v>117</v>
      </c>
      <c r="S291" t="s">
        <v>52</v>
      </c>
      <c r="T291" t="s">
        <v>2770</v>
      </c>
      <c r="U291" t="s">
        <v>2302</v>
      </c>
      <c r="V291" s="125">
        <v>6.0699999999999997E-2</v>
      </c>
      <c r="W291" s="125">
        <v>4.675E-2</v>
      </c>
      <c r="X291" t="s">
        <v>142</v>
      </c>
      <c r="Y291" t="s">
        <v>51</v>
      </c>
      <c r="Z291" s="121">
        <v>134186</v>
      </c>
      <c r="AA291" s="123">
        <v>1</v>
      </c>
      <c r="AB291" s="127">
        <v>110.85</v>
      </c>
      <c r="AD291" s="121">
        <v>148.745</v>
      </c>
      <c r="AG291" t="s">
        <v>147</v>
      </c>
      <c r="AH291" s="125">
        <v>2.13E-4</v>
      </c>
      <c r="AI291" s="125">
        <v>5.22107669254848E-4</v>
      </c>
      <c r="AJ291" s="125">
        <v>5.81968858006251E-5</v>
      </c>
    </row>
    <row r="292" spans="1:36" x14ac:dyDescent="0.25">
      <c r="A292">
        <v>424</v>
      </c>
      <c r="B292">
        <v>7228</v>
      </c>
      <c r="C292" t="s">
        <v>2470</v>
      </c>
      <c r="D292" t="s">
        <v>2471</v>
      </c>
      <c r="E292" t="s">
        <v>41</v>
      </c>
      <c r="F292" t="s">
        <v>2771</v>
      </c>
      <c r="G292" t="s">
        <v>2772</v>
      </c>
      <c r="H292" t="s">
        <v>44</v>
      </c>
      <c r="I292" t="s">
        <v>1775</v>
      </c>
      <c r="J292" t="s">
        <v>45</v>
      </c>
      <c r="K292" t="s">
        <v>45</v>
      </c>
      <c r="L292" t="s">
        <v>46</v>
      </c>
      <c r="M292" t="s">
        <v>47</v>
      </c>
      <c r="N292" t="s">
        <v>1309</v>
      </c>
      <c r="O292" t="s">
        <v>51</v>
      </c>
      <c r="P292" t="s">
        <v>165</v>
      </c>
      <c r="Q292" t="s">
        <v>166</v>
      </c>
      <c r="R292" t="s">
        <v>117</v>
      </c>
      <c r="S292" t="s">
        <v>52</v>
      </c>
      <c r="T292" t="s">
        <v>2773</v>
      </c>
      <c r="U292" t="s">
        <v>2767</v>
      </c>
      <c r="V292" s="125">
        <v>4.1000000000000002E-2</v>
      </c>
      <c r="W292" s="125">
        <v>4.836E-2</v>
      </c>
      <c r="X292" t="s">
        <v>142</v>
      </c>
      <c r="Y292" t="s">
        <v>51</v>
      </c>
      <c r="Z292" s="121">
        <v>1220000</v>
      </c>
      <c r="AA292" s="123">
        <v>1</v>
      </c>
      <c r="AB292" s="127">
        <v>100.5</v>
      </c>
      <c r="AD292" s="121">
        <v>1226.0999999999999</v>
      </c>
      <c r="AG292" t="s">
        <v>147</v>
      </c>
      <c r="AH292" s="125">
        <v>1.7110000000000001E-3</v>
      </c>
      <c r="AI292" s="125">
        <v>4.3037106074271404E-3</v>
      </c>
      <c r="AJ292" s="125">
        <v>4.7971437595780998E-4</v>
      </c>
    </row>
    <row r="293" spans="1:36" x14ac:dyDescent="0.25">
      <c r="A293">
        <v>424</v>
      </c>
      <c r="B293">
        <v>7228</v>
      </c>
      <c r="C293" t="s">
        <v>2470</v>
      </c>
      <c r="D293" t="s">
        <v>2471</v>
      </c>
      <c r="E293" t="s">
        <v>41</v>
      </c>
      <c r="F293" t="s">
        <v>2774</v>
      </c>
      <c r="G293" t="s">
        <v>2775</v>
      </c>
      <c r="H293" t="s">
        <v>44</v>
      </c>
      <c r="I293" t="s">
        <v>1775</v>
      </c>
      <c r="J293" t="s">
        <v>45</v>
      </c>
      <c r="K293" t="s">
        <v>45</v>
      </c>
      <c r="L293" t="s">
        <v>46</v>
      </c>
      <c r="M293" t="s">
        <v>47</v>
      </c>
      <c r="N293" t="s">
        <v>1309</v>
      </c>
      <c r="O293" t="s">
        <v>51</v>
      </c>
      <c r="P293" t="s">
        <v>2188</v>
      </c>
      <c r="Q293" t="s">
        <v>116</v>
      </c>
      <c r="R293" t="s">
        <v>117</v>
      </c>
      <c r="S293" t="s">
        <v>52</v>
      </c>
      <c r="T293" t="s">
        <v>2776</v>
      </c>
      <c r="U293" t="s">
        <v>2312</v>
      </c>
      <c r="V293" s="125">
        <v>6.0699999999999997E-2</v>
      </c>
      <c r="W293" s="125">
        <v>4.623E-2</v>
      </c>
      <c r="X293" t="s">
        <v>142</v>
      </c>
      <c r="Y293" t="s">
        <v>51</v>
      </c>
      <c r="Z293" s="121">
        <v>1000000</v>
      </c>
      <c r="AA293" s="123">
        <v>1</v>
      </c>
      <c r="AB293" s="127">
        <v>110.14</v>
      </c>
      <c r="AD293" s="121">
        <v>1101.4000000000001</v>
      </c>
      <c r="AG293" t="s">
        <v>147</v>
      </c>
      <c r="AH293" s="125">
        <v>1.5900000000000001E-3</v>
      </c>
      <c r="AI293" s="125">
        <v>3.86600347689442E-3</v>
      </c>
      <c r="AJ293" s="125">
        <v>4.3092522117276801E-4</v>
      </c>
    </row>
    <row r="294" spans="1:36" x14ac:dyDescent="0.25">
      <c r="A294">
        <v>424</v>
      </c>
      <c r="B294">
        <v>7228</v>
      </c>
      <c r="C294" t="s">
        <v>2470</v>
      </c>
      <c r="D294" t="s">
        <v>2471</v>
      </c>
      <c r="E294" t="s">
        <v>41</v>
      </c>
      <c r="F294" t="s">
        <v>2472</v>
      </c>
      <c r="G294" t="s">
        <v>2473</v>
      </c>
      <c r="H294" t="s">
        <v>44</v>
      </c>
      <c r="I294" t="s">
        <v>1775</v>
      </c>
      <c r="J294" t="s">
        <v>45</v>
      </c>
      <c r="K294" t="s">
        <v>45</v>
      </c>
      <c r="L294" t="s">
        <v>46</v>
      </c>
      <c r="M294" t="s">
        <v>47</v>
      </c>
      <c r="N294" t="s">
        <v>1309</v>
      </c>
      <c r="O294" t="s">
        <v>51</v>
      </c>
      <c r="P294" t="s">
        <v>165</v>
      </c>
      <c r="Q294" t="s">
        <v>166</v>
      </c>
      <c r="R294" t="s">
        <v>117</v>
      </c>
      <c r="S294" t="s">
        <v>52</v>
      </c>
      <c r="T294" t="s">
        <v>2474</v>
      </c>
      <c r="U294" t="s">
        <v>2475</v>
      </c>
      <c r="V294" s="125">
        <v>4.7800000000000002E-2</v>
      </c>
      <c r="W294" s="125">
        <v>4.727E-2</v>
      </c>
      <c r="X294" t="s">
        <v>142</v>
      </c>
      <c r="Y294" t="s">
        <v>51</v>
      </c>
      <c r="Z294" s="121">
        <v>2500000</v>
      </c>
      <c r="AA294" s="123">
        <v>1</v>
      </c>
      <c r="AB294" s="127">
        <v>102.2</v>
      </c>
      <c r="AD294" s="121">
        <v>2555</v>
      </c>
      <c r="AG294" t="s">
        <v>147</v>
      </c>
      <c r="AH294" s="125">
        <v>9.3570000000000007E-3</v>
      </c>
      <c r="AI294" s="125">
        <v>8.9682575662477192E-3</v>
      </c>
      <c r="AJ294" s="125">
        <v>9.9964948256439407E-4</v>
      </c>
    </row>
    <row r="295" spans="1:36" x14ac:dyDescent="0.25">
      <c r="A295">
        <v>424</v>
      </c>
      <c r="B295">
        <v>7228</v>
      </c>
      <c r="C295" t="s">
        <v>2470</v>
      </c>
      <c r="D295" t="s">
        <v>2471</v>
      </c>
      <c r="E295" t="s">
        <v>41</v>
      </c>
      <c r="F295" t="s">
        <v>2476</v>
      </c>
      <c r="G295" t="s">
        <v>2477</v>
      </c>
      <c r="H295" t="s">
        <v>44</v>
      </c>
      <c r="I295" t="s">
        <v>1775</v>
      </c>
      <c r="J295" t="s">
        <v>45</v>
      </c>
      <c r="K295" t="s">
        <v>45</v>
      </c>
      <c r="L295" t="s">
        <v>46</v>
      </c>
      <c r="M295" t="s">
        <v>47</v>
      </c>
      <c r="N295" t="s">
        <v>1309</v>
      </c>
      <c r="O295" t="s">
        <v>51</v>
      </c>
      <c r="P295" t="s">
        <v>165</v>
      </c>
      <c r="Q295" t="s">
        <v>166</v>
      </c>
      <c r="R295" t="s">
        <v>117</v>
      </c>
      <c r="S295" t="s">
        <v>52</v>
      </c>
      <c r="T295" t="s">
        <v>2478</v>
      </c>
      <c r="U295" t="s">
        <v>2479</v>
      </c>
      <c r="V295" s="125">
        <v>4.7800000000000002E-2</v>
      </c>
      <c r="W295" s="125">
        <v>4.7370000000000002E-2</v>
      </c>
      <c r="X295" t="s">
        <v>142</v>
      </c>
      <c r="Y295" t="s">
        <v>51</v>
      </c>
      <c r="Z295" s="121">
        <v>2500000</v>
      </c>
      <c r="AA295" s="123">
        <v>1</v>
      </c>
      <c r="AB295" s="127">
        <v>102.19</v>
      </c>
      <c r="AD295" s="121">
        <v>2554.75</v>
      </c>
      <c r="AG295" t="s">
        <v>147</v>
      </c>
      <c r="AH295" s="125">
        <v>9.3570000000000007E-3</v>
      </c>
      <c r="AI295" s="125">
        <v>8.9673800459379206E-3</v>
      </c>
      <c r="AJ295" s="125">
        <v>9.9955166950347805E-4</v>
      </c>
    </row>
    <row r="296" spans="1:36" x14ac:dyDescent="0.25">
      <c r="A296">
        <v>424</v>
      </c>
      <c r="B296">
        <v>7228</v>
      </c>
      <c r="C296" t="s">
        <v>2480</v>
      </c>
      <c r="D296" t="s">
        <v>2481</v>
      </c>
      <c r="E296" t="s">
        <v>41</v>
      </c>
      <c r="F296" t="s">
        <v>2718</v>
      </c>
      <c r="G296" t="s">
        <v>2719</v>
      </c>
      <c r="H296" t="s">
        <v>44</v>
      </c>
      <c r="I296" t="s">
        <v>1775</v>
      </c>
      <c r="J296" t="s">
        <v>45</v>
      </c>
      <c r="K296" t="s">
        <v>45</v>
      </c>
      <c r="L296" t="s">
        <v>46</v>
      </c>
      <c r="M296" t="s">
        <v>47</v>
      </c>
      <c r="N296" t="s">
        <v>49</v>
      </c>
      <c r="O296" t="s">
        <v>51</v>
      </c>
      <c r="P296" t="s">
        <v>2205</v>
      </c>
      <c r="Q296" t="s">
        <v>166</v>
      </c>
      <c r="R296" t="s">
        <v>117</v>
      </c>
      <c r="S296" t="s">
        <v>52</v>
      </c>
      <c r="T296" t="s">
        <v>2720</v>
      </c>
      <c r="U296" t="s">
        <v>2409</v>
      </c>
      <c r="V296" s="125">
        <v>5.4800000000000001E-2</v>
      </c>
      <c r="W296" s="125">
        <v>4.6559999999999997E-2</v>
      </c>
      <c r="X296" t="s">
        <v>142</v>
      </c>
      <c r="Y296" t="s">
        <v>51</v>
      </c>
      <c r="Z296" s="121">
        <v>2160000</v>
      </c>
      <c r="AA296" s="123">
        <v>1</v>
      </c>
      <c r="AB296" s="127">
        <v>105.13</v>
      </c>
      <c r="AD296" s="121">
        <v>2270.808</v>
      </c>
      <c r="AG296" t="s">
        <v>147</v>
      </c>
      <c r="AH296" s="125">
        <v>7.1999999999999998E-3</v>
      </c>
      <c r="AI296" s="125">
        <v>7.9707205587068002E-3</v>
      </c>
      <c r="AJ296" s="125">
        <v>8.8845872493271505E-4</v>
      </c>
    </row>
    <row r="297" spans="1:36" x14ac:dyDescent="0.25">
      <c r="A297">
        <v>424</v>
      </c>
      <c r="B297">
        <v>7228</v>
      </c>
      <c r="C297" t="s">
        <v>2480</v>
      </c>
      <c r="D297" t="s">
        <v>2481</v>
      </c>
      <c r="E297" t="s">
        <v>41</v>
      </c>
      <c r="F297" t="s">
        <v>2482</v>
      </c>
      <c r="G297" t="s">
        <v>2483</v>
      </c>
      <c r="H297" t="s">
        <v>44</v>
      </c>
      <c r="I297" t="s">
        <v>1775</v>
      </c>
      <c r="J297" t="s">
        <v>45</v>
      </c>
      <c r="K297" t="s">
        <v>45</v>
      </c>
      <c r="L297" t="s">
        <v>46</v>
      </c>
      <c r="M297" t="s">
        <v>47</v>
      </c>
      <c r="N297" t="s">
        <v>49</v>
      </c>
      <c r="O297" t="s">
        <v>51</v>
      </c>
      <c r="P297" t="s">
        <v>2205</v>
      </c>
      <c r="Q297" t="s">
        <v>166</v>
      </c>
      <c r="R297" t="s">
        <v>117</v>
      </c>
      <c r="S297" t="s">
        <v>52</v>
      </c>
      <c r="T297" t="s">
        <v>2484</v>
      </c>
      <c r="U297" t="s">
        <v>2365</v>
      </c>
      <c r="V297" s="125">
        <v>5.2900000000000003E-2</v>
      </c>
      <c r="W297" s="125">
        <v>4.6980000000000001E-2</v>
      </c>
      <c r="X297" t="s">
        <v>142</v>
      </c>
      <c r="Y297" t="s">
        <v>51</v>
      </c>
      <c r="Z297" s="121">
        <v>3699808</v>
      </c>
      <c r="AA297" s="123">
        <v>1</v>
      </c>
      <c r="AB297" s="127">
        <v>105.22</v>
      </c>
      <c r="AD297" s="121">
        <v>3892.9380000000001</v>
      </c>
      <c r="AG297" t="s">
        <v>147</v>
      </c>
      <c r="AH297" s="125">
        <v>6.7330000000000003E-3</v>
      </c>
      <c r="AI297" s="125">
        <v>1.36645285606827E-2</v>
      </c>
      <c r="AJ297" s="125">
        <v>1.52312071818517E-3</v>
      </c>
    </row>
    <row r="298" spans="1:36" x14ac:dyDescent="0.25">
      <c r="A298">
        <v>424</v>
      </c>
      <c r="B298">
        <v>7228</v>
      </c>
      <c r="C298" t="s">
        <v>2485</v>
      </c>
      <c r="D298" t="s">
        <v>2486</v>
      </c>
      <c r="E298" t="s">
        <v>41</v>
      </c>
      <c r="F298" t="s">
        <v>2487</v>
      </c>
      <c r="G298" t="s">
        <v>2488</v>
      </c>
      <c r="H298" t="s">
        <v>44</v>
      </c>
      <c r="I298" t="s">
        <v>998</v>
      </c>
      <c r="J298" t="s">
        <v>45</v>
      </c>
      <c r="K298" t="s">
        <v>45</v>
      </c>
      <c r="L298" t="s">
        <v>46</v>
      </c>
      <c r="M298" t="s">
        <v>47</v>
      </c>
      <c r="N298" t="s">
        <v>49</v>
      </c>
      <c r="O298" t="s">
        <v>51</v>
      </c>
      <c r="P298" t="s">
        <v>2188</v>
      </c>
      <c r="Q298" t="s">
        <v>116</v>
      </c>
      <c r="R298" t="s">
        <v>117</v>
      </c>
      <c r="S298" t="s">
        <v>52</v>
      </c>
      <c r="T298" t="s">
        <v>2489</v>
      </c>
      <c r="U298" t="s">
        <v>2490</v>
      </c>
      <c r="V298" s="125">
        <v>9.7000000000000003E-3</v>
      </c>
      <c r="W298" s="125">
        <v>2.9180000000000001E-2</v>
      </c>
      <c r="X298" t="s">
        <v>142</v>
      </c>
      <c r="Y298" t="s">
        <v>51</v>
      </c>
      <c r="Z298" s="121">
        <v>3282352.95</v>
      </c>
      <c r="AA298" s="123">
        <v>1</v>
      </c>
      <c r="AB298" s="127">
        <v>106.07</v>
      </c>
      <c r="AD298" s="121">
        <v>3481.5920000000001</v>
      </c>
      <c r="AG298" t="s">
        <v>147</v>
      </c>
      <c r="AH298" s="125">
        <v>5.8060000000000004E-3</v>
      </c>
      <c r="AI298" s="125">
        <v>1.2220669968823599E-2</v>
      </c>
      <c r="AJ298" s="125">
        <v>1.3621805931289699E-3</v>
      </c>
    </row>
    <row r="299" spans="1:36" x14ac:dyDescent="0.25">
      <c r="A299">
        <v>424</v>
      </c>
      <c r="B299">
        <v>7228</v>
      </c>
      <c r="C299" t="s">
        <v>2497</v>
      </c>
      <c r="D299" t="s">
        <v>2498</v>
      </c>
      <c r="E299" t="s">
        <v>41</v>
      </c>
      <c r="F299" t="s">
        <v>2725</v>
      </c>
      <c r="G299" t="s">
        <v>2726</v>
      </c>
      <c r="H299" t="s">
        <v>44</v>
      </c>
      <c r="I299" t="s">
        <v>998</v>
      </c>
      <c r="J299" t="s">
        <v>45</v>
      </c>
      <c r="K299" t="s">
        <v>45</v>
      </c>
      <c r="L299" t="s">
        <v>46</v>
      </c>
      <c r="M299" t="s">
        <v>47</v>
      </c>
      <c r="N299" t="s">
        <v>253</v>
      </c>
      <c r="O299" t="s">
        <v>51</v>
      </c>
      <c r="P299" t="s">
        <v>115</v>
      </c>
      <c r="Q299" t="s">
        <v>116</v>
      </c>
      <c r="R299" t="s">
        <v>117</v>
      </c>
      <c r="S299" t="s">
        <v>52</v>
      </c>
      <c r="T299" t="s">
        <v>2727</v>
      </c>
      <c r="U299" t="s">
        <v>2728</v>
      </c>
      <c r="V299" s="125">
        <v>2E-3</v>
      </c>
      <c r="W299" s="125">
        <v>2.495E-2</v>
      </c>
      <c r="X299" t="s">
        <v>142</v>
      </c>
      <c r="Y299" t="s">
        <v>51</v>
      </c>
      <c r="Z299" s="121">
        <v>2400000</v>
      </c>
      <c r="AA299" s="123">
        <v>1</v>
      </c>
      <c r="AB299" s="127">
        <v>107.35</v>
      </c>
      <c r="AD299" s="121">
        <v>2576.4</v>
      </c>
      <c r="AG299" t="s">
        <v>147</v>
      </c>
      <c r="AH299" s="125">
        <v>6.9399999999999996E-4</v>
      </c>
      <c r="AI299" s="125">
        <v>9.0433733047673697E-3</v>
      </c>
      <c r="AJ299" s="125">
        <v>1.00802228057883E-3</v>
      </c>
    </row>
    <row r="300" spans="1:36" x14ac:dyDescent="0.25">
      <c r="A300">
        <v>424</v>
      </c>
      <c r="B300">
        <v>7228</v>
      </c>
      <c r="C300" t="s">
        <v>2497</v>
      </c>
      <c r="D300" t="s">
        <v>2498</v>
      </c>
      <c r="E300" t="s">
        <v>41</v>
      </c>
      <c r="F300" t="s">
        <v>2499</v>
      </c>
      <c r="G300" t="s">
        <v>2500</v>
      </c>
      <c r="H300" t="s">
        <v>44</v>
      </c>
      <c r="I300" t="s">
        <v>998</v>
      </c>
      <c r="J300" t="s">
        <v>45</v>
      </c>
      <c r="K300" t="s">
        <v>45</v>
      </c>
      <c r="L300" t="s">
        <v>46</v>
      </c>
      <c r="M300" t="s">
        <v>47</v>
      </c>
      <c r="N300" t="s">
        <v>253</v>
      </c>
      <c r="O300" t="s">
        <v>51</v>
      </c>
      <c r="P300" t="s">
        <v>1008</v>
      </c>
      <c r="Q300" t="s">
        <v>116</v>
      </c>
      <c r="R300" t="s">
        <v>117</v>
      </c>
      <c r="S300" t="s">
        <v>52</v>
      </c>
      <c r="T300" t="s">
        <v>2501</v>
      </c>
      <c r="U300" t="s">
        <v>2502</v>
      </c>
      <c r="V300" s="125">
        <v>3.3599999999999998E-2</v>
      </c>
      <c r="W300" s="125">
        <v>2.6069999999999999E-2</v>
      </c>
      <c r="X300" t="s">
        <v>142</v>
      </c>
      <c r="Y300" t="s">
        <v>51</v>
      </c>
      <c r="Z300" s="121">
        <v>2550000</v>
      </c>
      <c r="AA300" s="123">
        <v>1</v>
      </c>
      <c r="AB300" s="127">
        <v>110.93</v>
      </c>
      <c r="AD300" s="121">
        <v>2828.7150000000001</v>
      </c>
      <c r="AG300" t="s">
        <v>147</v>
      </c>
      <c r="AH300" s="125">
        <v>2.1849999999999999E-3</v>
      </c>
      <c r="AI300" s="125">
        <v>9.9290194526451808E-3</v>
      </c>
      <c r="AJ300" s="125">
        <v>1.1067410904391901E-3</v>
      </c>
    </row>
    <row r="301" spans="1:36" x14ac:dyDescent="0.25">
      <c r="A301">
        <v>424</v>
      </c>
      <c r="B301">
        <v>7228</v>
      </c>
      <c r="C301" t="s">
        <v>2497</v>
      </c>
      <c r="D301" t="s">
        <v>2498</v>
      </c>
      <c r="E301" t="s">
        <v>41</v>
      </c>
      <c r="F301" t="s">
        <v>2503</v>
      </c>
      <c r="G301" t="s">
        <v>2504</v>
      </c>
      <c r="H301" t="s">
        <v>44</v>
      </c>
      <c r="I301" t="s">
        <v>998</v>
      </c>
      <c r="J301" t="s">
        <v>45</v>
      </c>
      <c r="K301" t="s">
        <v>45</v>
      </c>
      <c r="L301" t="s">
        <v>46</v>
      </c>
      <c r="M301" t="s">
        <v>47</v>
      </c>
      <c r="N301" t="s">
        <v>253</v>
      </c>
      <c r="O301" t="s">
        <v>51</v>
      </c>
      <c r="P301" t="s">
        <v>1008</v>
      </c>
      <c r="Q301" t="s">
        <v>116</v>
      </c>
      <c r="R301" t="s">
        <v>117</v>
      </c>
      <c r="S301" t="s">
        <v>52</v>
      </c>
      <c r="T301" t="s">
        <v>2505</v>
      </c>
      <c r="U301" t="s">
        <v>2506</v>
      </c>
      <c r="V301" s="125">
        <v>3.3500000000000002E-2</v>
      </c>
      <c r="W301" s="125">
        <v>2.8049999999999999E-2</v>
      </c>
      <c r="X301" t="s">
        <v>142</v>
      </c>
      <c r="Y301" t="s">
        <v>51</v>
      </c>
      <c r="Z301" s="121">
        <v>3630000</v>
      </c>
      <c r="AA301" s="123">
        <v>1</v>
      </c>
      <c r="AB301" s="127">
        <v>105.58</v>
      </c>
      <c r="AD301" s="121">
        <v>3832.5540000000001</v>
      </c>
      <c r="AG301" t="s">
        <v>147</v>
      </c>
      <c r="AH301" s="125">
        <v>2.395E-3</v>
      </c>
      <c r="AI301" s="125">
        <v>1.3452575893758501E-2</v>
      </c>
      <c r="AJ301" s="125">
        <v>1.4994953514677501E-3</v>
      </c>
    </row>
    <row r="302" spans="1:36" x14ac:dyDescent="0.25">
      <c r="A302">
        <v>424</v>
      </c>
      <c r="B302">
        <v>7228</v>
      </c>
      <c r="C302" t="s">
        <v>2497</v>
      </c>
      <c r="D302" t="s">
        <v>2498</v>
      </c>
      <c r="E302" t="s">
        <v>41</v>
      </c>
      <c r="F302" t="s">
        <v>2507</v>
      </c>
      <c r="G302" t="s">
        <v>2508</v>
      </c>
      <c r="H302" t="s">
        <v>44</v>
      </c>
      <c r="I302" t="s">
        <v>998</v>
      </c>
      <c r="J302" t="s">
        <v>45</v>
      </c>
      <c r="K302" t="s">
        <v>45</v>
      </c>
      <c r="L302" t="s">
        <v>46</v>
      </c>
      <c r="M302" t="s">
        <v>47</v>
      </c>
      <c r="N302" t="s">
        <v>253</v>
      </c>
      <c r="O302" t="s">
        <v>51</v>
      </c>
      <c r="P302" t="s">
        <v>115</v>
      </c>
      <c r="Q302" t="s">
        <v>116</v>
      </c>
      <c r="R302" t="s">
        <v>117</v>
      </c>
      <c r="S302" t="s">
        <v>52</v>
      </c>
      <c r="T302" t="s">
        <v>2509</v>
      </c>
      <c r="U302" t="s">
        <v>2510</v>
      </c>
      <c r="V302" s="125">
        <v>2.2013000000000001E-2</v>
      </c>
      <c r="W302" s="125">
        <v>2.4799999999999999E-2</v>
      </c>
      <c r="X302" t="s">
        <v>142</v>
      </c>
      <c r="Y302" t="s">
        <v>51</v>
      </c>
      <c r="Z302" s="121">
        <v>4000000</v>
      </c>
      <c r="AA302" s="123">
        <v>1</v>
      </c>
      <c r="AB302" s="127">
        <v>126.24</v>
      </c>
      <c r="AD302" s="121">
        <v>5049.6000000000004</v>
      </c>
      <c r="AG302" t="s">
        <v>147</v>
      </c>
      <c r="AH302" s="125">
        <v>5.6990000000000001E-3</v>
      </c>
      <c r="AI302" s="125">
        <v>1.77245062256456E-2</v>
      </c>
      <c r="AJ302" s="125">
        <v>1.9756673296114102E-3</v>
      </c>
    </row>
    <row r="303" spans="1:36" x14ac:dyDescent="0.25">
      <c r="A303">
        <v>424</v>
      </c>
      <c r="B303">
        <v>7228</v>
      </c>
      <c r="C303" t="s">
        <v>2511</v>
      </c>
      <c r="D303" t="s">
        <v>2512</v>
      </c>
      <c r="E303" t="s">
        <v>41</v>
      </c>
      <c r="F303" t="s">
        <v>2513</v>
      </c>
      <c r="G303" t="s">
        <v>2514</v>
      </c>
      <c r="H303" t="s">
        <v>44</v>
      </c>
      <c r="I303" t="s">
        <v>998</v>
      </c>
      <c r="J303" t="s">
        <v>45</v>
      </c>
      <c r="K303" t="s">
        <v>45</v>
      </c>
      <c r="L303" t="s">
        <v>46</v>
      </c>
      <c r="M303" t="s">
        <v>47</v>
      </c>
      <c r="N303" t="s">
        <v>49</v>
      </c>
      <c r="O303" t="s">
        <v>51</v>
      </c>
      <c r="P303" t="s">
        <v>206</v>
      </c>
      <c r="Q303" t="s">
        <v>116</v>
      </c>
      <c r="R303" t="s">
        <v>117</v>
      </c>
      <c r="S303" t="s">
        <v>52</v>
      </c>
      <c r="T303" t="s">
        <v>2515</v>
      </c>
      <c r="U303" t="s">
        <v>2516</v>
      </c>
      <c r="V303" s="125">
        <v>1.43E-2</v>
      </c>
      <c r="W303" s="125">
        <v>2.5870000000000001E-2</v>
      </c>
      <c r="X303" t="s">
        <v>142</v>
      </c>
      <c r="Y303" t="s">
        <v>51</v>
      </c>
      <c r="Z303" s="121">
        <v>2933087.92</v>
      </c>
      <c r="AA303" s="123">
        <v>1</v>
      </c>
      <c r="AB303" s="127">
        <v>114.25</v>
      </c>
      <c r="AD303" s="121">
        <v>3351.0529999999999</v>
      </c>
      <c r="AG303" t="s">
        <v>147</v>
      </c>
      <c r="AH303" s="125">
        <v>1.5380000000000001E-3</v>
      </c>
      <c r="AI303" s="125">
        <v>1.1762468086567E-2</v>
      </c>
      <c r="AJ303" s="125">
        <v>1.3111069847803801E-3</v>
      </c>
    </row>
    <row r="304" spans="1:36" x14ac:dyDescent="0.25">
      <c r="A304">
        <v>424</v>
      </c>
      <c r="B304">
        <v>7228</v>
      </c>
      <c r="C304" t="s">
        <v>2511</v>
      </c>
      <c r="D304" t="s">
        <v>2512</v>
      </c>
      <c r="E304" t="s">
        <v>41</v>
      </c>
      <c r="F304" t="s">
        <v>2517</v>
      </c>
      <c r="G304" t="s">
        <v>2518</v>
      </c>
      <c r="H304" t="s">
        <v>44</v>
      </c>
      <c r="I304" t="s">
        <v>998</v>
      </c>
      <c r="J304" t="s">
        <v>45</v>
      </c>
      <c r="K304" t="s">
        <v>45</v>
      </c>
      <c r="L304" t="s">
        <v>46</v>
      </c>
      <c r="M304" t="s">
        <v>47</v>
      </c>
      <c r="N304" t="s">
        <v>49</v>
      </c>
      <c r="O304" t="s">
        <v>51</v>
      </c>
      <c r="P304" t="s">
        <v>206</v>
      </c>
      <c r="Q304" t="s">
        <v>116</v>
      </c>
      <c r="R304" t="s">
        <v>117</v>
      </c>
      <c r="S304" t="s">
        <v>52</v>
      </c>
      <c r="T304" t="s">
        <v>2519</v>
      </c>
      <c r="U304" t="s">
        <v>2520</v>
      </c>
      <c r="V304" s="125">
        <v>3.61E-2</v>
      </c>
      <c r="W304" s="125">
        <v>2.8160000000000001E-2</v>
      </c>
      <c r="X304" t="s">
        <v>142</v>
      </c>
      <c r="Y304" t="s">
        <v>51</v>
      </c>
      <c r="Z304" s="121">
        <v>5466690.9000000004</v>
      </c>
      <c r="AA304" s="123">
        <v>1</v>
      </c>
      <c r="AB304" s="127">
        <v>113.57</v>
      </c>
      <c r="AD304" s="121">
        <v>6208.5209999999997</v>
      </c>
      <c r="AG304" t="s">
        <v>147</v>
      </c>
      <c r="AH304" s="125">
        <v>2.2369999999999998E-3</v>
      </c>
      <c r="AI304" s="125">
        <v>2.17924125769966E-2</v>
      </c>
      <c r="AJ304" s="125">
        <v>2.4290977144113299E-3</v>
      </c>
    </row>
    <row r="305" spans="1:36" x14ac:dyDescent="0.25">
      <c r="A305">
        <v>424</v>
      </c>
      <c r="B305">
        <v>7228</v>
      </c>
      <c r="C305" t="s">
        <v>2529</v>
      </c>
      <c r="D305" t="s">
        <v>2530</v>
      </c>
      <c r="E305" t="s">
        <v>41</v>
      </c>
      <c r="F305" t="s">
        <v>2531</v>
      </c>
      <c r="G305" t="s">
        <v>2532</v>
      </c>
      <c r="H305" t="s">
        <v>44</v>
      </c>
      <c r="I305" t="s">
        <v>1775</v>
      </c>
      <c r="J305" t="s">
        <v>45</v>
      </c>
      <c r="K305" t="s">
        <v>45</v>
      </c>
      <c r="L305" t="s">
        <v>46</v>
      </c>
      <c r="M305" t="s">
        <v>47</v>
      </c>
      <c r="N305" t="s">
        <v>1307</v>
      </c>
      <c r="O305" t="s">
        <v>51</v>
      </c>
      <c r="P305" t="s">
        <v>2253</v>
      </c>
      <c r="Q305" t="s">
        <v>166</v>
      </c>
      <c r="R305" t="s">
        <v>117</v>
      </c>
      <c r="S305" t="s">
        <v>52</v>
      </c>
      <c r="T305" t="s">
        <v>2533</v>
      </c>
      <c r="U305" t="s">
        <v>2534</v>
      </c>
      <c r="V305" s="125">
        <v>0.109</v>
      </c>
      <c r="W305" s="125">
        <v>7.0260000000000003E-2</v>
      </c>
      <c r="X305" t="s">
        <v>142</v>
      </c>
      <c r="Y305" t="s">
        <v>51</v>
      </c>
      <c r="Z305" s="121">
        <v>1932149.96</v>
      </c>
      <c r="AA305" s="123">
        <v>1</v>
      </c>
      <c r="AB305" s="127">
        <v>99.81</v>
      </c>
      <c r="AD305" s="121">
        <v>1928.479</v>
      </c>
      <c r="AG305" t="s">
        <v>147</v>
      </c>
      <c r="AH305" s="125">
        <v>1.5751000000000001E-2</v>
      </c>
      <c r="AI305" s="125">
        <v>6.7691175196670202E-3</v>
      </c>
      <c r="AJ305" s="125">
        <v>7.5452168673428095E-4</v>
      </c>
    </row>
    <row r="306" spans="1:36" x14ac:dyDescent="0.25">
      <c r="A306">
        <v>424</v>
      </c>
      <c r="B306">
        <v>7228</v>
      </c>
      <c r="C306" t="s">
        <v>2529</v>
      </c>
      <c r="D306" t="s">
        <v>2530</v>
      </c>
      <c r="E306" t="s">
        <v>41</v>
      </c>
      <c r="F306" t="s">
        <v>2539</v>
      </c>
      <c r="G306" t="s">
        <v>2540</v>
      </c>
      <c r="H306" t="s">
        <v>44</v>
      </c>
      <c r="I306" t="s">
        <v>1775</v>
      </c>
      <c r="J306" t="s">
        <v>45</v>
      </c>
      <c r="K306" t="s">
        <v>45</v>
      </c>
      <c r="L306" t="s">
        <v>46</v>
      </c>
      <c r="M306" t="s">
        <v>47</v>
      </c>
      <c r="N306" t="s">
        <v>1307</v>
      </c>
      <c r="O306" t="s">
        <v>51</v>
      </c>
      <c r="P306" t="s">
        <v>2253</v>
      </c>
      <c r="Q306" t="s">
        <v>166</v>
      </c>
      <c r="R306" t="s">
        <v>117</v>
      </c>
      <c r="S306" t="s">
        <v>52</v>
      </c>
      <c r="T306" t="s">
        <v>2541</v>
      </c>
      <c r="U306" t="s">
        <v>2542</v>
      </c>
      <c r="V306" s="125">
        <v>6.4000000000000001E-2</v>
      </c>
      <c r="W306" s="125">
        <v>6.1409999999999999E-2</v>
      </c>
      <c r="X306" t="s">
        <v>142</v>
      </c>
      <c r="Y306" t="s">
        <v>51</v>
      </c>
      <c r="Z306" s="121">
        <v>2339000</v>
      </c>
      <c r="AA306" s="123">
        <v>1</v>
      </c>
      <c r="AB306" s="127">
        <v>103</v>
      </c>
      <c r="AD306" s="121">
        <v>2409.17</v>
      </c>
      <c r="AG306" t="s">
        <v>147</v>
      </c>
      <c r="AH306" s="125">
        <v>6.7539999999999996E-3</v>
      </c>
      <c r="AI306" s="125">
        <v>8.4563824191299496E-3</v>
      </c>
      <c r="AJ306" s="125">
        <v>9.4259316787070901E-4</v>
      </c>
    </row>
    <row r="307" spans="1:36" x14ac:dyDescent="0.25">
      <c r="A307">
        <v>424</v>
      </c>
      <c r="B307">
        <v>7228</v>
      </c>
      <c r="C307" t="s">
        <v>2543</v>
      </c>
      <c r="D307" t="s">
        <v>2544</v>
      </c>
      <c r="E307" t="s">
        <v>41</v>
      </c>
      <c r="F307" t="s">
        <v>2545</v>
      </c>
      <c r="G307" t="s">
        <v>2546</v>
      </c>
      <c r="H307" t="s">
        <v>44</v>
      </c>
      <c r="I307" t="s">
        <v>998</v>
      </c>
      <c r="J307" t="s">
        <v>45</v>
      </c>
      <c r="K307" t="s">
        <v>45</v>
      </c>
      <c r="L307" t="s">
        <v>46</v>
      </c>
      <c r="M307" t="s">
        <v>47</v>
      </c>
      <c r="N307" t="s">
        <v>139</v>
      </c>
      <c r="O307" t="s">
        <v>51</v>
      </c>
      <c r="P307" t="s">
        <v>2547</v>
      </c>
      <c r="Q307" t="s">
        <v>166</v>
      </c>
      <c r="R307" t="s">
        <v>117</v>
      </c>
      <c r="S307" t="s">
        <v>52</v>
      </c>
      <c r="T307" t="s">
        <v>2548</v>
      </c>
      <c r="U307" t="s">
        <v>2549</v>
      </c>
      <c r="V307" s="125">
        <v>2.07E-2</v>
      </c>
      <c r="W307" s="125">
        <v>3.5229999999999997E-2</v>
      </c>
      <c r="X307" t="s">
        <v>142</v>
      </c>
      <c r="Y307" t="s">
        <v>51</v>
      </c>
      <c r="Z307" s="121">
        <v>2963703.46</v>
      </c>
      <c r="AA307" s="123">
        <v>1</v>
      </c>
      <c r="AB307" s="127">
        <v>111.06</v>
      </c>
      <c r="AD307" s="121">
        <v>3291.489</v>
      </c>
      <c r="AG307" t="s">
        <v>147</v>
      </c>
      <c r="AH307" s="125">
        <v>8.2850000000000007E-3</v>
      </c>
      <c r="AI307" s="125">
        <v>1.15533940080492E-2</v>
      </c>
      <c r="AJ307" s="125">
        <v>1.2878024807712E-3</v>
      </c>
    </row>
    <row r="308" spans="1:36" x14ac:dyDescent="0.25">
      <c r="A308">
        <v>424</v>
      </c>
      <c r="B308">
        <v>7228</v>
      </c>
      <c r="C308" t="s">
        <v>2550</v>
      </c>
      <c r="D308" t="s">
        <v>2551</v>
      </c>
      <c r="E308" t="s">
        <v>41</v>
      </c>
      <c r="F308" t="s">
        <v>2552</v>
      </c>
      <c r="G308" t="s">
        <v>2553</v>
      </c>
      <c r="H308" t="s">
        <v>44</v>
      </c>
      <c r="I308" t="s">
        <v>998</v>
      </c>
      <c r="J308" t="s">
        <v>45</v>
      </c>
      <c r="K308" t="s">
        <v>45</v>
      </c>
      <c r="L308" t="s">
        <v>46</v>
      </c>
      <c r="M308" t="s">
        <v>47</v>
      </c>
      <c r="N308" t="s">
        <v>163</v>
      </c>
      <c r="O308" t="s">
        <v>51</v>
      </c>
      <c r="P308" t="s">
        <v>115</v>
      </c>
      <c r="Q308" t="s">
        <v>116</v>
      </c>
      <c r="R308" t="s">
        <v>117</v>
      </c>
      <c r="S308" t="s">
        <v>52</v>
      </c>
      <c r="T308" t="s">
        <v>2554</v>
      </c>
      <c r="U308" t="s">
        <v>2555</v>
      </c>
      <c r="V308" s="125">
        <v>2.07E-2</v>
      </c>
      <c r="W308" s="125">
        <v>2.8629999999999999E-2</v>
      </c>
      <c r="X308" t="s">
        <v>142</v>
      </c>
      <c r="Y308" t="s">
        <v>51</v>
      </c>
      <c r="Z308" s="121">
        <v>1953191.49</v>
      </c>
      <c r="AA308" s="123">
        <v>1</v>
      </c>
      <c r="AB308" s="127">
        <v>106.7</v>
      </c>
      <c r="AD308" s="121">
        <v>2084.0549999999998</v>
      </c>
      <c r="AG308" t="s">
        <v>147</v>
      </c>
      <c r="AH308" s="125">
        <v>2.9599999999999998E-4</v>
      </c>
      <c r="AI308" s="125">
        <v>7.3152034796650604E-3</v>
      </c>
      <c r="AJ308" s="125">
        <v>8.1539131980572698E-4</v>
      </c>
    </row>
    <row r="309" spans="1:36" x14ac:dyDescent="0.25">
      <c r="A309">
        <v>424</v>
      </c>
      <c r="B309">
        <v>7228</v>
      </c>
      <c r="C309" t="s">
        <v>53</v>
      </c>
      <c r="D309" t="s">
        <v>54</v>
      </c>
      <c r="E309" t="s">
        <v>55</v>
      </c>
      <c r="F309" t="s">
        <v>2556</v>
      </c>
      <c r="G309" t="s">
        <v>2557</v>
      </c>
      <c r="H309" t="s">
        <v>44</v>
      </c>
      <c r="I309" t="s">
        <v>1775</v>
      </c>
      <c r="J309" t="s">
        <v>45</v>
      </c>
      <c r="K309" t="s">
        <v>45</v>
      </c>
      <c r="L309" t="s">
        <v>46</v>
      </c>
      <c r="M309" t="s">
        <v>47</v>
      </c>
      <c r="N309" t="s">
        <v>59</v>
      </c>
      <c r="O309" t="s">
        <v>51</v>
      </c>
      <c r="P309" t="s">
        <v>2558</v>
      </c>
      <c r="Q309" t="s">
        <v>116</v>
      </c>
      <c r="R309" t="s">
        <v>117</v>
      </c>
      <c r="S309" t="s">
        <v>52</v>
      </c>
      <c r="T309" t="s">
        <v>2559</v>
      </c>
      <c r="U309" t="s">
        <v>2560</v>
      </c>
      <c r="V309" s="125">
        <v>0.06</v>
      </c>
      <c r="W309" s="125">
        <v>5.808E-2</v>
      </c>
      <c r="X309" t="s">
        <v>142</v>
      </c>
      <c r="Y309" t="s">
        <v>51</v>
      </c>
      <c r="Z309" s="121">
        <v>2900000</v>
      </c>
      <c r="AA309" s="123">
        <v>1</v>
      </c>
      <c r="AB309" s="127">
        <v>102.43</v>
      </c>
      <c r="AD309" s="121">
        <v>2970.47</v>
      </c>
      <c r="AG309" t="s">
        <v>147</v>
      </c>
      <c r="AH309" s="125">
        <v>2.8999999999999998E-3</v>
      </c>
      <c r="AI309" s="125">
        <v>1.0426591018713099E-2</v>
      </c>
      <c r="AJ309" s="125">
        <v>1.1622030522399399E-3</v>
      </c>
    </row>
    <row r="310" spans="1:36" x14ac:dyDescent="0.25">
      <c r="A310">
        <v>424</v>
      </c>
      <c r="B310">
        <v>7228</v>
      </c>
      <c r="C310" t="s">
        <v>53</v>
      </c>
      <c r="D310" t="s">
        <v>54</v>
      </c>
      <c r="E310" t="s">
        <v>55</v>
      </c>
      <c r="F310" t="s">
        <v>2561</v>
      </c>
      <c r="G310" t="s">
        <v>2562</v>
      </c>
      <c r="H310" t="s">
        <v>44</v>
      </c>
      <c r="I310" t="s">
        <v>1603</v>
      </c>
      <c r="J310" t="s">
        <v>45</v>
      </c>
      <c r="K310" t="s">
        <v>45</v>
      </c>
      <c r="L310" t="s">
        <v>46</v>
      </c>
      <c r="M310" t="s">
        <v>47</v>
      </c>
      <c r="N310" t="s">
        <v>59</v>
      </c>
      <c r="O310" t="s">
        <v>51</v>
      </c>
      <c r="P310" t="s">
        <v>2558</v>
      </c>
      <c r="Q310" t="s">
        <v>116</v>
      </c>
      <c r="R310" t="s">
        <v>117</v>
      </c>
      <c r="S310" t="s">
        <v>52</v>
      </c>
      <c r="T310" t="s">
        <v>2563</v>
      </c>
      <c r="U310" t="s">
        <v>2564</v>
      </c>
      <c r="V310" s="125">
        <v>7.9500000000000001E-2</v>
      </c>
      <c r="W310" s="125">
        <v>6.9599999999999995E-2</v>
      </c>
      <c r="X310" t="s">
        <v>142</v>
      </c>
      <c r="Y310" t="s">
        <v>51</v>
      </c>
      <c r="Z310" s="121">
        <v>3570000</v>
      </c>
      <c r="AA310" s="123">
        <v>1</v>
      </c>
      <c r="AB310" s="127">
        <v>103.65</v>
      </c>
      <c r="AD310" s="121">
        <v>3700.3049999999998</v>
      </c>
      <c r="AG310" t="s">
        <v>147</v>
      </c>
      <c r="AH310" s="125">
        <v>0</v>
      </c>
      <c r="AI310" s="125">
        <v>1.2988371159950799E-2</v>
      </c>
      <c r="AJ310" s="125">
        <v>1.44775263349528E-3</v>
      </c>
    </row>
    <row r="311" spans="1:36" x14ac:dyDescent="0.25">
      <c r="A311">
        <v>424</v>
      </c>
      <c r="B311">
        <v>7228</v>
      </c>
      <c r="C311" t="s">
        <v>53</v>
      </c>
      <c r="D311" t="s">
        <v>54</v>
      </c>
      <c r="E311" t="s">
        <v>55</v>
      </c>
      <c r="F311" t="s">
        <v>2565</v>
      </c>
      <c r="G311" t="s">
        <v>2566</v>
      </c>
      <c r="H311" t="s">
        <v>44</v>
      </c>
      <c r="I311" t="s">
        <v>1775</v>
      </c>
      <c r="J311" t="s">
        <v>45</v>
      </c>
      <c r="K311" t="s">
        <v>45</v>
      </c>
      <c r="L311" t="s">
        <v>46</v>
      </c>
      <c r="M311" t="s">
        <v>47</v>
      </c>
      <c r="N311" t="s">
        <v>59</v>
      </c>
      <c r="O311" t="s">
        <v>51</v>
      </c>
      <c r="P311" t="s">
        <v>2386</v>
      </c>
      <c r="Q311" t="s">
        <v>116</v>
      </c>
      <c r="R311" t="s">
        <v>117</v>
      </c>
      <c r="S311" t="s">
        <v>52</v>
      </c>
      <c r="T311" t="s">
        <v>2094</v>
      </c>
      <c r="U311" t="s">
        <v>2567</v>
      </c>
      <c r="V311" s="125">
        <v>6.7000000000000004E-2</v>
      </c>
      <c r="W311" s="125">
        <v>5.033E-2</v>
      </c>
      <c r="X311" t="s">
        <v>142</v>
      </c>
      <c r="Y311" t="s">
        <v>51</v>
      </c>
      <c r="Z311" s="121">
        <v>735988.99</v>
      </c>
      <c r="AA311" s="123">
        <v>1</v>
      </c>
      <c r="AB311" s="127">
        <v>104.39</v>
      </c>
      <c r="AD311" s="121">
        <v>768.29899999999998</v>
      </c>
      <c r="AG311" t="s">
        <v>147</v>
      </c>
      <c r="AH311" s="125">
        <v>1.5659999999999999E-3</v>
      </c>
      <c r="AI311" s="125">
        <v>2.6967915783962298E-3</v>
      </c>
      <c r="AJ311" s="125">
        <v>3.0059867103657799E-4</v>
      </c>
    </row>
    <row r="312" spans="1:36" x14ac:dyDescent="0.25">
      <c r="A312">
        <v>424</v>
      </c>
      <c r="B312">
        <v>7228</v>
      </c>
      <c r="C312" t="s">
        <v>2568</v>
      </c>
      <c r="D312" t="s">
        <v>2569</v>
      </c>
      <c r="E312" t="s">
        <v>41</v>
      </c>
      <c r="F312" t="s">
        <v>2570</v>
      </c>
      <c r="G312" t="s">
        <v>2571</v>
      </c>
      <c r="H312" t="s">
        <v>44</v>
      </c>
      <c r="I312" t="s">
        <v>1775</v>
      </c>
      <c r="J312" t="s">
        <v>45</v>
      </c>
      <c r="K312" t="s">
        <v>45</v>
      </c>
      <c r="L312" t="s">
        <v>46</v>
      </c>
      <c r="M312" t="s">
        <v>47</v>
      </c>
      <c r="N312" t="s">
        <v>1337</v>
      </c>
      <c r="O312" t="s">
        <v>51</v>
      </c>
      <c r="P312" t="s">
        <v>141</v>
      </c>
      <c r="Q312" t="s">
        <v>141</v>
      </c>
      <c r="R312" t="s">
        <v>141</v>
      </c>
      <c r="S312" t="s">
        <v>52</v>
      </c>
      <c r="T312" t="s">
        <v>2572</v>
      </c>
      <c r="U312" t="s">
        <v>2573</v>
      </c>
      <c r="V312" s="125">
        <v>5.8999999999999997E-2</v>
      </c>
      <c r="W312" s="125">
        <v>5.2179999999999997E-2</v>
      </c>
      <c r="X312" t="s">
        <v>142</v>
      </c>
      <c r="Y312" t="s">
        <v>51</v>
      </c>
      <c r="Z312" s="121">
        <v>3052000</v>
      </c>
      <c r="AA312" s="123">
        <v>1</v>
      </c>
      <c r="AB312" s="127">
        <v>102.44</v>
      </c>
      <c r="AD312" s="121">
        <v>3126.4690000000001</v>
      </c>
      <c r="AG312" t="s">
        <v>147</v>
      </c>
      <c r="AH312" s="125">
        <v>3.0379999999999999E-3</v>
      </c>
      <c r="AI312" s="125">
        <v>1.09741594799364E-2</v>
      </c>
      <c r="AJ312" s="125">
        <v>1.22323793274901E-3</v>
      </c>
    </row>
    <row r="313" spans="1:36" x14ac:dyDescent="0.25">
      <c r="A313">
        <v>424</v>
      </c>
      <c r="B313">
        <v>7228</v>
      </c>
      <c r="C313" t="s">
        <v>2574</v>
      </c>
      <c r="D313" t="s">
        <v>2575</v>
      </c>
      <c r="E313" t="s">
        <v>41</v>
      </c>
      <c r="F313" t="s">
        <v>2576</v>
      </c>
      <c r="G313" t="s">
        <v>2577</v>
      </c>
      <c r="H313" t="s">
        <v>44</v>
      </c>
      <c r="I313" t="s">
        <v>1775</v>
      </c>
      <c r="J313" t="s">
        <v>45</v>
      </c>
      <c r="K313" t="s">
        <v>45</v>
      </c>
      <c r="L313" t="s">
        <v>46</v>
      </c>
      <c r="M313" t="s">
        <v>47</v>
      </c>
      <c r="N313" t="s">
        <v>1306</v>
      </c>
      <c r="O313" t="s">
        <v>51</v>
      </c>
      <c r="P313" t="s">
        <v>2253</v>
      </c>
      <c r="Q313" t="s">
        <v>166</v>
      </c>
      <c r="R313" t="s">
        <v>117</v>
      </c>
      <c r="S313" t="s">
        <v>52</v>
      </c>
      <c r="T313" t="s">
        <v>2578</v>
      </c>
      <c r="U313" t="s">
        <v>2560</v>
      </c>
      <c r="V313" s="125">
        <v>6.9500000000000006E-2</v>
      </c>
      <c r="W313" s="125">
        <v>5.6250000000000001E-2</v>
      </c>
      <c r="X313" t="s">
        <v>142</v>
      </c>
      <c r="Y313" t="s">
        <v>51</v>
      </c>
      <c r="Z313" s="121">
        <v>2090000</v>
      </c>
      <c r="AA313" s="123">
        <v>1</v>
      </c>
      <c r="AB313" s="127">
        <v>105.39</v>
      </c>
      <c r="AD313" s="121">
        <v>2202.6509999999998</v>
      </c>
      <c r="AG313" t="s">
        <v>147</v>
      </c>
      <c r="AH313" s="125">
        <v>2.6029999999999998E-3</v>
      </c>
      <c r="AI313" s="125">
        <v>7.7314839516841897E-3</v>
      </c>
      <c r="AJ313" s="125">
        <v>8.61792145761231E-4</v>
      </c>
    </row>
    <row r="314" spans="1:36" x14ac:dyDescent="0.25">
      <c r="A314">
        <v>424</v>
      </c>
      <c r="B314">
        <v>7228</v>
      </c>
      <c r="C314" t="s">
        <v>2583</v>
      </c>
      <c r="D314" t="s">
        <v>2584</v>
      </c>
      <c r="E314" t="s">
        <v>211</v>
      </c>
      <c r="F314" t="s">
        <v>2585</v>
      </c>
      <c r="G314" t="s">
        <v>2586</v>
      </c>
      <c r="H314" t="s">
        <v>44</v>
      </c>
      <c r="I314" t="s">
        <v>1775</v>
      </c>
      <c r="J314" t="s">
        <v>45</v>
      </c>
      <c r="K314" t="s">
        <v>45</v>
      </c>
      <c r="L314" t="s">
        <v>46</v>
      </c>
      <c r="M314" t="s">
        <v>47</v>
      </c>
      <c r="N314" t="s">
        <v>1322</v>
      </c>
      <c r="O314" t="s">
        <v>51</v>
      </c>
      <c r="P314" t="s">
        <v>206</v>
      </c>
      <c r="Q314" t="s">
        <v>116</v>
      </c>
      <c r="R314" t="s">
        <v>117</v>
      </c>
      <c r="S314" t="s">
        <v>52</v>
      </c>
      <c r="T314" t="s">
        <v>2587</v>
      </c>
      <c r="U314" t="s">
        <v>2588</v>
      </c>
      <c r="V314" s="125">
        <v>6.25E-2</v>
      </c>
      <c r="W314" s="125">
        <v>5.484E-2</v>
      </c>
      <c r="X314" t="s">
        <v>142</v>
      </c>
      <c r="Y314" t="s">
        <v>51</v>
      </c>
      <c r="Z314" s="121">
        <v>3422632</v>
      </c>
      <c r="AA314" s="123">
        <v>1</v>
      </c>
      <c r="AB314" s="127">
        <v>105.22</v>
      </c>
      <c r="AD314" s="121">
        <v>3601.2930000000001</v>
      </c>
      <c r="AG314" t="s">
        <v>147</v>
      </c>
      <c r="AH314" s="125">
        <v>6.2230000000000002E-3</v>
      </c>
      <c r="AI314" s="125">
        <v>1.2640832366627301E-2</v>
      </c>
      <c r="AJ314" s="125">
        <v>1.40901411909038E-3</v>
      </c>
    </row>
    <row r="315" spans="1:36" x14ac:dyDescent="0.25">
      <c r="A315">
        <v>424</v>
      </c>
      <c r="B315">
        <v>7228</v>
      </c>
      <c r="C315" t="s">
        <v>2583</v>
      </c>
      <c r="D315" t="s">
        <v>2584</v>
      </c>
      <c r="E315" t="s">
        <v>211</v>
      </c>
      <c r="F315" t="s">
        <v>2589</v>
      </c>
      <c r="G315" t="s">
        <v>2590</v>
      </c>
      <c r="H315" t="s">
        <v>44</v>
      </c>
      <c r="I315" t="s">
        <v>1775</v>
      </c>
      <c r="J315" t="s">
        <v>45</v>
      </c>
      <c r="K315" t="s">
        <v>45</v>
      </c>
      <c r="L315" t="s">
        <v>46</v>
      </c>
      <c r="M315" t="s">
        <v>47</v>
      </c>
      <c r="N315" t="s">
        <v>1322</v>
      </c>
      <c r="O315" t="s">
        <v>51</v>
      </c>
      <c r="P315" t="s">
        <v>1008</v>
      </c>
      <c r="Q315" t="s">
        <v>116</v>
      </c>
      <c r="R315" t="s">
        <v>117</v>
      </c>
      <c r="S315" t="s">
        <v>52</v>
      </c>
      <c r="T315" t="s">
        <v>2591</v>
      </c>
      <c r="U315" t="s">
        <v>2560</v>
      </c>
      <c r="V315" s="125">
        <v>2.9000000000000001E-2</v>
      </c>
      <c r="W315" s="125">
        <v>5.8049999999999997E-2</v>
      </c>
      <c r="X315" t="s">
        <v>142</v>
      </c>
      <c r="Y315" t="s">
        <v>51</v>
      </c>
      <c r="Z315" s="121">
        <v>2393000</v>
      </c>
      <c r="AA315" s="123">
        <v>1</v>
      </c>
      <c r="AB315" s="127">
        <v>101.76</v>
      </c>
      <c r="AD315" s="121">
        <v>2435.1170000000002</v>
      </c>
      <c r="AG315" t="s">
        <v>147</v>
      </c>
      <c r="AH315" s="125">
        <v>6.8370000000000002E-3</v>
      </c>
      <c r="AI315" s="125">
        <v>8.5474577950281592E-3</v>
      </c>
      <c r="AJ315" s="125">
        <v>9.5274491158663902E-4</v>
      </c>
    </row>
    <row r="316" spans="1:36" x14ac:dyDescent="0.25">
      <c r="A316">
        <v>424</v>
      </c>
      <c r="B316">
        <v>7228</v>
      </c>
      <c r="C316" t="s">
        <v>2592</v>
      </c>
      <c r="D316" t="s">
        <v>2593</v>
      </c>
      <c r="E316" t="s">
        <v>211</v>
      </c>
      <c r="F316" t="s">
        <v>2594</v>
      </c>
      <c r="G316" t="s">
        <v>2595</v>
      </c>
      <c r="H316" t="s">
        <v>44</v>
      </c>
      <c r="I316" t="s">
        <v>1775</v>
      </c>
      <c r="J316" t="s">
        <v>45</v>
      </c>
      <c r="K316" t="s">
        <v>71</v>
      </c>
      <c r="L316" t="s">
        <v>46</v>
      </c>
      <c r="M316" t="s">
        <v>47</v>
      </c>
      <c r="N316" t="s">
        <v>1322</v>
      </c>
      <c r="O316" t="s">
        <v>51</v>
      </c>
      <c r="P316" t="s">
        <v>206</v>
      </c>
      <c r="Q316" t="s">
        <v>116</v>
      </c>
      <c r="R316" t="s">
        <v>117</v>
      </c>
      <c r="S316" t="s">
        <v>52</v>
      </c>
      <c r="T316" t="s">
        <v>2596</v>
      </c>
      <c r="U316" t="s">
        <v>2397</v>
      </c>
      <c r="V316" s="125">
        <v>3.49E-2</v>
      </c>
      <c r="W316" s="125">
        <v>5.5559999999999998E-2</v>
      </c>
      <c r="X316" t="s">
        <v>142</v>
      </c>
      <c r="Y316" t="s">
        <v>51</v>
      </c>
      <c r="Z316" s="121">
        <v>3262649.84</v>
      </c>
      <c r="AA316" s="123">
        <v>1</v>
      </c>
      <c r="AB316" s="127">
        <v>98.53</v>
      </c>
      <c r="AD316" s="121">
        <v>3214.6889999999999</v>
      </c>
      <c r="AG316" t="s">
        <v>147</v>
      </c>
      <c r="AH316" s="125">
        <v>5.1729999999999996E-3</v>
      </c>
      <c r="AI316" s="125">
        <v>1.12838191534744E-2</v>
      </c>
      <c r="AJ316" s="125">
        <v>1.2577542398618099E-3</v>
      </c>
    </row>
    <row r="317" spans="1:36" x14ac:dyDescent="0.25">
      <c r="A317">
        <v>424</v>
      </c>
      <c r="B317">
        <v>7228</v>
      </c>
      <c r="C317" t="s">
        <v>2592</v>
      </c>
      <c r="D317" t="s">
        <v>2593</v>
      </c>
      <c r="E317" t="s">
        <v>211</v>
      </c>
      <c r="F317" t="s">
        <v>2597</v>
      </c>
      <c r="G317" t="s">
        <v>2598</v>
      </c>
      <c r="H317" t="s">
        <v>44</v>
      </c>
      <c r="I317" t="s">
        <v>1775</v>
      </c>
      <c r="J317" t="s">
        <v>45</v>
      </c>
      <c r="K317" t="s">
        <v>71</v>
      </c>
      <c r="L317" t="s">
        <v>46</v>
      </c>
      <c r="M317" t="s">
        <v>47</v>
      </c>
      <c r="N317" t="s">
        <v>1322</v>
      </c>
      <c r="O317" t="s">
        <v>51</v>
      </c>
      <c r="P317" t="s">
        <v>206</v>
      </c>
      <c r="Q317" t="s">
        <v>116</v>
      </c>
      <c r="R317" t="s">
        <v>117</v>
      </c>
      <c r="S317" t="s">
        <v>52</v>
      </c>
      <c r="T317" t="s">
        <v>2599</v>
      </c>
      <c r="U317" t="s">
        <v>2600</v>
      </c>
      <c r="V317" s="125">
        <v>6.7400000000000002E-2</v>
      </c>
      <c r="W317" s="125">
        <v>6.2880000000000005E-2</v>
      </c>
      <c r="X317" t="s">
        <v>142</v>
      </c>
      <c r="Y317" t="s">
        <v>51</v>
      </c>
      <c r="Z317" s="121">
        <v>2289000</v>
      </c>
      <c r="AA317" s="123">
        <v>1</v>
      </c>
      <c r="AB317" s="127">
        <v>103.49</v>
      </c>
      <c r="AD317" s="121">
        <v>2368.886</v>
      </c>
      <c r="AG317" t="s">
        <v>147</v>
      </c>
      <c r="AH317" s="125">
        <v>4.0509999999999999E-3</v>
      </c>
      <c r="AI317" s="125">
        <v>8.3149826574966997E-3</v>
      </c>
      <c r="AJ317" s="125">
        <v>9.2683200161212704E-4</v>
      </c>
    </row>
    <row r="318" spans="1:36" x14ac:dyDescent="0.25">
      <c r="A318">
        <v>424</v>
      </c>
      <c r="B318">
        <v>7228</v>
      </c>
      <c r="C318" t="s">
        <v>2729</v>
      </c>
      <c r="D318" t="s">
        <v>2730</v>
      </c>
      <c r="E318" t="s">
        <v>41</v>
      </c>
      <c r="F318" t="s">
        <v>2731</v>
      </c>
      <c r="G318" t="s">
        <v>2732</v>
      </c>
      <c r="H318" t="s">
        <v>44</v>
      </c>
      <c r="I318" t="s">
        <v>1775</v>
      </c>
      <c r="J318" t="s">
        <v>45</v>
      </c>
      <c r="K318" t="s">
        <v>45</v>
      </c>
      <c r="L318" t="s">
        <v>46</v>
      </c>
      <c r="M318" t="s">
        <v>47</v>
      </c>
      <c r="N318" t="s">
        <v>1341</v>
      </c>
      <c r="O318" t="s">
        <v>51</v>
      </c>
      <c r="P318" t="s">
        <v>1008</v>
      </c>
      <c r="Q318" t="s">
        <v>116</v>
      </c>
      <c r="R318" t="s">
        <v>117</v>
      </c>
      <c r="S318" t="s">
        <v>52</v>
      </c>
      <c r="T318" t="s">
        <v>2733</v>
      </c>
      <c r="U318" t="s">
        <v>2734</v>
      </c>
      <c r="V318" s="125">
        <v>4.7300000000000002E-2</v>
      </c>
      <c r="W318" s="125">
        <v>4.5280000000000001E-2</v>
      </c>
      <c r="X318" t="s">
        <v>142</v>
      </c>
      <c r="Y318" t="s">
        <v>51</v>
      </c>
      <c r="Z318" s="121">
        <v>1572500</v>
      </c>
      <c r="AA318" s="123">
        <v>1</v>
      </c>
      <c r="AB318" s="127">
        <v>101.72</v>
      </c>
      <c r="AD318" s="121">
        <v>1599.547</v>
      </c>
      <c r="AG318" t="s">
        <v>147</v>
      </c>
      <c r="AH318" s="125">
        <v>3.738E-3</v>
      </c>
      <c r="AI318" s="125">
        <v>5.6145399159760702E-3</v>
      </c>
      <c r="AJ318" s="125">
        <v>6.2582635259781998E-4</v>
      </c>
    </row>
    <row r="319" spans="1:36" x14ac:dyDescent="0.25">
      <c r="A319">
        <v>424</v>
      </c>
      <c r="B319">
        <v>7228</v>
      </c>
      <c r="C319" t="s">
        <v>2601</v>
      </c>
      <c r="D319" t="s">
        <v>2602</v>
      </c>
      <c r="E319" t="s">
        <v>41</v>
      </c>
      <c r="F319" t="s">
        <v>2603</v>
      </c>
      <c r="G319" t="s">
        <v>2604</v>
      </c>
      <c r="H319" t="s">
        <v>44</v>
      </c>
      <c r="I319" t="s">
        <v>998</v>
      </c>
      <c r="J319" t="s">
        <v>45</v>
      </c>
      <c r="K319" t="s">
        <v>45</v>
      </c>
      <c r="L319" t="s">
        <v>46</v>
      </c>
      <c r="M319" t="s">
        <v>47</v>
      </c>
      <c r="N319" t="s">
        <v>49</v>
      </c>
      <c r="O319" t="s">
        <v>51</v>
      </c>
      <c r="P319" t="s">
        <v>2115</v>
      </c>
      <c r="Q319" t="s">
        <v>166</v>
      </c>
      <c r="R319" t="s">
        <v>117</v>
      </c>
      <c r="S319" t="s">
        <v>52</v>
      </c>
      <c r="T319" t="s">
        <v>2605</v>
      </c>
      <c r="U319" t="s">
        <v>1010</v>
      </c>
      <c r="V319" s="125">
        <v>1.77E-2</v>
      </c>
      <c r="W319" s="125">
        <v>2.0840000000000001E-2</v>
      </c>
      <c r="X319" t="s">
        <v>142</v>
      </c>
      <c r="Y319" t="s">
        <v>51</v>
      </c>
      <c r="Z319" s="121">
        <v>2097000</v>
      </c>
      <c r="AA319" s="123">
        <v>1</v>
      </c>
      <c r="AB319" s="127">
        <v>117.94</v>
      </c>
      <c r="AD319" s="121">
        <v>2473.2020000000002</v>
      </c>
      <c r="AG319" t="s">
        <v>147</v>
      </c>
      <c r="AH319" s="125">
        <v>8.6200000000000003E-4</v>
      </c>
      <c r="AI319" s="125">
        <v>8.6811392390244609E-3</v>
      </c>
      <c r="AJ319" s="125">
        <v>9.6764575328662497E-4</v>
      </c>
    </row>
    <row r="320" spans="1:36" x14ac:dyDescent="0.25">
      <c r="A320">
        <v>424</v>
      </c>
      <c r="B320">
        <v>7228</v>
      </c>
      <c r="C320" t="s">
        <v>2601</v>
      </c>
      <c r="D320" t="s">
        <v>2602</v>
      </c>
      <c r="E320" t="s">
        <v>41</v>
      </c>
      <c r="F320" t="s">
        <v>2606</v>
      </c>
      <c r="G320" t="s">
        <v>2607</v>
      </c>
      <c r="H320" t="s">
        <v>44</v>
      </c>
      <c r="I320" t="s">
        <v>998</v>
      </c>
      <c r="J320" t="s">
        <v>45</v>
      </c>
      <c r="K320" t="s">
        <v>45</v>
      </c>
      <c r="L320" t="s">
        <v>46</v>
      </c>
      <c r="M320" t="s">
        <v>47</v>
      </c>
      <c r="N320" t="s">
        <v>49</v>
      </c>
      <c r="O320" t="s">
        <v>51</v>
      </c>
      <c r="P320" t="s">
        <v>1024</v>
      </c>
      <c r="Q320" t="s">
        <v>116</v>
      </c>
      <c r="R320" t="s">
        <v>117</v>
      </c>
      <c r="S320" t="s">
        <v>52</v>
      </c>
      <c r="T320" t="s">
        <v>2608</v>
      </c>
      <c r="U320" t="s">
        <v>2609</v>
      </c>
      <c r="V320" s="125">
        <v>8.9999999999999993E-3</v>
      </c>
      <c r="W320" s="125">
        <v>2.6929999999999999E-2</v>
      </c>
      <c r="X320" t="s">
        <v>142</v>
      </c>
      <c r="Y320" t="s">
        <v>51</v>
      </c>
      <c r="Z320" s="121">
        <v>2742857.14</v>
      </c>
      <c r="AA320" s="123">
        <v>1</v>
      </c>
      <c r="AB320" s="127">
        <v>105.15</v>
      </c>
      <c r="AD320" s="121">
        <v>2884.114</v>
      </c>
      <c r="AG320" t="s">
        <v>147</v>
      </c>
      <c r="AH320" s="125">
        <v>1.018E-3</v>
      </c>
      <c r="AI320" s="125">
        <v>1.01234754355527E-2</v>
      </c>
      <c r="AJ320" s="125">
        <v>1.1284161840969199E-3</v>
      </c>
    </row>
    <row r="321" spans="1:36" x14ac:dyDescent="0.25">
      <c r="A321">
        <v>424</v>
      </c>
      <c r="B321">
        <v>7228</v>
      </c>
      <c r="C321" t="s">
        <v>2601</v>
      </c>
      <c r="D321" t="s">
        <v>2602</v>
      </c>
      <c r="E321" t="s">
        <v>41</v>
      </c>
      <c r="F321" t="s">
        <v>2610</v>
      </c>
      <c r="G321" t="s">
        <v>2611</v>
      </c>
      <c r="H321" t="s">
        <v>44</v>
      </c>
      <c r="I321" t="s">
        <v>998</v>
      </c>
      <c r="J321" t="s">
        <v>45</v>
      </c>
      <c r="K321" t="s">
        <v>45</v>
      </c>
      <c r="L321" t="s">
        <v>46</v>
      </c>
      <c r="M321" t="s">
        <v>47</v>
      </c>
      <c r="N321" t="s">
        <v>49</v>
      </c>
      <c r="O321" t="s">
        <v>51</v>
      </c>
      <c r="P321" t="s">
        <v>1024</v>
      </c>
      <c r="Q321" t="s">
        <v>116</v>
      </c>
      <c r="R321" t="s">
        <v>117</v>
      </c>
      <c r="S321" t="s">
        <v>52</v>
      </c>
      <c r="T321" t="s">
        <v>2612</v>
      </c>
      <c r="U321" t="s">
        <v>2613</v>
      </c>
      <c r="V321" s="125">
        <v>1.6899999999999998E-2</v>
      </c>
      <c r="W321" s="125">
        <v>2.9569999999999999E-2</v>
      </c>
      <c r="X321" t="s">
        <v>142</v>
      </c>
      <c r="Y321" t="s">
        <v>51</v>
      </c>
      <c r="Z321" s="121">
        <v>2367865</v>
      </c>
      <c r="AA321" s="123">
        <v>1</v>
      </c>
      <c r="AB321" s="127">
        <v>103.97</v>
      </c>
      <c r="AD321" s="121">
        <v>2461.8690000000001</v>
      </c>
      <c r="AG321" t="s">
        <v>147</v>
      </c>
      <c r="AH321" s="125">
        <v>5.4299999999999997E-4</v>
      </c>
      <c r="AI321" s="125">
        <v>8.6413610345309807E-3</v>
      </c>
      <c r="AJ321" s="125">
        <v>9.6321186395578197E-4</v>
      </c>
    </row>
    <row r="322" spans="1:36" x14ac:dyDescent="0.25">
      <c r="A322">
        <v>424</v>
      </c>
      <c r="B322">
        <v>7228</v>
      </c>
      <c r="C322" t="s">
        <v>2601</v>
      </c>
      <c r="D322" t="s">
        <v>2602</v>
      </c>
      <c r="E322" t="s">
        <v>41</v>
      </c>
      <c r="F322" t="s">
        <v>2614</v>
      </c>
      <c r="G322" t="s">
        <v>2615</v>
      </c>
      <c r="H322" t="s">
        <v>44</v>
      </c>
      <c r="I322" t="s">
        <v>998</v>
      </c>
      <c r="J322" t="s">
        <v>45</v>
      </c>
      <c r="K322" t="s">
        <v>45</v>
      </c>
      <c r="L322" t="s">
        <v>46</v>
      </c>
      <c r="M322" t="s">
        <v>47</v>
      </c>
      <c r="N322" t="s">
        <v>49</v>
      </c>
      <c r="O322" t="s">
        <v>51</v>
      </c>
      <c r="P322" t="s">
        <v>2115</v>
      </c>
      <c r="Q322" t="s">
        <v>166</v>
      </c>
      <c r="R322" t="s">
        <v>117</v>
      </c>
      <c r="S322" t="s">
        <v>52</v>
      </c>
      <c r="T322" t="s">
        <v>2616</v>
      </c>
      <c r="U322" t="s">
        <v>2617</v>
      </c>
      <c r="V322" s="125">
        <v>3.6700000000000003E-2</v>
      </c>
      <c r="W322" s="125">
        <v>3.1E-2</v>
      </c>
      <c r="X322" t="s">
        <v>142</v>
      </c>
      <c r="Y322" t="s">
        <v>51</v>
      </c>
      <c r="Z322" s="121">
        <v>2400000</v>
      </c>
      <c r="AA322" s="123">
        <v>1</v>
      </c>
      <c r="AB322" s="127">
        <v>111.75</v>
      </c>
      <c r="AD322" s="121">
        <v>2682</v>
      </c>
      <c r="AG322" t="s">
        <v>147</v>
      </c>
      <c r="AH322" s="125">
        <v>4.7100000000000001E-4</v>
      </c>
      <c r="AI322" s="125">
        <v>9.4140378836306791E-3</v>
      </c>
      <c r="AJ322" s="125">
        <v>1.04933851750986E-3</v>
      </c>
    </row>
    <row r="323" spans="1:36" x14ac:dyDescent="0.25">
      <c r="A323">
        <v>424</v>
      </c>
      <c r="B323">
        <v>7228</v>
      </c>
      <c r="C323" t="s">
        <v>1091</v>
      </c>
      <c r="D323" t="s">
        <v>2618</v>
      </c>
      <c r="E323" t="s">
        <v>41</v>
      </c>
      <c r="F323" t="s">
        <v>2619</v>
      </c>
      <c r="G323" t="s">
        <v>2620</v>
      </c>
      <c r="H323" t="s">
        <v>44</v>
      </c>
      <c r="I323" t="s">
        <v>998</v>
      </c>
      <c r="J323" t="s">
        <v>45</v>
      </c>
      <c r="K323" t="s">
        <v>45</v>
      </c>
      <c r="L323" t="s">
        <v>46</v>
      </c>
      <c r="M323" t="s">
        <v>47</v>
      </c>
      <c r="N323" t="s">
        <v>253</v>
      </c>
      <c r="O323" t="s">
        <v>51</v>
      </c>
      <c r="P323" t="s">
        <v>115</v>
      </c>
      <c r="Q323" t="s">
        <v>116</v>
      </c>
      <c r="R323" t="s">
        <v>117</v>
      </c>
      <c r="S323" t="s">
        <v>52</v>
      </c>
      <c r="T323" t="s">
        <v>2621</v>
      </c>
      <c r="U323" t="s">
        <v>2622</v>
      </c>
      <c r="V323" s="125">
        <v>1.3899999999999999E-2</v>
      </c>
      <c r="W323" s="125">
        <v>2.4320000000000001E-2</v>
      </c>
      <c r="X323" t="s">
        <v>142</v>
      </c>
      <c r="Y323" t="s">
        <v>51</v>
      </c>
      <c r="Z323" s="121">
        <v>5200000</v>
      </c>
      <c r="AA323" s="123">
        <v>1</v>
      </c>
      <c r="AB323" s="127">
        <v>106.02</v>
      </c>
      <c r="AD323" s="121">
        <v>5513.04</v>
      </c>
      <c r="AG323" t="s">
        <v>147</v>
      </c>
      <c r="AH323" s="125">
        <v>1.678E-3</v>
      </c>
      <c r="AI323" s="125">
        <v>1.9351218275157098E-2</v>
      </c>
      <c r="AJ323" s="125">
        <v>2.1569892694155799E-3</v>
      </c>
    </row>
    <row r="324" spans="1:36" x14ac:dyDescent="0.25">
      <c r="A324">
        <v>424</v>
      </c>
      <c r="B324">
        <v>7228</v>
      </c>
      <c r="C324" t="s">
        <v>1091</v>
      </c>
      <c r="D324" t="s">
        <v>2618</v>
      </c>
      <c r="E324" t="s">
        <v>41</v>
      </c>
      <c r="F324" t="s">
        <v>2623</v>
      </c>
      <c r="G324" t="s">
        <v>2624</v>
      </c>
      <c r="H324" t="s">
        <v>44</v>
      </c>
      <c r="I324" t="s">
        <v>998</v>
      </c>
      <c r="J324" t="s">
        <v>45</v>
      </c>
      <c r="K324" t="s">
        <v>45</v>
      </c>
      <c r="L324" t="s">
        <v>46</v>
      </c>
      <c r="M324" t="s">
        <v>47</v>
      </c>
      <c r="N324" t="s">
        <v>253</v>
      </c>
      <c r="O324" t="s">
        <v>51</v>
      </c>
      <c r="P324" t="s">
        <v>1008</v>
      </c>
      <c r="Q324" t="s">
        <v>116</v>
      </c>
      <c r="R324" t="s">
        <v>117</v>
      </c>
      <c r="S324" t="s">
        <v>52</v>
      </c>
      <c r="T324" t="s">
        <v>2625</v>
      </c>
      <c r="U324" t="s">
        <v>2626</v>
      </c>
      <c r="V324" s="125">
        <v>3.1899999999999998E-2</v>
      </c>
      <c r="W324" s="125">
        <v>3.1060000000000001E-2</v>
      </c>
      <c r="X324" t="s">
        <v>142</v>
      </c>
      <c r="Y324" t="s">
        <v>51</v>
      </c>
      <c r="Z324" s="121">
        <v>2900000</v>
      </c>
      <c r="AA324" s="123">
        <v>1</v>
      </c>
      <c r="AB324" s="127">
        <v>102.73</v>
      </c>
      <c r="AD324" s="121">
        <v>2979.17</v>
      </c>
      <c r="AG324" t="s">
        <v>147</v>
      </c>
      <c r="AH324" s="125">
        <v>3.058E-3</v>
      </c>
      <c r="AI324" s="125">
        <v>1.04571287254944E-2</v>
      </c>
      <c r="AJ324" s="125">
        <v>1.1656069467598301E-3</v>
      </c>
    </row>
    <row r="325" spans="1:36" x14ac:dyDescent="0.25">
      <c r="A325">
        <v>424</v>
      </c>
      <c r="B325">
        <v>7228</v>
      </c>
      <c r="C325" t="s">
        <v>1091</v>
      </c>
      <c r="D325" t="s">
        <v>2618</v>
      </c>
      <c r="E325" t="s">
        <v>41</v>
      </c>
      <c r="F325" t="s">
        <v>2627</v>
      </c>
      <c r="G325" t="s">
        <v>2628</v>
      </c>
      <c r="H325" t="s">
        <v>44</v>
      </c>
      <c r="I325" t="s">
        <v>998</v>
      </c>
      <c r="J325" t="s">
        <v>45</v>
      </c>
      <c r="K325" t="s">
        <v>45</v>
      </c>
      <c r="L325" t="s">
        <v>46</v>
      </c>
      <c r="M325" t="s">
        <v>47</v>
      </c>
      <c r="N325" t="s">
        <v>253</v>
      </c>
      <c r="O325" t="s">
        <v>51</v>
      </c>
      <c r="P325" t="s">
        <v>1008</v>
      </c>
      <c r="Q325" t="s">
        <v>116</v>
      </c>
      <c r="R325" t="s">
        <v>117</v>
      </c>
      <c r="S325" t="s">
        <v>52</v>
      </c>
      <c r="T325" t="s">
        <v>2629</v>
      </c>
      <c r="U325" t="s">
        <v>2630</v>
      </c>
      <c r="V325" s="125">
        <v>3.7100000000000001E-2</v>
      </c>
      <c r="W325" s="125">
        <v>2.792E-2</v>
      </c>
      <c r="X325" t="s">
        <v>142</v>
      </c>
      <c r="Y325" t="s">
        <v>51</v>
      </c>
      <c r="Z325" s="121">
        <v>2150000</v>
      </c>
      <c r="AA325" s="123">
        <v>1</v>
      </c>
      <c r="AB325" s="127">
        <v>110.04</v>
      </c>
      <c r="AD325" s="121">
        <v>2365.86</v>
      </c>
      <c r="AG325" t="s">
        <v>147</v>
      </c>
      <c r="AH325" s="125">
        <v>5.5970000000000004E-3</v>
      </c>
      <c r="AI325" s="125">
        <v>8.3043608006586507E-3</v>
      </c>
      <c r="AJ325" s="125">
        <v>9.2564803319757202E-4</v>
      </c>
    </row>
    <row r="326" spans="1:36" x14ac:dyDescent="0.25">
      <c r="A326">
        <v>424</v>
      </c>
      <c r="B326">
        <v>7228</v>
      </c>
      <c r="C326" t="s">
        <v>1091</v>
      </c>
      <c r="D326" t="s">
        <v>2618</v>
      </c>
      <c r="E326" t="s">
        <v>41</v>
      </c>
      <c r="F326" t="s">
        <v>2631</v>
      </c>
      <c r="G326" t="s">
        <v>2632</v>
      </c>
      <c r="H326" t="s">
        <v>44</v>
      </c>
      <c r="I326" t="s">
        <v>998</v>
      </c>
      <c r="J326" t="s">
        <v>45</v>
      </c>
      <c r="K326" t="s">
        <v>45</v>
      </c>
      <c r="L326" t="s">
        <v>46</v>
      </c>
      <c r="M326" t="s">
        <v>47</v>
      </c>
      <c r="N326" t="s">
        <v>253</v>
      </c>
      <c r="O326" t="s">
        <v>51</v>
      </c>
      <c r="P326" t="s">
        <v>1008</v>
      </c>
      <c r="Q326" t="s">
        <v>116</v>
      </c>
      <c r="R326" t="s">
        <v>117</v>
      </c>
      <c r="S326" t="s">
        <v>52</v>
      </c>
      <c r="T326" t="s">
        <v>2633</v>
      </c>
      <c r="U326" t="s">
        <v>2634</v>
      </c>
      <c r="V326" s="125">
        <v>3.4500000000000003E-2</v>
      </c>
      <c r="W326" s="125">
        <v>2.7990000000000001E-2</v>
      </c>
      <c r="X326" t="s">
        <v>142</v>
      </c>
      <c r="Y326" t="s">
        <v>51</v>
      </c>
      <c r="Z326" s="121">
        <v>3600000</v>
      </c>
      <c r="AA326" s="123">
        <v>1</v>
      </c>
      <c r="AB326" s="127">
        <v>107.05</v>
      </c>
      <c r="AD326" s="121">
        <v>3853.8</v>
      </c>
      <c r="AG326" t="s">
        <v>147</v>
      </c>
      <c r="AH326" s="125">
        <v>2.4459999999999998E-3</v>
      </c>
      <c r="AI326" s="125">
        <v>1.35271510797673E-2</v>
      </c>
      <c r="AJ326" s="125">
        <v>1.50780789663666E-3</v>
      </c>
    </row>
    <row r="327" spans="1:36" x14ac:dyDescent="0.25">
      <c r="A327">
        <v>424</v>
      </c>
      <c r="B327">
        <v>7228</v>
      </c>
      <c r="C327" t="s">
        <v>2777</v>
      </c>
      <c r="D327" t="s">
        <v>2778</v>
      </c>
      <c r="E327" t="s">
        <v>41</v>
      </c>
      <c r="F327" t="s">
        <v>2779</v>
      </c>
      <c r="G327" t="s">
        <v>2780</v>
      </c>
      <c r="H327" t="s">
        <v>44</v>
      </c>
      <c r="I327" t="s">
        <v>1775</v>
      </c>
      <c r="J327" t="s">
        <v>45</v>
      </c>
      <c r="K327" t="s">
        <v>45</v>
      </c>
      <c r="L327" t="s">
        <v>46</v>
      </c>
      <c r="M327" t="s">
        <v>47</v>
      </c>
      <c r="N327" t="s">
        <v>1341</v>
      </c>
      <c r="O327" t="s">
        <v>51</v>
      </c>
      <c r="P327" t="s">
        <v>1008</v>
      </c>
      <c r="Q327" t="s">
        <v>116</v>
      </c>
      <c r="R327" t="s">
        <v>117</v>
      </c>
      <c r="S327" t="s">
        <v>52</v>
      </c>
      <c r="T327" t="s">
        <v>2781</v>
      </c>
      <c r="U327" t="s">
        <v>2782</v>
      </c>
      <c r="V327" s="125">
        <v>0.04</v>
      </c>
      <c r="W327" s="125">
        <v>4.4159999999999998E-2</v>
      </c>
      <c r="X327" t="s">
        <v>142</v>
      </c>
      <c r="Y327" t="s">
        <v>51</v>
      </c>
      <c r="Z327" s="121">
        <v>365724.6</v>
      </c>
      <c r="AA327" s="123">
        <v>1</v>
      </c>
      <c r="AB327" s="127">
        <v>102.72</v>
      </c>
      <c r="AD327" s="121">
        <v>375.67200000000003</v>
      </c>
      <c r="AG327" t="s">
        <v>147</v>
      </c>
      <c r="AH327" s="125">
        <v>7.1599999999999995E-4</v>
      </c>
      <c r="AI327" s="125">
        <v>1.3186403243425401E-3</v>
      </c>
      <c r="AJ327" s="125">
        <v>1.46982633826058E-4</v>
      </c>
    </row>
    <row r="328" spans="1:36" x14ac:dyDescent="0.25">
      <c r="A328">
        <v>424</v>
      </c>
      <c r="B328">
        <v>7228</v>
      </c>
      <c r="C328" t="s">
        <v>2635</v>
      </c>
      <c r="D328" t="s">
        <v>2636</v>
      </c>
      <c r="E328" t="s">
        <v>41</v>
      </c>
      <c r="F328" t="s">
        <v>2637</v>
      </c>
      <c r="G328" t="s">
        <v>2638</v>
      </c>
      <c r="H328" t="s">
        <v>44</v>
      </c>
      <c r="I328" t="s">
        <v>1775</v>
      </c>
      <c r="J328" t="s">
        <v>45</v>
      </c>
      <c r="K328" t="s">
        <v>45</v>
      </c>
      <c r="L328" t="s">
        <v>46</v>
      </c>
      <c r="M328" t="s">
        <v>47</v>
      </c>
      <c r="N328" t="s">
        <v>1322</v>
      </c>
      <c r="O328" t="s">
        <v>51</v>
      </c>
      <c r="P328" t="s">
        <v>2205</v>
      </c>
      <c r="Q328" t="s">
        <v>166</v>
      </c>
      <c r="R328" t="s">
        <v>117</v>
      </c>
      <c r="S328" t="s">
        <v>52</v>
      </c>
      <c r="T328" t="s">
        <v>2639</v>
      </c>
      <c r="U328" t="s">
        <v>999</v>
      </c>
      <c r="V328" s="125">
        <v>5.5899999999999998E-2</v>
      </c>
      <c r="W328" s="125">
        <v>4.9840000000000002E-2</v>
      </c>
      <c r="X328" t="s">
        <v>142</v>
      </c>
      <c r="Y328" t="s">
        <v>51</v>
      </c>
      <c r="Z328" s="121">
        <v>4602000</v>
      </c>
      <c r="AA328" s="123">
        <v>1</v>
      </c>
      <c r="AB328" s="127">
        <v>103.44</v>
      </c>
      <c r="AD328" s="121">
        <v>4760.3090000000002</v>
      </c>
      <c r="AG328" t="s">
        <v>147</v>
      </c>
      <c r="AH328" s="125">
        <v>6.5830000000000003E-3</v>
      </c>
      <c r="AI328" s="125">
        <v>1.6709070611849602E-2</v>
      </c>
      <c r="AJ328" s="125">
        <v>1.86248149853884E-3</v>
      </c>
    </row>
    <row r="329" spans="1:36" x14ac:dyDescent="0.25">
      <c r="A329">
        <v>424</v>
      </c>
      <c r="B329">
        <v>7228</v>
      </c>
      <c r="C329" t="s">
        <v>2635</v>
      </c>
      <c r="D329" t="s">
        <v>2636</v>
      </c>
      <c r="E329" t="s">
        <v>41</v>
      </c>
      <c r="F329" t="s">
        <v>2640</v>
      </c>
      <c r="G329" t="s">
        <v>2641</v>
      </c>
      <c r="H329" t="s">
        <v>44</v>
      </c>
      <c r="I329" t="s">
        <v>1775</v>
      </c>
      <c r="J329" t="s">
        <v>45</v>
      </c>
      <c r="K329" t="s">
        <v>45</v>
      </c>
      <c r="L329" t="s">
        <v>46</v>
      </c>
      <c r="M329" t="s">
        <v>47</v>
      </c>
      <c r="N329" t="s">
        <v>1322</v>
      </c>
      <c r="O329" t="s">
        <v>51</v>
      </c>
      <c r="P329" t="s">
        <v>2205</v>
      </c>
      <c r="Q329" t="s">
        <v>166</v>
      </c>
      <c r="R329" t="s">
        <v>117</v>
      </c>
      <c r="S329" t="s">
        <v>52</v>
      </c>
      <c r="T329" t="s">
        <v>2642</v>
      </c>
      <c r="U329" t="s">
        <v>2643</v>
      </c>
      <c r="V329" s="125">
        <v>2.6499999999999999E-2</v>
      </c>
      <c r="W329" s="125">
        <v>5.0779999999999999E-2</v>
      </c>
      <c r="X329" t="s">
        <v>142</v>
      </c>
      <c r="Y329" t="s">
        <v>51</v>
      </c>
      <c r="Z329" s="121">
        <v>1268571.42</v>
      </c>
      <c r="AA329" s="123">
        <v>1</v>
      </c>
      <c r="AB329" s="127">
        <v>98.18</v>
      </c>
      <c r="AD329" s="121">
        <v>1245.4829999999999</v>
      </c>
      <c r="AG329" t="s">
        <v>147</v>
      </c>
      <c r="AH329" s="125">
        <v>3.0959999999999998E-3</v>
      </c>
      <c r="AI329" s="125">
        <v>4.3717479868689403E-3</v>
      </c>
      <c r="AJ329" s="125">
        <v>4.8729818258374798E-4</v>
      </c>
    </row>
    <row r="330" spans="1:36" x14ac:dyDescent="0.25">
      <c r="A330">
        <v>424</v>
      </c>
      <c r="B330">
        <v>7228</v>
      </c>
      <c r="C330" t="s">
        <v>2644</v>
      </c>
      <c r="D330" t="s">
        <v>2645</v>
      </c>
      <c r="E330" t="s">
        <v>41</v>
      </c>
      <c r="F330" t="s">
        <v>2646</v>
      </c>
      <c r="G330" t="s">
        <v>2647</v>
      </c>
      <c r="H330" t="s">
        <v>44</v>
      </c>
      <c r="I330" t="s">
        <v>1775</v>
      </c>
      <c r="J330" t="s">
        <v>45</v>
      </c>
      <c r="K330" t="s">
        <v>45</v>
      </c>
      <c r="L330" t="s">
        <v>46</v>
      </c>
      <c r="M330" t="s">
        <v>47</v>
      </c>
      <c r="N330" t="s">
        <v>1319</v>
      </c>
      <c r="O330" t="s">
        <v>51</v>
      </c>
      <c r="P330" t="s">
        <v>2205</v>
      </c>
      <c r="Q330" t="s">
        <v>166</v>
      </c>
      <c r="R330" t="s">
        <v>117</v>
      </c>
      <c r="S330" t="s">
        <v>52</v>
      </c>
      <c r="T330" t="s">
        <v>2648</v>
      </c>
      <c r="U330" t="s">
        <v>2649</v>
      </c>
      <c r="V330" s="125">
        <v>6.3299999999999995E-2</v>
      </c>
      <c r="W330" s="125">
        <v>5.0750000000000003E-2</v>
      </c>
      <c r="X330" t="s">
        <v>142</v>
      </c>
      <c r="Y330" t="s">
        <v>51</v>
      </c>
      <c r="Z330" s="121">
        <v>2200000</v>
      </c>
      <c r="AA330" s="123">
        <v>1</v>
      </c>
      <c r="AB330" s="127">
        <v>104.94</v>
      </c>
      <c r="AD330" s="121">
        <v>2308.6799999999998</v>
      </c>
      <c r="AG330" t="s">
        <v>147</v>
      </c>
      <c r="AH330" s="125">
        <v>3.349E-3</v>
      </c>
      <c r="AI330" s="125">
        <v>8.1036543553991407E-3</v>
      </c>
      <c r="AJ330" s="125">
        <v>9.0327622990480001E-4</v>
      </c>
    </row>
    <row r="331" spans="1:36" x14ac:dyDescent="0.25">
      <c r="A331">
        <v>424</v>
      </c>
      <c r="B331">
        <v>7228</v>
      </c>
      <c r="C331" t="s">
        <v>2650</v>
      </c>
      <c r="D331" t="s">
        <v>2651</v>
      </c>
      <c r="E331" t="s">
        <v>41</v>
      </c>
      <c r="F331" t="s">
        <v>2652</v>
      </c>
      <c r="G331" t="s">
        <v>2653</v>
      </c>
      <c r="H331" t="s">
        <v>44</v>
      </c>
      <c r="I331" t="s">
        <v>998</v>
      </c>
      <c r="J331" t="s">
        <v>45</v>
      </c>
      <c r="K331" t="s">
        <v>45</v>
      </c>
      <c r="L331" t="s">
        <v>46</v>
      </c>
      <c r="M331" t="s">
        <v>47</v>
      </c>
      <c r="N331" t="s">
        <v>182</v>
      </c>
      <c r="O331" t="s">
        <v>51</v>
      </c>
      <c r="P331" t="s">
        <v>141</v>
      </c>
      <c r="Q331" t="s">
        <v>141</v>
      </c>
      <c r="R331" t="s">
        <v>141</v>
      </c>
      <c r="S331" t="s">
        <v>52</v>
      </c>
      <c r="T331" t="s">
        <v>2654</v>
      </c>
      <c r="U331" t="s">
        <v>2655</v>
      </c>
      <c r="V331" s="125">
        <v>4.1000000000000002E-2</v>
      </c>
      <c r="W331" s="125">
        <v>3.6630000000000003E-2</v>
      </c>
      <c r="X331" t="s">
        <v>142</v>
      </c>
      <c r="Y331" t="s">
        <v>51</v>
      </c>
      <c r="Z331" s="121">
        <v>2390000</v>
      </c>
      <c r="AA331" s="123">
        <v>1</v>
      </c>
      <c r="AB331" s="127">
        <v>104.62</v>
      </c>
      <c r="AD331" s="121">
        <v>2500.4180000000001</v>
      </c>
      <c r="AG331" t="s">
        <v>147</v>
      </c>
      <c r="AH331" s="125">
        <v>8.5360000000000002E-3</v>
      </c>
      <c r="AI331" s="125">
        <v>8.7766703120477508E-3</v>
      </c>
      <c r="AJ331" s="125">
        <v>9.7829415260066409E-4</v>
      </c>
    </row>
    <row r="332" spans="1:36" x14ac:dyDescent="0.25">
      <c r="A332">
        <v>424</v>
      </c>
      <c r="B332">
        <v>7228</v>
      </c>
      <c r="C332" t="s">
        <v>2656</v>
      </c>
      <c r="D332" t="s">
        <v>2657</v>
      </c>
      <c r="E332" t="s">
        <v>41</v>
      </c>
      <c r="F332" t="s">
        <v>2658</v>
      </c>
      <c r="G332" t="s">
        <v>2659</v>
      </c>
      <c r="H332" t="s">
        <v>44</v>
      </c>
      <c r="I332" t="s">
        <v>1775</v>
      </c>
      <c r="J332" t="s">
        <v>45</v>
      </c>
      <c r="K332" t="s">
        <v>45</v>
      </c>
      <c r="L332" t="s">
        <v>46</v>
      </c>
      <c r="M332" t="s">
        <v>47</v>
      </c>
      <c r="N332" t="s">
        <v>1320</v>
      </c>
      <c r="O332" t="s">
        <v>51</v>
      </c>
      <c r="P332" t="s">
        <v>1008</v>
      </c>
      <c r="Q332" t="s">
        <v>116</v>
      </c>
      <c r="R332" t="s">
        <v>117</v>
      </c>
      <c r="S332" t="s">
        <v>52</v>
      </c>
      <c r="T332" t="s">
        <v>2660</v>
      </c>
      <c r="U332" t="s">
        <v>2661</v>
      </c>
      <c r="V332" s="125">
        <v>5.04E-2</v>
      </c>
      <c r="W332" s="125">
        <v>4.7039999999999998E-2</v>
      </c>
      <c r="X332" t="s">
        <v>142</v>
      </c>
      <c r="Y332" t="s">
        <v>51</v>
      </c>
      <c r="Z332" s="121">
        <v>2800200</v>
      </c>
      <c r="AA332" s="123">
        <v>1</v>
      </c>
      <c r="AB332" s="127">
        <v>102.13</v>
      </c>
      <c r="AD332" s="121">
        <v>2859.8440000000001</v>
      </c>
      <c r="AG332" t="s">
        <v>147</v>
      </c>
      <c r="AH332" s="125">
        <v>6.0600000000000003E-3</v>
      </c>
      <c r="AI332" s="125">
        <v>1.00382856841625E-2</v>
      </c>
      <c r="AJ332" s="125">
        <v>1.11892048325783E-3</v>
      </c>
    </row>
    <row r="333" spans="1:36" x14ac:dyDescent="0.25">
      <c r="A333">
        <v>424</v>
      </c>
      <c r="B333">
        <v>7228</v>
      </c>
      <c r="C333" t="s">
        <v>2735</v>
      </c>
      <c r="D333" t="s">
        <v>2736</v>
      </c>
      <c r="E333" t="s">
        <v>41</v>
      </c>
      <c r="F333" t="s">
        <v>2737</v>
      </c>
      <c r="G333" t="s">
        <v>2738</v>
      </c>
      <c r="H333" t="s">
        <v>44</v>
      </c>
      <c r="I333" t="s">
        <v>998</v>
      </c>
      <c r="J333" t="s">
        <v>45</v>
      </c>
      <c r="K333" t="s">
        <v>45</v>
      </c>
      <c r="L333" t="s">
        <v>46</v>
      </c>
      <c r="M333" t="s">
        <v>47</v>
      </c>
      <c r="N333" t="s">
        <v>49</v>
      </c>
      <c r="O333" t="s">
        <v>51</v>
      </c>
      <c r="P333" t="s">
        <v>206</v>
      </c>
      <c r="Q333" t="s">
        <v>116</v>
      </c>
      <c r="R333" t="s">
        <v>117</v>
      </c>
      <c r="S333" t="s">
        <v>52</v>
      </c>
      <c r="T333" t="s">
        <v>2739</v>
      </c>
      <c r="U333" t="s">
        <v>2740</v>
      </c>
      <c r="V333" s="125">
        <v>2.5000000000000001E-2</v>
      </c>
      <c r="W333" s="125">
        <v>2.7720000000000002E-2</v>
      </c>
      <c r="X333" t="s">
        <v>142</v>
      </c>
      <c r="Y333" t="s">
        <v>51</v>
      </c>
      <c r="Z333" s="121">
        <v>1306000</v>
      </c>
      <c r="AA333" s="123">
        <v>1</v>
      </c>
      <c r="AB333" s="127">
        <v>116.35</v>
      </c>
      <c r="AD333" s="121">
        <v>1519.5309999999999</v>
      </c>
      <c r="AG333" t="s">
        <v>147</v>
      </c>
      <c r="AH333" s="125">
        <v>9.68E-4</v>
      </c>
      <c r="AI333" s="125">
        <v>5.3336772555373701E-3</v>
      </c>
      <c r="AJ333" s="125">
        <v>5.9451991306871098E-4</v>
      </c>
    </row>
    <row r="334" spans="1:36" x14ac:dyDescent="0.25">
      <c r="A334">
        <v>424</v>
      </c>
      <c r="B334">
        <v>7228</v>
      </c>
      <c r="C334" t="s">
        <v>2667</v>
      </c>
      <c r="D334" t="s">
        <v>2668</v>
      </c>
      <c r="E334" t="s">
        <v>211</v>
      </c>
      <c r="F334" t="s">
        <v>2669</v>
      </c>
      <c r="G334" t="s">
        <v>2670</v>
      </c>
      <c r="H334" t="s">
        <v>44</v>
      </c>
      <c r="I334" t="s">
        <v>1603</v>
      </c>
      <c r="J334" t="s">
        <v>45</v>
      </c>
      <c r="K334" t="s">
        <v>551</v>
      </c>
      <c r="L334" t="s">
        <v>46</v>
      </c>
      <c r="M334" t="s">
        <v>47</v>
      </c>
      <c r="N334" t="s">
        <v>1322</v>
      </c>
      <c r="O334" t="s">
        <v>51</v>
      </c>
      <c r="P334" t="s">
        <v>2329</v>
      </c>
      <c r="Q334" t="s">
        <v>166</v>
      </c>
      <c r="R334" t="s">
        <v>117</v>
      </c>
      <c r="S334" t="s">
        <v>52</v>
      </c>
      <c r="T334" t="s">
        <v>2671</v>
      </c>
      <c r="U334" t="s">
        <v>2672</v>
      </c>
      <c r="V334" s="125">
        <v>4.2999999999999997E-2</v>
      </c>
      <c r="W334" s="125">
        <v>7.7920000000000003E-2</v>
      </c>
      <c r="X334" t="s">
        <v>142</v>
      </c>
      <c r="Y334" t="s">
        <v>51</v>
      </c>
      <c r="Z334" s="121">
        <v>0.74</v>
      </c>
      <c r="AA334" s="123">
        <v>1</v>
      </c>
      <c r="AB334" s="127">
        <v>83.19</v>
      </c>
      <c r="AD334" s="121">
        <v>1E-3</v>
      </c>
      <c r="AG334" t="s">
        <v>147</v>
      </c>
      <c r="AH334" s="125">
        <v>0</v>
      </c>
      <c r="AI334" s="125">
        <v>2.1608270713610602E-9</v>
      </c>
      <c r="AJ334" s="125">
        <v>2.40857228713713E-10</v>
      </c>
    </row>
    <row r="335" spans="1:36" x14ac:dyDescent="0.25">
      <c r="A335">
        <v>424</v>
      </c>
      <c r="B335">
        <v>7228</v>
      </c>
      <c r="C335" t="s">
        <v>2741</v>
      </c>
      <c r="D335" t="s">
        <v>2742</v>
      </c>
      <c r="E335" t="s">
        <v>41</v>
      </c>
      <c r="F335" t="s">
        <v>2743</v>
      </c>
      <c r="G335" t="s">
        <v>2744</v>
      </c>
      <c r="H335" t="s">
        <v>44</v>
      </c>
      <c r="I335" t="s">
        <v>1775</v>
      </c>
      <c r="J335" t="s">
        <v>45</v>
      </c>
      <c r="K335" t="s">
        <v>45</v>
      </c>
      <c r="L335" t="s">
        <v>46</v>
      </c>
      <c r="M335" t="s">
        <v>47</v>
      </c>
      <c r="N335" t="s">
        <v>1320</v>
      </c>
      <c r="O335" t="s">
        <v>51</v>
      </c>
      <c r="P335" t="s">
        <v>2188</v>
      </c>
      <c r="Q335" t="s">
        <v>116</v>
      </c>
      <c r="R335" t="s">
        <v>117</v>
      </c>
      <c r="S335" t="s">
        <v>52</v>
      </c>
      <c r="T335" t="s">
        <v>2745</v>
      </c>
      <c r="U335" t="s">
        <v>2358</v>
      </c>
      <c r="V335" s="125">
        <v>5.8500000000000003E-2</v>
      </c>
      <c r="W335" s="125">
        <v>4.9070000000000003E-2</v>
      </c>
      <c r="X335" t="s">
        <v>142</v>
      </c>
      <c r="Y335" t="s">
        <v>51</v>
      </c>
      <c r="Z335" s="121">
        <v>1907000</v>
      </c>
      <c r="AA335" s="123">
        <v>1</v>
      </c>
      <c r="AB335" s="127">
        <v>108.21</v>
      </c>
      <c r="AD335" s="121">
        <v>2063.5650000000001</v>
      </c>
      <c r="AG335" t="s">
        <v>147</v>
      </c>
      <c r="AH335" s="125">
        <v>1.2303E-2</v>
      </c>
      <c r="AI335" s="125">
        <v>7.2432797394194597E-3</v>
      </c>
      <c r="AJ335" s="125">
        <v>8.0737431882314998E-4</v>
      </c>
    </row>
    <row r="336" spans="1:36" x14ac:dyDescent="0.25">
      <c r="A336">
        <v>424</v>
      </c>
      <c r="B336">
        <v>7228</v>
      </c>
      <c r="C336" t="s">
        <v>2783</v>
      </c>
      <c r="D336" t="s">
        <v>2784</v>
      </c>
      <c r="E336" t="s">
        <v>65</v>
      </c>
      <c r="F336" t="s">
        <v>2785</v>
      </c>
      <c r="G336" t="s">
        <v>2786</v>
      </c>
      <c r="H336" t="s">
        <v>44</v>
      </c>
      <c r="I336" t="s">
        <v>1603</v>
      </c>
      <c r="J336" t="s">
        <v>70</v>
      </c>
      <c r="K336" t="s">
        <v>1139</v>
      </c>
      <c r="L336" t="s">
        <v>46</v>
      </c>
      <c r="M336" t="s">
        <v>87</v>
      </c>
      <c r="N336" t="s">
        <v>1389</v>
      </c>
      <c r="O336" t="s">
        <v>51</v>
      </c>
      <c r="P336" t="s">
        <v>2683</v>
      </c>
      <c r="Q336" t="s">
        <v>1300</v>
      </c>
      <c r="R336" t="s">
        <v>117</v>
      </c>
      <c r="S336" t="s">
        <v>94</v>
      </c>
      <c r="T336" t="s">
        <v>2787</v>
      </c>
      <c r="U336" t="s">
        <v>2788</v>
      </c>
      <c r="V336" s="125">
        <v>4.4999999999999998E-2</v>
      </c>
      <c r="W336" s="125">
        <v>5.663E-2</v>
      </c>
      <c r="X336" t="s">
        <v>142</v>
      </c>
      <c r="Y336" t="s">
        <v>51</v>
      </c>
      <c r="Z336" s="121">
        <v>300000</v>
      </c>
      <c r="AA336" s="123">
        <v>3.6360000000000001</v>
      </c>
      <c r="AB336" s="127">
        <v>102.253</v>
      </c>
      <c r="AD336" s="121">
        <v>1115.377</v>
      </c>
      <c r="AG336" t="s">
        <v>147</v>
      </c>
      <c r="AH336" s="125">
        <v>5.9999999999999995E-4</v>
      </c>
      <c r="AI336" s="125">
        <v>3.9150632323081804E-3</v>
      </c>
      <c r="AJ336" s="125">
        <v>4.3639368132255998E-4</v>
      </c>
    </row>
    <row r="337" spans="1:36" x14ac:dyDescent="0.25">
      <c r="A337">
        <v>424</v>
      </c>
      <c r="B337">
        <v>7228</v>
      </c>
      <c r="C337" t="s">
        <v>2673</v>
      </c>
      <c r="D337" t="s">
        <v>2674</v>
      </c>
      <c r="E337" t="s">
        <v>211</v>
      </c>
      <c r="F337" t="s">
        <v>2675</v>
      </c>
      <c r="G337" s="157" t="s">
        <v>2676</v>
      </c>
      <c r="H337" t="s">
        <v>44</v>
      </c>
      <c r="I337" t="s">
        <v>1603</v>
      </c>
      <c r="J337" t="s">
        <v>70</v>
      </c>
      <c r="K337" t="s">
        <v>71</v>
      </c>
      <c r="L337" t="s">
        <v>46</v>
      </c>
      <c r="M337" t="s">
        <v>87</v>
      </c>
      <c r="N337" t="s">
        <v>1407</v>
      </c>
      <c r="O337" t="s">
        <v>51</v>
      </c>
      <c r="P337" t="s">
        <v>141</v>
      </c>
      <c r="Q337" t="s">
        <v>141</v>
      </c>
      <c r="R337" t="s">
        <v>141</v>
      </c>
      <c r="S337" t="s">
        <v>76</v>
      </c>
      <c r="T337" t="s">
        <v>2677</v>
      </c>
      <c r="U337" t="s">
        <v>2678</v>
      </c>
      <c r="V337" s="125">
        <v>1.4999999999999999E-2</v>
      </c>
      <c r="W337" s="125">
        <v>0</v>
      </c>
      <c r="X337" t="s">
        <v>142</v>
      </c>
      <c r="Y337" t="s">
        <v>51</v>
      </c>
      <c r="Z337" s="121">
        <v>639700</v>
      </c>
      <c r="AA337" s="123">
        <v>3.165</v>
      </c>
      <c r="AB337" s="127">
        <v>104.133</v>
      </c>
      <c r="AD337" s="121">
        <v>2108.3249999999998</v>
      </c>
      <c r="AG337" t="s">
        <v>147</v>
      </c>
      <c r="AH337" s="125">
        <v>8.8199999999999997E-4</v>
      </c>
      <c r="AI337" s="125">
        <v>7.4003929268154599E-3</v>
      </c>
      <c r="AJ337" s="125">
        <v>8.2488698673263802E-4</v>
      </c>
    </row>
    <row r="338" spans="1:36" x14ac:dyDescent="0.25">
      <c r="A338">
        <v>424</v>
      </c>
      <c r="B338">
        <v>7228</v>
      </c>
      <c r="C338" t="s">
        <v>2789</v>
      </c>
      <c r="D338" t="s">
        <v>2790</v>
      </c>
      <c r="E338" t="s">
        <v>65</v>
      </c>
      <c r="F338" t="s">
        <v>2791</v>
      </c>
      <c r="G338" t="s">
        <v>2792</v>
      </c>
      <c r="H338" t="s">
        <v>44</v>
      </c>
      <c r="I338" t="s">
        <v>1603</v>
      </c>
      <c r="J338" t="s">
        <v>70</v>
      </c>
      <c r="K338" t="s">
        <v>1113</v>
      </c>
      <c r="L338" t="s">
        <v>46</v>
      </c>
      <c r="M338" t="s">
        <v>87</v>
      </c>
      <c r="N338" t="s">
        <v>1365</v>
      </c>
      <c r="O338" t="s">
        <v>51</v>
      </c>
      <c r="P338" t="s">
        <v>2558</v>
      </c>
      <c r="Q338" t="s">
        <v>1300</v>
      </c>
      <c r="R338" t="s">
        <v>117</v>
      </c>
      <c r="S338" t="s">
        <v>76</v>
      </c>
      <c r="T338" t="s">
        <v>2793</v>
      </c>
      <c r="U338" t="s">
        <v>2794</v>
      </c>
      <c r="V338" s="125">
        <v>3.6249999999999998E-2</v>
      </c>
      <c r="W338" s="125">
        <v>4.1099999999999998E-2</v>
      </c>
      <c r="X338" t="s">
        <v>142</v>
      </c>
      <c r="Y338" t="s">
        <v>51</v>
      </c>
      <c r="Z338" s="121">
        <v>270000</v>
      </c>
      <c r="AA338" s="123">
        <v>3.165</v>
      </c>
      <c r="AB338" s="127">
        <v>101.468</v>
      </c>
      <c r="AD338" s="121">
        <v>867.09100000000001</v>
      </c>
      <c r="AG338" t="s">
        <v>147</v>
      </c>
      <c r="AH338" s="125">
        <v>2.9999999999999997E-4</v>
      </c>
      <c r="AI338" s="125">
        <v>3.04356117089883E-3</v>
      </c>
      <c r="AJ338" s="125">
        <v>3.3925144624443002E-4</v>
      </c>
    </row>
    <row r="339" spans="1:36" x14ac:dyDescent="0.25">
      <c r="A339">
        <v>424</v>
      </c>
      <c r="B339">
        <v>7228</v>
      </c>
      <c r="C339" t="s">
        <v>2679</v>
      </c>
      <c r="D339" t="s">
        <v>2680</v>
      </c>
      <c r="E339" t="s">
        <v>41</v>
      </c>
      <c r="F339" t="s">
        <v>2681</v>
      </c>
      <c r="G339" t="s">
        <v>2682</v>
      </c>
      <c r="H339" t="s">
        <v>44</v>
      </c>
      <c r="I339" t="s">
        <v>1603</v>
      </c>
      <c r="J339" t="s">
        <v>70</v>
      </c>
      <c r="K339" t="s">
        <v>71</v>
      </c>
      <c r="L339" t="s">
        <v>46</v>
      </c>
      <c r="M339" t="s">
        <v>87</v>
      </c>
      <c r="N339" t="s">
        <v>1324</v>
      </c>
      <c r="O339" t="s">
        <v>51</v>
      </c>
      <c r="P339" t="s">
        <v>2683</v>
      </c>
      <c r="Q339" t="s">
        <v>1300</v>
      </c>
      <c r="R339" t="s">
        <v>117</v>
      </c>
      <c r="S339" t="s">
        <v>94</v>
      </c>
      <c r="T339" t="s">
        <v>2684</v>
      </c>
      <c r="U339" t="s">
        <v>2685</v>
      </c>
      <c r="V339" s="125">
        <v>4.3749999999999997E-2</v>
      </c>
      <c r="W339" s="125">
        <v>3.6679999999999997E-2</v>
      </c>
      <c r="X339" t="s">
        <v>142</v>
      </c>
      <c r="Y339" t="s">
        <v>51</v>
      </c>
      <c r="Z339" s="121">
        <v>640000</v>
      </c>
      <c r="AA339" s="123">
        <v>3.6360000000000001</v>
      </c>
      <c r="AB339" s="127">
        <v>102.012</v>
      </c>
      <c r="AD339" s="121">
        <v>2373.8580000000002</v>
      </c>
      <c r="AG339" t="s">
        <v>147</v>
      </c>
      <c r="AH339" s="125">
        <v>4.2700000000000002E-4</v>
      </c>
      <c r="AI339" s="125">
        <v>8.3324334397247308E-3</v>
      </c>
      <c r="AJ339" s="125">
        <v>9.2877715821537297E-4</v>
      </c>
    </row>
    <row r="340" spans="1:36" x14ac:dyDescent="0.25">
      <c r="A340">
        <v>424</v>
      </c>
      <c r="B340">
        <v>7229</v>
      </c>
      <c r="C340" t="s">
        <v>2178</v>
      </c>
      <c r="D340" t="s">
        <v>2179</v>
      </c>
      <c r="E340" t="s">
        <v>41</v>
      </c>
      <c r="F340" t="s">
        <v>2180</v>
      </c>
      <c r="G340" t="s">
        <v>2181</v>
      </c>
      <c r="H340" t="s">
        <v>44</v>
      </c>
      <c r="I340" t="s">
        <v>998</v>
      </c>
      <c r="J340" t="s">
        <v>45</v>
      </c>
      <c r="K340" t="s">
        <v>45</v>
      </c>
      <c r="L340" t="s">
        <v>46</v>
      </c>
      <c r="M340" t="s">
        <v>47</v>
      </c>
      <c r="N340" t="s">
        <v>1314</v>
      </c>
      <c r="O340" t="s">
        <v>51</v>
      </c>
      <c r="P340" t="s">
        <v>1008</v>
      </c>
      <c r="Q340" t="s">
        <v>116</v>
      </c>
      <c r="R340" t="s">
        <v>117</v>
      </c>
      <c r="S340" t="s">
        <v>52</v>
      </c>
      <c r="T340" t="s">
        <v>2182</v>
      </c>
      <c r="U340" t="s">
        <v>2183</v>
      </c>
      <c r="V340" s="125">
        <v>5.1499999999999997E-2</v>
      </c>
      <c r="W340" s="125">
        <v>3.5400000000000001E-2</v>
      </c>
      <c r="X340" t="s">
        <v>142</v>
      </c>
      <c r="Y340" t="s">
        <v>51</v>
      </c>
      <c r="Z340" s="121">
        <v>0.24</v>
      </c>
      <c r="AA340" s="123">
        <v>1</v>
      </c>
      <c r="AB340" s="127">
        <v>156.08000000000001</v>
      </c>
      <c r="AD340" s="121">
        <v>0</v>
      </c>
      <c r="AG340" t="s">
        <v>147</v>
      </c>
      <c r="AH340" s="125">
        <v>0</v>
      </c>
      <c r="AI340" s="125">
        <v>1.40734982560282E-8</v>
      </c>
      <c r="AJ340" s="125">
        <v>2.4333747360032501E-9</v>
      </c>
    </row>
    <row r="341" spans="1:36" x14ac:dyDescent="0.25">
      <c r="A341">
        <v>424</v>
      </c>
      <c r="B341">
        <v>7229</v>
      </c>
      <c r="C341" t="s">
        <v>2184</v>
      </c>
      <c r="D341" t="s">
        <v>2185</v>
      </c>
      <c r="E341" t="s">
        <v>41</v>
      </c>
      <c r="F341" t="s">
        <v>2186</v>
      </c>
      <c r="G341" t="s">
        <v>2187</v>
      </c>
      <c r="H341" t="s">
        <v>44</v>
      </c>
      <c r="I341" t="s">
        <v>998</v>
      </c>
      <c r="J341" t="s">
        <v>45</v>
      </c>
      <c r="K341" t="s">
        <v>45</v>
      </c>
      <c r="L341" t="s">
        <v>46</v>
      </c>
      <c r="M341" t="s">
        <v>47</v>
      </c>
      <c r="N341" t="s">
        <v>992</v>
      </c>
      <c r="O341" t="s">
        <v>51</v>
      </c>
      <c r="P341" t="s">
        <v>2188</v>
      </c>
      <c r="Q341" t="s">
        <v>116</v>
      </c>
      <c r="R341" t="s">
        <v>117</v>
      </c>
      <c r="S341" t="s">
        <v>52</v>
      </c>
      <c r="T341" t="s">
        <v>2189</v>
      </c>
      <c r="U341" t="s">
        <v>2190</v>
      </c>
      <c r="V341" s="125">
        <v>2.75E-2</v>
      </c>
      <c r="W341" s="125">
        <v>2.3369999999999998E-2</v>
      </c>
      <c r="X341" t="s">
        <v>142</v>
      </c>
      <c r="Y341" t="s">
        <v>51</v>
      </c>
      <c r="Z341" s="121">
        <v>156821.35999999999</v>
      </c>
      <c r="AA341" s="123">
        <v>1</v>
      </c>
      <c r="AB341" s="127">
        <v>118.29</v>
      </c>
      <c r="AD341" s="121">
        <v>185.50399999999999</v>
      </c>
      <c r="AG341" t="s">
        <v>147</v>
      </c>
      <c r="AH341" s="125">
        <v>3.8099999999999999E-4</v>
      </c>
      <c r="AI341" s="125">
        <v>6.9694228225054503E-3</v>
      </c>
      <c r="AJ341" s="125">
        <v>1.2050463297954301E-3</v>
      </c>
    </row>
    <row r="342" spans="1:36" x14ac:dyDescent="0.25">
      <c r="A342">
        <v>424</v>
      </c>
      <c r="B342">
        <v>7229</v>
      </c>
      <c r="C342" t="s">
        <v>2184</v>
      </c>
      <c r="D342" t="s">
        <v>2185</v>
      </c>
      <c r="E342" t="s">
        <v>41</v>
      </c>
      <c r="F342" t="s">
        <v>2191</v>
      </c>
      <c r="G342" t="s">
        <v>2192</v>
      </c>
      <c r="H342" t="s">
        <v>44</v>
      </c>
      <c r="I342" t="s">
        <v>1775</v>
      </c>
      <c r="J342" t="s">
        <v>45</v>
      </c>
      <c r="K342" t="s">
        <v>45</v>
      </c>
      <c r="L342" t="s">
        <v>46</v>
      </c>
      <c r="M342" t="s">
        <v>47</v>
      </c>
      <c r="N342" t="s">
        <v>992</v>
      </c>
      <c r="O342" t="s">
        <v>51</v>
      </c>
      <c r="P342" t="s">
        <v>2188</v>
      </c>
      <c r="Q342" t="s">
        <v>116</v>
      </c>
      <c r="R342" t="s">
        <v>117</v>
      </c>
      <c r="S342" t="s">
        <v>52</v>
      </c>
      <c r="T342" t="s">
        <v>2193</v>
      </c>
      <c r="U342" t="s">
        <v>2194</v>
      </c>
      <c r="V342" s="125">
        <v>2.5000000000000001E-2</v>
      </c>
      <c r="W342" s="125">
        <v>4.6739999999999997E-2</v>
      </c>
      <c r="X342" t="s">
        <v>142</v>
      </c>
      <c r="Y342" t="s">
        <v>51</v>
      </c>
      <c r="Z342" s="121">
        <v>192500</v>
      </c>
      <c r="AA342" s="123">
        <v>1</v>
      </c>
      <c r="AB342" s="127">
        <v>94.83</v>
      </c>
      <c r="AD342" s="121">
        <v>182.548</v>
      </c>
      <c r="AG342" t="s">
        <v>147</v>
      </c>
      <c r="AH342" s="125">
        <v>3.2299999999999999E-4</v>
      </c>
      <c r="AI342" s="125">
        <v>6.8583564018101601E-3</v>
      </c>
      <c r="AJ342" s="125">
        <v>1.18584241778852E-3</v>
      </c>
    </row>
    <row r="343" spans="1:36" x14ac:dyDescent="0.25">
      <c r="A343">
        <v>424</v>
      </c>
      <c r="B343">
        <v>7229</v>
      </c>
      <c r="C343" t="s">
        <v>2195</v>
      </c>
      <c r="D343" t="s">
        <v>2196</v>
      </c>
      <c r="E343" t="s">
        <v>41</v>
      </c>
      <c r="F343" t="s">
        <v>2795</v>
      </c>
      <c r="G343" t="s">
        <v>2796</v>
      </c>
      <c r="H343" t="s">
        <v>44</v>
      </c>
      <c r="I343" t="s">
        <v>1775</v>
      </c>
      <c r="J343" t="s">
        <v>45</v>
      </c>
      <c r="K343" t="s">
        <v>45</v>
      </c>
      <c r="L343" t="s">
        <v>46</v>
      </c>
      <c r="M343" t="s">
        <v>47</v>
      </c>
      <c r="N343" t="s">
        <v>139</v>
      </c>
      <c r="O343" t="s">
        <v>51</v>
      </c>
      <c r="P343" t="s">
        <v>165</v>
      </c>
      <c r="Q343" t="s">
        <v>166</v>
      </c>
      <c r="R343" t="s">
        <v>117</v>
      </c>
      <c r="S343" t="s">
        <v>52</v>
      </c>
      <c r="T343" t="s">
        <v>2797</v>
      </c>
      <c r="U343" t="s">
        <v>2767</v>
      </c>
      <c r="V343" s="125">
        <v>2.9499999999999998E-2</v>
      </c>
      <c r="W343" s="125">
        <v>5.1279999999999999E-2</v>
      </c>
      <c r="X343" t="s">
        <v>142</v>
      </c>
      <c r="Y343" t="s">
        <v>51</v>
      </c>
      <c r="Z343" s="121">
        <v>72800</v>
      </c>
      <c r="AA343" s="123">
        <v>1</v>
      </c>
      <c r="AB343" s="127">
        <v>99.22</v>
      </c>
      <c r="AD343" s="121">
        <v>72.231999999999999</v>
      </c>
      <c r="AG343" t="s">
        <v>147</v>
      </c>
      <c r="AH343" s="125">
        <v>5.2499999999999997E-4</v>
      </c>
      <c r="AI343" s="125">
        <v>2.7137770635495399E-3</v>
      </c>
      <c r="AJ343" s="125">
        <v>4.6922495213711001E-4</v>
      </c>
    </row>
    <row r="344" spans="1:36" x14ac:dyDescent="0.25">
      <c r="A344">
        <v>424</v>
      </c>
      <c r="B344">
        <v>7229</v>
      </c>
      <c r="C344" t="s">
        <v>2195</v>
      </c>
      <c r="D344" t="s">
        <v>2196</v>
      </c>
      <c r="E344" t="s">
        <v>41</v>
      </c>
      <c r="F344" t="s">
        <v>2197</v>
      </c>
      <c r="G344" t="s">
        <v>2198</v>
      </c>
      <c r="H344" t="s">
        <v>44</v>
      </c>
      <c r="I344" t="s">
        <v>1775</v>
      </c>
      <c r="J344" t="s">
        <v>45</v>
      </c>
      <c r="K344" t="s">
        <v>45</v>
      </c>
      <c r="L344" t="s">
        <v>46</v>
      </c>
      <c r="M344" t="s">
        <v>47</v>
      </c>
      <c r="N344" t="s">
        <v>139</v>
      </c>
      <c r="O344" t="s">
        <v>51</v>
      </c>
      <c r="P344" t="s">
        <v>165</v>
      </c>
      <c r="Q344" t="s">
        <v>166</v>
      </c>
      <c r="R344" t="s">
        <v>117</v>
      </c>
      <c r="S344" t="s">
        <v>52</v>
      </c>
      <c r="T344" t="s">
        <v>2199</v>
      </c>
      <c r="U344" t="s">
        <v>2200</v>
      </c>
      <c r="V344" s="125">
        <v>2.5499999999999998E-2</v>
      </c>
      <c r="W344" s="125">
        <v>4.9110000000000001E-2</v>
      </c>
      <c r="X344" t="s">
        <v>142</v>
      </c>
      <c r="Y344" t="s">
        <v>51</v>
      </c>
      <c r="Z344" s="121">
        <v>107068.5</v>
      </c>
      <c r="AA344" s="123">
        <v>1</v>
      </c>
      <c r="AB344" s="127">
        <v>97.19</v>
      </c>
      <c r="AD344" s="121">
        <v>104.06</v>
      </c>
      <c r="AG344" t="s">
        <v>147</v>
      </c>
      <c r="AH344" s="125">
        <v>1.9900000000000001E-4</v>
      </c>
      <c r="AI344" s="125">
        <v>3.9095508485126199E-3</v>
      </c>
      <c r="AJ344" s="125">
        <v>6.7597992274704701E-4</v>
      </c>
    </row>
    <row r="345" spans="1:36" x14ac:dyDescent="0.25">
      <c r="A345">
        <v>424</v>
      </c>
      <c r="B345">
        <v>7229</v>
      </c>
      <c r="C345" t="s">
        <v>2201</v>
      </c>
      <c r="D345" t="s">
        <v>2202</v>
      </c>
      <c r="E345" t="s">
        <v>41</v>
      </c>
      <c r="F345" t="s">
        <v>2203</v>
      </c>
      <c r="G345" t="s">
        <v>2204</v>
      </c>
      <c r="H345" t="s">
        <v>44</v>
      </c>
      <c r="I345" t="s">
        <v>1775</v>
      </c>
      <c r="J345" t="s">
        <v>45</v>
      </c>
      <c r="K345" t="s">
        <v>45</v>
      </c>
      <c r="L345" t="s">
        <v>46</v>
      </c>
      <c r="M345" t="s">
        <v>47</v>
      </c>
      <c r="N345" t="s">
        <v>1309</v>
      </c>
      <c r="O345" t="s">
        <v>51</v>
      </c>
      <c r="P345" t="s">
        <v>2205</v>
      </c>
      <c r="Q345" t="s">
        <v>166</v>
      </c>
      <c r="R345" t="s">
        <v>117</v>
      </c>
      <c r="S345" t="s">
        <v>52</v>
      </c>
      <c r="T345" t="s">
        <v>2206</v>
      </c>
      <c r="U345" t="s">
        <v>2207</v>
      </c>
      <c r="V345" s="125">
        <v>5.1299999999999998E-2</v>
      </c>
      <c r="W345" s="125">
        <v>4.6969999999999998E-2</v>
      </c>
      <c r="X345" t="s">
        <v>142</v>
      </c>
      <c r="Y345" t="s">
        <v>51</v>
      </c>
      <c r="Z345" s="121">
        <v>292000</v>
      </c>
      <c r="AA345" s="123">
        <v>1</v>
      </c>
      <c r="AB345" s="127">
        <v>102.82</v>
      </c>
      <c r="AD345" s="121">
        <v>300.23399999999998</v>
      </c>
      <c r="AG345" t="s">
        <v>147</v>
      </c>
      <c r="AH345" s="125">
        <v>8.5700000000000001E-4</v>
      </c>
      <c r="AI345" s="125">
        <v>1.1279867975823501E-2</v>
      </c>
      <c r="AJ345" s="125">
        <v>1.95034278318569E-3</v>
      </c>
    </row>
    <row r="346" spans="1:36" x14ac:dyDescent="0.25">
      <c r="A346">
        <v>424</v>
      </c>
      <c r="B346">
        <v>7229</v>
      </c>
      <c r="C346" t="s">
        <v>2201</v>
      </c>
      <c r="D346" t="s">
        <v>2202</v>
      </c>
      <c r="E346" t="s">
        <v>41</v>
      </c>
      <c r="F346" t="s">
        <v>2208</v>
      </c>
      <c r="G346" t="s">
        <v>2209</v>
      </c>
      <c r="H346" t="s">
        <v>44</v>
      </c>
      <c r="I346" t="s">
        <v>1775</v>
      </c>
      <c r="J346" t="s">
        <v>45</v>
      </c>
      <c r="K346" t="s">
        <v>45</v>
      </c>
      <c r="L346" t="s">
        <v>46</v>
      </c>
      <c r="M346" t="s">
        <v>47</v>
      </c>
      <c r="N346" t="s">
        <v>1309</v>
      </c>
      <c r="O346" t="s">
        <v>51</v>
      </c>
      <c r="P346" t="s">
        <v>2205</v>
      </c>
      <c r="Q346" t="s">
        <v>166</v>
      </c>
      <c r="R346" t="s">
        <v>117</v>
      </c>
      <c r="S346" t="s">
        <v>52</v>
      </c>
      <c r="T346" t="s">
        <v>2210</v>
      </c>
      <c r="U346" t="s">
        <v>2211</v>
      </c>
      <c r="V346" s="125">
        <v>2.18E-2</v>
      </c>
      <c r="W346" s="125">
        <v>4.6679999999999999E-2</v>
      </c>
      <c r="X346" t="s">
        <v>142</v>
      </c>
      <c r="Y346" t="s">
        <v>51</v>
      </c>
      <c r="Z346" s="121">
        <v>328903</v>
      </c>
      <c r="AA346" s="123">
        <v>1</v>
      </c>
      <c r="AB346" s="127">
        <v>94.52</v>
      </c>
      <c r="AD346" s="121">
        <v>310.87900000000002</v>
      </c>
      <c r="AG346" t="s">
        <v>147</v>
      </c>
      <c r="AH346" s="125">
        <v>2.0010000000000002E-3</v>
      </c>
      <c r="AI346" s="125">
        <v>1.16797921237832E-2</v>
      </c>
      <c r="AJ346" s="125">
        <v>2.0194915690993701E-3</v>
      </c>
    </row>
    <row r="347" spans="1:36" x14ac:dyDescent="0.25">
      <c r="A347">
        <v>424</v>
      </c>
      <c r="B347">
        <v>7229</v>
      </c>
      <c r="C347" t="s">
        <v>2212</v>
      </c>
      <c r="D347" t="s">
        <v>2213</v>
      </c>
      <c r="E347" t="s">
        <v>41</v>
      </c>
      <c r="F347" t="s">
        <v>2214</v>
      </c>
      <c r="G347" t="s">
        <v>2215</v>
      </c>
      <c r="H347" t="s">
        <v>44</v>
      </c>
      <c r="I347" t="s">
        <v>1775</v>
      </c>
      <c r="J347" t="s">
        <v>45</v>
      </c>
      <c r="K347" t="s">
        <v>45</v>
      </c>
      <c r="L347" t="s">
        <v>46</v>
      </c>
      <c r="M347" t="s">
        <v>47</v>
      </c>
      <c r="N347" t="s">
        <v>1314</v>
      </c>
      <c r="O347" t="s">
        <v>51</v>
      </c>
      <c r="P347" t="s">
        <v>206</v>
      </c>
      <c r="Q347" t="s">
        <v>116</v>
      </c>
      <c r="R347" t="s">
        <v>117</v>
      </c>
      <c r="S347" t="s">
        <v>52</v>
      </c>
      <c r="T347" t="s">
        <v>2216</v>
      </c>
      <c r="U347" t="s">
        <v>2217</v>
      </c>
      <c r="V347" s="125">
        <v>2.4E-2</v>
      </c>
      <c r="W347" s="125">
        <v>4.521E-2</v>
      </c>
      <c r="X347" t="s">
        <v>142</v>
      </c>
      <c r="Y347" t="s">
        <v>51</v>
      </c>
      <c r="Z347" s="121">
        <v>368000</v>
      </c>
      <c r="AA347" s="123">
        <v>1</v>
      </c>
      <c r="AB347" s="127">
        <v>87.36</v>
      </c>
      <c r="AD347" s="121">
        <v>321.48500000000001</v>
      </c>
      <c r="AG347" t="s">
        <v>147</v>
      </c>
      <c r="AH347" s="125">
        <v>2.3900000000000001E-4</v>
      </c>
      <c r="AI347" s="125">
        <v>1.20782498615549E-2</v>
      </c>
      <c r="AJ347" s="125">
        <v>2.0883868057221099E-3</v>
      </c>
    </row>
    <row r="348" spans="1:36" x14ac:dyDescent="0.25">
      <c r="A348">
        <v>424</v>
      </c>
      <c r="B348">
        <v>7229</v>
      </c>
      <c r="C348" t="s">
        <v>2218</v>
      </c>
      <c r="D348" t="s">
        <v>2219</v>
      </c>
      <c r="E348" t="s">
        <v>41</v>
      </c>
      <c r="F348" t="s">
        <v>2220</v>
      </c>
      <c r="G348" t="s">
        <v>2221</v>
      </c>
      <c r="H348" t="s">
        <v>44</v>
      </c>
      <c r="I348" t="s">
        <v>998</v>
      </c>
      <c r="J348" t="s">
        <v>45</v>
      </c>
      <c r="K348" t="s">
        <v>45</v>
      </c>
      <c r="L348" t="s">
        <v>46</v>
      </c>
      <c r="M348" t="s">
        <v>47</v>
      </c>
      <c r="N348" t="s">
        <v>49</v>
      </c>
      <c r="O348" t="s">
        <v>51</v>
      </c>
      <c r="P348" t="s">
        <v>206</v>
      </c>
      <c r="Q348" t="s">
        <v>116</v>
      </c>
      <c r="R348" t="s">
        <v>117</v>
      </c>
      <c r="S348" t="s">
        <v>52</v>
      </c>
      <c r="T348" t="s">
        <v>2222</v>
      </c>
      <c r="U348" t="s">
        <v>2169</v>
      </c>
      <c r="V348" s="125">
        <v>2.3400000000000001E-2</v>
      </c>
      <c r="W348" s="125">
        <v>2.3099999999999999E-2</v>
      </c>
      <c r="X348" t="s">
        <v>142</v>
      </c>
      <c r="Y348" t="s">
        <v>51</v>
      </c>
      <c r="Z348" s="121">
        <v>84000.01</v>
      </c>
      <c r="AA348" s="123">
        <v>1</v>
      </c>
      <c r="AB348" s="127">
        <v>117.91</v>
      </c>
      <c r="AD348" s="121">
        <v>99.043999999999997</v>
      </c>
      <c r="AG348" t="s">
        <v>147</v>
      </c>
      <c r="AH348" s="125">
        <v>7.2999999999999999E-5</v>
      </c>
      <c r="AI348" s="125">
        <v>3.72111886161471E-3</v>
      </c>
      <c r="AJ348" s="125">
        <v>6.4339913664606101E-4</v>
      </c>
    </row>
    <row r="349" spans="1:36" x14ac:dyDescent="0.25">
      <c r="A349">
        <v>424</v>
      </c>
      <c r="B349">
        <v>7229</v>
      </c>
      <c r="C349" t="s">
        <v>2223</v>
      </c>
      <c r="D349" t="s">
        <v>2224</v>
      </c>
      <c r="E349" t="s">
        <v>41</v>
      </c>
      <c r="F349" t="s">
        <v>2225</v>
      </c>
      <c r="G349" t="s">
        <v>2226</v>
      </c>
      <c r="H349" t="s">
        <v>44</v>
      </c>
      <c r="I349" t="s">
        <v>1775</v>
      </c>
      <c r="J349" t="s">
        <v>45</v>
      </c>
      <c r="K349" t="s">
        <v>45</v>
      </c>
      <c r="L349" t="s">
        <v>46</v>
      </c>
      <c r="M349" t="s">
        <v>47</v>
      </c>
      <c r="N349" t="s">
        <v>139</v>
      </c>
      <c r="O349" t="s">
        <v>51</v>
      </c>
      <c r="P349" t="s">
        <v>141</v>
      </c>
      <c r="Q349" t="s">
        <v>141</v>
      </c>
      <c r="R349" t="s">
        <v>141</v>
      </c>
      <c r="S349" t="s">
        <v>52</v>
      </c>
      <c r="T349" t="s">
        <v>2227</v>
      </c>
      <c r="U349" t="s">
        <v>2228</v>
      </c>
      <c r="V349" s="125">
        <v>5.4199999999999998E-2</v>
      </c>
      <c r="W349" s="125">
        <v>5.3769999999999998E-2</v>
      </c>
      <c r="X349" t="s">
        <v>142</v>
      </c>
      <c r="Y349" t="s">
        <v>51</v>
      </c>
      <c r="Z349" s="121">
        <v>300872</v>
      </c>
      <c r="AA349" s="123">
        <v>1</v>
      </c>
      <c r="AB349" s="127">
        <v>102.27</v>
      </c>
      <c r="AD349" s="121">
        <v>307.702</v>
      </c>
      <c r="AG349" t="s">
        <v>147</v>
      </c>
      <c r="AH349" s="125">
        <v>1.3960000000000001E-3</v>
      </c>
      <c r="AI349" s="125">
        <v>1.1560419514739099E-2</v>
      </c>
      <c r="AJ349" s="125">
        <v>1.99885147764988E-3</v>
      </c>
    </row>
    <row r="350" spans="1:36" x14ac:dyDescent="0.25">
      <c r="A350">
        <v>424</v>
      </c>
      <c r="B350">
        <v>7229</v>
      </c>
      <c r="C350" t="s">
        <v>2229</v>
      </c>
      <c r="D350" t="s">
        <v>2230</v>
      </c>
      <c r="E350" t="s">
        <v>41</v>
      </c>
      <c r="F350" t="s">
        <v>2231</v>
      </c>
      <c r="G350" t="s">
        <v>2232</v>
      </c>
      <c r="H350" t="s">
        <v>44</v>
      </c>
      <c r="I350" t="s">
        <v>1775</v>
      </c>
      <c r="J350" t="s">
        <v>45</v>
      </c>
      <c r="K350" t="s">
        <v>45</v>
      </c>
      <c r="L350" t="s">
        <v>46</v>
      </c>
      <c r="M350" t="s">
        <v>47</v>
      </c>
      <c r="N350" t="s">
        <v>49</v>
      </c>
      <c r="O350" t="s">
        <v>51</v>
      </c>
      <c r="P350" t="s">
        <v>1008</v>
      </c>
      <c r="Q350" t="s">
        <v>116</v>
      </c>
      <c r="R350" t="s">
        <v>117</v>
      </c>
      <c r="S350" t="s">
        <v>52</v>
      </c>
      <c r="T350" t="s">
        <v>2233</v>
      </c>
      <c r="U350" t="s">
        <v>2234</v>
      </c>
      <c r="V350" s="125">
        <v>2.41E-2</v>
      </c>
      <c r="W350" s="125">
        <v>4.8550000000000003E-2</v>
      </c>
      <c r="X350" t="s">
        <v>142</v>
      </c>
      <c r="Y350" t="s">
        <v>51</v>
      </c>
      <c r="Z350" s="121">
        <v>133333.32999999999</v>
      </c>
      <c r="AA350" s="123">
        <v>1</v>
      </c>
      <c r="AB350" s="127">
        <v>93.27</v>
      </c>
      <c r="AD350" s="121">
        <v>124.36</v>
      </c>
      <c r="AG350" t="s">
        <v>147</v>
      </c>
      <c r="AH350" s="125">
        <v>6.4999999999999994E-5</v>
      </c>
      <c r="AI350" s="125">
        <v>4.6722305851837802E-3</v>
      </c>
      <c r="AJ350" s="125">
        <v>8.0785087402828002E-4</v>
      </c>
    </row>
    <row r="351" spans="1:36" x14ac:dyDescent="0.25">
      <c r="A351">
        <v>424</v>
      </c>
      <c r="B351">
        <v>7229</v>
      </c>
      <c r="C351" t="s">
        <v>2229</v>
      </c>
      <c r="D351" t="s">
        <v>2230</v>
      </c>
      <c r="E351" t="s">
        <v>41</v>
      </c>
      <c r="F351" t="s">
        <v>2235</v>
      </c>
      <c r="G351" t="s">
        <v>2236</v>
      </c>
      <c r="H351" t="s">
        <v>44</v>
      </c>
      <c r="I351" t="s">
        <v>1775</v>
      </c>
      <c r="J351" t="s">
        <v>45</v>
      </c>
      <c r="K351" t="s">
        <v>45</v>
      </c>
      <c r="L351" t="s">
        <v>46</v>
      </c>
      <c r="M351" t="s">
        <v>47</v>
      </c>
      <c r="N351" t="s">
        <v>49</v>
      </c>
      <c r="O351" t="s">
        <v>51</v>
      </c>
      <c r="P351" t="s">
        <v>1008</v>
      </c>
      <c r="Q351" t="s">
        <v>116</v>
      </c>
      <c r="R351" t="s">
        <v>117</v>
      </c>
      <c r="S351" t="s">
        <v>52</v>
      </c>
      <c r="T351" t="s">
        <v>2237</v>
      </c>
      <c r="U351" t="s">
        <v>2238</v>
      </c>
      <c r="V351" s="125">
        <v>4.9399999999999999E-2</v>
      </c>
      <c r="W351" s="125">
        <v>4.8379999999999999E-2</v>
      </c>
      <c r="X351" t="s">
        <v>142</v>
      </c>
      <c r="Y351" t="s">
        <v>51</v>
      </c>
      <c r="Z351" s="121">
        <v>303881</v>
      </c>
      <c r="AA351" s="123">
        <v>1</v>
      </c>
      <c r="AB351" s="127">
        <v>100.97</v>
      </c>
      <c r="AD351" s="121">
        <v>306.82900000000001</v>
      </c>
      <c r="AG351" t="s">
        <v>147</v>
      </c>
      <c r="AH351" s="125">
        <v>1.63E-4</v>
      </c>
      <c r="AI351" s="125">
        <v>1.15276151390271E-2</v>
      </c>
      <c r="AJ351" s="125">
        <v>1.99317944517894E-3</v>
      </c>
    </row>
    <row r="352" spans="1:36" x14ac:dyDescent="0.25">
      <c r="A352">
        <v>424</v>
      </c>
      <c r="B352">
        <v>7229</v>
      </c>
      <c r="C352" t="s">
        <v>2239</v>
      </c>
      <c r="D352" t="s">
        <v>2240</v>
      </c>
      <c r="E352" t="s">
        <v>41</v>
      </c>
      <c r="F352" t="s">
        <v>2241</v>
      </c>
      <c r="G352" t="s">
        <v>2242</v>
      </c>
      <c r="H352" t="s">
        <v>44</v>
      </c>
      <c r="I352" t="s">
        <v>1775</v>
      </c>
      <c r="J352" t="s">
        <v>45</v>
      </c>
      <c r="K352" t="s">
        <v>45</v>
      </c>
      <c r="L352" t="s">
        <v>46</v>
      </c>
      <c r="M352" t="s">
        <v>47</v>
      </c>
      <c r="N352" t="s">
        <v>182</v>
      </c>
      <c r="O352" t="s">
        <v>51</v>
      </c>
      <c r="P352" t="s">
        <v>2188</v>
      </c>
      <c r="Q352" t="s">
        <v>116</v>
      </c>
      <c r="R352" t="s">
        <v>117</v>
      </c>
      <c r="S352" t="s">
        <v>52</v>
      </c>
      <c r="T352" t="s">
        <v>2243</v>
      </c>
      <c r="U352" t="s">
        <v>2244</v>
      </c>
      <c r="V352" s="125">
        <v>0.04</v>
      </c>
      <c r="W352" s="125">
        <v>4.786E-2</v>
      </c>
      <c r="X352" t="s">
        <v>142</v>
      </c>
      <c r="Y352" t="s">
        <v>51</v>
      </c>
      <c r="Z352" s="121">
        <v>187500.12</v>
      </c>
      <c r="AA352" s="123">
        <v>1</v>
      </c>
      <c r="AB352" s="127">
        <v>99.05</v>
      </c>
      <c r="AD352" s="121">
        <v>185.71899999999999</v>
      </c>
      <c r="AG352" t="s">
        <v>147</v>
      </c>
      <c r="AH352" s="125">
        <v>3.8699999999999997E-4</v>
      </c>
      <c r="AI352" s="125">
        <v>6.97749598766856E-3</v>
      </c>
      <c r="AJ352" s="125">
        <v>1.20644221842171E-3</v>
      </c>
    </row>
    <row r="353" spans="1:36" x14ac:dyDescent="0.25">
      <c r="A353">
        <v>424</v>
      </c>
      <c r="B353">
        <v>7229</v>
      </c>
      <c r="C353" t="s">
        <v>2239</v>
      </c>
      <c r="D353" t="s">
        <v>2240</v>
      </c>
      <c r="E353" t="s">
        <v>41</v>
      </c>
      <c r="F353" t="s">
        <v>2245</v>
      </c>
      <c r="G353" t="s">
        <v>2246</v>
      </c>
      <c r="H353" t="s">
        <v>44</v>
      </c>
      <c r="I353" t="s">
        <v>1775</v>
      </c>
      <c r="J353" t="s">
        <v>45</v>
      </c>
      <c r="K353" t="s">
        <v>45</v>
      </c>
      <c r="L353" t="s">
        <v>46</v>
      </c>
      <c r="M353" t="s">
        <v>47</v>
      </c>
      <c r="N353" t="s">
        <v>182</v>
      </c>
      <c r="O353" t="s">
        <v>51</v>
      </c>
      <c r="P353" t="s">
        <v>2188</v>
      </c>
      <c r="Q353" t="s">
        <v>116</v>
      </c>
      <c r="R353" t="s">
        <v>117</v>
      </c>
      <c r="S353" t="s">
        <v>52</v>
      </c>
      <c r="T353" t="s">
        <v>2247</v>
      </c>
      <c r="U353" t="s">
        <v>2248</v>
      </c>
      <c r="V353" s="125">
        <v>2.07E-2</v>
      </c>
      <c r="W353" s="125">
        <v>4.6769999999999999E-2</v>
      </c>
      <c r="X353" t="s">
        <v>142</v>
      </c>
      <c r="Y353" t="s">
        <v>51</v>
      </c>
      <c r="Z353" s="121">
        <v>344935.2</v>
      </c>
      <c r="AA353" s="123">
        <v>1</v>
      </c>
      <c r="AB353" s="127">
        <v>89.43</v>
      </c>
      <c r="AD353" s="121">
        <v>308.476</v>
      </c>
      <c r="AG353" t="s">
        <v>147</v>
      </c>
      <c r="AH353" s="125">
        <v>3.2600000000000001E-4</v>
      </c>
      <c r="AI353" s="125">
        <v>1.1589489647256999E-2</v>
      </c>
      <c r="AJ353" s="125">
        <v>2.0038778417247201E-3</v>
      </c>
    </row>
    <row r="354" spans="1:36" x14ac:dyDescent="0.25">
      <c r="A354">
        <v>424</v>
      </c>
      <c r="B354">
        <v>7229</v>
      </c>
      <c r="C354" t="s">
        <v>2249</v>
      </c>
      <c r="D354" t="s">
        <v>2250</v>
      </c>
      <c r="E354" t="s">
        <v>41</v>
      </c>
      <c r="F354" t="s">
        <v>2251</v>
      </c>
      <c r="G354" t="s">
        <v>2252</v>
      </c>
      <c r="H354" t="s">
        <v>44</v>
      </c>
      <c r="I354" t="s">
        <v>1775</v>
      </c>
      <c r="J354" t="s">
        <v>45</v>
      </c>
      <c r="K354" t="s">
        <v>45</v>
      </c>
      <c r="L354" t="s">
        <v>46</v>
      </c>
      <c r="M354" t="s">
        <v>47</v>
      </c>
      <c r="N354" t="s">
        <v>1322</v>
      </c>
      <c r="O354" t="s">
        <v>51</v>
      </c>
      <c r="P354" t="s">
        <v>2253</v>
      </c>
      <c r="Q354" t="s">
        <v>166</v>
      </c>
      <c r="R354" t="s">
        <v>117</v>
      </c>
      <c r="S354" t="s">
        <v>52</v>
      </c>
      <c r="T354" t="s">
        <v>2254</v>
      </c>
      <c r="U354" t="s">
        <v>2255</v>
      </c>
      <c r="V354" s="125">
        <v>6.0699999999999997E-2</v>
      </c>
      <c r="W354" s="125">
        <v>5.391E-2</v>
      </c>
      <c r="X354" t="s">
        <v>142</v>
      </c>
      <c r="Y354" t="s">
        <v>51</v>
      </c>
      <c r="Z354" s="121">
        <v>136285.9</v>
      </c>
      <c r="AA354" s="123">
        <v>1</v>
      </c>
      <c r="AB354" s="127">
        <v>104.72</v>
      </c>
      <c r="AD354" s="121">
        <v>142.71899999999999</v>
      </c>
      <c r="AG354" t="s">
        <v>147</v>
      </c>
      <c r="AH354" s="125">
        <v>3.48E-4</v>
      </c>
      <c r="AI354" s="125">
        <v>5.3619668613239897E-3</v>
      </c>
      <c r="AJ354" s="125">
        <v>9.2710955430314599E-4</v>
      </c>
    </row>
    <row r="355" spans="1:36" x14ac:dyDescent="0.25">
      <c r="A355">
        <v>424</v>
      </c>
      <c r="B355">
        <v>7229</v>
      </c>
      <c r="C355" t="s">
        <v>2256</v>
      </c>
      <c r="D355" t="s">
        <v>2257</v>
      </c>
      <c r="E355" t="s">
        <v>41</v>
      </c>
      <c r="F355" t="s">
        <v>2798</v>
      </c>
      <c r="G355" t="s">
        <v>2799</v>
      </c>
      <c r="H355" t="s">
        <v>44</v>
      </c>
      <c r="I355" t="s">
        <v>998</v>
      </c>
      <c r="J355" t="s">
        <v>45</v>
      </c>
      <c r="K355" t="s">
        <v>45</v>
      </c>
      <c r="L355" t="s">
        <v>46</v>
      </c>
      <c r="M355" t="s">
        <v>47</v>
      </c>
      <c r="N355" t="s">
        <v>49</v>
      </c>
      <c r="O355" t="s">
        <v>51</v>
      </c>
      <c r="P355" t="s">
        <v>206</v>
      </c>
      <c r="Q355" t="s">
        <v>116</v>
      </c>
      <c r="R355" t="s">
        <v>117</v>
      </c>
      <c r="S355" t="s">
        <v>52</v>
      </c>
      <c r="T355" t="s">
        <v>2800</v>
      </c>
      <c r="U355" t="s">
        <v>2801</v>
      </c>
      <c r="V355" s="125">
        <v>3.2000000000000001E-2</v>
      </c>
      <c r="W355" s="125">
        <v>2.18E-2</v>
      </c>
      <c r="X355" t="s">
        <v>142</v>
      </c>
      <c r="Y355" t="s">
        <v>51</v>
      </c>
      <c r="Z355" s="121">
        <v>219454.31</v>
      </c>
      <c r="AA355" s="123">
        <v>1</v>
      </c>
      <c r="AB355" s="127">
        <v>121.87</v>
      </c>
      <c r="AD355" s="121">
        <v>267.44900000000001</v>
      </c>
      <c r="AG355" t="s">
        <v>147</v>
      </c>
      <c r="AH355" s="125">
        <v>5.2999999999999998E-4</v>
      </c>
      <c r="AI355" s="125">
        <v>1.00481125572701E-2</v>
      </c>
      <c r="AJ355" s="125">
        <v>1.737366417117E-3</v>
      </c>
    </row>
    <row r="356" spans="1:36" x14ac:dyDescent="0.25">
      <c r="A356">
        <v>424</v>
      </c>
      <c r="B356">
        <v>7229</v>
      </c>
      <c r="C356" t="s">
        <v>2256</v>
      </c>
      <c r="D356" t="s">
        <v>2257</v>
      </c>
      <c r="E356" t="s">
        <v>41</v>
      </c>
      <c r="F356" t="s">
        <v>2258</v>
      </c>
      <c r="G356" t="s">
        <v>2259</v>
      </c>
      <c r="H356" t="s">
        <v>44</v>
      </c>
      <c r="I356" t="s">
        <v>1775</v>
      </c>
      <c r="J356" t="s">
        <v>45</v>
      </c>
      <c r="K356" t="s">
        <v>45</v>
      </c>
      <c r="L356" t="s">
        <v>46</v>
      </c>
      <c r="M356" t="s">
        <v>47</v>
      </c>
      <c r="N356" t="s">
        <v>49</v>
      </c>
      <c r="O356" t="s">
        <v>51</v>
      </c>
      <c r="P356" t="s">
        <v>206</v>
      </c>
      <c r="Q356" t="s">
        <v>116</v>
      </c>
      <c r="R356" t="s">
        <v>117</v>
      </c>
      <c r="S356" t="s">
        <v>52</v>
      </c>
      <c r="T356" t="s">
        <v>2260</v>
      </c>
      <c r="U356" t="s">
        <v>2261</v>
      </c>
      <c r="V356" s="125">
        <v>5.79E-2</v>
      </c>
      <c r="W356" s="125">
        <v>4.8039999999999999E-2</v>
      </c>
      <c r="X356" t="s">
        <v>142</v>
      </c>
      <c r="Y356" t="s">
        <v>51</v>
      </c>
      <c r="Z356" s="121">
        <v>287963</v>
      </c>
      <c r="AA356" s="123">
        <v>1</v>
      </c>
      <c r="AB356" s="127">
        <v>108.23</v>
      </c>
      <c r="AD356" s="121">
        <v>311.66199999999998</v>
      </c>
      <c r="AG356" t="s">
        <v>147</v>
      </c>
      <c r="AH356" s="125">
        <v>3.19E-4</v>
      </c>
      <c r="AI356" s="125">
        <v>1.1709218584899799E-2</v>
      </c>
      <c r="AJ356" s="125">
        <v>2.02457954408246E-3</v>
      </c>
    </row>
    <row r="357" spans="1:36" x14ac:dyDescent="0.25">
      <c r="A357">
        <v>424</v>
      </c>
      <c r="B357">
        <v>7229</v>
      </c>
      <c r="C357" t="s">
        <v>2262</v>
      </c>
      <c r="D357" t="s">
        <v>2263</v>
      </c>
      <c r="E357" t="s">
        <v>41</v>
      </c>
      <c r="F357" t="s">
        <v>2264</v>
      </c>
      <c r="G357" t="s">
        <v>2265</v>
      </c>
      <c r="H357" t="s">
        <v>44</v>
      </c>
      <c r="I357" t="s">
        <v>1775</v>
      </c>
      <c r="J357" t="s">
        <v>45</v>
      </c>
      <c r="K357" t="s">
        <v>45</v>
      </c>
      <c r="L357" t="s">
        <v>46</v>
      </c>
      <c r="M357" t="s">
        <v>47</v>
      </c>
      <c r="N357" t="s">
        <v>1306</v>
      </c>
      <c r="O357" t="s">
        <v>51</v>
      </c>
      <c r="P357" t="s">
        <v>2266</v>
      </c>
      <c r="Q357" t="s">
        <v>116</v>
      </c>
      <c r="R357" t="s">
        <v>117</v>
      </c>
      <c r="S357" t="s">
        <v>52</v>
      </c>
      <c r="T357" t="s">
        <v>2267</v>
      </c>
      <c r="U357" t="s">
        <v>2268</v>
      </c>
      <c r="V357" s="125">
        <v>0.05</v>
      </c>
      <c r="W357" s="125">
        <v>4.7390000000000002E-2</v>
      </c>
      <c r="X357" t="s">
        <v>142</v>
      </c>
      <c r="Y357" t="s">
        <v>51</v>
      </c>
      <c r="Z357" s="121">
        <v>250000</v>
      </c>
      <c r="AA357" s="123">
        <v>1</v>
      </c>
      <c r="AB357" s="127">
        <v>102.02</v>
      </c>
      <c r="AD357" s="121">
        <v>255.05</v>
      </c>
      <c r="AG357" t="s">
        <v>147</v>
      </c>
      <c r="AH357" s="125">
        <v>5.3300000000000005E-4</v>
      </c>
      <c r="AI357" s="125">
        <v>9.5822808020459404E-3</v>
      </c>
      <c r="AJ357" s="125">
        <v>1.6568218926662299E-3</v>
      </c>
    </row>
    <row r="358" spans="1:36" x14ac:dyDescent="0.25">
      <c r="A358">
        <v>424</v>
      </c>
      <c r="B358">
        <v>7229</v>
      </c>
      <c r="C358" t="s">
        <v>2262</v>
      </c>
      <c r="D358" t="s">
        <v>2263</v>
      </c>
      <c r="E358" t="s">
        <v>41</v>
      </c>
      <c r="F358" t="s">
        <v>2269</v>
      </c>
      <c r="G358" t="s">
        <v>2270</v>
      </c>
      <c r="H358" t="s">
        <v>44</v>
      </c>
      <c r="I358" t="s">
        <v>1775</v>
      </c>
      <c r="J358" t="s">
        <v>45</v>
      </c>
      <c r="K358" t="s">
        <v>71</v>
      </c>
      <c r="L358" t="s">
        <v>46</v>
      </c>
      <c r="M358" t="s">
        <v>47</v>
      </c>
      <c r="N358" t="s">
        <v>1306</v>
      </c>
      <c r="O358" t="s">
        <v>51</v>
      </c>
      <c r="P358" t="s">
        <v>2266</v>
      </c>
      <c r="Q358" t="s">
        <v>116</v>
      </c>
      <c r="R358" t="s">
        <v>117</v>
      </c>
      <c r="S358" t="s">
        <v>52</v>
      </c>
      <c r="T358" t="s">
        <v>2271</v>
      </c>
      <c r="U358" t="s">
        <v>2272</v>
      </c>
      <c r="V358" s="125">
        <v>1.4999999999999999E-2</v>
      </c>
      <c r="W358" s="125">
        <v>4.8719999999999999E-2</v>
      </c>
      <c r="X358" t="s">
        <v>142</v>
      </c>
      <c r="Y358" t="s">
        <v>51</v>
      </c>
      <c r="Z358" s="121">
        <v>256031</v>
      </c>
      <c r="AA358" s="123">
        <v>1</v>
      </c>
      <c r="AB358" s="127">
        <v>92.72</v>
      </c>
      <c r="AD358" s="121">
        <v>237.392</v>
      </c>
      <c r="AG358" t="s">
        <v>147</v>
      </c>
      <c r="AH358" s="125">
        <v>2.1800000000000001E-4</v>
      </c>
      <c r="AI358" s="125">
        <v>8.9188639870054504E-3</v>
      </c>
      <c r="AJ358" s="125">
        <v>1.54211397230479E-3</v>
      </c>
    </row>
    <row r="359" spans="1:36" x14ac:dyDescent="0.25">
      <c r="A359">
        <v>424</v>
      </c>
      <c r="B359">
        <v>7229</v>
      </c>
      <c r="C359" t="s">
        <v>2273</v>
      </c>
      <c r="D359" t="s">
        <v>2274</v>
      </c>
      <c r="E359" t="s">
        <v>41</v>
      </c>
      <c r="F359" t="s">
        <v>2275</v>
      </c>
      <c r="G359" t="s">
        <v>2276</v>
      </c>
      <c r="H359" t="s">
        <v>44</v>
      </c>
      <c r="I359" t="s">
        <v>1775</v>
      </c>
      <c r="J359" t="s">
        <v>45</v>
      </c>
      <c r="K359" t="s">
        <v>45</v>
      </c>
      <c r="L359" t="s">
        <v>46</v>
      </c>
      <c r="M359" t="s">
        <v>47</v>
      </c>
      <c r="N359" t="s">
        <v>1306</v>
      </c>
      <c r="O359" t="s">
        <v>51</v>
      </c>
      <c r="P359" t="s">
        <v>2266</v>
      </c>
      <c r="Q359" t="s">
        <v>116</v>
      </c>
      <c r="R359" t="s">
        <v>117</v>
      </c>
      <c r="S359" t="s">
        <v>52</v>
      </c>
      <c r="T359" t="s">
        <v>2277</v>
      </c>
      <c r="U359" t="s">
        <v>2278</v>
      </c>
      <c r="V359" s="125">
        <v>2.0500000000000001E-2</v>
      </c>
      <c r="W359" s="125">
        <v>4.845E-2</v>
      </c>
      <c r="X359" t="s">
        <v>142</v>
      </c>
      <c r="Y359" t="s">
        <v>51</v>
      </c>
      <c r="Z359" s="121">
        <v>180000.06</v>
      </c>
      <c r="AA359" s="123">
        <v>1</v>
      </c>
      <c r="AB359" s="127">
        <v>94.46</v>
      </c>
      <c r="AD359" s="121">
        <v>170.02799999999999</v>
      </c>
      <c r="AG359" t="s">
        <v>147</v>
      </c>
      <c r="AH359" s="125">
        <v>2.2900000000000001E-4</v>
      </c>
      <c r="AI359" s="125">
        <v>6.3879889562658797E-3</v>
      </c>
      <c r="AJ359" s="125">
        <v>1.10451365092449E-3</v>
      </c>
    </row>
    <row r="360" spans="1:36" x14ac:dyDescent="0.25">
      <c r="A360">
        <v>424</v>
      </c>
      <c r="B360">
        <v>7229</v>
      </c>
      <c r="C360" t="s">
        <v>2279</v>
      </c>
      <c r="D360" t="s">
        <v>2280</v>
      </c>
      <c r="E360" t="s">
        <v>41</v>
      </c>
      <c r="F360" t="s">
        <v>2281</v>
      </c>
      <c r="G360" t="s">
        <v>2282</v>
      </c>
      <c r="H360" t="s">
        <v>44</v>
      </c>
      <c r="I360" t="s">
        <v>998</v>
      </c>
      <c r="J360" t="s">
        <v>45</v>
      </c>
      <c r="K360" t="s">
        <v>45</v>
      </c>
      <c r="L360" t="s">
        <v>46</v>
      </c>
      <c r="M360" t="s">
        <v>47</v>
      </c>
      <c r="N360" t="s">
        <v>1322</v>
      </c>
      <c r="O360" t="s">
        <v>51</v>
      </c>
      <c r="P360" t="s">
        <v>2188</v>
      </c>
      <c r="Q360" t="s">
        <v>116</v>
      </c>
      <c r="R360" t="s">
        <v>117</v>
      </c>
      <c r="S360" t="s">
        <v>52</v>
      </c>
      <c r="T360" t="s">
        <v>2283</v>
      </c>
      <c r="U360" t="s">
        <v>2284</v>
      </c>
      <c r="V360" s="125">
        <v>2.5700000000000001E-2</v>
      </c>
      <c r="W360" s="125">
        <v>1.0970000000000001E-2</v>
      </c>
      <c r="X360" t="s">
        <v>142</v>
      </c>
      <c r="Y360" t="s">
        <v>51</v>
      </c>
      <c r="Z360" s="121">
        <v>213834.18</v>
      </c>
      <c r="AA360" s="123">
        <v>1</v>
      </c>
      <c r="AB360" s="127">
        <v>121.25</v>
      </c>
      <c r="AD360" s="121">
        <v>259.274</v>
      </c>
      <c r="AG360" t="s">
        <v>147</v>
      </c>
      <c r="AH360" s="125">
        <v>2.5799999999999998E-4</v>
      </c>
      <c r="AI360" s="125">
        <v>9.74097521613497E-3</v>
      </c>
      <c r="AJ360" s="125">
        <v>1.6842609110939101E-3</v>
      </c>
    </row>
    <row r="361" spans="1:36" x14ac:dyDescent="0.25">
      <c r="A361">
        <v>424</v>
      </c>
      <c r="B361">
        <v>7229</v>
      </c>
      <c r="C361" t="s">
        <v>2279</v>
      </c>
      <c r="D361" t="s">
        <v>2280</v>
      </c>
      <c r="E361" t="s">
        <v>41</v>
      </c>
      <c r="F361" t="s">
        <v>2750</v>
      </c>
      <c r="G361" t="s">
        <v>2751</v>
      </c>
      <c r="H361" t="s">
        <v>44</v>
      </c>
      <c r="I361" t="s">
        <v>1775</v>
      </c>
      <c r="J361" t="s">
        <v>45</v>
      </c>
      <c r="K361" t="s">
        <v>45</v>
      </c>
      <c r="L361" t="s">
        <v>46</v>
      </c>
      <c r="M361" t="s">
        <v>47</v>
      </c>
      <c r="N361" t="s">
        <v>1322</v>
      </c>
      <c r="O361" t="s">
        <v>51</v>
      </c>
      <c r="P361" t="s">
        <v>2188</v>
      </c>
      <c r="Q361" t="s">
        <v>116</v>
      </c>
      <c r="R361" t="s">
        <v>117</v>
      </c>
      <c r="S361" t="s">
        <v>52</v>
      </c>
      <c r="T361" t="s">
        <v>2752</v>
      </c>
      <c r="U361" t="s">
        <v>2753</v>
      </c>
      <c r="V361" s="125">
        <v>3.2500000000000001E-2</v>
      </c>
      <c r="W361" s="125">
        <v>4.854E-2</v>
      </c>
      <c r="X361" t="s">
        <v>142</v>
      </c>
      <c r="Y361" t="s">
        <v>51</v>
      </c>
      <c r="Z361" s="121">
        <v>210000</v>
      </c>
      <c r="AA361" s="123">
        <v>1</v>
      </c>
      <c r="AB361" s="127">
        <v>96.95</v>
      </c>
      <c r="AD361" s="121">
        <v>203.595</v>
      </c>
      <c r="AG361" t="s">
        <v>147</v>
      </c>
      <c r="AH361" s="125">
        <v>8.7399999999999999E-4</v>
      </c>
      <c r="AI361" s="125">
        <v>7.6491059003824498E-3</v>
      </c>
      <c r="AJ361" s="125">
        <v>1.3225667643104501E-3</v>
      </c>
    </row>
    <row r="362" spans="1:36" x14ac:dyDescent="0.25">
      <c r="A362">
        <v>424</v>
      </c>
      <c r="B362">
        <v>7229</v>
      </c>
      <c r="C362" t="s">
        <v>2279</v>
      </c>
      <c r="D362" t="s">
        <v>2280</v>
      </c>
      <c r="E362" t="s">
        <v>41</v>
      </c>
      <c r="F362" t="s">
        <v>2285</v>
      </c>
      <c r="G362" t="s">
        <v>2286</v>
      </c>
      <c r="H362" t="s">
        <v>44</v>
      </c>
      <c r="I362" t="s">
        <v>998</v>
      </c>
      <c r="J362" t="s">
        <v>45</v>
      </c>
      <c r="K362" t="s">
        <v>45</v>
      </c>
      <c r="L362" t="s">
        <v>46</v>
      </c>
      <c r="M362" t="s">
        <v>47</v>
      </c>
      <c r="N362" t="s">
        <v>1322</v>
      </c>
      <c r="O362" t="s">
        <v>51</v>
      </c>
      <c r="P362" t="s">
        <v>2188</v>
      </c>
      <c r="Q362" t="s">
        <v>116</v>
      </c>
      <c r="R362" t="s">
        <v>117</v>
      </c>
      <c r="S362" t="s">
        <v>52</v>
      </c>
      <c r="T362" t="s">
        <v>2287</v>
      </c>
      <c r="U362" t="s">
        <v>2288</v>
      </c>
      <c r="V362" s="125">
        <v>1.54E-2</v>
      </c>
      <c r="W362" s="125">
        <v>2.794E-2</v>
      </c>
      <c r="X362" t="s">
        <v>142</v>
      </c>
      <c r="Y362" t="s">
        <v>51</v>
      </c>
      <c r="Z362" s="121">
        <v>228000</v>
      </c>
      <c r="AA362" s="123">
        <v>1</v>
      </c>
      <c r="AB362" s="127">
        <v>109.36</v>
      </c>
      <c r="AD362" s="121">
        <v>249.34100000000001</v>
      </c>
      <c r="AG362" t="s">
        <v>147</v>
      </c>
      <c r="AH362" s="125">
        <v>3.8200000000000002E-4</v>
      </c>
      <c r="AI362" s="125">
        <v>9.3677849872839704E-3</v>
      </c>
      <c r="AJ362" s="125">
        <v>1.6197345468532099E-3</v>
      </c>
    </row>
    <row r="363" spans="1:36" x14ac:dyDescent="0.25">
      <c r="A363">
        <v>424</v>
      </c>
      <c r="B363">
        <v>7229</v>
      </c>
      <c r="C363" t="s">
        <v>2279</v>
      </c>
      <c r="D363" t="s">
        <v>2280</v>
      </c>
      <c r="E363" t="s">
        <v>41</v>
      </c>
      <c r="F363" t="s">
        <v>2289</v>
      </c>
      <c r="G363" t="s">
        <v>2290</v>
      </c>
      <c r="H363" t="s">
        <v>44</v>
      </c>
      <c r="I363" t="s">
        <v>998</v>
      </c>
      <c r="J363" t="s">
        <v>45</v>
      </c>
      <c r="K363" t="s">
        <v>45</v>
      </c>
      <c r="L363" t="s">
        <v>46</v>
      </c>
      <c r="M363" t="s">
        <v>47</v>
      </c>
      <c r="N363" t="s">
        <v>1322</v>
      </c>
      <c r="O363" t="s">
        <v>51</v>
      </c>
      <c r="P363" t="s">
        <v>2188</v>
      </c>
      <c r="Q363" t="s">
        <v>116</v>
      </c>
      <c r="R363" t="s">
        <v>117</v>
      </c>
      <c r="S363" t="s">
        <v>52</v>
      </c>
      <c r="T363" t="s">
        <v>2291</v>
      </c>
      <c r="U363" t="s">
        <v>2292</v>
      </c>
      <c r="V363" s="125">
        <v>4.02E-2</v>
      </c>
      <c r="W363" s="125">
        <v>2.9350000000000001E-2</v>
      </c>
      <c r="X363" t="s">
        <v>142</v>
      </c>
      <c r="Y363" t="s">
        <v>51</v>
      </c>
      <c r="Z363" s="121">
        <v>199000</v>
      </c>
      <c r="AA363" s="123">
        <v>1</v>
      </c>
      <c r="AB363" s="127">
        <v>110.16</v>
      </c>
      <c r="AD363" s="121">
        <v>219.21799999999999</v>
      </c>
      <c r="AG363" t="s">
        <v>147</v>
      </c>
      <c r="AH363" s="125">
        <v>2.4699999999999999E-4</v>
      </c>
      <c r="AI363" s="125">
        <v>8.2360802422083001E-3</v>
      </c>
      <c r="AJ363" s="125">
        <v>1.42405741774265E-3</v>
      </c>
    </row>
    <row r="364" spans="1:36" x14ac:dyDescent="0.25">
      <c r="A364">
        <v>424</v>
      </c>
      <c r="B364">
        <v>7229</v>
      </c>
      <c r="C364" t="s">
        <v>2686</v>
      </c>
      <c r="D364" t="s">
        <v>2687</v>
      </c>
      <c r="E364" t="s">
        <v>41</v>
      </c>
      <c r="F364" t="s">
        <v>2688</v>
      </c>
      <c r="G364" t="s">
        <v>2689</v>
      </c>
      <c r="H364" t="s">
        <v>44</v>
      </c>
      <c r="I364" t="s">
        <v>1775</v>
      </c>
      <c r="J364" t="s">
        <v>45</v>
      </c>
      <c r="K364" t="s">
        <v>45</v>
      </c>
      <c r="L364" t="s">
        <v>46</v>
      </c>
      <c r="M364" t="s">
        <v>47</v>
      </c>
      <c r="N364" t="s">
        <v>139</v>
      </c>
      <c r="O364" t="s">
        <v>51</v>
      </c>
      <c r="P364" t="s">
        <v>2253</v>
      </c>
      <c r="Q364" t="s">
        <v>166</v>
      </c>
      <c r="R364" t="s">
        <v>117</v>
      </c>
      <c r="S364" t="s">
        <v>52</v>
      </c>
      <c r="T364" t="s">
        <v>2690</v>
      </c>
      <c r="U364" t="s">
        <v>2312</v>
      </c>
      <c r="V364" s="125">
        <v>5.3800000000000001E-2</v>
      </c>
      <c r="W364" s="125">
        <v>5.8430000000000003E-2</v>
      </c>
      <c r="X364" t="s">
        <v>142</v>
      </c>
      <c r="Y364" t="s">
        <v>51</v>
      </c>
      <c r="Z364" s="121">
        <v>220772</v>
      </c>
      <c r="AA364" s="123">
        <v>1</v>
      </c>
      <c r="AB364" s="127">
        <v>99.69</v>
      </c>
      <c r="AD364" s="121">
        <v>220.08799999999999</v>
      </c>
      <c r="AG364" t="s">
        <v>147</v>
      </c>
      <c r="AH364" s="125">
        <v>8.83E-4</v>
      </c>
      <c r="AI364" s="125">
        <v>8.2687365199289407E-3</v>
      </c>
      <c r="AJ364" s="125">
        <v>1.42970384336701E-3</v>
      </c>
    </row>
    <row r="365" spans="1:36" x14ac:dyDescent="0.25">
      <c r="A365">
        <v>424</v>
      </c>
      <c r="B365">
        <v>7229</v>
      </c>
      <c r="C365" t="s">
        <v>2218</v>
      </c>
      <c r="D365" t="s">
        <v>2219</v>
      </c>
      <c r="E365" t="s">
        <v>41</v>
      </c>
      <c r="F365" t="s">
        <v>2293</v>
      </c>
      <c r="G365" t="s">
        <v>2294</v>
      </c>
      <c r="H365" t="s">
        <v>44</v>
      </c>
      <c r="I365" t="s">
        <v>998</v>
      </c>
      <c r="J365" t="s">
        <v>45</v>
      </c>
      <c r="K365" t="s">
        <v>45</v>
      </c>
      <c r="L365" t="s">
        <v>46</v>
      </c>
      <c r="M365" t="s">
        <v>47</v>
      </c>
      <c r="N365" t="s">
        <v>49</v>
      </c>
      <c r="O365" t="s">
        <v>51</v>
      </c>
      <c r="P365" t="s">
        <v>206</v>
      </c>
      <c r="Q365" t="s">
        <v>116</v>
      </c>
      <c r="R365" t="s">
        <v>117</v>
      </c>
      <c r="S365" t="s">
        <v>52</v>
      </c>
      <c r="T365" t="s">
        <v>2295</v>
      </c>
      <c r="U365" t="s">
        <v>2296</v>
      </c>
      <c r="V365" s="125">
        <v>3.5999999999999997E-2</v>
      </c>
      <c r="W365" s="125">
        <v>2.7869999999999999E-2</v>
      </c>
      <c r="X365" t="s">
        <v>142</v>
      </c>
      <c r="Y365" t="s">
        <v>51</v>
      </c>
      <c r="Z365" s="121">
        <v>143000</v>
      </c>
      <c r="AA365" s="123">
        <v>1</v>
      </c>
      <c r="AB365" s="127">
        <v>109.44</v>
      </c>
      <c r="AD365" s="121">
        <v>156.499</v>
      </c>
      <c r="AG365" t="s">
        <v>147</v>
      </c>
      <c r="AH365" s="125">
        <v>1.63E-4</v>
      </c>
      <c r="AI365" s="125">
        <v>5.8797070366420198E-3</v>
      </c>
      <c r="AJ365" s="125">
        <v>1.01662929129485E-3</v>
      </c>
    </row>
    <row r="366" spans="1:36" x14ac:dyDescent="0.25">
      <c r="A366">
        <v>424</v>
      </c>
      <c r="B366">
        <v>7229</v>
      </c>
      <c r="C366" t="s">
        <v>2297</v>
      </c>
      <c r="D366" t="s">
        <v>2298</v>
      </c>
      <c r="E366" t="s">
        <v>41</v>
      </c>
      <c r="F366" t="s">
        <v>2299</v>
      </c>
      <c r="G366" t="s">
        <v>2300</v>
      </c>
      <c r="H366" t="s">
        <v>44</v>
      </c>
      <c r="I366" t="s">
        <v>998</v>
      </c>
      <c r="J366" t="s">
        <v>45</v>
      </c>
      <c r="K366" t="s">
        <v>45</v>
      </c>
      <c r="L366" t="s">
        <v>46</v>
      </c>
      <c r="M366" t="s">
        <v>47</v>
      </c>
      <c r="N366" t="s">
        <v>49</v>
      </c>
      <c r="O366" t="s">
        <v>51</v>
      </c>
      <c r="P366" t="s">
        <v>2266</v>
      </c>
      <c r="Q366" t="s">
        <v>116</v>
      </c>
      <c r="R366" t="s">
        <v>117</v>
      </c>
      <c r="S366" t="s">
        <v>52</v>
      </c>
      <c r="T366" t="s">
        <v>2301</v>
      </c>
      <c r="U366" t="s">
        <v>2302</v>
      </c>
      <c r="V366" s="125">
        <v>3.6799999999999999E-2</v>
      </c>
      <c r="W366" s="125">
        <v>3.0439999999999998E-2</v>
      </c>
      <c r="X366" t="s">
        <v>142</v>
      </c>
      <c r="Y366" t="s">
        <v>51</v>
      </c>
      <c r="Z366" s="121">
        <v>248000</v>
      </c>
      <c r="AA366" s="123">
        <v>1</v>
      </c>
      <c r="AB366" s="127">
        <v>110.18</v>
      </c>
      <c r="AD366" s="121">
        <v>273.24599999999998</v>
      </c>
      <c r="AG366" t="s">
        <v>147</v>
      </c>
      <c r="AH366" s="125">
        <v>3.7599999999999998E-4</v>
      </c>
      <c r="AI366" s="125">
        <v>1.02659232815062E-2</v>
      </c>
      <c r="AJ366" s="125">
        <v>1.77502692653297E-3</v>
      </c>
    </row>
    <row r="367" spans="1:36" x14ac:dyDescent="0.25">
      <c r="A367">
        <v>424</v>
      </c>
      <c r="B367">
        <v>7229</v>
      </c>
      <c r="C367" t="s">
        <v>2297</v>
      </c>
      <c r="D367" t="s">
        <v>2298</v>
      </c>
      <c r="E367" t="s">
        <v>41</v>
      </c>
      <c r="F367" t="s">
        <v>2303</v>
      </c>
      <c r="G367" t="s">
        <v>2304</v>
      </c>
      <c r="H367" t="s">
        <v>44</v>
      </c>
      <c r="I367" t="s">
        <v>998</v>
      </c>
      <c r="J367" t="s">
        <v>45</v>
      </c>
      <c r="K367" t="s">
        <v>45</v>
      </c>
      <c r="L367" t="s">
        <v>46</v>
      </c>
      <c r="M367" t="s">
        <v>47</v>
      </c>
      <c r="N367" t="s">
        <v>49</v>
      </c>
      <c r="O367" t="s">
        <v>51</v>
      </c>
      <c r="P367" t="s">
        <v>2266</v>
      </c>
      <c r="Q367" t="s">
        <v>116</v>
      </c>
      <c r="R367" t="s">
        <v>117</v>
      </c>
      <c r="S367" t="s">
        <v>52</v>
      </c>
      <c r="T367" t="s">
        <v>2305</v>
      </c>
      <c r="U367" t="s">
        <v>2306</v>
      </c>
      <c r="V367" s="125">
        <v>3.4599999999999999E-2</v>
      </c>
      <c r="W367" s="125">
        <v>2.197E-2</v>
      </c>
      <c r="X367" t="s">
        <v>142</v>
      </c>
      <c r="Y367" t="s">
        <v>51</v>
      </c>
      <c r="Z367" s="121">
        <v>0.53</v>
      </c>
      <c r="AA367" s="123">
        <v>1</v>
      </c>
      <c r="AB367" s="127">
        <v>121.46</v>
      </c>
      <c r="AD367" s="121">
        <v>1E-3</v>
      </c>
      <c r="AG367" t="s">
        <v>147</v>
      </c>
      <c r="AH367" s="125">
        <v>0</v>
      </c>
      <c r="AI367" s="125">
        <v>2.4185368668682401E-8</v>
      </c>
      <c r="AJ367" s="125">
        <v>4.1817651893400203E-9</v>
      </c>
    </row>
    <row r="368" spans="1:36" x14ac:dyDescent="0.25">
      <c r="A368">
        <v>424</v>
      </c>
      <c r="B368">
        <v>7229</v>
      </c>
      <c r="C368" t="s">
        <v>2307</v>
      </c>
      <c r="D368" t="s">
        <v>2308</v>
      </c>
      <c r="E368" t="s">
        <v>41</v>
      </c>
      <c r="F368" t="s">
        <v>2691</v>
      </c>
      <c r="G368" t="s">
        <v>2692</v>
      </c>
      <c r="H368" t="s">
        <v>44</v>
      </c>
      <c r="I368" t="s">
        <v>1775</v>
      </c>
      <c r="J368" t="s">
        <v>45</v>
      </c>
      <c r="K368" t="s">
        <v>45</v>
      </c>
      <c r="L368" t="s">
        <v>46</v>
      </c>
      <c r="M368" t="s">
        <v>47</v>
      </c>
      <c r="N368" t="s">
        <v>139</v>
      </c>
      <c r="O368" t="s">
        <v>51</v>
      </c>
      <c r="P368" t="s">
        <v>2266</v>
      </c>
      <c r="Q368" t="s">
        <v>116</v>
      </c>
      <c r="R368" t="s">
        <v>117</v>
      </c>
      <c r="S368" t="s">
        <v>52</v>
      </c>
      <c r="T368" t="s">
        <v>2693</v>
      </c>
      <c r="U368" t="s">
        <v>2694</v>
      </c>
      <c r="V368" s="125">
        <v>4.2999999999999997E-2</v>
      </c>
      <c r="W368" s="125">
        <v>4.9360000000000001E-2</v>
      </c>
      <c r="X368" t="s">
        <v>142</v>
      </c>
      <c r="Y368" t="s">
        <v>51</v>
      </c>
      <c r="Z368" s="121">
        <v>212415.39</v>
      </c>
      <c r="AA368" s="123">
        <v>1</v>
      </c>
      <c r="AB368" s="127">
        <v>100.08</v>
      </c>
      <c r="AD368" s="121">
        <v>212.58500000000001</v>
      </c>
      <c r="AG368" t="s">
        <v>147</v>
      </c>
      <c r="AH368" s="125">
        <v>3.5100000000000002E-4</v>
      </c>
      <c r="AI368" s="125">
        <v>7.9868741532524001E-3</v>
      </c>
      <c r="AJ368" s="125">
        <v>1.38096850055294E-3</v>
      </c>
    </row>
    <row r="369" spans="1:36" x14ac:dyDescent="0.25">
      <c r="A369">
        <v>424</v>
      </c>
      <c r="B369">
        <v>7229</v>
      </c>
      <c r="C369" t="s">
        <v>2307</v>
      </c>
      <c r="D369" t="s">
        <v>2308</v>
      </c>
      <c r="E369" t="s">
        <v>41</v>
      </c>
      <c r="F369" t="s">
        <v>2309</v>
      </c>
      <c r="G369" t="s">
        <v>2310</v>
      </c>
      <c r="H369" t="s">
        <v>44</v>
      </c>
      <c r="I369" t="s">
        <v>998</v>
      </c>
      <c r="J369" t="s">
        <v>45</v>
      </c>
      <c r="K369" t="s">
        <v>45</v>
      </c>
      <c r="L369" t="s">
        <v>46</v>
      </c>
      <c r="M369" t="s">
        <v>47</v>
      </c>
      <c r="N369" t="s">
        <v>139</v>
      </c>
      <c r="O369" t="s">
        <v>51</v>
      </c>
      <c r="P369" t="s">
        <v>2266</v>
      </c>
      <c r="Q369" t="s">
        <v>116</v>
      </c>
      <c r="R369" t="s">
        <v>117</v>
      </c>
      <c r="S369" t="s">
        <v>52</v>
      </c>
      <c r="T369" t="s">
        <v>2311</v>
      </c>
      <c r="U369" t="s">
        <v>2312</v>
      </c>
      <c r="V369" s="125">
        <v>4.0800000000000003E-2</v>
      </c>
      <c r="W369" s="125">
        <v>3.1280000000000002E-2</v>
      </c>
      <c r="X369" t="s">
        <v>142</v>
      </c>
      <c r="Y369" t="s">
        <v>51</v>
      </c>
      <c r="Z369" s="121">
        <v>408500</v>
      </c>
      <c r="AA369" s="123">
        <v>1</v>
      </c>
      <c r="AB369" s="127">
        <v>112.21</v>
      </c>
      <c r="AD369" s="121">
        <v>458.37799999999999</v>
      </c>
      <c r="AG369" t="s">
        <v>147</v>
      </c>
      <c r="AH369" s="125">
        <v>4.95E-4</v>
      </c>
      <c r="AI369" s="125">
        <v>1.7221349822144998E-2</v>
      </c>
      <c r="AJ369" s="125">
        <v>2.9776532326731102E-3</v>
      </c>
    </row>
    <row r="370" spans="1:36" x14ac:dyDescent="0.25">
      <c r="A370">
        <v>424</v>
      </c>
      <c r="B370">
        <v>7229</v>
      </c>
      <c r="C370" t="s">
        <v>2313</v>
      </c>
      <c r="D370" t="s">
        <v>2314</v>
      </c>
      <c r="E370" t="s">
        <v>41</v>
      </c>
      <c r="F370" t="s">
        <v>2315</v>
      </c>
      <c r="G370" t="s">
        <v>2316</v>
      </c>
      <c r="H370" t="s">
        <v>44</v>
      </c>
      <c r="I370" t="s">
        <v>1775</v>
      </c>
      <c r="J370" t="s">
        <v>45</v>
      </c>
      <c r="K370" t="s">
        <v>45</v>
      </c>
      <c r="L370" t="s">
        <v>46</v>
      </c>
      <c r="M370" t="s">
        <v>47</v>
      </c>
      <c r="N370" t="s">
        <v>992</v>
      </c>
      <c r="O370" t="s">
        <v>51</v>
      </c>
      <c r="P370" t="s">
        <v>2188</v>
      </c>
      <c r="Q370" t="s">
        <v>116</v>
      </c>
      <c r="R370" t="s">
        <v>117</v>
      </c>
      <c r="S370" t="s">
        <v>52</v>
      </c>
      <c r="T370" t="s">
        <v>2317</v>
      </c>
      <c r="U370" t="s">
        <v>2318</v>
      </c>
      <c r="V370" s="125">
        <v>5.2499999999999998E-2</v>
      </c>
      <c r="W370" s="125">
        <v>5.2240000000000002E-2</v>
      </c>
      <c r="X370" t="s">
        <v>142</v>
      </c>
      <c r="Y370" t="s">
        <v>51</v>
      </c>
      <c r="Z370" s="121">
        <v>300000</v>
      </c>
      <c r="AA370" s="123">
        <v>1</v>
      </c>
      <c r="AB370" s="127">
        <v>101.89</v>
      </c>
      <c r="AD370" s="121">
        <v>305.67</v>
      </c>
      <c r="AG370" t="s">
        <v>147</v>
      </c>
      <c r="AH370" s="125">
        <v>4.5600000000000003E-4</v>
      </c>
      <c r="AI370" s="125">
        <v>1.14840845824794E-2</v>
      </c>
      <c r="AJ370" s="125">
        <v>1.9856528050628702E-3</v>
      </c>
    </row>
    <row r="371" spans="1:36" x14ac:dyDescent="0.25">
      <c r="A371">
        <v>424</v>
      </c>
      <c r="B371">
        <v>7229</v>
      </c>
      <c r="C371" t="s">
        <v>2313</v>
      </c>
      <c r="D371" t="s">
        <v>2314</v>
      </c>
      <c r="E371" t="s">
        <v>41</v>
      </c>
      <c r="F371" t="s">
        <v>2319</v>
      </c>
      <c r="G371" t="s">
        <v>2320</v>
      </c>
      <c r="H371" t="s">
        <v>44</v>
      </c>
      <c r="I371" t="s">
        <v>1775</v>
      </c>
      <c r="J371" t="s">
        <v>45</v>
      </c>
      <c r="K371" t="s">
        <v>45</v>
      </c>
      <c r="L371" t="s">
        <v>46</v>
      </c>
      <c r="M371" t="s">
        <v>47</v>
      </c>
      <c r="N371" t="s">
        <v>992</v>
      </c>
      <c r="O371" t="s">
        <v>51</v>
      </c>
      <c r="P371" t="s">
        <v>2188</v>
      </c>
      <c r="Q371" t="s">
        <v>116</v>
      </c>
      <c r="R371" t="s">
        <v>117</v>
      </c>
      <c r="S371" t="s">
        <v>52</v>
      </c>
      <c r="T371" t="s">
        <v>2321</v>
      </c>
      <c r="U371" t="s">
        <v>2322</v>
      </c>
      <c r="V371" s="125">
        <v>2.7E-2</v>
      </c>
      <c r="W371" s="125">
        <v>4.9619999999999997E-2</v>
      </c>
      <c r="X371" t="s">
        <v>142</v>
      </c>
      <c r="Y371" t="s">
        <v>51</v>
      </c>
      <c r="Z371" s="121">
        <v>120000</v>
      </c>
      <c r="AA371" s="123">
        <v>1</v>
      </c>
      <c r="AB371" s="127">
        <v>95.07</v>
      </c>
      <c r="AD371" s="121">
        <v>114.084</v>
      </c>
      <c r="AG371" t="s">
        <v>147</v>
      </c>
      <c r="AH371" s="125">
        <v>3.4099999999999999E-4</v>
      </c>
      <c r="AI371" s="125">
        <v>4.2861592747328297E-3</v>
      </c>
      <c r="AJ371" s="125">
        <v>7.4109730955865098E-4</v>
      </c>
    </row>
    <row r="372" spans="1:36" x14ac:dyDescent="0.25">
      <c r="A372">
        <v>424</v>
      </c>
      <c r="B372">
        <v>7229</v>
      </c>
      <c r="C372" t="s">
        <v>39</v>
      </c>
      <c r="D372" t="s">
        <v>40</v>
      </c>
      <c r="E372" t="s">
        <v>41</v>
      </c>
      <c r="F372" t="s">
        <v>2323</v>
      </c>
      <c r="G372" t="s">
        <v>2324</v>
      </c>
      <c r="H372" t="s">
        <v>44</v>
      </c>
      <c r="I372" t="s">
        <v>998</v>
      </c>
      <c r="J372" t="s">
        <v>45</v>
      </c>
      <c r="K372" t="s">
        <v>45</v>
      </c>
      <c r="L372" t="s">
        <v>46</v>
      </c>
      <c r="M372" t="s">
        <v>47</v>
      </c>
      <c r="N372" t="s">
        <v>49</v>
      </c>
      <c r="O372" t="s">
        <v>51</v>
      </c>
      <c r="P372" t="s">
        <v>206</v>
      </c>
      <c r="Q372" t="s">
        <v>116</v>
      </c>
      <c r="R372" t="s">
        <v>117</v>
      </c>
      <c r="S372" t="s">
        <v>52</v>
      </c>
      <c r="T372" t="s">
        <v>2325</v>
      </c>
      <c r="U372" t="s">
        <v>2326</v>
      </c>
      <c r="V372" s="125">
        <v>2.3699999999999999E-2</v>
      </c>
      <c r="W372" s="125">
        <v>2.6290000000000001E-2</v>
      </c>
      <c r="X372" t="s">
        <v>142</v>
      </c>
      <c r="Y372" t="s">
        <v>51</v>
      </c>
      <c r="Z372" s="121">
        <v>300000</v>
      </c>
      <c r="AA372" s="123">
        <v>1</v>
      </c>
      <c r="AB372" s="127">
        <v>98.75</v>
      </c>
      <c r="AD372" s="121">
        <v>296.25</v>
      </c>
      <c r="AG372" t="s">
        <v>147</v>
      </c>
      <c r="AH372" s="125">
        <v>2.9999999999999997E-4</v>
      </c>
      <c r="AI372" s="125">
        <v>1.1130173250759099E-2</v>
      </c>
      <c r="AJ372" s="125">
        <v>1.92445985376346E-3</v>
      </c>
    </row>
    <row r="373" spans="1:36" x14ac:dyDescent="0.25">
      <c r="A373">
        <v>424</v>
      </c>
      <c r="B373">
        <v>7229</v>
      </c>
      <c r="C373" t="s">
        <v>39</v>
      </c>
      <c r="D373" t="s">
        <v>40</v>
      </c>
      <c r="E373" t="s">
        <v>41</v>
      </c>
      <c r="F373" t="s">
        <v>2327</v>
      </c>
      <c r="G373" t="s">
        <v>2328</v>
      </c>
      <c r="H373" t="s">
        <v>44</v>
      </c>
      <c r="I373" t="s">
        <v>998</v>
      </c>
      <c r="J373" t="s">
        <v>45</v>
      </c>
      <c r="K373" t="s">
        <v>45</v>
      </c>
      <c r="L373" t="s">
        <v>46</v>
      </c>
      <c r="M373" t="s">
        <v>47</v>
      </c>
      <c r="N373" t="s">
        <v>49</v>
      </c>
      <c r="O373" t="s">
        <v>51</v>
      </c>
      <c r="P373" t="s">
        <v>2329</v>
      </c>
      <c r="Q373" t="s">
        <v>166</v>
      </c>
      <c r="R373" t="s">
        <v>117</v>
      </c>
      <c r="S373" t="s">
        <v>52</v>
      </c>
      <c r="T373" t="s">
        <v>2330</v>
      </c>
      <c r="U373" t="s">
        <v>2331</v>
      </c>
      <c r="V373" s="125">
        <v>1.17E-2</v>
      </c>
      <c r="W373" s="125">
        <v>2.6040000000000001E-2</v>
      </c>
      <c r="X373" t="s">
        <v>142</v>
      </c>
      <c r="Y373" t="s">
        <v>51</v>
      </c>
      <c r="Z373" s="121">
        <v>419160</v>
      </c>
      <c r="AA373" s="123">
        <v>1</v>
      </c>
      <c r="AB373" s="127">
        <v>112.45</v>
      </c>
      <c r="AD373" s="121">
        <v>471.34500000000003</v>
      </c>
      <c r="AG373" t="s">
        <v>147</v>
      </c>
      <c r="AH373" s="125">
        <v>6.0899999999999995E-4</v>
      </c>
      <c r="AI373" s="125">
        <v>1.7708544086250898E-2</v>
      </c>
      <c r="AJ373" s="125">
        <v>3.06189143643975E-3</v>
      </c>
    </row>
    <row r="374" spans="1:36" x14ac:dyDescent="0.25">
      <c r="A374">
        <v>424</v>
      </c>
      <c r="B374">
        <v>7229</v>
      </c>
      <c r="C374" t="s">
        <v>39</v>
      </c>
      <c r="D374" t="s">
        <v>40</v>
      </c>
      <c r="E374" t="s">
        <v>41</v>
      </c>
      <c r="F374" t="s">
        <v>2335</v>
      </c>
      <c r="G374" t="s">
        <v>2336</v>
      </c>
      <c r="H374" t="s">
        <v>44</v>
      </c>
      <c r="I374" t="s">
        <v>998</v>
      </c>
      <c r="J374" t="s">
        <v>45</v>
      </c>
      <c r="K374" t="s">
        <v>45</v>
      </c>
      <c r="L374" t="s">
        <v>46</v>
      </c>
      <c r="M374" t="s">
        <v>47</v>
      </c>
      <c r="N374" t="s">
        <v>49</v>
      </c>
      <c r="O374" t="s">
        <v>51</v>
      </c>
      <c r="P374" t="s">
        <v>1008</v>
      </c>
      <c r="Q374" t="s">
        <v>116</v>
      </c>
      <c r="R374" t="s">
        <v>117</v>
      </c>
      <c r="S374" t="s">
        <v>52</v>
      </c>
      <c r="T374" t="s">
        <v>2337</v>
      </c>
      <c r="U374" t="s">
        <v>2338</v>
      </c>
      <c r="V374" s="125">
        <v>1.8700000000000001E-2</v>
      </c>
      <c r="W374" s="125">
        <v>2.7820000000000001E-2</v>
      </c>
      <c r="X374" t="s">
        <v>142</v>
      </c>
      <c r="Y374" t="s">
        <v>51</v>
      </c>
      <c r="Z374" s="121">
        <v>190909.09</v>
      </c>
      <c r="AA374" s="123">
        <v>1</v>
      </c>
      <c r="AB374" s="127">
        <v>109.77</v>
      </c>
      <c r="AD374" s="121">
        <v>209.56100000000001</v>
      </c>
      <c r="AG374" t="s">
        <v>147</v>
      </c>
      <c r="AH374" s="125">
        <v>1.95E-4</v>
      </c>
      <c r="AI374" s="125">
        <v>7.8732462908404893E-3</v>
      </c>
      <c r="AJ374" s="125">
        <v>1.3613217030993799E-3</v>
      </c>
    </row>
    <row r="375" spans="1:36" x14ac:dyDescent="0.25">
      <c r="A375">
        <v>424</v>
      </c>
      <c r="B375">
        <v>7229</v>
      </c>
      <c r="C375" t="s">
        <v>39</v>
      </c>
      <c r="D375" t="s">
        <v>40</v>
      </c>
      <c r="E375" t="s">
        <v>41</v>
      </c>
      <c r="F375" t="s">
        <v>2339</v>
      </c>
      <c r="G375" t="s">
        <v>2340</v>
      </c>
      <c r="H375" t="s">
        <v>44</v>
      </c>
      <c r="I375" t="s">
        <v>998</v>
      </c>
      <c r="J375" t="s">
        <v>45</v>
      </c>
      <c r="K375" t="s">
        <v>45</v>
      </c>
      <c r="L375" t="s">
        <v>46</v>
      </c>
      <c r="M375" t="s">
        <v>47</v>
      </c>
      <c r="N375" t="s">
        <v>49</v>
      </c>
      <c r="O375" t="s">
        <v>51</v>
      </c>
      <c r="P375" t="s">
        <v>2329</v>
      </c>
      <c r="Q375" t="s">
        <v>166</v>
      </c>
      <c r="R375" t="s">
        <v>117</v>
      </c>
      <c r="S375" t="s">
        <v>52</v>
      </c>
      <c r="T375" t="s">
        <v>2341</v>
      </c>
      <c r="U375" t="s">
        <v>2342</v>
      </c>
      <c r="V375" s="125">
        <v>3.0599999999999999E-2</v>
      </c>
      <c r="W375" s="125">
        <v>2.911E-2</v>
      </c>
      <c r="X375" t="s">
        <v>142</v>
      </c>
      <c r="Y375" t="s">
        <v>51</v>
      </c>
      <c r="Z375" s="121">
        <v>370000</v>
      </c>
      <c r="AA375" s="123">
        <v>1</v>
      </c>
      <c r="AB375" s="127">
        <v>101.94</v>
      </c>
      <c r="AD375" s="121">
        <v>377.178</v>
      </c>
      <c r="AG375" t="s">
        <v>147</v>
      </c>
      <c r="AH375" s="125">
        <v>3.4200000000000002E-4</v>
      </c>
      <c r="AI375" s="125">
        <v>1.41706548063285E-2</v>
      </c>
      <c r="AJ375" s="125">
        <v>2.45017356530901E-3</v>
      </c>
    </row>
    <row r="376" spans="1:36" x14ac:dyDescent="0.25">
      <c r="A376">
        <v>424</v>
      </c>
      <c r="B376">
        <v>7229</v>
      </c>
      <c r="C376" t="s">
        <v>39</v>
      </c>
      <c r="D376" t="s">
        <v>40</v>
      </c>
      <c r="E376" t="s">
        <v>41</v>
      </c>
      <c r="F376" t="s">
        <v>2802</v>
      </c>
      <c r="G376" t="s">
        <v>2803</v>
      </c>
      <c r="H376" t="s">
        <v>44</v>
      </c>
      <c r="I376" t="s">
        <v>998</v>
      </c>
      <c r="J376" t="s">
        <v>45</v>
      </c>
      <c r="K376" t="s">
        <v>45</v>
      </c>
      <c r="L376" t="s">
        <v>46</v>
      </c>
      <c r="M376" t="s">
        <v>47</v>
      </c>
      <c r="N376" t="s">
        <v>49</v>
      </c>
      <c r="O376" t="s">
        <v>51</v>
      </c>
      <c r="P376" t="s">
        <v>1008</v>
      </c>
      <c r="Q376" t="s">
        <v>116</v>
      </c>
      <c r="R376" t="s">
        <v>117</v>
      </c>
      <c r="S376" t="s">
        <v>52</v>
      </c>
      <c r="T376" t="s">
        <v>2804</v>
      </c>
      <c r="U376" t="s">
        <v>2805</v>
      </c>
      <c r="V376" s="125">
        <v>3.3500000000000002E-2</v>
      </c>
      <c r="W376" s="125">
        <v>2.2710000000000001E-2</v>
      </c>
      <c r="X376" t="s">
        <v>142</v>
      </c>
      <c r="Y376" t="s">
        <v>51</v>
      </c>
      <c r="Z376" s="121">
        <v>102960</v>
      </c>
      <c r="AA376" s="123">
        <v>1</v>
      </c>
      <c r="AB376" s="127">
        <v>119.88</v>
      </c>
      <c r="AD376" s="121">
        <v>123.428</v>
      </c>
      <c r="AG376" t="s">
        <v>147</v>
      </c>
      <c r="AH376" s="125">
        <v>1.8000000000000001E-4</v>
      </c>
      <c r="AI376" s="125">
        <v>4.6372321023200403E-3</v>
      </c>
      <c r="AJ376" s="125">
        <v>8.01799470002804E-4</v>
      </c>
    </row>
    <row r="377" spans="1:36" x14ac:dyDescent="0.25">
      <c r="A377">
        <v>424</v>
      </c>
      <c r="B377">
        <v>7229</v>
      </c>
      <c r="C377" t="s">
        <v>2343</v>
      </c>
      <c r="D377" t="s">
        <v>2344</v>
      </c>
      <c r="E377" t="s">
        <v>41</v>
      </c>
      <c r="F377" t="s">
        <v>2345</v>
      </c>
      <c r="G377" t="s">
        <v>2346</v>
      </c>
      <c r="H377" t="s">
        <v>44</v>
      </c>
      <c r="I377" t="s">
        <v>998</v>
      </c>
      <c r="J377" t="s">
        <v>45</v>
      </c>
      <c r="K377" t="s">
        <v>45</v>
      </c>
      <c r="L377" t="s">
        <v>46</v>
      </c>
      <c r="M377" t="s">
        <v>47</v>
      </c>
      <c r="N377" t="s">
        <v>253</v>
      </c>
      <c r="O377" t="s">
        <v>51</v>
      </c>
      <c r="P377" t="s">
        <v>115</v>
      </c>
      <c r="Q377" t="s">
        <v>116</v>
      </c>
      <c r="R377" t="s">
        <v>117</v>
      </c>
      <c r="S377" t="s">
        <v>52</v>
      </c>
      <c r="T377" t="s">
        <v>2347</v>
      </c>
      <c r="U377" t="s">
        <v>2348</v>
      </c>
      <c r="V377" s="125">
        <v>2.52E-2</v>
      </c>
      <c r="W377" s="125">
        <v>2.2169999999999999E-2</v>
      </c>
      <c r="X377" t="s">
        <v>142</v>
      </c>
      <c r="Y377" t="s">
        <v>51</v>
      </c>
      <c r="Z377" s="121">
        <v>365201</v>
      </c>
      <c r="AA377" s="123">
        <v>1</v>
      </c>
      <c r="AB377" s="127">
        <v>102.15</v>
      </c>
      <c r="AD377" s="121">
        <v>373.053</v>
      </c>
      <c r="AG377" t="s">
        <v>147</v>
      </c>
      <c r="AH377" s="125">
        <v>2.1499999999999999E-4</v>
      </c>
      <c r="AI377" s="125">
        <v>1.40156710041502E-2</v>
      </c>
      <c r="AJ377" s="125">
        <v>2.4233761293162401E-3</v>
      </c>
    </row>
    <row r="378" spans="1:36" x14ac:dyDescent="0.25">
      <c r="A378">
        <v>424</v>
      </c>
      <c r="B378">
        <v>7229</v>
      </c>
      <c r="C378" t="s">
        <v>2313</v>
      </c>
      <c r="D378" t="s">
        <v>2314</v>
      </c>
      <c r="E378" t="s">
        <v>41</v>
      </c>
      <c r="F378" t="s">
        <v>2349</v>
      </c>
      <c r="G378" t="s">
        <v>2350</v>
      </c>
      <c r="H378" t="s">
        <v>44</v>
      </c>
      <c r="I378" t="s">
        <v>1775</v>
      </c>
      <c r="J378" t="s">
        <v>45</v>
      </c>
      <c r="K378" t="s">
        <v>45</v>
      </c>
      <c r="L378" t="s">
        <v>46</v>
      </c>
      <c r="M378" t="s">
        <v>47</v>
      </c>
      <c r="N378" t="s">
        <v>992</v>
      </c>
      <c r="O378" t="s">
        <v>51</v>
      </c>
      <c r="P378" t="s">
        <v>2188</v>
      </c>
      <c r="Q378" t="s">
        <v>116</v>
      </c>
      <c r="R378" t="s">
        <v>117</v>
      </c>
      <c r="S378" t="s">
        <v>52</v>
      </c>
      <c r="T378" t="s">
        <v>2351</v>
      </c>
      <c r="U378" t="s">
        <v>2352</v>
      </c>
      <c r="V378" s="125">
        <v>5.7500000000000002E-2</v>
      </c>
      <c r="W378" s="125">
        <v>4.9160000000000002E-2</v>
      </c>
      <c r="X378" t="s">
        <v>142</v>
      </c>
      <c r="Y378" t="s">
        <v>51</v>
      </c>
      <c r="Z378" s="121">
        <v>136044.44</v>
      </c>
      <c r="AA378" s="123">
        <v>1</v>
      </c>
      <c r="AB378" s="127">
        <v>103.27</v>
      </c>
      <c r="AD378" s="121">
        <v>140.49299999999999</v>
      </c>
      <c r="AG378" t="s">
        <v>147</v>
      </c>
      <c r="AH378" s="125">
        <v>2.6699999999999998E-4</v>
      </c>
      <c r="AI378" s="125">
        <v>5.2783543214092298E-3</v>
      </c>
      <c r="AJ378" s="125">
        <v>9.12652548764066E-4</v>
      </c>
    </row>
    <row r="379" spans="1:36" x14ac:dyDescent="0.25">
      <c r="A379">
        <v>424</v>
      </c>
      <c r="B379">
        <v>7229</v>
      </c>
      <c r="C379" t="s">
        <v>2353</v>
      </c>
      <c r="D379" t="s">
        <v>2354</v>
      </c>
      <c r="E379" t="s">
        <v>41</v>
      </c>
      <c r="F379" t="s">
        <v>2355</v>
      </c>
      <c r="G379" t="s">
        <v>2356</v>
      </c>
      <c r="H379" t="s">
        <v>44</v>
      </c>
      <c r="I379" t="s">
        <v>1775</v>
      </c>
      <c r="J379" t="s">
        <v>45</v>
      </c>
      <c r="K379" t="s">
        <v>45</v>
      </c>
      <c r="L379" t="s">
        <v>46</v>
      </c>
      <c r="M379" t="s">
        <v>47</v>
      </c>
      <c r="N379" t="s">
        <v>49</v>
      </c>
      <c r="O379" t="s">
        <v>51</v>
      </c>
      <c r="P379" t="s">
        <v>206</v>
      </c>
      <c r="Q379" t="s">
        <v>116</v>
      </c>
      <c r="R379" t="s">
        <v>117</v>
      </c>
      <c r="S379" t="s">
        <v>52</v>
      </c>
      <c r="T379" t="s">
        <v>2357</v>
      </c>
      <c r="U379" t="s">
        <v>2358</v>
      </c>
      <c r="V379" s="125">
        <v>2.5499999999999998E-2</v>
      </c>
      <c r="W379" s="125">
        <v>4.7719999999999999E-2</v>
      </c>
      <c r="X379" t="s">
        <v>142</v>
      </c>
      <c r="Y379" t="s">
        <v>51</v>
      </c>
      <c r="Z379" s="121">
        <v>194000</v>
      </c>
      <c r="AA379" s="123">
        <v>1</v>
      </c>
      <c r="AB379" s="127">
        <v>92.08</v>
      </c>
      <c r="AD379" s="121">
        <v>178.63499999999999</v>
      </c>
      <c r="AG379" t="s">
        <v>147</v>
      </c>
      <c r="AH379" s="125">
        <v>5.5999999999999999E-5</v>
      </c>
      <c r="AI379" s="125">
        <v>6.7113610959797596E-3</v>
      </c>
      <c r="AJ379" s="125">
        <v>1.1604262307814599E-3</v>
      </c>
    </row>
    <row r="380" spans="1:36" x14ac:dyDescent="0.25">
      <c r="A380">
        <v>424</v>
      </c>
      <c r="B380">
        <v>7229</v>
      </c>
      <c r="C380" t="s">
        <v>2353</v>
      </c>
      <c r="D380" t="s">
        <v>2354</v>
      </c>
      <c r="E380" t="s">
        <v>41</v>
      </c>
      <c r="F380" t="s">
        <v>2362</v>
      </c>
      <c r="G380" t="s">
        <v>2363</v>
      </c>
      <c r="H380" t="s">
        <v>44</v>
      </c>
      <c r="I380" t="s">
        <v>998</v>
      </c>
      <c r="J380" t="s">
        <v>45</v>
      </c>
      <c r="K380" t="s">
        <v>45</v>
      </c>
      <c r="L380" t="s">
        <v>46</v>
      </c>
      <c r="M380" t="s">
        <v>47</v>
      </c>
      <c r="N380" t="s">
        <v>49</v>
      </c>
      <c r="O380" t="s">
        <v>51</v>
      </c>
      <c r="P380" t="s">
        <v>206</v>
      </c>
      <c r="Q380" t="s">
        <v>116</v>
      </c>
      <c r="R380" t="s">
        <v>117</v>
      </c>
      <c r="S380" t="s">
        <v>52</v>
      </c>
      <c r="T380" t="s">
        <v>2364</v>
      </c>
      <c r="U380" t="s">
        <v>2365</v>
      </c>
      <c r="V380" s="125">
        <v>5.8999999999999999E-3</v>
      </c>
      <c r="W380" s="125">
        <v>2.716E-2</v>
      </c>
      <c r="X380" t="s">
        <v>142</v>
      </c>
      <c r="Y380" t="s">
        <v>51</v>
      </c>
      <c r="Z380" s="121">
        <v>224263</v>
      </c>
      <c r="AA380" s="123">
        <v>1</v>
      </c>
      <c r="AB380" s="127">
        <v>105.93</v>
      </c>
      <c r="AD380" s="121">
        <v>237.56200000000001</v>
      </c>
      <c r="AG380" t="s">
        <v>147</v>
      </c>
      <c r="AH380" s="125">
        <v>1.6000000000000001E-4</v>
      </c>
      <c r="AI380" s="125">
        <v>8.9252453877754403E-3</v>
      </c>
      <c r="AJ380" s="125">
        <v>1.543217346827E-3</v>
      </c>
    </row>
    <row r="381" spans="1:36" x14ac:dyDescent="0.25">
      <c r="A381">
        <v>424</v>
      </c>
      <c r="B381">
        <v>7229</v>
      </c>
      <c r="C381" t="s">
        <v>2353</v>
      </c>
      <c r="D381" t="s">
        <v>2354</v>
      </c>
      <c r="E381" t="s">
        <v>41</v>
      </c>
      <c r="F381" t="s">
        <v>2366</v>
      </c>
      <c r="G381" t="s">
        <v>2367</v>
      </c>
      <c r="H381" t="s">
        <v>44</v>
      </c>
      <c r="I381" t="s">
        <v>998</v>
      </c>
      <c r="J381" t="s">
        <v>45</v>
      </c>
      <c r="K381" t="s">
        <v>45</v>
      </c>
      <c r="L381" t="s">
        <v>46</v>
      </c>
      <c r="M381" t="s">
        <v>47</v>
      </c>
      <c r="N381" t="s">
        <v>49</v>
      </c>
      <c r="O381" t="s">
        <v>51</v>
      </c>
      <c r="P381" t="s">
        <v>206</v>
      </c>
      <c r="Q381" t="s">
        <v>116</v>
      </c>
      <c r="R381" t="s">
        <v>117</v>
      </c>
      <c r="S381" t="s">
        <v>52</v>
      </c>
      <c r="T381" t="s">
        <v>2368</v>
      </c>
      <c r="U381" t="s">
        <v>2107</v>
      </c>
      <c r="V381" s="125">
        <v>3.3399999999999999E-2</v>
      </c>
      <c r="W381" s="125">
        <v>2.581E-2</v>
      </c>
      <c r="X381" t="s">
        <v>142</v>
      </c>
      <c r="Y381" t="s">
        <v>51</v>
      </c>
      <c r="Z381" s="121">
        <v>234584</v>
      </c>
      <c r="AA381" s="123">
        <v>1</v>
      </c>
      <c r="AB381" s="127">
        <v>105.73</v>
      </c>
      <c r="AD381" s="121">
        <v>248.02600000000001</v>
      </c>
      <c r="AG381" t="s">
        <v>147</v>
      </c>
      <c r="AH381" s="125">
        <v>2.1800000000000001E-4</v>
      </c>
      <c r="AI381" s="125">
        <v>9.3183750280183206E-3</v>
      </c>
      <c r="AJ381" s="125">
        <v>1.6111913300639899E-3</v>
      </c>
    </row>
    <row r="382" spans="1:36" x14ac:dyDescent="0.25">
      <c r="A382">
        <v>424</v>
      </c>
      <c r="B382">
        <v>7229</v>
      </c>
      <c r="C382" t="s">
        <v>2369</v>
      </c>
      <c r="D382" t="s">
        <v>2370</v>
      </c>
      <c r="E382" t="s">
        <v>41</v>
      </c>
      <c r="F382" t="s">
        <v>2371</v>
      </c>
      <c r="G382" t="s">
        <v>2372</v>
      </c>
      <c r="H382" t="s">
        <v>44</v>
      </c>
      <c r="I382" t="s">
        <v>998</v>
      </c>
      <c r="J382" t="s">
        <v>45</v>
      </c>
      <c r="K382" t="s">
        <v>45</v>
      </c>
      <c r="L382" t="s">
        <v>46</v>
      </c>
      <c r="M382" t="s">
        <v>47</v>
      </c>
      <c r="N382" t="s">
        <v>253</v>
      </c>
      <c r="O382" t="s">
        <v>51</v>
      </c>
      <c r="P382" t="s">
        <v>115</v>
      </c>
      <c r="Q382" t="s">
        <v>116</v>
      </c>
      <c r="R382" t="s">
        <v>117</v>
      </c>
      <c r="S382" t="s">
        <v>52</v>
      </c>
      <c r="T382" t="s">
        <v>167</v>
      </c>
      <c r="U382" t="s">
        <v>2373</v>
      </c>
      <c r="V382" s="125">
        <v>2.47E-2</v>
      </c>
      <c r="W382" s="125">
        <v>2.615E-2</v>
      </c>
      <c r="X382" t="s">
        <v>142</v>
      </c>
      <c r="Y382" t="s">
        <v>51</v>
      </c>
      <c r="Z382" s="121">
        <v>290215.21999999997</v>
      </c>
      <c r="AA382" s="123">
        <v>1</v>
      </c>
      <c r="AB382" s="127">
        <v>103.5</v>
      </c>
      <c r="AD382" s="121">
        <v>300.37299999999999</v>
      </c>
      <c r="AG382" t="s">
        <v>147</v>
      </c>
      <c r="AH382" s="125">
        <v>1.2400000000000001E-4</v>
      </c>
      <c r="AI382" s="125">
        <v>1.12850659151339E-2</v>
      </c>
      <c r="AJ382" s="125">
        <v>1.9512415315968601E-3</v>
      </c>
    </row>
    <row r="383" spans="1:36" x14ac:dyDescent="0.25">
      <c r="A383">
        <v>424</v>
      </c>
      <c r="B383">
        <v>7229</v>
      </c>
      <c r="C383" t="s">
        <v>2369</v>
      </c>
      <c r="D383" t="s">
        <v>2370</v>
      </c>
      <c r="E383" t="s">
        <v>41</v>
      </c>
      <c r="F383" t="s">
        <v>2695</v>
      </c>
      <c r="G383" t="s">
        <v>2696</v>
      </c>
      <c r="H383" t="s">
        <v>44</v>
      </c>
      <c r="I383" t="s">
        <v>998</v>
      </c>
      <c r="J383" t="s">
        <v>45</v>
      </c>
      <c r="K383" t="s">
        <v>45</v>
      </c>
      <c r="L383" t="s">
        <v>46</v>
      </c>
      <c r="M383" t="s">
        <v>47</v>
      </c>
      <c r="N383" t="s">
        <v>253</v>
      </c>
      <c r="O383" t="s">
        <v>51</v>
      </c>
      <c r="P383" t="s">
        <v>115</v>
      </c>
      <c r="Q383" t="s">
        <v>116</v>
      </c>
      <c r="R383" t="s">
        <v>117</v>
      </c>
      <c r="S383" t="s">
        <v>52</v>
      </c>
      <c r="T383" t="s">
        <v>2697</v>
      </c>
      <c r="U383" t="s">
        <v>2373</v>
      </c>
      <c r="V383" s="125">
        <v>2.4E-2</v>
      </c>
      <c r="W383" s="125">
        <v>2.563E-2</v>
      </c>
      <c r="X383" t="s">
        <v>142</v>
      </c>
      <c r="Y383" t="s">
        <v>51</v>
      </c>
      <c r="Z383" s="121">
        <v>270000</v>
      </c>
      <c r="AA383" s="123">
        <v>1</v>
      </c>
      <c r="AB383" s="127">
        <v>101.59</v>
      </c>
      <c r="AD383" s="121">
        <v>274.29300000000001</v>
      </c>
      <c r="AG383" t="s">
        <v>147</v>
      </c>
      <c r="AH383" s="125">
        <v>7.2000000000000002E-5</v>
      </c>
      <c r="AI383" s="125">
        <v>1.0305244258128199E-2</v>
      </c>
      <c r="AJ383" s="125">
        <v>1.7818257102728799E-3</v>
      </c>
    </row>
    <row r="384" spans="1:36" x14ac:dyDescent="0.25">
      <c r="A384">
        <v>424</v>
      </c>
      <c r="B384">
        <v>7229</v>
      </c>
      <c r="C384" t="s">
        <v>2369</v>
      </c>
      <c r="D384" t="s">
        <v>2370</v>
      </c>
      <c r="E384" t="s">
        <v>41</v>
      </c>
      <c r="F384" t="s">
        <v>2374</v>
      </c>
      <c r="G384" t="s">
        <v>2375</v>
      </c>
      <c r="H384" t="s">
        <v>44</v>
      </c>
      <c r="I384" t="s">
        <v>998</v>
      </c>
      <c r="J384" t="s">
        <v>45</v>
      </c>
      <c r="K384" t="s">
        <v>45</v>
      </c>
      <c r="L384" t="s">
        <v>46</v>
      </c>
      <c r="M384" t="s">
        <v>47</v>
      </c>
      <c r="N384" t="s">
        <v>253</v>
      </c>
      <c r="O384" t="s">
        <v>51</v>
      </c>
      <c r="P384" t="s">
        <v>1008</v>
      </c>
      <c r="Q384" t="s">
        <v>116</v>
      </c>
      <c r="R384" t="s">
        <v>117</v>
      </c>
      <c r="S384" t="s">
        <v>52</v>
      </c>
      <c r="T384" t="s">
        <v>2376</v>
      </c>
      <c r="U384" t="s">
        <v>2377</v>
      </c>
      <c r="V384" s="125">
        <v>3.1699999999999999E-2</v>
      </c>
      <c r="W384" s="125">
        <v>2.581E-2</v>
      </c>
      <c r="X384" t="s">
        <v>142</v>
      </c>
      <c r="Y384" t="s">
        <v>51</v>
      </c>
      <c r="Z384" s="121">
        <v>200000</v>
      </c>
      <c r="AA384" s="123">
        <v>1</v>
      </c>
      <c r="AB384" s="127">
        <v>112.2</v>
      </c>
      <c r="AD384" s="121">
        <v>224.4</v>
      </c>
      <c r="AG384" t="s">
        <v>147</v>
      </c>
      <c r="AH384" s="125">
        <v>2.3699999999999999E-4</v>
      </c>
      <c r="AI384" s="125">
        <v>8.4307540167775294E-3</v>
      </c>
      <c r="AJ384" s="125">
        <v>1.4577174385975401E-3</v>
      </c>
    </row>
    <row r="385" spans="1:36" x14ac:dyDescent="0.25">
      <c r="A385">
        <v>424</v>
      </c>
      <c r="B385">
        <v>7229</v>
      </c>
      <c r="C385" t="s">
        <v>2378</v>
      </c>
      <c r="D385" t="s">
        <v>2379</v>
      </c>
      <c r="E385" t="s">
        <v>41</v>
      </c>
      <c r="F385" t="s">
        <v>2380</v>
      </c>
      <c r="G385" t="s">
        <v>2381</v>
      </c>
      <c r="H385" t="s">
        <v>44</v>
      </c>
      <c r="I385" t="s">
        <v>998</v>
      </c>
      <c r="J385" t="s">
        <v>45</v>
      </c>
      <c r="K385" t="s">
        <v>45</v>
      </c>
      <c r="L385" t="s">
        <v>46</v>
      </c>
      <c r="M385" t="s">
        <v>47</v>
      </c>
      <c r="N385" t="s">
        <v>992</v>
      </c>
      <c r="O385" t="s">
        <v>51</v>
      </c>
      <c r="P385" t="s">
        <v>2253</v>
      </c>
      <c r="Q385" t="s">
        <v>166</v>
      </c>
      <c r="R385" t="s">
        <v>117</v>
      </c>
      <c r="S385" t="s">
        <v>52</v>
      </c>
      <c r="T385" t="s">
        <v>2382</v>
      </c>
      <c r="U385" t="s">
        <v>2383</v>
      </c>
      <c r="V385" s="125">
        <v>1.7999999999999999E-2</v>
      </c>
      <c r="W385" s="125">
        <v>2.8930000000000001E-2</v>
      </c>
      <c r="X385" t="s">
        <v>142</v>
      </c>
      <c r="Y385" t="s">
        <v>51</v>
      </c>
      <c r="Z385" s="121">
        <v>93548.38</v>
      </c>
      <c r="AA385" s="123">
        <v>1</v>
      </c>
      <c r="AB385" s="127">
        <v>114.15</v>
      </c>
      <c r="AD385" s="121">
        <v>106.785</v>
      </c>
      <c r="AG385" t="s">
        <v>147</v>
      </c>
      <c r="AH385" s="125">
        <v>1.2400000000000001E-4</v>
      </c>
      <c r="AI385" s="125">
        <v>4.0119522227336302E-3</v>
      </c>
      <c r="AJ385" s="125">
        <v>6.9368560703593398E-4</v>
      </c>
    </row>
    <row r="386" spans="1:36" x14ac:dyDescent="0.25">
      <c r="A386">
        <v>424</v>
      </c>
      <c r="B386">
        <v>7229</v>
      </c>
      <c r="C386" t="s">
        <v>2378</v>
      </c>
      <c r="D386" t="s">
        <v>2379</v>
      </c>
      <c r="E386" t="s">
        <v>41</v>
      </c>
      <c r="F386" t="s">
        <v>2384</v>
      </c>
      <c r="G386" t="s">
        <v>2385</v>
      </c>
      <c r="H386" t="s">
        <v>44</v>
      </c>
      <c r="I386" t="s">
        <v>998</v>
      </c>
      <c r="J386" t="s">
        <v>45</v>
      </c>
      <c r="K386" t="s">
        <v>45</v>
      </c>
      <c r="L386" t="s">
        <v>46</v>
      </c>
      <c r="M386" t="s">
        <v>47</v>
      </c>
      <c r="N386" t="s">
        <v>992</v>
      </c>
      <c r="O386" t="s">
        <v>51</v>
      </c>
      <c r="P386" t="s">
        <v>2386</v>
      </c>
      <c r="Q386" t="s">
        <v>116</v>
      </c>
      <c r="R386" t="s">
        <v>117</v>
      </c>
      <c r="S386" t="s">
        <v>52</v>
      </c>
      <c r="T386" t="s">
        <v>2387</v>
      </c>
      <c r="U386" t="s">
        <v>999</v>
      </c>
      <c r="V386" s="125">
        <v>3.3000000000000002E-2</v>
      </c>
      <c r="W386" s="125">
        <v>3.1260000000000003E-2</v>
      </c>
      <c r="X386" t="s">
        <v>142</v>
      </c>
      <c r="Y386" t="s">
        <v>51</v>
      </c>
      <c r="Z386" s="121">
        <v>254150</v>
      </c>
      <c r="AA386" s="123">
        <v>1</v>
      </c>
      <c r="AB386" s="127">
        <v>110.14</v>
      </c>
      <c r="AD386" s="121">
        <v>279.92099999999999</v>
      </c>
      <c r="AG386" t="s">
        <v>147</v>
      </c>
      <c r="AH386" s="125">
        <v>2.2699999999999999E-4</v>
      </c>
      <c r="AI386" s="125">
        <v>1.05166822338998E-2</v>
      </c>
      <c r="AJ386" s="125">
        <v>1.81838434119139E-3</v>
      </c>
    </row>
    <row r="387" spans="1:36" x14ac:dyDescent="0.25">
      <c r="A387">
        <v>424</v>
      </c>
      <c r="B387">
        <v>7229</v>
      </c>
      <c r="C387" t="s">
        <v>2378</v>
      </c>
      <c r="D387" t="s">
        <v>2379</v>
      </c>
      <c r="E387" t="s">
        <v>41</v>
      </c>
      <c r="F387" t="s">
        <v>2388</v>
      </c>
      <c r="G387" t="s">
        <v>2389</v>
      </c>
      <c r="H387" t="s">
        <v>44</v>
      </c>
      <c r="I387" t="s">
        <v>998</v>
      </c>
      <c r="J387" t="s">
        <v>45</v>
      </c>
      <c r="K387" t="s">
        <v>45</v>
      </c>
      <c r="L387" t="s">
        <v>46</v>
      </c>
      <c r="M387" t="s">
        <v>47</v>
      </c>
      <c r="N387" t="s">
        <v>992</v>
      </c>
      <c r="O387" t="s">
        <v>51</v>
      </c>
      <c r="P387" t="s">
        <v>2253</v>
      </c>
      <c r="Q387" t="s">
        <v>166</v>
      </c>
      <c r="R387" t="s">
        <v>117</v>
      </c>
      <c r="S387" t="s">
        <v>52</v>
      </c>
      <c r="T387" t="s">
        <v>2390</v>
      </c>
      <c r="U387" t="s">
        <v>2391</v>
      </c>
      <c r="V387" s="125">
        <v>3.3399999999999999E-2</v>
      </c>
      <c r="W387" s="125">
        <v>3.1440000000000003E-2</v>
      </c>
      <c r="X387" t="s">
        <v>142</v>
      </c>
      <c r="Y387" t="s">
        <v>51</v>
      </c>
      <c r="Z387" s="121">
        <v>322000</v>
      </c>
      <c r="AA387" s="123">
        <v>1</v>
      </c>
      <c r="AB387" s="127">
        <v>101.02</v>
      </c>
      <c r="AD387" s="121">
        <v>325.28399999999999</v>
      </c>
      <c r="AG387" t="s">
        <v>147</v>
      </c>
      <c r="AH387" s="125">
        <v>2.147E-3</v>
      </c>
      <c r="AI387" s="125">
        <v>1.22210016127231E-2</v>
      </c>
      <c r="AJ387" s="125">
        <v>2.1130692619596098E-3</v>
      </c>
    </row>
    <row r="388" spans="1:36" x14ac:dyDescent="0.25">
      <c r="A388">
        <v>424</v>
      </c>
      <c r="B388">
        <v>7229</v>
      </c>
      <c r="C388" t="s">
        <v>2392</v>
      </c>
      <c r="D388" t="s">
        <v>2393</v>
      </c>
      <c r="E388" t="s">
        <v>41</v>
      </c>
      <c r="F388" t="s">
        <v>2394</v>
      </c>
      <c r="G388" t="s">
        <v>2395</v>
      </c>
      <c r="H388" t="s">
        <v>44</v>
      </c>
      <c r="I388" t="s">
        <v>998</v>
      </c>
      <c r="J388" t="s">
        <v>45</v>
      </c>
      <c r="K388" t="s">
        <v>45</v>
      </c>
      <c r="L388" t="s">
        <v>46</v>
      </c>
      <c r="M388" t="s">
        <v>47</v>
      </c>
      <c r="N388" t="s">
        <v>49</v>
      </c>
      <c r="O388" t="s">
        <v>51</v>
      </c>
      <c r="P388" t="s">
        <v>2266</v>
      </c>
      <c r="Q388" t="s">
        <v>116</v>
      </c>
      <c r="R388" t="s">
        <v>117</v>
      </c>
      <c r="S388" t="s">
        <v>52</v>
      </c>
      <c r="T388" t="s">
        <v>2396</v>
      </c>
      <c r="U388" t="s">
        <v>2397</v>
      </c>
      <c r="V388" s="125">
        <v>1.7999999999999999E-2</v>
      </c>
      <c r="W388" s="125">
        <v>2.179E-2</v>
      </c>
      <c r="X388" t="s">
        <v>142</v>
      </c>
      <c r="Y388" t="s">
        <v>51</v>
      </c>
      <c r="Z388" s="121">
        <v>118507.54</v>
      </c>
      <c r="AA388" s="123">
        <v>1</v>
      </c>
      <c r="AB388" s="127">
        <v>118.2</v>
      </c>
      <c r="AD388" s="121">
        <v>140.07599999999999</v>
      </c>
      <c r="AG388" t="s">
        <v>147</v>
      </c>
      <c r="AH388" s="125">
        <v>1.7200000000000001E-4</v>
      </c>
      <c r="AI388" s="125">
        <v>5.2626807491461102E-3</v>
      </c>
      <c r="AJ388" s="125">
        <v>9.0994251362751602E-4</v>
      </c>
    </row>
    <row r="389" spans="1:36" x14ac:dyDescent="0.25">
      <c r="A389">
        <v>424</v>
      </c>
      <c r="B389">
        <v>7229</v>
      </c>
      <c r="C389" t="s">
        <v>2398</v>
      </c>
      <c r="D389" t="s">
        <v>2399</v>
      </c>
      <c r="E389" t="s">
        <v>41</v>
      </c>
      <c r="F389" t="s">
        <v>2698</v>
      </c>
      <c r="G389" t="s">
        <v>2699</v>
      </c>
      <c r="H389" t="s">
        <v>44</v>
      </c>
      <c r="I389" t="s">
        <v>1775</v>
      </c>
      <c r="J389" t="s">
        <v>45</v>
      </c>
      <c r="K389" t="s">
        <v>45</v>
      </c>
      <c r="L389" t="s">
        <v>46</v>
      </c>
      <c r="M389" t="s">
        <v>47</v>
      </c>
      <c r="N389" t="s">
        <v>1309</v>
      </c>
      <c r="O389" t="s">
        <v>51</v>
      </c>
      <c r="P389" t="s">
        <v>206</v>
      </c>
      <c r="Q389" t="s">
        <v>116</v>
      </c>
      <c r="R389" t="s">
        <v>117</v>
      </c>
      <c r="S389" t="s">
        <v>52</v>
      </c>
      <c r="T389" t="s">
        <v>2700</v>
      </c>
      <c r="U389" t="s">
        <v>2564</v>
      </c>
      <c r="V389" s="125">
        <v>3.0499999999999999E-2</v>
      </c>
      <c r="W389" s="125">
        <v>4.5150000000000003E-2</v>
      </c>
      <c r="X389" t="s">
        <v>142</v>
      </c>
      <c r="Y389" t="s">
        <v>51</v>
      </c>
      <c r="Z389" s="121">
        <v>166845</v>
      </c>
      <c r="AA389" s="123">
        <v>1</v>
      </c>
      <c r="AB389" s="127">
        <v>93.66</v>
      </c>
      <c r="AD389" s="121">
        <v>156.267</v>
      </c>
      <c r="AG389" t="s">
        <v>147</v>
      </c>
      <c r="AH389" s="125">
        <v>2.4399999999999999E-4</v>
      </c>
      <c r="AI389" s="125">
        <v>5.8709842494212702E-3</v>
      </c>
      <c r="AJ389" s="125">
        <v>1.0151210799273301E-3</v>
      </c>
    </row>
    <row r="390" spans="1:36" x14ac:dyDescent="0.25">
      <c r="A390">
        <v>424</v>
      </c>
      <c r="B390">
        <v>7229</v>
      </c>
      <c r="C390" t="s">
        <v>2398</v>
      </c>
      <c r="D390" t="s">
        <v>2399</v>
      </c>
      <c r="E390" t="s">
        <v>41</v>
      </c>
      <c r="F390" t="s">
        <v>2400</v>
      </c>
      <c r="G390" t="s">
        <v>2401</v>
      </c>
      <c r="H390" t="s">
        <v>44</v>
      </c>
      <c r="I390" t="s">
        <v>1775</v>
      </c>
      <c r="J390" t="s">
        <v>45</v>
      </c>
      <c r="K390" t="s">
        <v>45</v>
      </c>
      <c r="L390" t="s">
        <v>46</v>
      </c>
      <c r="M390" t="s">
        <v>47</v>
      </c>
      <c r="N390" t="s">
        <v>1309</v>
      </c>
      <c r="O390" t="s">
        <v>51</v>
      </c>
      <c r="P390" t="s">
        <v>1008</v>
      </c>
      <c r="Q390" t="s">
        <v>116</v>
      </c>
      <c r="R390" t="s">
        <v>117</v>
      </c>
      <c r="S390" t="s">
        <v>52</v>
      </c>
      <c r="T390" t="s">
        <v>2402</v>
      </c>
      <c r="U390" t="s">
        <v>2403</v>
      </c>
      <c r="V390" s="125">
        <v>5.8500000000000003E-2</v>
      </c>
      <c r="W390" s="125">
        <v>4.9119999999999997E-2</v>
      </c>
      <c r="X390" t="s">
        <v>142</v>
      </c>
      <c r="Y390" t="s">
        <v>51</v>
      </c>
      <c r="Z390" s="121">
        <v>480240</v>
      </c>
      <c r="AA390" s="123">
        <v>1</v>
      </c>
      <c r="AB390" s="127">
        <v>108.82</v>
      </c>
      <c r="AD390" s="121">
        <v>522.59699999999998</v>
      </c>
      <c r="AG390" t="s">
        <v>147</v>
      </c>
      <c r="AH390" s="125">
        <v>4.8000000000000001E-4</v>
      </c>
      <c r="AI390" s="125">
        <v>1.96340827685943E-2</v>
      </c>
      <c r="AJ390" s="125">
        <v>3.3948262261821998E-3</v>
      </c>
    </row>
    <row r="391" spans="1:36" x14ac:dyDescent="0.25">
      <c r="A391">
        <v>424</v>
      </c>
      <c r="B391">
        <v>7229</v>
      </c>
      <c r="C391" t="s">
        <v>2404</v>
      </c>
      <c r="D391" t="s">
        <v>2405</v>
      </c>
      <c r="E391" t="s">
        <v>41</v>
      </c>
      <c r="F391" t="s">
        <v>2406</v>
      </c>
      <c r="G391" t="s">
        <v>2407</v>
      </c>
      <c r="H391" t="s">
        <v>44</v>
      </c>
      <c r="I391" t="s">
        <v>998</v>
      </c>
      <c r="J391" t="s">
        <v>45</v>
      </c>
      <c r="K391" t="s">
        <v>45</v>
      </c>
      <c r="L391" t="s">
        <v>46</v>
      </c>
      <c r="M391" t="s">
        <v>47</v>
      </c>
      <c r="N391" t="s">
        <v>49</v>
      </c>
      <c r="O391" t="s">
        <v>51</v>
      </c>
      <c r="P391" t="s">
        <v>2205</v>
      </c>
      <c r="Q391" t="s">
        <v>166</v>
      </c>
      <c r="R391" t="s">
        <v>117</v>
      </c>
      <c r="S391" t="s">
        <v>52</v>
      </c>
      <c r="T391" t="s">
        <v>2408</v>
      </c>
      <c r="U391" t="s">
        <v>2409</v>
      </c>
      <c r="V391" s="125">
        <v>3.1800000000000002E-2</v>
      </c>
      <c r="W391" s="125">
        <v>2.9219999999999999E-2</v>
      </c>
      <c r="X391" t="s">
        <v>142</v>
      </c>
      <c r="Y391" t="s">
        <v>51</v>
      </c>
      <c r="Z391" s="121">
        <v>210000</v>
      </c>
      <c r="AA391" s="123">
        <v>1</v>
      </c>
      <c r="AB391" s="127">
        <v>104.64</v>
      </c>
      <c r="AD391" s="121">
        <v>219.744</v>
      </c>
      <c r="AG391" t="s">
        <v>147</v>
      </c>
      <c r="AH391" s="125">
        <v>9.41E-4</v>
      </c>
      <c r="AI391" s="125">
        <v>8.2558271419909193E-3</v>
      </c>
      <c r="AJ391" s="125">
        <v>1.4274717505667401E-3</v>
      </c>
    </row>
    <row r="392" spans="1:36" x14ac:dyDescent="0.25">
      <c r="A392">
        <v>424</v>
      </c>
      <c r="B392">
        <v>7229</v>
      </c>
      <c r="C392" t="s">
        <v>2410</v>
      </c>
      <c r="D392" t="s">
        <v>2411</v>
      </c>
      <c r="E392" t="s">
        <v>41</v>
      </c>
      <c r="F392" t="s">
        <v>2412</v>
      </c>
      <c r="G392" t="s">
        <v>2413</v>
      </c>
      <c r="H392" t="s">
        <v>44</v>
      </c>
      <c r="I392" t="s">
        <v>998</v>
      </c>
      <c r="J392" t="s">
        <v>45</v>
      </c>
      <c r="K392" t="s">
        <v>45</v>
      </c>
      <c r="L392" t="s">
        <v>46</v>
      </c>
      <c r="M392" t="s">
        <v>47</v>
      </c>
      <c r="N392" t="s">
        <v>992</v>
      </c>
      <c r="O392" t="s">
        <v>51</v>
      </c>
      <c r="P392" t="s">
        <v>115</v>
      </c>
      <c r="Q392" t="s">
        <v>116</v>
      </c>
      <c r="R392" t="s">
        <v>117</v>
      </c>
      <c r="S392" t="s">
        <v>52</v>
      </c>
      <c r="T392" t="s">
        <v>2414</v>
      </c>
      <c r="U392" t="s">
        <v>2415</v>
      </c>
      <c r="V392" s="125">
        <v>0.03</v>
      </c>
      <c r="W392" s="125">
        <v>2.5870000000000001E-2</v>
      </c>
      <c r="X392" t="s">
        <v>142</v>
      </c>
      <c r="Y392" t="s">
        <v>51</v>
      </c>
      <c r="Z392" s="121">
        <v>280000</v>
      </c>
      <c r="AA392" s="123">
        <v>1</v>
      </c>
      <c r="AB392" s="127">
        <v>110.85</v>
      </c>
      <c r="AD392" s="121">
        <v>310.38</v>
      </c>
      <c r="AG392" t="s">
        <v>147</v>
      </c>
      <c r="AH392" s="125">
        <v>6.8999999999999997E-5</v>
      </c>
      <c r="AI392" s="125">
        <v>1.16610402483396E-2</v>
      </c>
      <c r="AJ392" s="125">
        <v>2.0162492807125798E-3</v>
      </c>
    </row>
    <row r="393" spans="1:36" x14ac:dyDescent="0.25">
      <c r="A393">
        <v>424</v>
      </c>
      <c r="B393">
        <v>7229</v>
      </c>
      <c r="C393" t="s">
        <v>2410</v>
      </c>
      <c r="D393" t="s">
        <v>2411</v>
      </c>
      <c r="E393" t="s">
        <v>41</v>
      </c>
      <c r="F393" t="s">
        <v>2704</v>
      </c>
      <c r="G393" t="s">
        <v>2705</v>
      </c>
      <c r="H393" t="s">
        <v>44</v>
      </c>
      <c r="I393" t="s">
        <v>998</v>
      </c>
      <c r="J393" t="s">
        <v>45</v>
      </c>
      <c r="K393" t="s">
        <v>45</v>
      </c>
      <c r="L393" t="s">
        <v>46</v>
      </c>
      <c r="M393" t="s">
        <v>47</v>
      </c>
      <c r="N393" t="s">
        <v>992</v>
      </c>
      <c r="O393" t="s">
        <v>51</v>
      </c>
      <c r="P393" t="s">
        <v>115</v>
      </c>
      <c r="Q393" t="s">
        <v>116</v>
      </c>
      <c r="R393" t="s">
        <v>117</v>
      </c>
      <c r="S393" t="s">
        <v>52</v>
      </c>
      <c r="T393" t="s">
        <v>2706</v>
      </c>
      <c r="U393" t="s">
        <v>2707</v>
      </c>
      <c r="V393" s="125">
        <v>3.2000000000000001E-2</v>
      </c>
      <c r="W393" s="125">
        <v>2.8129999999999999E-2</v>
      </c>
      <c r="X393" t="s">
        <v>142</v>
      </c>
      <c r="Y393" t="s">
        <v>51</v>
      </c>
      <c r="Z393" s="121">
        <v>280000</v>
      </c>
      <c r="AA393" s="123">
        <v>1</v>
      </c>
      <c r="AB393" s="127">
        <v>112.06</v>
      </c>
      <c r="AD393" s="121">
        <v>313.76799999999997</v>
      </c>
      <c r="AG393" t="s">
        <v>147</v>
      </c>
      <c r="AH393" s="125">
        <v>5.7000000000000003E-5</v>
      </c>
      <c r="AI393" s="125">
        <v>1.1788328103102701E-2</v>
      </c>
      <c r="AJ393" s="125">
        <v>2.0382579557659199E-3</v>
      </c>
    </row>
    <row r="394" spans="1:36" x14ac:dyDescent="0.25">
      <c r="A394">
        <v>424</v>
      </c>
      <c r="B394">
        <v>7229</v>
      </c>
      <c r="C394" t="s">
        <v>2410</v>
      </c>
      <c r="D394" t="s">
        <v>2411</v>
      </c>
      <c r="E394" t="s">
        <v>41</v>
      </c>
      <c r="F394" t="s">
        <v>2416</v>
      </c>
      <c r="G394" t="s">
        <v>2417</v>
      </c>
      <c r="H394" t="s">
        <v>44</v>
      </c>
      <c r="I394" t="s">
        <v>998</v>
      </c>
      <c r="J394" t="s">
        <v>45</v>
      </c>
      <c r="K394" t="s">
        <v>45</v>
      </c>
      <c r="L394" t="s">
        <v>46</v>
      </c>
      <c r="M394" t="s">
        <v>47</v>
      </c>
      <c r="N394" t="s">
        <v>992</v>
      </c>
      <c r="O394" t="s">
        <v>51</v>
      </c>
      <c r="P394" t="s">
        <v>115</v>
      </c>
      <c r="Q394" t="s">
        <v>116</v>
      </c>
      <c r="R394" t="s">
        <v>117</v>
      </c>
      <c r="S394" t="s">
        <v>52</v>
      </c>
      <c r="T394" t="s">
        <v>2418</v>
      </c>
      <c r="U394" t="s">
        <v>2419</v>
      </c>
      <c r="V394" s="125">
        <v>2.9899999999999999E-2</v>
      </c>
      <c r="W394" s="125">
        <v>2.6890000000000001E-2</v>
      </c>
      <c r="X394" t="s">
        <v>142</v>
      </c>
      <c r="Y394" t="s">
        <v>51</v>
      </c>
      <c r="Z394" s="121">
        <v>332055</v>
      </c>
      <c r="AA394" s="123">
        <v>1</v>
      </c>
      <c r="AB394" s="127">
        <v>105</v>
      </c>
      <c r="AD394" s="121">
        <v>348.65800000000002</v>
      </c>
      <c r="AG394" t="s">
        <v>147</v>
      </c>
      <c r="AH394" s="125">
        <v>8.5800000000000004E-4</v>
      </c>
      <c r="AI394" s="125">
        <v>1.30991431652991E-2</v>
      </c>
      <c r="AJ394" s="125">
        <v>2.2649041099696101E-3</v>
      </c>
    </row>
    <row r="395" spans="1:36" x14ac:dyDescent="0.25">
      <c r="A395">
        <v>424</v>
      </c>
      <c r="B395">
        <v>7229</v>
      </c>
      <c r="C395" t="s">
        <v>2420</v>
      </c>
      <c r="D395" t="s">
        <v>2421</v>
      </c>
      <c r="E395" t="s">
        <v>41</v>
      </c>
      <c r="F395" t="s">
        <v>2422</v>
      </c>
      <c r="G395" t="s">
        <v>2423</v>
      </c>
      <c r="H395" t="s">
        <v>44</v>
      </c>
      <c r="I395" t="s">
        <v>998</v>
      </c>
      <c r="J395" t="s">
        <v>45</v>
      </c>
      <c r="K395" t="s">
        <v>45</v>
      </c>
      <c r="L395" t="s">
        <v>46</v>
      </c>
      <c r="M395" t="s">
        <v>47</v>
      </c>
      <c r="N395" t="s">
        <v>253</v>
      </c>
      <c r="O395" t="s">
        <v>51</v>
      </c>
      <c r="P395" t="s">
        <v>1008</v>
      </c>
      <c r="Q395" t="s">
        <v>116</v>
      </c>
      <c r="R395" t="s">
        <v>117</v>
      </c>
      <c r="S395" t="s">
        <v>52</v>
      </c>
      <c r="T395" t="s">
        <v>2424</v>
      </c>
      <c r="U395" t="s">
        <v>2425</v>
      </c>
      <c r="V395" s="125">
        <v>2.5899999999999999E-2</v>
      </c>
      <c r="W395" s="125">
        <v>2.4989999999999998E-2</v>
      </c>
      <c r="X395" t="s">
        <v>142</v>
      </c>
      <c r="Y395" t="s">
        <v>51</v>
      </c>
      <c r="Z395" s="121">
        <v>327000</v>
      </c>
      <c r="AA395" s="123">
        <v>1</v>
      </c>
      <c r="AB395" s="127">
        <v>106.22</v>
      </c>
      <c r="AD395" s="121">
        <v>347.339</v>
      </c>
      <c r="AG395" t="s">
        <v>147</v>
      </c>
      <c r="AH395" s="125">
        <v>4.7899999999999999E-4</v>
      </c>
      <c r="AI395" s="125">
        <v>1.30496124854505E-2</v>
      </c>
      <c r="AJ395" s="125">
        <v>2.2563400200178501E-3</v>
      </c>
    </row>
    <row r="396" spans="1:36" x14ac:dyDescent="0.25">
      <c r="A396">
        <v>424</v>
      </c>
      <c r="B396">
        <v>7229</v>
      </c>
      <c r="C396" t="s">
        <v>2426</v>
      </c>
      <c r="D396" t="s">
        <v>2427</v>
      </c>
      <c r="E396" t="s">
        <v>55</v>
      </c>
      <c r="F396" t="s">
        <v>2428</v>
      </c>
      <c r="G396" t="s">
        <v>2429</v>
      </c>
      <c r="H396" t="s">
        <v>44</v>
      </c>
      <c r="I396" t="s">
        <v>1775</v>
      </c>
      <c r="J396" t="s">
        <v>45</v>
      </c>
      <c r="K396" t="s">
        <v>45</v>
      </c>
      <c r="L396" t="s">
        <v>46</v>
      </c>
      <c r="M396" t="s">
        <v>47</v>
      </c>
      <c r="N396" t="s">
        <v>59</v>
      </c>
      <c r="O396" t="s">
        <v>51</v>
      </c>
      <c r="P396" t="s">
        <v>206</v>
      </c>
      <c r="Q396" t="s">
        <v>116</v>
      </c>
      <c r="R396" t="s">
        <v>117</v>
      </c>
      <c r="S396" t="s">
        <v>52</v>
      </c>
      <c r="T396" t="s">
        <v>2430</v>
      </c>
      <c r="U396" t="s">
        <v>2431</v>
      </c>
      <c r="V396" s="125">
        <v>2.24E-2</v>
      </c>
      <c r="W396" s="125">
        <v>4.4600000000000001E-2</v>
      </c>
      <c r="X396" t="s">
        <v>142</v>
      </c>
      <c r="Y396" t="s">
        <v>51</v>
      </c>
      <c r="Z396" s="121">
        <v>148909.1</v>
      </c>
      <c r="AA396" s="123">
        <v>1</v>
      </c>
      <c r="AB396" s="127">
        <v>96.05</v>
      </c>
      <c r="AD396" s="121">
        <v>143.02699999999999</v>
      </c>
      <c r="AG396" t="s">
        <v>147</v>
      </c>
      <c r="AH396" s="125">
        <v>3.1100000000000002E-4</v>
      </c>
      <c r="AI396" s="125">
        <v>5.3735608789564097E-3</v>
      </c>
      <c r="AJ396" s="125">
        <v>9.2911421505502596E-4</v>
      </c>
    </row>
    <row r="397" spans="1:36" x14ac:dyDescent="0.25">
      <c r="A397">
        <v>424</v>
      </c>
      <c r="B397">
        <v>7229</v>
      </c>
      <c r="C397" t="s">
        <v>2708</v>
      </c>
      <c r="D397" t="s">
        <v>2709</v>
      </c>
      <c r="E397" t="s">
        <v>41</v>
      </c>
      <c r="F397" t="s">
        <v>2710</v>
      </c>
      <c r="G397" t="s">
        <v>2711</v>
      </c>
      <c r="H397" t="s">
        <v>44</v>
      </c>
      <c r="I397" t="s">
        <v>1775</v>
      </c>
      <c r="J397" t="s">
        <v>45</v>
      </c>
      <c r="K397" t="s">
        <v>45</v>
      </c>
      <c r="L397" t="s">
        <v>46</v>
      </c>
      <c r="M397" t="s">
        <v>47</v>
      </c>
      <c r="N397" t="s">
        <v>1309</v>
      </c>
      <c r="O397" t="s">
        <v>51</v>
      </c>
      <c r="P397" t="s">
        <v>1008</v>
      </c>
      <c r="Q397" t="s">
        <v>116</v>
      </c>
      <c r="R397" t="s">
        <v>117</v>
      </c>
      <c r="S397" t="s">
        <v>52</v>
      </c>
      <c r="T397" t="s">
        <v>2712</v>
      </c>
      <c r="U397" t="s">
        <v>2713</v>
      </c>
      <c r="V397" s="125">
        <v>5.2499999999999998E-2</v>
      </c>
      <c r="W397" s="125">
        <v>4.5839999999999999E-2</v>
      </c>
      <c r="X397" t="s">
        <v>142</v>
      </c>
      <c r="Y397" t="s">
        <v>51</v>
      </c>
      <c r="Z397" s="121">
        <v>169722</v>
      </c>
      <c r="AA397" s="123">
        <v>1</v>
      </c>
      <c r="AB397" s="127">
        <v>105.12</v>
      </c>
      <c r="AD397" s="121">
        <v>178.41200000000001</v>
      </c>
      <c r="AG397" t="s">
        <v>147</v>
      </c>
      <c r="AH397" s="125">
        <v>2.0000000000000001E-4</v>
      </c>
      <c r="AI397" s="125">
        <v>6.7029666498091599E-3</v>
      </c>
      <c r="AJ397" s="125">
        <v>1.1589747911420201E-3</v>
      </c>
    </row>
    <row r="398" spans="1:36" x14ac:dyDescent="0.25">
      <c r="A398">
        <v>424</v>
      </c>
      <c r="B398">
        <v>7229</v>
      </c>
      <c r="C398" t="s">
        <v>2432</v>
      </c>
      <c r="D398" t="s">
        <v>2433</v>
      </c>
      <c r="E398" t="s">
        <v>41</v>
      </c>
      <c r="F398" t="s">
        <v>2434</v>
      </c>
      <c r="G398" t="s">
        <v>2435</v>
      </c>
      <c r="H398" t="s">
        <v>44</v>
      </c>
      <c r="I398" t="s">
        <v>1775</v>
      </c>
      <c r="J398" t="s">
        <v>45</v>
      </c>
      <c r="K398" t="s">
        <v>45</v>
      </c>
      <c r="L398" t="s">
        <v>46</v>
      </c>
      <c r="M398" t="s">
        <v>47</v>
      </c>
      <c r="N398" t="s">
        <v>1309</v>
      </c>
      <c r="O398" t="s">
        <v>51</v>
      </c>
      <c r="P398" t="s">
        <v>1008</v>
      </c>
      <c r="Q398" t="s">
        <v>116</v>
      </c>
      <c r="R398" t="s">
        <v>117</v>
      </c>
      <c r="S398" t="s">
        <v>52</v>
      </c>
      <c r="T398" t="s">
        <v>2436</v>
      </c>
      <c r="U398" t="s">
        <v>2437</v>
      </c>
      <c r="V398" s="125">
        <v>5.5100000000000003E-2</v>
      </c>
      <c r="W398" s="125">
        <v>4.7870000000000003E-2</v>
      </c>
      <c r="X398" t="s">
        <v>142</v>
      </c>
      <c r="Y398" t="s">
        <v>51</v>
      </c>
      <c r="Z398" s="121">
        <v>175000</v>
      </c>
      <c r="AA398" s="123">
        <v>1</v>
      </c>
      <c r="AB398" s="127">
        <v>106.39</v>
      </c>
      <c r="AD398" s="121">
        <v>186.18299999999999</v>
      </c>
      <c r="AG398" t="s">
        <v>147</v>
      </c>
      <c r="AH398" s="125">
        <v>3.5E-4</v>
      </c>
      <c r="AI398" s="125">
        <v>6.9949147046732699E-3</v>
      </c>
      <c r="AJ398" s="125">
        <v>1.2094539973782801E-3</v>
      </c>
    </row>
    <row r="399" spans="1:36" x14ac:dyDescent="0.25">
      <c r="A399">
        <v>424</v>
      </c>
      <c r="B399">
        <v>7229</v>
      </c>
      <c r="C399" t="s">
        <v>2432</v>
      </c>
      <c r="D399" t="s">
        <v>2433</v>
      </c>
      <c r="E399" t="s">
        <v>41</v>
      </c>
      <c r="F399" t="s">
        <v>2714</v>
      </c>
      <c r="G399" t="s">
        <v>2715</v>
      </c>
      <c r="H399" t="s">
        <v>44</v>
      </c>
      <c r="I399" t="s">
        <v>1775</v>
      </c>
      <c r="J399" t="s">
        <v>45</v>
      </c>
      <c r="K399" t="s">
        <v>45</v>
      </c>
      <c r="L399" t="s">
        <v>46</v>
      </c>
      <c r="M399" t="s">
        <v>47</v>
      </c>
      <c r="N399" t="s">
        <v>176</v>
      </c>
      <c r="O399" t="s">
        <v>51</v>
      </c>
      <c r="P399" t="s">
        <v>1008</v>
      </c>
      <c r="Q399" t="s">
        <v>116</v>
      </c>
      <c r="R399" t="s">
        <v>117</v>
      </c>
      <c r="S399" t="s">
        <v>52</v>
      </c>
      <c r="T399" t="s">
        <v>2716</v>
      </c>
      <c r="U399" t="s">
        <v>2717</v>
      </c>
      <c r="V399" s="125">
        <v>5.3100000000000001E-2</v>
      </c>
      <c r="W399" s="125">
        <v>4.6760000000000003E-2</v>
      </c>
      <c r="X399" t="s">
        <v>142</v>
      </c>
      <c r="Y399" t="s">
        <v>51</v>
      </c>
      <c r="Z399" s="121">
        <v>294997</v>
      </c>
      <c r="AA399" s="123">
        <v>1</v>
      </c>
      <c r="AB399" s="127">
        <v>105.6</v>
      </c>
      <c r="AD399" s="121">
        <v>311.517</v>
      </c>
      <c r="AG399" t="s">
        <v>147</v>
      </c>
      <c r="AH399" s="125">
        <v>2.32E-4</v>
      </c>
      <c r="AI399" s="125">
        <v>1.1703751259705001E-2</v>
      </c>
      <c r="AJ399" s="125">
        <v>2.02363421757156E-3</v>
      </c>
    </row>
    <row r="400" spans="1:36" x14ac:dyDescent="0.25">
      <c r="A400">
        <v>424</v>
      </c>
      <c r="B400">
        <v>7229</v>
      </c>
      <c r="C400" t="s">
        <v>1085</v>
      </c>
      <c r="D400" t="s">
        <v>2438</v>
      </c>
      <c r="E400" t="s">
        <v>41</v>
      </c>
      <c r="F400" t="s">
        <v>2439</v>
      </c>
      <c r="G400" t="s">
        <v>2440</v>
      </c>
      <c r="H400" t="s">
        <v>44</v>
      </c>
      <c r="I400" t="s">
        <v>998</v>
      </c>
      <c r="J400" t="s">
        <v>45</v>
      </c>
      <c r="K400" t="s">
        <v>45</v>
      </c>
      <c r="L400" t="s">
        <v>46</v>
      </c>
      <c r="M400" t="s">
        <v>47</v>
      </c>
      <c r="N400" t="s">
        <v>253</v>
      </c>
      <c r="O400" t="s">
        <v>51</v>
      </c>
      <c r="P400" t="s">
        <v>115</v>
      </c>
      <c r="Q400" t="s">
        <v>116</v>
      </c>
      <c r="R400" t="s">
        <v>117</v>
      </c>
      <c r="S400" t="s">
        <v>52</v>
      </c>
      <c r="T400" t="s">
        <v>2441</v>
      </c>
      <c r="U400" t="s">
        <v>2442</v>
      </c>
      <c r="V400" s="125">
        <v>8.3000000000000001E-3</v>
      </c>
      <c r="W400" s="125">
        <v>1E-4</v>
      </c>
      <c r="X400" t="s">
        <v>142</v>
      </c>
      <c r="Y400" t="s">
        <v>51</v>
      </c>
      <c r="Z400" s="121">
        <v>85685</v>
      </c>
      <c r="AA400" s="123">
        <v>1</v>
      </c>
      <c r="AB400" s="127">
        <v>119.06</v>
      </c>
      <c r="AD400" s="121">
        <v>102.017</v>
      </c>
      <c r="AG400" t="s">
        <v>147</v>
      </c>
      <c r="AH400" s="125">
        <v>5.5999999999999999E-5</v>
      </c>
      <c r="AI400" s="125">
        <v>3.8327831168831501E-3</v>
      </c>
      <c r="AJ400" s="125">
        <v>6.6270641709201999E-4</v>
      </c>
    </row>
    <row r="401" spans="1:36" x14ac:dyDescent="0.25">
      <c r="A401">
        <v>424</v>
      </c>
      <c r="B401">
        <v>7229</v>
      </c>
      <c r="C401" t="s">
        <v>1085</v>
      </c>
      <c r="D401" t="s">
        <v>2438</v>
      </c>
      <c r="E401" t="s">
        <v>41</v>
      </c>
      <c r="F401" t="s">
        <v>2443</v>
      </c>
      <c r="G401" t="s">
        <v>2444</v>
      </c>
      <c r="H401" t="s">
        <v>44</v>
      </c>
      <c r="I401" t="s">
        <v>998</v>
      </c>
      <c r="J401" t="s">
        <v>45</v>
      </c>
      <c r="K401" t="s">
        <v>45</v>
      </c>
      <c r="L401" t="s">
        <v>46</v>
      </c>
      <c r="M401" t="s">
        <v>47</v>
      </c>
      <c r="N401" t="s">
        <v>253</v>
      </c>
      <c r="O401" t="s">
        <v>51</v>
      </c>
      <c r="P401" t="s">
        <v>115</v>
      </c>
      <c r="Q401" t="s">
        <v>116</v>
      </c>
      <c r="R401" t="s">
        <v>117</v>
      </c>
      <c r="S401" t="s">
        <v>52</v>
      </c>
      <c r="T401" t="s">
        <v>2445</v>
      </c>
      <c r="U401" t="s">
        <v>2446</v>
      </c>
      <c r="V401" s="125">
        <v>2.0199999999999999E-2</v>
      </c>
      <c r="W401" s="125">
        <v>2.4549999999999999E-2</v>
      </c>
      <c r="X401" t="s">
        <v>142</v>
      </c>
      <c r="Y401" t="s">
        <v>51</v>
      </c>
      <c r="Z401" s="121">
        <v>528000</v>
      </c>
      <c r="AA401" s="123">
        <v>1</v>
      </c>
      <c r="AB401" s="127">
        <v>104.86</v>
      </c>
      <c r="AD401" s="121">
        <v>553.66099999999994</v>
      </c>
      <c r="AG401" t="s">
        <v>147</v>
      </c>
      <c r="AH401" s="125">
        <v>9.7999999999999997E-5</v>
      </c>
      <c r="AI401" s="125">
        <v>2.0801149792924498E-2</v>
      </c>
      <c r="AJ401" s="125">
        <v>3.5966176614432399E-3</v>
      </c>
    </row>
    <row r="402" spans="1:36" x14ac:dyDescent="0.25">
      <c r="A402">
        <v>424</v>
      </c>
      <c r="B402">
        <v>7229</v>
      </c>
      <c r="C402" t="s">
        <v>1085</v>
      </c>
      <c r="D402" t="s">
        <v>2438</v>
      </c>
      <c r="E402" t="s">
        <v>41</v>
      </c>
      <c r="F402" t="s">
        <v>2447</v>
      </c>
      <c r="G402" t="s">
        <v>2448</v>
      </c>
      <c r="H402" t="s">
        <v>44</v>
      </c>
      <c r="I402" t="s">
        <v>998</v>
      </c>
      <c r="J402" t="s">
        <v>45</v>
      </c>
      <c r="K402" t="s">
        <v>45</v>
      </c>
      <c r="L402" t="s">
        <v>46</v>
      </c>
      <c r="M402" t="s">
        <v>47</v>
      </c>
      <c r="N402" t="s">
        <v>253</v>
      </c>
      <c r="O402" t="s">
        <v>51</v>
      </c>
      <c r="P402" t="s">
        <v>115</v>
      </c>
      <c r="Q402" t="s">
        <v>116</v>
      </c>
      <c r="R402" t="s">
        <v>117</v>
      </c>
      <c r="S402" t="s">
        <v>52</v>
      </c>
      <c r="T402" t="s">
        <v>2449</v>
      </c>
      <c r="U402" t="s">
        <v>2450</v>
      </c>
      <c r="V402" s="125">
        <v>1E-3</v>
      </c>
      <c r="W402" s="125">
        <v>2.4170000000000001E-2</v>
      </c>
      <c r="X402" t="s">
        <v>142</v>
      </c>
      <c r="Y402" t="s">
        <v>51</v>
      </c>
      <c r="Z402" s="121">
        <v>300000</v>
      </c>
      <c r="AA402" s="123">
        <v>1</v>
      </c>
      <c r="AB402" s="127">
        <v>105.8</v>
      </c>
      <c r="AD402" s="121">
        <v>317.39999999999998</v>
      </c>
      <c r="AG402" t="s">
        <v>147</v>
      </c>
      <c r="AH402" s="125">
        <v>6.9999999999999994E-5</v>
      </c>
      <c r="AI402" s="125">
        <v>1.1924783087901901E-2</v>
      </c>
      <c r="AJ402" s="125">
        <v>2.0618516711713802E-3</v>
      </c>
    </row>
    <row r="403" spans="1:36" x14ac:dyDescent="0.25">
      <c r="A403">
        <v>424</v>
      </c>
      <c r="B403">
        <v>7229</v>
      </c>
      <c r="C403" t="s">
        <v>1085</v>
      </c>
      <c r="D403" t="s">
        <v>2438</v>
      </c>
      <c r="E403" t="s">
        <v>41</v>
      </c>
      <c r="F403" t="s">
        <v>2451</v>
      </c>
      <c r="G403" t="s">
        <v>2452</v>
      </c>
      <c r="H403" t="s">
        <v>44</v>
      </c>
      <c r="I403" t="s">
        <v>998</v>
      </c>
      <c r="J403" t="s">
        <v>45</v>
      </c>
      <c r="K403" t="s">
        <v>45</v>
      </c>
      <c r="L403" t="s">
        <v>46</v>
      </c>
      <c r="M403" t="s">
        <v>47</v>
      </c>
      <c r="N403" t="s">
        <v>253</v>
      </c>
      <c r="O403" t="s">
        <v>51</v>
      </c>
      <c r="P403" t="s">
        <v>2453</v>
      </c>
      <c r="Q403" t="s">
        <v>166</v>
      </c>
      <c r="R403" t="s">
        <v>117</v>
      </c>
      <c r="S403" t="s">
        <v>52</v>
      </c>
      <c r="T403" t="s">
        <v>2454</v>
      </c>
      <c r="U403" t="s">
        <v>2455</v>
      </c>
      <c r="V403" s="125">
        <v>2.5999999999999999E-2</v>
      </c>
      <c r="W403" s="125">
        <v>2.5020000000000001E-2</v>
      </c>
      <c r="X403" t="s">
        <v>142</v>
      </c>
      <c r="Y403" t="s">
        <v>51</v>
      </c>
      <c r="Z403" s="121">
        <v>360000</v>
      </c>
      <c r="AA403" s="123">
        <v>1</v>
      </c>
      <c r="AB403" s="127">
        <v>102.06</v>
      </c>
      <c r="AD403" s="121">
        <v>367.416</v>
      </c>
      <c r="AG403" t="s">
        <v>147</v>
      </c>
      <c r="AH403" s="125">
        <v>1.9599999999999999E-4</v>
      </c>
      <c r="AI403" s="125">
        <v>1.3803894464475599E-2</v>
      </c>
      <c r="AJ403" s="125">
        <v>2.3867589590898098E-3</v>
      </c>
    </row>
    <row r="404" spans="1:36" x14ac:dyDescent="0.25">
      <c r="A404">
        <v>424</v>
      </c>
      <c r="B404">
        <v>7229</v>
      </c>
      <c r="C404" t="s">
        <v>1085</v>
      </c>
      <c r="D404" t="s">
        <v>2438</v>
      </c>
      <c r="E404" t="s">
        <v>41</v>
      </c>
      <c r="F404" t="s">
        <v>2456</v>
      </c>
      <c r="G404" t="s">
        <v>2457</v>
      </c>
      <c r="H404" t="s">
        <v>44</v>
      </c>
      <c r="I404" t="s">
        <v>998</v>
      </c>
      <c r="J404" t="s">
        <v>45</v>
      </c>
      <c r="K404" t="s">
        <v>45</v>
      </c>
      <c r="L404" t="s">
        <v>46</v>
      </c>
      <c r="M404" t="s">
        <v>47</v>
      </c>
      <c r="N404" t="s">
        <v>253</v>
      </c>
      <c r="O404" t="s">
        <v>51</v>
      </c>
      <c r="P404" t="s">
        <v>1008</v>
      </c>
      <c r="Q404" t="s">
        <v>116</v>
      </c>
      <c r="R404" t="s">
        <v>117</v>
      </c>
      <c r="S404" t="s">
        <v>52</v>
      </c>
      <c r="T404" t="s">
        <v>2458</v>
      </c>
      <c r="U404" t="s">
        <v>2459</v>
      </c>
      <c r="V404" s="125">
        <v>3.1E-2</v>
      </c>
      <c r="W404" s="125">
        <v>2.8199999999999999E-2</v>
      </c>
      <c r="X404" t="s">
        <v>142</v>
      </c>
      <c r="Y404" t="s">
        <v>51</v>
      </c>
      <c r="Z404" s="121">
        <v>150000</v>
      </c>
      <c r="AA404" s="123">
        <v>1</v>
      </c>
      <c r="AB404" s="127">
        <v>104.13</v>
      </c>
      <c r="AD404" s="121">
        <v>156.19499999999999</v>
      </c>
      <c r="AG404" t="s">
        <v>147</v>
      </c>
      <c r="AH404" s="125">
        <v>6.6000000000000005E-5</v>
      </c>
      <c r="AI404" s="125">
        <v>5.8682781802609904E-3</v>
      </c>
      <c r="AJ404" s="125">
        <v>1.0146531877083E-3</v>
      </c>
    </row>
    <row r="405" spans="1:36" x14ac:dyDescent="0.25">
      <c r="A405">
        <v>424</v>
      </c>
      <c r="B405">
        <v>7229</v>
      </c>
      <c r="C405" t="s">
        <v>2460</v>
      </c>
      <c r="D405" t="s">
        <v>2461</v>
      </c>
      <c r="E405" t="s">
        <v>41</v>
      </c>
      <c r="F405" t="s">
        <v>2462</v>
      </c>
      <c r="G405" t="s">
        <v>2463</v>
      </c>
      <c r="H405" t="s">
        <v>44</v>
      </c>
      <c r="I405" t="s">
        <v>998</v>
      </c>
      <c r="J405" t="s">
        <v>45</v>
      </c>
      <c r="K405" t="s">
        <v>45</v>
      </c>
      <c r="L405" t="s">
        <v>46</v>
      </c>
      <c r="M405" t="s">
        <v>47</v>
      </c>
      <c r="N405" t="s">
        <v>49</v>
      </c>
      <c r="O405" t="s">
        <v>51</v>
      </c>
      <c r="P405" t="s">
        <v>206</v>
      </c>
      <c r="Q405" t="s">
        <v>116</v>
      </c>
      <c r="R405" t="s">
        <v>117</v>
      </c>
      <c r="S405" t="s">
        <v>52</v>
      </c>
      <c r="T405" t="s">
        <v>2464</v>
      </c>
      <c r="U405" t="s">
        <v>2465</v>
      </c>
      <c r="V405" s="125">
        <v>3.5000000000000001E-3</v>
      </c>
      <c r="W405" s="125">
        <v>2.819E-2</v>
      </c>
      <c r="X405" t="s">
        <v>142</v>
      </c>
      <c r="Y405" t="s">
        <v>51</v>
      </c>
      <c r="Z405" s="121">
        <v>189473.68</v>
      </c>
      <c r="AA405" s="123">
        <v>1</v>
      </c>
      <c r="AB405" s="127">
        <v>102.55</v>
      </c>
      <c r="AD405" s="121">
        <v>194.30500000000001</v>
      </c>
      <c r="AG405" t="s">
        <v>147</v>
      </c>
      <c r="AH405" s="125">
        <v>5.7000000000000003E-5</v>
      </c>
      <c r="AI405" s="125">
        <v>7.30008841999255E-3</v>
      </c>
      <c r="AJ405" s="125">
        <v>1.26221998316522E-3</v>
      </c>
    </row>
    <row r="406" spans="1:36" x14ac:dyDescent="0.25">
      <c r="A406">
        <v>424</v>
      </c>
      <c r="B406">
        <v>7229</v>
      </c>
      <c r="C406" t="s">
        <v>2460</v>
      </c>
      <c r="D406" t="s">
        <v>2461</v>
      </c>
      <c r="E406" t="s">
        <v>41</v>
      </c>
      <c r="F406" t="s">
        <v>2466</v>
      </c>
      <c r="G406" t="s">
        <v>2467</v>
      </c>
      <c r="H406" t="s">
        <v>44</v>
      </c>
      <c r="I406" t="s">
        <v>998</v>
      </c>
      <c r="J406" t="s">
        <v>45</v>
      </c>
      <c r="K406" t="s">
        <v>45</v>
      </c>
      <c r="L406" t="s">
        <v>46</v>
      </c>
      <c r="M406" t="s">
        <v>47</v>
      </c>
      <c r="N406" t="s">
        <v>49</v>
      </c>
      <c r="O406" t="s">
        <v>51</v>
      </c>
      <c r="P406" t="s">
        <v>206</v>
      </c>
      <c r="Q406" t="s">
        <v>116</v>
      </c>
      <c r="R406" t="s">
        <v>117</v>
      </c>
      <c r="S406" t="s">
        <v>52</v>
      </c>
      <c r="T406" t="s">
        <v>2468</v>
      </c>
      <c r="U406" t="s">
        <v>2469</v>
      </c>
      <c r="V406" s="125">
        <v>3.2399999999999998E-2</v>
      </c>
      <c r="W406" s="125">
        <v>2.8680000000000001E-2</v>
      </c>
      <c r="X406" t="s">
        <v>142</v>
      </c>
      <c r="Y406" t="s">
        <v>51</v>
      </c>
      <c r="Z406" s="121">
        <v>300000</v>
      </c>
      <c r="AA406" s="123">
        <v>1</v>
      </c>
      <c r="AB406" s="127">
        <v>104.08</v>
      </c>
      <c r="AD406" s="121">
        <v>312.24</v>
      </c>
      <c r="AG406" t="s">
        <v>147</v>
      </c>
      <c r="AH406" s="125">
        <v>2.32E-4</v>
      </c>
      <c r="AI406" s="125">
        <v>1.17309208297621E-2</v>
      </c>
      <c r="AJ406" s="125">
        <v>2.0283319653640599E-3</v>
      </c>
    </row>
    <row r="407" spans="1:36" x14ac:dyDescent="0.25">
      <c r="A407">
        <v>424</v>
      </c>
      <c r="B407">
        <v>7229</v>
      </c>
      <c r="C407" t="s">
        <v>2470</v>
      </c>
      <c r="D407" t="s">
        <v>2471</v>
      </c>
      <c r="E407" t="s">
        <v>41</v>
      </c>
      <c r="F407" t="s">
        <v>2768</v>
      </c>
      <c r="G407" t="s">
        <v>2769</v>
      </c>
      <c r="H407" t="s">
        <v>44</v>
      </c>
      <c r="I407" t="s">
        <v>1775</v>
      </c>
      <c r="J407" t="s">
        <v>45</v>
      </c>
      <c r="K407" t="s">
        <v>45</v>
      </c>
      <c r="L407" t="s">
        <v>46</v>
      </c>
      <c r="M407" t="s">
        <v>47</v>
      </c>
      <c r="N407" t="s">
        <v>1309</v>
      </c>
      <c r="O407" t="s">
        <v>51</v>
      </c>
      <c r="P407" t="s">
        <v>165</v>
      </c>
      <c r="Q407" t="s">
        <v>166</v>
      </c>
      <c r="R407" t="s">
        <v>117</v>
      </c>
      <c r="S407" t="s">
        <v>52</v>
      </c>
      <c r="T407" t="s">
        <v>2770</v>
      </c>
      <c r="U407" t="s">
        <v>2302</v>
      </c>
      <c r="V407" s="125">
        <v>6.0699999999999997E-2</v>
      </c>
      <c r="W407" s="125">
        <v>4.675E-2</v>
      </c>
      <c r="X407" t="s">
        <v>142</v>
      </c>
      <c r="Y407" t="s">
        <v>51</v>
      </c>
      <c r="Z407" s="121">
        <v>45000</v>
      </c>
      <c r="AA407" s="123">
        <v>1</v>
      </c>
      <c r="AB407" s="127">
        <v>110.85</v>
      </c>
      <c r="AD407" s="121">
        <v>49.883000000000003</v>
      </c>
      <c r="AG407" t="s">
        <v>147</v>
      </c>
      <c r="AH407" s="125">
        <v>7.2000000000000002E-5</v>
      </c>
      <c r="AI407" s="125">
        <v>1.8740957541974401E-3</v>
      </c>
      <c r="AJ407" s="125">
        <v>3.2404006297166499E-4</v>
      </c>
    </row>
    <row r="408" spans="1:36" x14ac:dyDescent="0.25">
      <c r="A408">
        <v>424</v>
      </c>
      <c r="B408">
        <v>7229</v>
      </c>
      <c r="C408" t="s">
        <v>2470</v>
      </c>
      <c r="D408" t="s">
        <v>2471</v>
      </c>
      <c r="E408" t="s">
        <v>41</v>
      </c>
      <c r="F408" t="s">
        <v>2771</v>
      </c>
      <c r="G408" t="s">
        <v>2772</v>
      </c>
      <c r="H408" t="s">
        <v>44</v>
      </c>
      <c r="I408" t="s">
        <v>1775</v>
      </c>
      <c r="J408" t="s">
        <v>45</v>
      </c>
      <c r="K408" t="s">
        <v>45</v>
      </c>
      <c r="L408" t="s">
        <v>46</v>
      </c>
      <c r="M408" t="s">
        <v>47</v>
      </c>
      <c r="N408" t="s">
        <v>1309</v>
      </c>
      <c r="O408" t="s">
        <v>51</v>
      </c>
      <c r="P408" t="s">
        <v>165</v>
      </c>
      <c r="Q408" t="s">
        <v>166</v>
      </c>
      <c r="R408" t="s">
        <v>117</v>
      </c>
      <c r="S408" t="s">
        <v>52</v>
      </c>
      <c r="T408" t="s">
        <v>2773</v>
      </c>
      <c r="U408" t="s">
        <v>2767</v>
      </c>
      <c r="V408" s="125">
        <v>4.1000000000000002E-2</v>
      </c>
      <c r="W408" s="125">
        <v>4.836E-2</v>
      </c>
      <c r="X408" t="s">
        <v>142</v>
      </c>
      <c r="Y408" t="s">
        <v>51</v>
      </c>
      <c r="Z408" s="121">
        <v>200000</v>
      </c>
      <c r="AA408" s="123">
        <v>1</v>
      </c>
      <c r="AB408" s="127">
        <v>100.5</v>
      </c>
      <c r="AD408" s="121">
        <v>201</v>
      </c>
      <c r="AG408" t="s">
        <v>147</v>
      </c>
      <c r="AH408" s="125">
        <v>2.7999999999999998E-4</v>
      </c>
      <c r="AI408" s="125">
        <v>7.5516112182365596E-3</v>
      </c>
      <c r="AJ408" s="125">
        <v>1.3057094704015399E-3</v>
      </c>
    </row>
    <row r="409" spans="1:36" x14ac:dyDescent="0.25">
      <c r="A409">
        <v>424</v>
      </c>
      <c r="B409">
        <v>7229</v>
      </c>
      <c r="C409" t="s">
        <v>2470</v>
      </c>
      <c r="D409" t="s">
        <v>2471</v>
      </c>
      <c r="E409" t="s">
        <v>41</v>
      </c>
      <c r="F409" t="s">
        <v>2472</v>
      </c>
      <c r="G409" t="s">
        <v>2473</v>
      </c>
      <c r="H409" t="s">
        <v>44</v>
      </c>
      <c r="I409" t="s">
        <v>1775</v>
      </c>
      <c r="J409" t="s">
        <v>45</v>
      </c>
      <c r="K409" t="s">
        <v>45</v>
      </c>
      <c r="L409" t="s">
        <v>46</v>
      </c>
      <c r="M409" t="s">
        <v>47</v>
      </c>
      <c r="N409" t="s">
        <v>1309</v>
      </c>
      <c r="O409" t="s">
        <v>51</v>
      </c>
      <c r="P409" t="s">
        <v>165</v>
      </c>
      <c r="Q409" t="s">
        <v>166</v>
      </c>
      <c r="R409" t="s">
        <v>117</v>
      </c>
      <c r="S409" t="s">
        <v>52</v>
      </c>
      <c r="T409" t="s">
        <v>2474</v>
      </c>
      <c r="U409" t="s">
        <v>2475</v>
      </c>
      <c r="V409" s="125">
        <v>4.7800000000000002E-2</v>
      </c>
      <c r="W409" s="125">
        <v>4.727E-2</v>
      </c>
      <c r="X409" t="s">
        <v>142</v>
      </c>
      <c r="Y409" t="s">
        <v>51</v>
      </c>
      <c r="Z409" s="121">
        <v>230000</v>
      </c>
      <c r="AA409" s="123">
        <v>1</v>
      </c>
      <c r="AB409" s="127">
        <v>102.2</v>
      </c>
      <c r="AD409" s="121">
        <v>235.06</v>
      </c>
      <c r="AG409" t="s">
        <v>147</v>
      </c>
      <c r="AH409" s="125">
        <v>8.61E-4</v>
      </c>
      <c r="AI409" s="125">
        <v>8.8312524027795297E-3</v>
      </c>
      <c r="AJ409" s="125">
        <v>1.5269655129979401E-3</v>
      </c>
    </row>
    <row r="410" spans="1:36" x14ac:dyDescent="0.25">
      <c r="A410">
        <v>424</v>
      </c>
      <c r="B410">
        <v>7229</v>
      </c>
      <c r="C410" t="s">
        <v>2470</v>
      </c>
      <c r="D410" t="s">
        <v>2471</v>
      </c>
      <c r="E410" t="s">
        <v>41</v>
      </c>
      <c r="F410" t="s">
        <v>2476</v>
      </c>
      <c r="G410" t="s">
        <v>2477</v>
      </c>
      <c r="H410" t="s">
        <v>44</v>
      </c>
      <c r="I410" t="s">
        <v>1775</v>
      </c>
      <c r="J410" t="s">
        <v>45</v>
      </c>
      <c r="K410" t="s">
        <v>45</v>
      </c>
      <c r="L410" t="s">
        <v>46</v>
      </c>
      <c r="M410" t="s">
        <v>47</v>
      </c>
      <c r="N410" t="s">
        <v>1309</v>
      </c>
      <c r="O410" t="s">
        <v>51</v>
      </c>
      <c r="P410" t="s">
        <v>165</v>
      </c>
      <c r="Q410" t="s">
        <v>166</v>
      </c>
      <c r="R410" t="s">
        <v>117</v>
      </c>
      <c r="S410" t="s">
        <v>52</v>
      </c>
      <c r="T410" t="s">
        <v>2478</v>
      </c>
      <c r="U410" t="s">
        <v>2479</v>
      </c>
      <c r="V410" s="125">
        <v>4.7800000000000002E-2</v>
      </c>
      <c r="W410" s="125">
        <v>4.7370000000000002E-2</v>
      </c>
      <c r="X410" t="s">
        <v>142</v>
      </c>
      <c r="Y410" t="s">
        <v>51</v>
      </c>
      <c r="Z410" s="121">
        <v>230000</v>
      </c>
      <c r="AA410" s="123">
        <v>1</v>
      </c>
      <c r="AB410" s="127">
        <v>102.19</v>
      </c>
      <c r="AD410" s="121">
        <v>235.03700000000001</v>
      </c>
      <c r="AG410" t="s">
        <v>147</v>
      </c>
      <c r="AH410" s="125">
        <v>8.61E-4</v>
      </c>
      <c r="AI410" s="125">
        <v>8.8303882880630107E-3</v>
      </c>
      <c r="AJ410" s="125">
        <v>1.52681610345655E-3</v>
      </c>
    </row>
    <row r="411" spans="1:36" x14ac:dyDescent="0.25">
      <c r="A411">
        <v>424</v>
      </c>
      <c r="B411">
        <v>7229</v>
      </c>
      <c r="C411" t="s">
        <v>2480</v>
      </c>
      <c r="D411" t="s">
        <v>2481</v>
      </c>
      <c r="E411" t="s">
        <v>41</v>
      </c>
      <c r="F411" t="s">
        <v>2718</v>
      </c>
      <c r="G411" t="s">
        <v>2719</v>
      </c>
      <c r="H411" t="s">
        <v>44</v>
      </c>
      <c r="I411" t="s">
        <v>1775</v>
      </c>
      <c r="J411" t="s">
        <v>45</v>
      </c>
      <c r="K411" t="s">
        <v>45</v>
      </c>
      <c r="L411" t="s">
        <v>46</v>
      </c>
      <c r="M411" t="s">
        <v>47</v>
      </c>
      <c r="N411" t="s">
        <v>49</v>
      </c>
      <c r="O411" t="s">
        <v>51</v>
      </c>
      <c r="P411" t="s">
        <v>2205</v>
      </c>
      <c r="Q411" t="s">
        <v>166</v>
      </c>
      <c r="R411" t="s">
        <v>117</v>
      </c>
      <c r="S411" t="s">
        <v>52</v>
      </c>
      <c r="T411" t="s">
        <v>2720</v>
      </c>
      <c r="U411" t="s">
        <v>2409</v>
      </c>
      <c r="V411" s="125">
        <v>5.4800000000000001E-2</v>
      </c>
      <c r="W411" s="125">
        <v>4.6559999999999997E-2</v>
      </c>
      <c r="X411" t="s">
        <v>142</v>
      </c>
      <c r="Y411" t="s">
        <v>51</v>
      </c>
      <c r="Z411" s="121">
        <v>223000</v>
      </c>
      <c r="AA411" s="123">
        <v>1</v>
      </c>
      <c r="AB411" s="127">
        <v>105.13</v>
      </c>
      <c r="AD411" s="121">
        <v>234.44</v>
      </c>
      <c r="AG411" t="s">
        <v>147</v>
      </c>
      <c r="AH411" s="125">
        <v>7.4299999999999995E-4</v>
      </c>
      <c r="AI411" s="125">
        <v>8.8079551186181892E-3</v>
      </c>
      <c r="AJ411" s="125">
        <v>1.5229373018407399E-3</v>
      </c>
    </row>
    <row r="412" spans="1:36" x14ac:dyDescent="0.25">
      <c r="A412">
        <v>424</v>
      </c>
      <c r="B412">
        <v>7229</v>
      </c>
      <c r="C412" t="s">
        <v>2480</v>
      </c>
      <c r="D412" t="s">
        <v>2481</v>
      </c>
      <c r="E412" t="s">
        <v>41</v>
      </c>
      <c r="F412" t="s">
        <v>2482</v>
      </c>
      <c r="G412" t="s">
        <v>2483</v>
      </c>
      <c r="H412" t="s">
        <v>44</v>
      </c>
      <c r="I412" t="s">
        <v>1775</v>
      </c>
      <c r="J412" t="s">
        <v>45</v>
      </c>
      <c r="K412" t="s">
        <v>45</v>
      </c>
      <c r="L412" t="s">
        <v>46</v>
      </c>
      <c r="M412" t="s">
        <v>47</v>
      </c>
      <c r="N412" t="s">
        <v>49</v>
      </c>
      <c r="O412" t="s">
        <v>51</v>
      </c>
      <c r="P412" t="s">
        <v>2205</v>
      </c>
      <c r="Q412" t="s">
        <v>166</v>
      </c>
      <c r="R412" t="s">
        <v>117</v>
      </c>
      <c r="S412" t="s">
        <v>52</v>
      </c>
      <c r="T412" t="s">
        <v>2484</v>
      </c>
      <c r="U412" t="s">
        <v>2365</v>
      </c>
      <c r="V412" s="125">
        <v>5.2900000000000003E-2</v>
      </c>
      <c r="W412" s="125">
        <v>4.6980000000000001E-2</v>
      </c>
      <c r="X412" t="s">
        <v>142</v>
      </c>
      <c r="Y412" t="s">
        <v>51</v>
      </c>
      <c r="Z412" s="121">
        <v>224000</v>
      </c>
      <c r="AA412" s="123">
        <v>1</v>
      </c>
      <c r="AB412" s="127">
        <v>105.22</v>
      </c>
      <c r="AD412" s="121">
        <v>235.69300000000001</v>
      </c>
      <c r="AG412" t="s">
        <v>147</v>
      </c>
      <c r="AH412" s="125">
        <v>4.08E-4</v>
      </c>
      <c r="AI412" s="125">
        <v>8.8550268285451997E-3</v>
      </c>
      <c r="AJ412" s="125">
        <v>1.5310762242062401E-3</v>
      </c>
    </row>
    <row r="413" spans="1:36" x14ac:dyDescent="0.25">
      <c r="A413">
        <v>424</v>
      </c>
      <c r="B413">
        <v>7229</v>
      </c>
      <c r="C413" t="s">
        <v>2485</v>
      </c>
      <c r="D413" t="s">
        <v>2486</v>
      </c>
      <c r="E413" t="s">
        <v>41</v>
      </c>
      <c r="F413" t="s">
        <v>2487</v>
      </c>
      <c r="G413" t="s">
        <v>2488</v>
      </c>
      <c r="H413" t="s">
        <v>44</v>
      </c>
      <c r="I413" t="s">
        <v>998</v>
      </c>
      <c r="J413" t="s">
        <v>45</v>
      </c>
      <c r="K413" t="s">
        <v>45</v>
      </c>
      <c r="L413" t="s">
        <v>46</v>
      </c>
      <c r="M413" t="s">
        <v>47</v>
      </c>
      <c r="N413" t="s">
        <v>49</v>
      </c>
      <c r="O413" t="s">
        <v>51</v>
      </c>
      <c r="P413" t="s">
        <v>2188</v>
      </c>
      <c r="Q413" t="s">
        <v>116</v>
      </c>
      <c r="R413" t="s">
        <v>117</v>
      </c>
      <c r="S413" t="s">
        <v>52</v>
      </c>
      <c r="T413" t="s">
        <v>2489</v>
      </c>
      <c r="U413" t="s">
        <v>2490</v>
      </c>
      <c r="V413" s="125">
        <v>9.7000000000000003E-3</v>
      </c>
      <c r="W413" s="125">
        <v>2.9180000000000001E-2</v>
      </c>
      <c r="X413" t="s">
        <v>142</v>
      </c>
      <c r="Y413" t="s">
        <v>51</v>
      </c>
      <c r="Z413" s="121">
        <v>200588.23</v>
      </c>
      <c r="AA413" s="123">
        <v>1</v>
      </c>
      <c r="AB413" s="127">
        <v>106.07</v>
      </c>
      <c r="AD413" s="121">
        <v>212.76400000000001</v>
      </c>
      <c r="AG413" t="s">
        <v>147</v>
      </c>
      <c r="AH413" s="125">
        <v>3.5500000000000001E-4</v>
      </c>
      <c r="AI413" s="125">
        <v>7.9935846896448098E-3</v>
      </c>
      <c r="AJ413" s="125">
        <v>1.3821287841885601E-3</v>
      </c>
    </row>
    <row r="414" spans="1:36" x14ac:dyDescent="0.25">
      <c r="A414">
        <v>424</v>
      </c>
      <c r="B414">
        <v>7229</v>
      </c>
      <c r="C414" t="s">
        <v>2491</v>
      </c>
      <c r="D414" t="s">
        <v>2492</v>
      </c>
      <c r="E414" t="s">
        <v>41</v>
      </c>
      <c r="F414" t="s">
        <v>2493</v>
      </c>
      <c r="G414" t="s">
        <v>2494</v>
      </c>
      <c r="H414" t="s">
        <v>44</v>
      </c>
      <c r="I414" t="s">
        <v>1775</v>
      </c>
      <c r="J414" t="s">
        <v>45</v>
      </c>
      <c r="K414" t="s">
        <v>45</v>
      </c>
      <c r="L414" t="s">
        <v>46</v>
      </c>
      <c r="M414" t="s">
        <v>47</v>
      </c>
      <c r="N414" t="s">
        <v>176</v>
      </c>
      <c r="O414" t="s">
        <v>51</v>
      </c>
      <c r="P414" t="s">
        <v>165</v>
      </c>
      <c r="Q414" t="s">
        <v>166</v>
      </c>
      <c r="R414" t="s">
        <v>117</v>
      </c>
      <c r="S414" t="s">
        <v>52</v>
      </c>
      <c r="T414" t="s">
        <v>2495</v>
      </c>
      <c r="U414" t="s">
        <v>2496</v>
      </c>
      <c r="V414" s="125">
        <v>2.5000000000000001E-2</v>
      </c>
      <c r="W414" s="125">
        <v>4.793E-2</v>
      </c>
      <c r="X414" t="s">
        <v>142</v>
      </c>
      <c r="Y414" t="s">
        <v>51</v>
      </c>
      <c r="Z414" s="121">
        <v>482877</v>
      </c>
      <c r="AA414" s="123">
        <v>1</v>
      </c>
      <c r="AB414" s="127">
        <v>92.9</v>
      </c>
      <c r="AD414" s="121">
        <v>448.59300000000002</v>
      </c>
      <c r="AG414" t="s">
        <v>147</v>
      </c>
      <c r="AH414" s="125">
        <v>2.4139999999999999E-3</v>
      </c>
      <c r="AI414" s="125">
        <v>1.68537209698617E-2</v>
      </c>
      <c r="AJ414" s="125">
        <v>2.9140884568726799E-3</v>
      </c>
    </row>
    <row r="415" spans="1:36" x14ac:dyDescent="0.25">
      <c r="A415">
        <v>424</v>
      </c>
      <c r="B415">
        <v>7229</v>
      </c>
      <c r="C415" t="s">
        <v>2497</v>
      </c>
      <c r="D415" t="s">
        <v>2498</v>
      </c>
      <c r="E415" t="s">
        <v>41</v>
      </c>
      <c r="F415" t="s">
        <v>2725</v>
      </c>
      <c r="G415" t="s">
        <v>2726</v>
      </c>
      <c r="H415" t="s">
        <v>44</v>
      </c>
      <c r="I415" t="s">
        <v>998</v>
      </c>
      <c r="J415" t="s">
        <v>45</v>
      </c>
      <c r="K415" t="s">
        <v>45</v>
      </c>
      <c r="L415" t="s">
        <v>46</v>
      </c>
      <c r="M415" t="s">
        <v>47</v>
      </c>
      <c r="N415" t="s">
        <v>253</v>
      </c>
      <c r="O415" t="s">
        <v>51</v>
      </c>
      <c r="P415" t="s">
        <v>115</v>
      </c>
      <c r="Q415" t="s">
        <v>116</v>
      </c>
      <c r="R415" t="s">
        <v>117</v>
      </c>
      <c r="S415" t="s">
        <v>52</v>
      </c>
      <c r="T415" t="s">
        <v>2727</v>
      </c>
      <c r="U415" t="s">
        <v>2728</v>
      </c>
      <c r="V415" s="125">
        <v>2E-3</v>
      </c>
      <c r="W415" s="125">
        <v>2.495E-2</v>
      </c>
      <c r="X415" t="s">
        <v>142</v>
      </c>
      <c r="Y415" t="s">
        <v>51</v>
      </c>
      <c r="Z415" s="121">
        <v>143000</v>
      </c>
      <c r="AA415" s="123">
        <v>1</v>
      </c>
      <c r="AB415" s="127">
        <v>107.35</v>
      </c>
      <c r="AD415" s="121">
        <v>153.511</v>
      </c>
      <c r="AG415" t="s">
        <v>147</v>
      </c>
      <c r="AH415" s="125">
        <v>4.1E-5</v>
      </c>
      <c r="AI415" s="125">
        <v>5.7674209647617103E-3</v>
      </c>
      <c r="AJ415" s="125">
        <v>9.9721449580136802E-4</v>
      </c>
    </row>
    <row r="416" spans="1:36" x14ac:dyDescent="0.25">
      <c r="A416">
        <v>424</v>
      </c>
      <c r="B416">
        <v>7229</v>
      </c>
      <c r="C416" t="s">
        <v>2497</v>
      </c>
      <c r="D416" t="s">
        <v>2498</v>
      </c>
      <c r="E416" t="s">
        <v>41</v>
      </c>
      <c r="F416" t="s">
        <v>2499</v>
      </c>
      <c r="G416" t="s">
        <v>2500</v>
      </c>
      <c r="H416" t="s">
        <v>44</v>
      </c>
      <c r="I416" t="s">
        <v>998</v>
      </c>
      <c r="J416" t="s">
        <v>45</v>
      </c>
      <c r="K416" t="s">
        <v>45</v>
      </c>
      <c r="L416" t="s">
        <v>46</v>
      </c>
      <c r="M416" t="s">
        <v>47</v>
      </c>
      <c r="N416" t="s">
        <v>253</v>
      </c>
      <c r="O416" t="s">
        <v>51</v>
      </c>
      <c r="P416" t="s">
        <v>1008</v>
      </c>
      <c r="Q416" t="s">
        <v>116</v>
      </c>
      <c r="R416" t="s">
        <v>117</v>
      </c>
      <c r="S416" t="s">
        <v>52</v>
      </c>
      <c r="T416" t="s">
        <v>2501</v>
      </c>
      <c r="U416" t="s">
        <v>2502</v>
      </c>
      <c r="V416" s="125">
        <v>3.3599999999999998E-2</v>
      </c>
      <c r="W416" s="125">
        <v>2.6069999999999999E-2</v>
      </c>
      <c r="X416" t="s">
        <v>142</v>
      </c>
      <c r="Y416" t="s">
        <v>51</v>
      </c>
      <c r="Z416" s="121">
        <v>200000</v>
      </c>
      <c r="AA416" s="123">
        <v>1</v>
      </c>
      <c r="AB416" s="127">
        <v>110.93</v>
      </c>
      <c r="AD416" s="121">
        <v>221.86</v>
      </c>
      <c r="AG416" t="s">
        <v>147</v>
      </c>
      <c r="AH416" s="125">
        <v>1.7100000000000001E-4</v>
      </c>
      <c r="AI416" s="125">
        <v>8.3353256959102593E-3</v>
      </c>
      <c r="AJ416" s="125">
        <v>1.4412174283745501E-3</v>
      </c>
    </row>
    <row r="417" spans="1:36" x14ac:dyDescent="0.25">
      <c r="A417">
        <v>424</v>
      </c>
      <c r="B417">
        <v>7229</v>
      </c>
      <c r="C417" t="s">
        <v>2497</v>
      </c>
      <c r="D417" t="s">
        <v>2498</v>
      </c>
      <c r="E417" t="s">
        <v>41</v>
      </c>
      <c r="F417" t="s">
        <v>2503</v>
      </c>
      <c r="G417" t="s">
        <v>2504</v>
      </c>
      <c r="H417" t="s">
        <v>44</v>
      </c>
      <c r="I417" t="s">
        <v>998</v>
      </c>
      <c r="J417" t="s">
        <v>45</v>
      </c>
      <c r="K417" t="s">
        <v>45</v>
      </c>
      <c r="L417" t="s">
        <v>46</v>
      </c>
      <c r="M417" t="s">
        <v>47</v>
      </c>
      <c r="N417" t="s">
        <v>253</v>
      </c>
      <c r="O417" t="s">
        <v>51</v>
      </c>
      <c r="P417" t="s">
        <v>1008</v>
      </c>
      <c r="Q417" t="s">
        <v>116</v>
      </c>
      <c r="R417" t="s">
        <v>117</v>
      </c>
      <c r="S417" t="s">
        <v>52</v>
      </c>
      <c r="T417" t="s">
        <v>2505</v>
      </c>
      <c r="U417" t="s">
        <v>2506</v>
      </c>
      <c r="V417" s="125">
        <v>3.3500000000000002E-2</v>
      </c>
      <c r="W417" s="125">
        <v>2.8049999999999999E-2</v>
      </c>
      <c r="X417" t="s">
        <v>142</v>
      </c>
      <c r="Y417" t="s">
        <v>51</v>
      </c>
      <c r="Z417" s="121">
        <v>210000</v>
      </c>
      <c r="AA417" s="123">
        <v>1</v>
      </c>
      <c r="AB417" s="127">
        <v>105.58</v>
      </c>
      <c r="AD417" s="121">
        <v>221.71799999999999</v>
      </c>
      <c r="AG417" t="s">
        <v>147</v>
      </c>
      <c r="AH417" s="125">
        <v>1.3899999999999999E-4</v>
      </c>
      <c r="AI417" s="125">
        <v>8.3299907267909094E-3</v>
      </c>
      <c r="AJ417" s="125">
        <v>1.4402949868581501E-3</v>
      </c>
    </row>
    <row r="418" spans="1:36" x14ac:dyDescent="0.25">
      <c r="A418">
        <v>424</v>
      </c>
      <c r="B418">
        <v>7229</v>
      </c>
      <c r="C418" t="s">
        <v>2497</v>
      </c>
      <c r="D418" t="s">
        <v>2498</v>
      </c>
      <c r="E418" t="s">
        <v>41</v>
      </c>
      <c r="F418" t="s">
        <v>2507</v>
      </c>
      <c r="G418" t="s">
        <v>2508</v>
      </c>
      <c r="H418" t="s">
        <v>44</v>
      </c>
      <c r="I418" t="s">
        <v>998</v>
      </c>
      <c r="J418" t="s">
        <v>45</v>
      </c>
      <c r="K418" t="s">
        <v>45</v>
      </c>
      <c r="L418" t="s">
        <v>46</v>
      </c>
      <c r="M418" t="s">
        <v>47</v>
      </c>
      <c r="N418" t="s">
        <v>253</v>
      </c>
      <c r="O418" t="s">
        <v>51</v>
      </c>
      <c r="P418" t="s">
        <v>115</v>
      </c>
      <c r="Q418" t="s">
        <v>116</v>
      </c>
      <c r="R418" t="s">
        <v>117</v>
      </c>
      <c r="S418" t="s">
        <v>52</v>
      </c>
      <c r="T418" t="s">
        <v>2509</v>
      </c>
      <c r="U418" t="s">
        <v>2510</v>
      </c>
      <c r="V418" s="125">
        <v>2.2013000000000001E-2</v>
      </c>
      <c r="W418" s="125">
        <v>2.4799999999999999E-2</v>
      </c>
      <c r="X418" t="s">
        <v>142</v>
      </c>
      <c r="Y418" t="s">
        <v>51</v>
      </c>
      <c r="Z418" s="121">
        <v>300000</v>
      </c>
      <c r="AA418" s="123">
        <v>1</v>
      </c>
      <c r="AB418" s="127">
        <v>126.24</v>
      </c>
      <c r="AD418" s="121">
        <v>378.72</v>
      </c>
      <c r="AG418" t="s">
        <v>147</v>
      </c>
      <c r="AH418" s="125">
        <v>4.2700000000000002E-4</v>
      </c>
      <c r="AI418" s="125">
        <v>1.422858806254E-2</v>
      </c>
      <c r="AJ418" s="125">
        <v>2.4601905006491E-3</v>
      </c>
    </row>
    <row r="419" spans="1:36" x14ac:dyDescent="0.25">
      <c r="A419">
        <v>424</v>
      </c>
      <c r="B419">
        <v>7229</v>
      </c>
      <c r="C419" t="s">
        <v>2511</v>
      </c>
      <c r="D419" t="s">
        <v>2512</v>
      </c>
      <c r="E419" t="s">
        <v>41</v>
      </c>
      <c r="F419" t="s">
        <v>2517</v>
      </c>
      <c r="G419" t="s">
        <v>2518</v>
      </c>
      <c r="H419" t="s">
        <v>44</v>
      </c>
      <c r="I419" t="s">
        <v>998</v>
      </c>
      <c r="J419" t="s">
        <v>45</v>
      </c>
      <c r="K419" t="s">
        <v>45</v>
      </c>
      <c r="L419" t="s">
        <v>46</v>
      </c>
      <c r="M419" t="s">
        <v>47</v>
      </c>
      <c r="N419" t="s">
        <v>49</v>
      </c>
      <c r="O419" t="s">
        <v>51</v>
      </c>
      <c r="P419" t="s">
        <v>206</v>
      </c>
      <c r="Q419" t="s">
        <v>116</v>
      </c>
      <c r="R419" t="s">
        <v>117</v>
      </c>
      <c r="S419" t="s">
        <v>52</v>
      </c>
      <c r="T419" t="s">
        <v>2519</v>
      </c>
      <c r="U419" t="s">
        <v>2520</v>
      </c>
      <c r="V419" s="125">
        <v>3.61E-2</v>
      </c>
      <c r="W419" s="125">
        <v>2.8160000000000001E-2</v>
      </c>
      <c r="X419" t="s">
        <v>142</v>
      </c>
      <c r="Y419" t="s">
        <v>51</v>
      </c>
      <c r="Z419" s="121">
        <v>310852.40000000002</v>
      </c>
      <c r="AA419" s="123">
        <v>1</v>
      </c>
      <c r="AB419" s="127">
        <v>113.57</v>
      </c>
      <c r="AD419" s="121">
        <v>353.03500000000003</v>
      </c>
      <c r="AG419" t="s">
        <v>147</v>
      </c>
      <c r="AH419" s="125">
        <v>1.27E-4</v>
      </c>
      <c r="AI419" s="125">
        <v>1.32636000008857E-2</v>
      </c>
      <c r="AJ419" s="125">
        <v>2.2933394784614499E-3</v>
      </c>
    </row>
    <row r="420" spans="1:36" x14ac:dyDescent="0.25">
      <c r="A420">
        <v>424</v>
      </c>
      <c r="B420">
        <v>7229</v>
      </c>
      <c r="C420" t="s">
        <v>2806</v>
      </c>
      <c r="D420" t="s">
        <v>2807</v>
      </c>
      <c r="E420" t="s">
        <v>41</v>
      </c>
      <c r="F420" t="s">
        <v>2808</v>
      </c>
      <c r="G420" t="s">
        <v>2809</v>
      </c>
      <c r="H420" t="s">
        <v>44</v>
      </c>
      <c r="I420" t="s">
        <v>998</v>
      </c>
      <c r="J420" t="s">
        <v>45</v>
      </c>
      <c r="K420" t="s">
        <v>45</v>
      </c>
      <c r="L420" t="s">
        <v>46</v>
      </c>
      <c r="M420" t="s">
        <v>47</v>
      </c>
      <c r="N420" t="s">
        <v>49</v>
      </c>
      <c r="O420" t="s">
        <v>51</v>
      </c>
      <c r="P420" t="s">
        <v>2329</v>
      </c>
      <c r="Q420" t="s">
        <v>166</v>
      </c>
      <c r="R420" t="s">
        <v>117</v>
      </c>
      <c r="S420" t="s">
        <v>52</v>
      </c>
      <c r="T420" t="s">
        <v>2810</v>
      </c>
      <c r="U420" t="s">
        <v>2397</v>
      </c>
      <c r="V420" s="125">
        <v>2.75E-2</v>
      </c>
      <c r="W420" s="125">
        <v>2.137E-2</v>
      </c>
      <c r="X420" t="s">
        <v>142</v>
      </c>
      <c r="Y420" t="s">
        <v>51</v>
      </c>
      <c r="Z420" s="121">
        <v>89951.7</v>
      </c>
      <c r="AA420" s="123">
        <v>1</v>
      </c>
      <c r="AB420" s="127">
        <v>119.16</v>
      </c>
      <c r="AD420" s="121">
        <v>107.18600000000001</v>
      </c>
      <c r="AG420" t="s">
        <v>147</v>
      </c>
      <c r="AH420" s="125">
        <v>2.8600000000000001E-4</v>
      </c>
      <c r="AI420" s="125">
        <v>4.0270167459803803E-3</v>
      </c>
      <c r="AJ420" s="125">
        <v>6.9629033470290701E-4</v>
      </c>
    </row>
    <row r="421" spans="1:36" x14ac:dyDescent="0.25">
      <c r="A421">
        <v>424</v>
      </c>
      <c r="B421">
        <v>7229</v>
      </c>
      <c r="C421" t="s">
        <v>2529</v>
      </c>
      <c r="D421" t="s">
        <v>2530</v>
      </c>
      <c r="E421" t="s">
        <v>41</v>
      </c>
      <c r="F421" t="s">
        <v>2531</v>
      </c>
      <c r="G421" t="s">
        <v>2532</v>
      </c>
      <c r="H421" t="s">
        <v>44</v>
      </c>
      <c r="I421" t="s">
        <v>1775</v>
      </c>
      <c r="J421" t="s">
        <v>45</v>
      </c>
      <c r="K421" t="s">
        <v>45</v>
      </c>
      <c r="L421" t="s">
        <v>46</v>
      </c>
      <c r="M421" t="s">
        <v>47</v>
      </c>
      <c r="N421" t="s">
        <v>1307</v>
      </c>
      <c r="O421" t="s">
        <v>51</v>
      </c>
      <c r="P421" t="s">
        <v>2253</v>
      </c>
      <c r="Q421" t="s">
        <v>166</v>
      </c>
      <c r="R421" t="s">
        <v>117</v>
      </c>
      <c r="S421" t="s">
        <v>52</v>
      </c>
      <c r="T421" t="s">
        <v>2533</v>
      </c>
      <c r="U421" t="s">
        <v>2534</v>
      </c>
      <c r="V421" s="125">
        <v>0.109</v>
      </c>
      <c r="W421" s="125">
        <v>7.0260000000000003E-2</v>
      </c>
      <c r="X421" t="s">
        <v>142</v>
      </c>
      <c r="Y421" t="s">
        <v>51</v>
      </c>
      <c r="Z421" s="121">
        <v>164835.4</v>
      </c>
      <c r="AA421" s="123">
        <v>1</v>
      </c>
      <c r="AB421" s="127">
        <v>99.81</v>
      </c>
      <c r="AD421" s="121">
        <v>164.52199999999999</v>
      </c>
      <c r="AG421" t="s">
        <v>147</v>
      </c>
      <c r="AH421" s="125">
        <v>1.3439999999999999E-3</v>
      </c>
      <c r="AI421" s="125">
        <v>6.1811332705297801E-3</v>
      </c>
      <c r="AJ421" s="125">
        <v>1.06874731973151E-3</v>
      </c>
    </row>
    <row r="422" spans="1:36" x14ac:dyDescent="0.25">
      <c r="A422">
        <v>424</v>
      </c>
      <c r="B422">
        <v>7229</v>
      </c>
      <c r="C422" t="s">
        <v>2529</v>
      </c>
      <c r="D422" t="s">
        <v>2530</v>
      </c>
      <c r="E422" t="s">
        <v>41</v>
      </c>
      <c r="F422" t="s">
        <v>2539</v>
      </c>
      <c r="G422" t="s">
        <v>2540</v>
      </c>
      <c r="H422" t="s">
        <v>44</v>
      </c>
      <c r="I422" t="s">
        <v>1775</v>
      </c>
      <c r="J422" t="s">
        <v>45</v>
      </c>
      <c r="K422" t="s">
        <v>45</v>
      </c>
      <c r="L422" t="s">
        <v>46</v>
      </c>
      <c r="M422" t="s">
        <v>47</v>
      </c>
      <c r="N422" t="s">
        <v>1307</v>
      </c>
      <c r="O422" t="s">
        <v>51</v>
      </c>
      <c r="P422" t="s">
        <v>2253</v>
      </c>
      <c r="Q422" t="s">
        <v>166</v>
      </c>
      <c r="R422" t="s">
        <v>117</v>
      </c>
      <c r="S422" t="s">
        <v>52</v>
      </c>
      <c r="T422" t="s">
        <v>2541</v>
      </c>
      <c r="U422" t="s">
        <v>2542</v>
      </c>
      <c r="V422" s="125">
        <v>6.4000000000000001E-2</v>
      </c>
      <c r="W422" s="125">
        <v>6.1409999999999999E-2</v>
      </c>
      <c r="X422" t="s">
        <v>142</v>
      </c>
      <c r="Y422" t="s">
        <v>51</v>
      </c>
      <c r="Z422" s="121">
        <v>139000</v>
      </c>
      <c r="AA422" s="123">
        <v>1</v>
      </c>
      <c r="AB422" s="127">
        <v>103</v>
      </c>
      <c r="AD422" s="121">
        <v>143.16999999999999</v>
      </c>
      <c r="AG422" t="s">
        <v>147</v>
      </c>
      <c r="AH422" s="125">
        <v>4.0099999999999999E-4</v>
      </c>
      <c r="AI422" s="125">
        <v>5.3789262592782499E-3</v>
      </c>
      <c r="AJ422" s="125">
        <v>9.3004191481287502E-4</v>
      </c>
    </row>
    <row r="423" spans="1:36" x14ac:dyDescent="0.25">
      <c r="A423">
        <v>424</v>
      </c>
      <c r="B423">
        <v>7229</v>
      </c>
      <c r="C423" t="s">
        <v>2543</v>
      </c>
      <c r="D423" t="s">
        <v>2544</v>
      </c>
      <c r="E423" t="s">
        <v>41</v>
      </c>
      <c r="F423" t="s">
        <v>2545</v>
      </c>
      <c r="G423" t="s">
        <v>2546</v>
      </c>
      <c r="H423" t="s">
        <v>44</v>
      </c>
      <c r="I423" t="s">
        <v>998</v>
      </c>
      <c r="J423" t="s">
        <v>45</v>
      </c>
      <c r="K423" t="s">
        <v>45</v>
      </c>
      <c r="L423" t="s">
        <v>46</v>
      </c>
      <c r="M423" t="s">
        <v>47</v>
      </c>
      <c r="N423" t="s">
        <v>139</v>
      </c>
      <c r="O423" t="s">
        <v>51</v>
      </c>
      <c r="P423" t="s">
        <v>2547</v>
      </c>
      <c r="Q423" t="s">
        <v>166</v>
      </c>
      <c r="R423" t="s">
        <v>117</v>
      </c>
      <c r="S423" t="s">
        <v>52</v>
      </c>
      <c r="T423" t="s">
        <v>2548</v>
      </c>
      <c r="U423" t="s">
        <v>2549</v>
      </c>
      <c r="V423" s="125">
        <v>2.07E-2</v>
      </c>
      <c r="W423" s="125">
        <v>3.5229999999999997E-2</v>
      </c>
      <c r="X423" t="s">
        <v>142</v>
      </c>
      <c r="Y423" t="s">
        <v>51</v>
      </c>
      <c r="Z423" s="121">
        <v>239917.08</v>
      </c>
      <c r="AA423" s="123">
        <v>1</v>
      </c>
      <c r="AB423" s="127">
        <v>111.06</v>
      </c>
      <c r="AD423" s="121">
        <v>266.452</v>
      </c>
      <c r="AG423" t="s">
        <v>147</v>
      </c>
      <c r="AH423" s="125">
        <v>6.7100000000000005E-4</v>
      </c>
      <c r="AI423" s="125">
        <v>1.00106528631215E-2</v>
      </c>
      <c r="AJ423" s="125">
        <v>1.7308894579629E-3</v>
      </c>
    </row>
    <row r="424" spans="1:36" x14ac:dyDescent="0.25">
      <c r="A424">
        <v>424</v>
      </c>
      <c r="B424">
        <v>7229</v>
      </c>
      <c r="C424" t="s">
        <v>2550</v>
      </c>
      <c r="D424" t="s">
        <v>2551</v>
      </c>
      <c r="E424" t="s">
        <v>41</v>
      </c>
      <c r="F424" t="s">
        <v>2552</v>
      </c>
      <c r="G424" t="s">
        <v>2553</v>
      </c>
      <c r="H424" t="s">
        <v>44</v>
      </c>
      <c r="I424" t="s">
        <v>998</v>
      </c>
      <c r="J424" t="s">
        <v>45</v>
      </c>
      <c r="K424" t="s">
        <v>45</v>
      </c>
      <c r="L424" t="s">
        <v>46</v>
      </c>
      <c r="M424" t="s">
        <v>47</v>
      </c>
      <c r="N424" t="s">
        <v>163</v>
      </c>
      <c r="O424" t="s">
        <v>51</v>
      </c>
      <c r="P424" t="s">
        <v>115</v>
      </c>
      <c r="Q424" t="s">
        <v>116</v>
      </c>
      <c r="R424" t="s">
        <v>117</v>
      </c>
      <c r="S424" t="s">
        <v>52</v>
      </c>
      <c r="T424" t="s">
        <v>2554</v>
      </c>
      <c r="U424" t="s">
        <v>2555</v>
      </c>
      <c r="V424" s="125">
        <v>2.07E-2</v>
      </c>
      <c r="W424" s="125">
        <v>2.8629999999999999E-2</v>
      </c>
      <c r="X424" t="s">
        <v>142</v>
      </c>
      <c r="Y424" t="s">
        <v>51</v>
      </c>
      <c r="Z424" s="121">
        <v>134734.04</v>
      </c>
      <c r="AA424" s="123">
        <v>1</v>
      </c>
      <c r="AB424" s="127">
        <v>106.7</v>
      </c>
      <c r="AD424" s="121">
        <v>143.761</v>
      </c>
      <c r="AG424" t="s">
        <v>147</v>
      </c>
      <c r="AH424" s="125">
        <v>2.0000000000000002E-5</v>
      </c>
      <c r="AI424" s="125">
        <v>5.4011385414650202E-3</v>
      </c>
      <c r="AJ424" s="125">
        <v>9.3388252397194605E-4</v>
      </c>
    </row>
    <row r="425" spans="1:36" x14ac:dyDescent="0.25">
      <c r="A425">
        <v>424</v>
      </c>
      <c r="B425">
        <v>7229</v>
      </c>
      <c r="C425" t="s">
        <v>53</v>
      </c>
      <c r="D425" t="s">
        <v>54</v>
      </c>
      <c r="E425" t="s">
        <v>55</v>
      </c>
      <c r="F425" t="s">
        <v>2556</v>
      </c>
      <c r="G425" t="s">
        <v>2557</v>
      </c>
      <c r="H425" t="s">
        <v>44</v>
      </c>
      <c r="I425" t="s">
        <v>1775</v>
      </c>
      <c r="J425" t="s">
        <v>45</v>
      </c>
      <c r="K425" t="s">
        <v>45</v>
      </c>
      <c r="L425" t="s">
        <v>46</v>
      </c>
      <c r="M425" t="s">
        <v>47</v>
      </c>
      <c r="N425" t="s">
        <v>59</v>
      </c>
      <c r="O425" t="s">
        <v>51</v>
      </c>
      <c r="P425" t="s">
        <v>2558</v>
      </c>
      <c r="Q425" t="s">
        <v>116</v>
      </c>
      <c r="R425" t="s">
        <v>117</v>
      </c>
      <c r="S425" t="s">
        <v>52</v>
      </c>
      <c r="T425" t="s">
        <v>2559</v>
      </c>
      <c r="U425" t="s">
        <v>2560</v>
      </c>
      <c r="V425" s="125">
        <v>0.06</v>
      </c>
      <c r="W425" s="125">
        <v>5.808E-2</v>
      </c>
      <c r="X425" t="s">
        <v>142</v>
      </c>
      <c r="Y425" t="s">
        <v>51</v>
      </c>
      <c r="Z425" s="121">
        <v>175000</v>
      </c>
      <c r="AA425" s="123">
        <v>1</v>
      </c>
      <c r="AB425" s="127">
        <v>102.43</v>
      </c>
      <c r="AD425" s="121">
        <v>179.25200000000001</v>
      </c>
      <c r="AG425" t="s">
        <v>147</v>
      </c>
      <c r="AH425" s="125">
        <v>1.75E-4</v>
      </c>
      <c r="AI425" s="125">
        <v>6.7345531835669098E-3</v>
      </c>
      <c r="AJ425" s="125">
        <v>1.164436252951E-3</v>
      </c>
    </row>
    <row r="426" spans="1:36" x14ac:dyDescent="0.25">
      <c r="A426">
        <v>424</v>
      </c>
      <c r="B426">
        <v>7229</v>
      </c>
      <c r="C426" t="s">
        <v>53</v>
      </c>
      <c r="D426" t="s">
        <v>54</v>
      </c>
      <c r="E426" t="s">
        <v>55</v>
      </c>
      <c r="F426" t="s">
        <v>2561</v>
      </c>
      <c r="G426" t="s">
        <v>2562</v>
      </c>
      <c r="H426" t="s">
        <v>44</v>
      </c>
      <c r="I426" t="s">
        <v>1603</v>
      </c>
      <c r="J426" t="s">
        <v>45</v>
      </c>
      <c r="K426" t="s">
        <v>45</v>
      </c>
      <c r="L426" t="s">
        <v>46</v>
      </c>
      <c r="M426" t="s">
        <v>47</v>
      </c>
      <c r="N426" t="s">
        <v>59</v>
      </c>
      <c r="O426" t="s">
        <v>51</v>
      </c>
      <c r="P426" t="s">
        <v>2558</v>
      </c>
      <c r="Q426" t="s">
        <v>116</v>
      </c>
      <c r="R426" t="s">
        <v>117</v>
      </c>
      <c r="S426" t="s">
        <v>52</v>
      </c>
      <c r="T426" t="s">
        <v>2563</v>
      </c>
      <c r="U426" t="s">
        <v>2564</v>
      </c>
      <c r="V426" s="125">
        <v>7.9500000000000001E-2</v>
      </c>
      <c r="W426" s="125">
        <v>6.9599999999999995E-2</v>
      </c>
      <c r="X426" t="s">
        <v>142</v>
      </c>
      <c r="Y426" t="s">
        <v>51</v>
      </c>
      <c r="Z426" s="121">
        <v>210000</v>
      </c>
      <c r="AA426" s="123">
        <v>1</v>
      </c>
      <c r="AB426" s="127">
        <v>103.65</v>
      </c>
      <c r="AD426" s="121">
        <v>217.66499999999999</v>
      </c>
      <c r="AG426" t="s">
        <v>147</v>
      </c>
      <c r="AH426" s="125">
        <v>0</v>
      </c>
      <c r="AI426" s="125">
        <v>8.1777186856590092E-3</v>
      </c>
      <c r="AJ426" s="125">
        <v>1.4139664272385601E-3</v>
      </c>
    </row>
    <row r="427" spans="1:36" x14ac:dyDescent="0.25">
      <c r="A427">
        <v>424</v>
      </c>
      <c r="B427">
        <v>7229</v>
      </c>
      <c r="C427" t="s">
        <v>53</v>
      </c>
      <c r="D427" t="s">
        <v>54</v>
      </c>
      <c r="E427" t="s">
        <v>55</v>
      </c>
      <c r="F427" t="s">
        <v>2565</v>
      </c>
      <c r="G427" t="s">
        <v>2566</v>
      </c>
      <c r="H427" t="s">
        <v>44</v>
      </c>
      <c r="I427" t="s">
        <v>1775</v>
      </c>
      <c r="J427" t="s">
        <v>45</v>
      </c>
      <c r="K427" t="s">
        <v>45</v>
      </c>
      <c r="L427" t="s">
        <v>46</v>
      </c>
      <c r="M427" t="s">
        <v>47</v>
      </c>
      <c r="N427" t="s">
        <v>59</v>
      </c>
      <c r="O427" t="s">
        <v>51</v>
      </c>
      <c r="P427" t="s">
        <v>2386</v>
      </c>
      <c r="Q427" t="s">
        <v>116</v>
      </c>
      <c r="R427" t="s">
        <v>117</v>
      </c>
      <c r="S427" t="s">
        <v>52</v>
      </c>
      <c r="T427" t="s">
        <v>2094</v>
      </c>
      <c r="U427" t="s">
        <v>2567</v>
      </c>
      <c r="V427" s="125">
        <v>6.7000000000000004E-2</v>
      </c>
      <c r="W427" s="125">
        <v>5.033E-2</v>
      </c>
      <c r="X427" t="s">
        <v>142</v>
      </c>
      <c r="Y427" t="s">
        <v>51</v>
      </c>
      <c r="Z427" s="121">
        <v>34604.39</v>
      </c>
      <c r="AA427" s="123">
        <v>1</v>
      </c>
      <c r="AB427" s="127">
        <v>104.39</v>
      </c>
      <c r="AD427" s="121">
        <v>36.124000000000002</v>
      </c>
      <c r="AG427" t="s">
        <v>147</v>
      </c>
      <c r="AH427" s="125">
        <v>7.3999999999999996E-5</v>
      </c>
      <c r="AI427" s="125">
        <v>1.3571681563289901E-3</v>
      </c>
      <c r="AJ427" s="125">
        <v>2.3466082448295899E-4</v>
      </c>
    </row>
    <row r="428" spans="1:36" x14ac:dyDescent="0.25">
      <c r="A428">
        <v>424</v>
      </c>
      <c r="B428">
        <v>7229</v>
      </c>
      <c r="C428" t="s">
        <v>2568</v>
      </c>
      <c r="D428" t="s">
        <v>2569</v>
      </c>
      <c r="E428" t="s">
        <v>41</v>
      </c>
      <c r="F428" t="s">
        <v>2570</v>
      </c>
      <c r="G428" t="s">
        <v>2571</v>
      </c>
      <c r="H428" t="s">
        <v>44</v>
      </c>
      <c r="I428" t="s">
        <v>1775</v>
      </c>
      <c r="J428" t="s">
        <v>45</v>
      </c>
      <c r="K428" t="s">
        <v>45</v>
      </c>
      <c r="L428" t="s">
        <v>46</v>
      </c>
      <c r="M428" t="s">
        <v>47</v>
      </c>
      <c r="N428" t="s">
        <v>1337</v>
      </c>
      <c r="O428" t="s">
        <v>51</v>
      </c>
      <c r="P428" t="s">
        <v>141</v>
      </c>
      <c r="Q428" t="s">
        <v>141</v>
      </c>
      <c r="R428" t="s">
        <v>141</v>
      </c>
      <c r="S428" t="s">
        <v>52</v>
      </c>
      <c r="T428" t="s">
        <v>2572</v>
      </c>
      <c r="U428" t="s">
        <v>2573</v>
      </c>
      <c r="V428" s="125">
        <v>5.8999999999999997E-2</v>
      </c>
      <c r="W428" s="125">
        <v>5.2179999999999997E-2</v>
      </c>
      <c r="X428" t="s">
        <v>142</v>
      </c>
      <c r="Y428" t="s">
        <v>51</v>
      </c>
      <c r="Z428" s="121">
        <v>207000</v>
      </c>
      <c r="AA428" s="123">
        <v>1</v>
      </c>
      <c r="AB428" s="127">
        <v>102.44</v>
      </c>
      <c r="AD428" s="121">
        <v>212.05099999999999</v>
      </c>
      <c r="AG428" t="s">
        <v>147</v>
      </c>
      <c r="AH428" s="125">
        <v>2.0599999999999999E-4</v>
      </c>
      <c r="AI428" s="125">
        <v>7.9667920403782896E-3</v>
      </c>
      <c r="AJ428" s="125">
        <v>1.37749620779215E-3</v>
      </c>
    </row>
    <row r="429" spans="1:36" x14ac:dyDescent="0.25">
      <c r="A429">
        <v>424</v>
      </c>
      <c r="B429">
        <v>7229</v>
      </c>
      <c r="C429" t="s">
        <v>2574</v>
      </c>
      <c r="D429" t="s">
        <v>2575</v>
      </c>
      <c r="E429" t="s">
        <v>41</v>
      </c>
      <c r="F429" t="s">
        <v>2576</v>
      </c>
      <c r="G429" t="s">
        <v>2577</v>
      </c>
      <c r="H429" t="s">
        <v>44</v>
      </c>
      <c r="I429" t="s">
        <v>1775</v>
      </c>
      <c r="J429" t="s">
        <v>45</v>
      </c>
      <c r="K429" t="s">
        <v>45</v>
      </c>
      <c r="L429" t="s">
        <v>46</v>
      </c>
      <c r="M429" t="s">
        <v>47</v>
      </c>
      <c r="N429" t="s">
        <v>1306</v>
      </c>
      <c r="O429" t="s">
        <v>51</v>
      </c>
      <c r="P429" t="s">
        <v>2253</v>
      </c>
      <c r="Q429" t="s">
        <v>166</v>
      </c>
      <c r="R429" t="s">
        <v>117</v>
      </c>
      <c r="S429" t="s">
        <v>52</v>
      </c>
      <c r="T429" t="s">
        <v>2578</v>
      </c>
      <c r="U429" t="s">
        <v>2560</v>
      </c>
      <c r="V429" s="125">
        <v>6.9500000000000006E-2</v>
      </c>
      <c r="W429" s="125">
        <v>5.6250000000000001E-2</v>
      </c>
      <c r="X429" t="s">
        <v>142</v>
      </c>
      <c r="Y429" t="s">
        <v>51</v>
      </c>
      <c r="Z429" s="121">
        <v>133000</v>
      </c>
      <c r="AA429" s="123">
        <v>1</v>
      </c>
      <c r="AB429" s="127">
        <v>105.39</v>
      </c>
      <c r="AD429" s="121">
        <v>140.16900000000001</v>
      </c>
      <c r="AG429" t="s">
        <v>147</v>
      </c>
      <c r="AH429" s="125">
        <v>1.66E-4</v>
      </c>
      <c r="AI429" s="125">
        <v>5.2661668028141E-3</v>
      </c>
      <c r="AJ429" s="125">
        <v>9.1054526887498404E-4</v>
      </c>
    </row>
    <row r="430" spans="1:36" x14ac:dyDescent="0.25">
      <c r="A430">
        <v>424</v>
      </c>
      <c r="B430">
        <v>7229</v>
      </c>
      <c r="C430" t="s">
        <v>2574</v>
      </c>
      <c r="D430" t="s">
        <v>2575</v>
      </c>
      <c r="E430" t="s">
        <v>41</v>
      </c>
      <c r="F430" t="s">
        <v>2579</v>
      </c>
      <c r="G430" t="s">
        <v>2580</v>
      </c>
      <c r="H430" t="s">
        <v>44</v>
      </c>
      <c r="I430" t="s">
        <v>1775</v>
      </c>
      <c r="J430" t="s">
        <v>45</v>
      </c>
      <c r="K430" t="s">
        <v>45</v>
      </c>
      <c r="L430" t="s">
        <v>46</v>
      </c>
      <c r="M430" t="s">
        <v>47</v>
      </c>
      <c r="N430" t="s">
        <v>1306</v>
      </c>
      <c r="O430" t="s">
        <v>51</v>
      </c>
      <c r="P430" t="s">
        <v>2253</v>
      </c>
      <c r="Q430" t="s">
        <v>166</v>
      </c>
      <c r="R430" t="s">
        <v>117</v>
      </c>
      <c r="S430" t="s">
        <v>52</v>
      </c>
      <c r="T430" t="s">
        <v>2581</v>
      </c>
      <c r="U430" t="s">
        <v>2582</v>
      </c>
      <c r="V430" s="125">
        <v>6.6900000000000001E-2</v>
      </c>
      <c r="W430" s="125">
        <v>5.8880000000000002E-2</v>
      </c>
      <c r="X430" t="s">
        <v>142</v>
      </c>
      <c r="Y430" t="s">
        <v>51</v>
      </c>
      <c r="Z430" s="121">
        <v>114372</v>
      </c>
      <c r="AA430" s="123">
        <v>1</v>
      </c>
      <c r="AB430" s="127">
        <v>106.28</v>
      </c>
      <c r="AD430" s="121">
        <v>121.55500000000001</v>
      </c>
      <c r="AG430" t="s">
        <v>147</v>
      </c>
      <c r="AH430" s="125">
        <v>1.03E-4</v>
      </c>
      <c r="AI430" s="125">
        <v>4.5668298060019203E-3</v>
      </c>
      <c r="AJ430" s="125">
        <v>7.8962657836630296E-4</v>
      </c>
    </row>
    <row r="431" spans="1:36" x14ac:dyDescent="0.25">
      <c r="A431">
        <v>424</v>
      </c>
      <c r="B431">
        <v>7229</v>
      </c>
      <c r="C431" t="s">
        <v>2583</v>
      </c>
      <c r="D431" t="s">
        <v>2584</v>
      </c>
      <c r="E431" t="s">
        <v>211</v>
      </c>
      <c r="F431" t="s">
        <v>2585</v>
      </c>
      <c r="G431" t="s">
        <v>2586</v>
      </c>
      <c r="H431" t="s">
        <v>44</v>
      </c>
      <c r="I431" t="s">
        <v>1775</v>
      </c>
      <c r="J431" t="s">
        <v>45</v>
      </c>
      <c r="K431" t="s">
        <v>45</v>
      </c>
      <c r="L431" t="s">
        <v>46</v>
      </c>
      <c r="M431" t="s">
        <v>47</v>
      </c>
      <c r="N431" t="s">
        <v>1322</v>
      </c>
      <c r="O431" t="s">
        <v>51</v>
      </c>
      <c r="P431" t="s">
        <v>206</v>
      </c>
      <c r="Q431" t="s">
        <v>116</v>
      </c>
      <c r="R431" t="s">
        <v>117</v>
      </c>
      <c r="S431" t="s">
        <v>52</v>
      </c>
      <c r="T431" t="s">
        <v>2587</v>
      </c>
      <c r="U431" t="s">
        <v>2588</v>
      </c>
      <c r="V431" s="125">
        <v>6.25E-2</v>
      </c>
      <c r="W431" s="125">
        <v>5.484E-2</v>
      </c>
      <c r="X431" t="s">
        <v>142</v>
      </c>
      <c r="Y431" t="s">
        <v>51</v>
      </c>
      <c r="Z431" s="121">
        <v>215398</v>
      </c>
      <c r="AA431" s="123">
        <v>1</v>
      </c>
      <c r="AB431" s="127">
        <v>105.22</v>
      </c>
      <c r="AD431" s="121">
        <v>226.642</v>
      </c>
      <c r="AG431" t="s">
        <v>147</v>
      </c>
      <c r="AH431" s="125">
        <v>3.9199999999999999E-4</v>
      </c>
      <c r="AI431" s="125">
        <v>8.5149779857811598E-3</v>
      </c>
      <c r="AJ431" s="125">
        <v>1.4722801631320401E-3</v>
      </c>
    </row>
    <row r="432" spans="1:36" x14ac:dyDescent="0.25">
      <c r="A432">
        <v>424</v>
      </c>
      <c r="B432">
        <v>7229</v>
      </c>
      <c r="C432" t="s">
        <v>2583</v>
      </c>
      <c r="D432" t="s">
        <v>2584</v>
      </c>
      <c r="E432" t="s">
        <v>211</v>
      </c>
      <c r="F432" t="s">
        <v>2589</v>
      </c>
      <c r="G432" t="s">
        <v>2590</v>
      </c>
      <c r="H432" t="s">
        <v>44</v>
      </c>
      <c r="I432" t="s">
        <v>1775</v>
      </c>
      <c r="J432" t="s">
        <v>45</v>
      </c>
      <c r="K432" t="s">
        <v>45</v>
      </c>
      <c r="L432" t="s">
        <v>46</v>
      </c>
      <c r="M432" t="s">
        <v>47</v>
      </c>
      <c r="N432" t="s">
        <v>1322</v>
      </c>
      <c r="O432" t="s">
        <v>51</v>
      </c>
      <c r="P432" t="s">
        <v>1008</v>
      </c>
      <c r="Q432" t="s">
        <v>116</v>
      </c>
      <c r="R432" t="s">
        <v>117</v>
      </c>
      <c r="S432" t="s">
        <v>52</v>
      </c>
      <c r="T432" t="s">
        <v>2591</v>
      </c>
      <c r="U432" t="s">
        <v>2560</v>
      </c>
      <c r="V432" s="125">
        <v>2.9000000000000001E-2</v>
      </c>
      <c r="W432" s="125">
        <v>5.8049999999999997E-2</v>
      </c>
      <c r="X432" t="s">
        <v>142</v>
      </c>
      <c r="Y432" t="s">
        <v>51</v>
      </c>
      <c r="Z432" s="121">
        <v>224000</v>
      </c>
      <c r="AA432" s="123">
        <v>1</v>
      </c>
      <c r="AB432" s="127">
        <v>101.76</v>
      </c>
      <c r="AD432" s="121">
        <v>227.94200000000001</v>
      </c>
      <c r="AG432" t="s">
        <v>147</v>
      </c>
      <c r="AH432" s="125">
        <v>6.4000000000000005E-4</v>
      </c>
      <c r="AI432" s="125">
        <v>8.5638427112028105E-3</v>
      </c>
      <c r="AJ432" s="125">
        <v>1.48072910639828E-3</v>
      </c>
    </row>
    <row r="433" spans="1:36" x14ac:dyDescent="0.25">
      <c r="A433">
        <v>424</v>
      </c>
      <c r="B433">
        <v>7229</v>
      </c>
      <c r="C433" t="s">
        <v>2592</v>
      </c>
      <c r="D433" t="s">
        <v>2593</v>
      </c>
      <c r="E433" t="s">
        <v>211</v>
      </c>
      <c r="F433" t="s">
        <v>2594</v>
      </c>
      <c r="G433" t="s">
        <v>2595</v>
      </c>
      <c r="H433" t="s">
        <v>44</v>
      </c>
      <c r="I433" t="s">
        <v>1775</v>
      </c>
      <c r="J433" t="s">
        <v>45</v>
      </c>
      <c r="K433" t="s">
        <v>71</v>
      </c>
      <c r="L433" t="s">
        <v>46</v>
      </c>
      <c r="M433" t="s">
        <v>47</v>
      </c>
      <c r="N433" t="s">
        <v>1322</v>
      </c>
      <c r="O433" t="s">
        <v>51</v>
      </c>
      <c r="P433" t="s">
        <v>206</v>
      </c>
      <c r="Q433" t="s">
        <v>116</v>
      </c>
      <c r="R433" t="s">
        <v>117</v>
      </c>
      <c r="S433" t="s">
        <v>52</v>
      </c>
      <c r="T433" t="s">
        <v>2596</v>
      </c>
      <c r="U433" t="s">
        <v>2397</v>
      </c>
      <c r="V433" s="125">
        <v>3.49E-2</v>
      </c>
      <c r="W433" s="125">
        <v>5.5559999999999998E-2</v>
      </c>
      <c r="X433" t="s">
        <v>142</v>
      </c>
      <c r="Y433" t="s">
        <v>51</v>
      </c>
      <c r="Z433" s="121">
        <v>217825.52</v>
      </c>
      <c r="AA433" s="123">
        <v>1</v>
      </c>
      <c r="AB433" s="127">
        <v>98.53</v>
      </c>
      <c r="AD433" s="121">
        <v>214.62299999999999</v>
      </c>
      <c r="AG433" t="s">
        <v>147</v>
      </c>
      <c r="AH433" s="125">
        <v>3.4499999999999998E-4</v>
      </c>
      <c r="AI433" s="125">
        <v>8.0634483379880308E-3</v>
      </c>
      <c r="AJ433" s="125">
        <v>1.39420854103015E-3</v>
      </c>
    </row>
    <row r="434" spans="1:36" x14ac:dyDescent="0.25">
      <c r="A434">
        <v>424</v>
      </c>
      <c r="B434">
        <v>7229</v>
      </c>
      <c r="C434" t="s">
        <v>2592</v>
      </c>
      <c r="D434" t="s">
        <v>2593</v>
      </c>
      <c r="E434" t="s">
        <v>211</v>
      </c>
      <c r="F434" t="s">
        <v>2597</v>
      </c>
      <c r="G434" t="s">
        <v>2598</v>
      </c>
      <c r="H434" t="s">
        <v>44</v>
      </c>
      <c r="I434" t="s">
        <v>1775</v>
      </c>
      <c r="J434" t="s">
        <v>45</v>
      </c>
      <c r="K434" t="s">
        <v>71</v>
      </c>
      <c r="L434" t="s">
        <v>46</v>
      </c>
      <c r="M434" t="s">
        <v>47</v>
      </c>
      <c r="N434" t="s">
        <v>1322</v>
      </c>
      <c r="O434" t="s">
        <v>51</v>
      </c>
      <c r="P434" t="s">
        <v>206</v>
      </c>
      <c r="Q434" t="s">
        <v>116</v>
      </c>
      <c r="R434" t="s">
        <v>117</v>
      </c>
      <c r="S434" t="s">
        <v>52</v>
      </c>
      <c r="T434" t="s">
        <v>2599</v>
      </c>
      <c r="U434" t="s">
        <v>2600</v>
      </c>
      <c r="V434" s="125">
        <v>6.7400000000000002E-2</v>
      </c>
      <c r="W434" s="125">
        <v>6.2880000000000005E-2</v>
      </c>
      <c r="X434" t="s">
        <v>142</v>
      </c>
      <c r="Y434" t="s">
        <v>51</v>
      </c>
      <c r="Z434" s="121">
        <v>138000</v>
      </c>
      <c r="AA434" s="123">
        <v>1</v>
      </c>
      <c r="AB434" s="127">
        <v>103.49</v>
      </c>
      <c r="AD434" s="121">
        <v>142.816</v>
      </c>
      <c r="AG434" t="s">
        <v>147</v>
      </c>
      <c r="AH434" s="125">
        <v>2.4399999999999999E-4</v>
      </c>
      <c r="AI434" s="125">
        <v>5.3656339207259502E-3</v>
      </c>
      <c r="AJ434" s="125">
        <v>9.2774360630228797E-4</v>
      </c>
    </row>
    <row r="435" spans="1:36" x14ac:dyDescent="0.25">
      <c r="A435">
        <v>424</v>
      </c>
      <c r="B435">
        <v>7229</v>
      </c>
      <c r="C435" t="s">
        <v>2729</v>
      </c>
      <c r="D435" t="s">
        <v>2730</v>
      </c>
      <c r="E435" t="s">
        <v>41</v>
      </c>
      <c r="F435" t="s">
        <v>2731</v>
      </c>
      <c r="G435" t="s">
        <v>2732</v>
      </c>
      <c r="H435" t="s">
        <v>44</v>
      </c>
      <c r="I435" t="s">
        <v>1775</v>
      </c>
      <c r="J435" t="s">
        <v>45</v>
      </c>
      <c r="K435" t="s">
        <v>45</v>
      </c>
      <c r="L435" t="s">
        <v>46</v>
      </c>
      <c r="M435" t="s">
        <v>47</v>
      </c>
      <c r="N435" t="s">
        <v>1341</v>
      </c>
      <c r="O435" t="s">
        <v>51</v>
      </c>
      <c r="P435" t="s">
        <v>1008</v>
      </c>
      <c r="Q435" t="s">
        <v>116</v>
      </c>
      <c r="R435" t="s">
        <v>117</v>
      </c>
      <c r="S435" t="s">
        <v>52</v>
      </c>
      <c r="T435" t="s">
        <v>2733</v>
      </c>
      <c r="U435" t="s">
        <v>2734</v>
      </c>
      <c r="V435" s="125">
        <v>4.7300000000000002E-2</v>
      </c>
      <c r="W435" s="125">
        <v>4.5280000000000001E-2</v>
      </c>
      <c r="X435" t="s">
        <v>142</v>
      </c>
      <c r="Y435" t="s">
        <v>51</v>
      </c>
      <c r="Z435" s="121">
        <v>255000</v>
      </c>
      <c r="AA435" s="123">
        <v>1</v>
      </c>
      <c r="AB435" s="127">
        <v>101.72</v>
      </c>
      <c r="AD435" s="121">
        <v>259.38600000000002</v>
      </c>
      <c r="AG435" t="s">
        <v>147</v>
      </c>
      <c r="AH435" s="125">
        <v>6.0599999999999998E-4</v>
      </c>
      <c r="AI435" s="125">
        <v>9.7451852112114806E-3</v>
      </c>
      <c r="AJ435" s="125">
        <v>1.6849888392516099E-3</v>
      </c>
    </row>
    <row r="436" spans="1:36" x14ac:dyDescent="0.25">
      <c r="A436">
        <v>424</v>
      </c>
      <c r="B436">
        <v>7229</v>
      </c>
      <c r="C436" t="s">
        <v>2601</v>
      </c>
      <c r="D436" t="s">
        <v>2602</v>
      </c>
      <c r="E436" t="s">
        <v>41</v>
      </c>
      <c r="F436" t="s">
        <v>2603</v>
      </c>
      <c r="G436" t="s">
        <v>2604</v>
      </c>
      <c r="H436" t="s">
        <v>44</v>
      </c>
      <c r="I436" t="s">
        <v>998</v>
      </c>
      <c r="J436" t="s">
        <v>45</v>
      </c>
      <c r="K436" t="s">
        <v>45</v>
      </c>
      <c r="L436" t="s">
        <v>46</v>
      </c>
      <c r="M436" t="s">
        <v>47</v>
      </c>
      <c r="N436" t="s">
        <v>49</v>
      </c>
      <c r="O436" t="s">
        <v>51</v>
      </c>
      <c r="P436" t="s">
        <v>2115</v>
      </c>
      <c r="Q436" t="s">
        <v>166</v>
      </c>
      <c r="R436" t="s">
        <v>117</v>
      </c>
      <c r="S436" t="s">
        <v>52</v>
      </c>
      <c r="T436" t="s">
        <v>2605</v>
      </c>
      <c r="U436" t="s">
        <v>1010</v>
      </c>
      <c r="V436" s="125">
        <v>1.77E-2</v>
      </c>
      <c r="W436" s="125">
        <v>2.0840000000000001E-2</v>
      </c>
      <c r="X436" t="s">
        <v>142</v>
      </c>
      <c r="Y436" t="s">
        <v>51</v>
      </c>
      <c r="Z436" s="121">
        <v>150000</v>
      </c>
      <c r="AA436" s="123">
        <v>1</v>
      </c>
      <c r="AB436" s="127">
        <v>117.94</v>
      </c>
      <c r="AD436" s="121">
        <v>176.91</v>
      </c>
      <c r="AG436" t="s">
        <v>147</v>
      </c>
      <c r="AH436" s="125">
        <v>6.2000000000000003E-5</v>
      </c>
      <c r="AI436" s="125">
        <v>6.6465449782001501E-3</v>
      </c>
      <c r="AJ436" s="125">
        <v>1.14921921596386E-3</v>
      </c>
    </row>
    <row r="437" spans="1:36" x14ac:dyDescent="0.25">
      <c r="A437">
        <v>424</v>
      </c>
      <c r="B437">
        <v>7229</v>
      </c>
      <c r="C437" t="s">
        <v>2601</v>
      </c>
      <c r="D437" t="s">
        <v>2602</v>
      </c>
      <c r="E437" t="s">
        <v>41</v>
      </c>
      <c r="F437" t="s">
        <v>2606</v>
      </c>
      <c r="G437" t="s">
        <v>2607</v>
      </c>
      <c r="H437" t="s">
        <v>44</v>
      </c>
      <c r="I437" t="s">
        <v>998</v>
      </c>
      <c r="J437" t="s">
        <v>45</v>
      </c>
      <c r="K437" t="s">
        <v>45</v>
      </c>
      <c r="L437" t="s">
        <v>46</v>
      </c>
      <c r="M437" t="s">
        <v>47</v>
      </c>
      <c r="N437" t="s">
        <v>49</v>
      </c>
      <c r="O437" t="s">
        <v>51</v>
      </c>
      <c r="P437" t="s">
        <v>1024</v>
      </c>
      <c r="Q437" t="s">
        <v>116</v>
      </c>
      <c r="R437" t="s">
        <v>117</v>
      </c>
      <c r="S437" t="s">
        <v>52</v>
      </c>
      <c r="T437" t="s">
        <v>2608</v>
      </c>
      <c r="U437" t="s">
        <v>2609</v>
      </c>
      <c r="V437" s="125">
        <v>8.9999999999999993E-3</v>
      </c>
      <c r="W437" s="125">
        <v>2.6929999999999999E-2</v>
      </c>
      <c r="X437" t="s">
        <v>142</v>
      </c>
      <c r="Y437" t="s">
        <v>51</v>
      </c>
      <c r="Z437" s="121">
        <v>210612.24</v>
      </c>
      <c r="AA437" s="123">
        <v>1</v>
      </c>
      <c r="AB437" s="127">
        <v>105.15</v>
      </c>
      <c r="AD437" s="121">
        <v>221.459</v>
      </c>
      <c r="AG437" t="s">
        <v>147</v>
      </c>
      <c r="AH437" s="125">
        <v>7.7999999999999999E-5</v>
      </c>
      <c r="AI437" s="125">
        <v>8.3202514160569604E-3</v>
      </c>
      <c r="AJ437" s="125">
        <v>1.43861101374394E-3</v>
      </c>
    </row>
    <row r="438" spans="1:36" x14ac:dyDescent="0.25">
      <c r="A438">
        <v>424</v>
      </c>
      <c r="B438">
        <v>7229</v>
      </c>
      <c r="C438" t="s">
        <v>2601</v>
      </c>
      <c r="D438" t="s">
        <v>2602</v>
      </c>
      <c r="E438" t="s">
        <v>41</v>
      </c>
      <c r="F438" t="s">
        <v>2610</v>
      </c>
      <c r="G438" t="s">
        <v>2611</v>
      </c>
      <c r="H438" t="s">
        <v>44</v>
      </c>
      <c r="I438" t="s">
        <v>998</v>
      </c>
      <c r="J438" t="s">
        <v>45</v>
      </c>
      <c r="K438" t="s">
        <v>45</v>
      </c>
      <c r="L438" t="s">
        <v>46</v>
      </c>
      <c r="M438" t="s">
        <v>47</v>
      </c>
      <c r="N438" t="s">
        <v>49</v>
      </c>
      <c r="O438" t="s">
        <v>51</v>
      </c>
      <c r="P438" t="s">
        <v>1024</v>
      </c>
      <c r="Q438" t="s">
        <v>116</v>
      </c>
      <c r="R438" t="s">
        <v>117</v>
      </c>
      <c r="S438" t="s">
        <v>52</v>
      </c>
      <c r="T438" t="s">
        <v>2612</v>
      </c>
      <c r="U438" t="s">
        <v>2613</v>
      </c>
      <c r="V438" s="125">
        <v>1.6899999999999998E-2</v>
      </c>
      <c r="W438" s="125">
        <v>2.9569999999999999E-2</v>
      </c>
      <c r="X438" t="s">
        <v>142</v>
      </c>
      <c r="Y438" t="s">
        <v>51</v>
      </c>
      <c r="Z438" s="121">
        <v>226074</v>
      </c>
      <c r="AA438" s="123">
        <v>1</v>
      </c>
      <c r="AB438" s="127">
        <v>103.97</v>
      </c>
      <c r="AD438" s="121">
        <v>235.04900000000001</v>
      </c>
      <c r="AG438" t="s">
        <v>147</v>
      </c>
      <c r="AH438" s="125">
        <v>5.1999999999999997E-5</v>
      </c>
      <c r="AI438" s="125">
        <v>8.8308443076980606E-3</v>
      </c>
      <c r="AJ438" s="125">
        <v>1.5268949514187799E-3</v>
      </c>
    </row>
    <row r="439" spans="1:36" x14ac:dyDescent="0.25">
      <c r="A439">
        <v>424</v>
      </c>
      <c r="B439">
        <v>7229</v>
      </c>
      <c r="C439" t="s">
        <v>2601</v>
      </c>
      <c r="D439" t="s">
        <v>2602</v>
      </c>
      <c r="E439" t="s">
        <v>41</v>
      </c>
      <c r="F439" t="s">
        <v>2614</v>
      </c>
      <c r="G439" t="s">
        <v>2615</v>
      </c>
      <c r="H439" t="s">
        <v>44</v>
      </c>
      <c r="I439" t="s">
        <v>998</v>
      </c>
      <c r="J439" t="s">
        <v>45</v>
      </c>
      <c r="K439" t="s">
        <v>45</v>
      </c>
      <c r="L439" t="s">
        <v>46</v>
      </c>
      <c r="M439" t="s">
        <v>47</v>
      </c>
      <c r="N439" t="s">
        <v>49</v>
      </c>
      <c r="O439" t="s">
        <v>51</v>
      </c>
      <c r="P439" t="s">
        <v>2115</v>
      </c>
      <c r="Q439" t="s">
        <v>166</v>
      </c>
      <c r="R439" t="s">
        <v>117</v>
      </c>
      <c r="S439" t="s">
        <v>52</v>
      </c>
      <c r="T439" t="s">
        <v>2616</v>
      </c>
      <c r="U439" t="s">
        <v>2617</v>
      </c>
      <c r="V439" s="125">
        <v>3.6700000000000003E-2</v>
      </c>
      <c r="W439" s="125">
        <v>3.1E-2</v>
      </c>
      <c r="X439" t="s">
        <v>142</v>
      </c>
      <c r="Y439" t="s">
        <v>51</v>
      </c>
      <c r="Z439" s="121">
        <v>146000</v>
      </c>
      <c r="AA439" s="123">
        <v>1</v>
      </c>
      <c r="AB439" s="127">
        <v>111.75</v>
      </c>
      <c r="AD439" s="121">
        <v>163.155</v>
      </c>
      <c r="AG439" t="s">
        <v>147</v>
      </c>
      <c r="AH439" s="125">
        <v>2.9E-5</v>
      </c>
      <c r="AI439" s="125">
        <v>6.1297668075193301E-3</v>
      </c>
      <c r="AJ439" s="125">
        <v>1.0598658141460801E-3</v>
      </c>
    </row>
    <row r="440" spans="1:36" x14ac:dyDescent="0.25">
      <c r="A440">
        <v>424</v>
      </c>
      <c r="B440">
        <v>7229</v>
      </c>
      <c r="C440" t="s">
        <v>1091</v>
      </c>
      <c r="D440" t="s">
        <v>2618</v>
      </c>
      <c r="E440" t="s">
        <v>41</v>
      </c>
      <c r="F440" t="s">
        <v>2619</v>
      </c>
      <c r="G440" t="s">
        <v>2620</v>
      </c>
      <c r="H440" t="s">
        <v>44</v>
      </c>
      <c r="I440" t="s">
        <v>998</v>
      </c>
      <c r="J440" t="s">
        <v>45</v>
      </c>
      <c r="K440" t="s">
        <v>45</v>
      </c>
      <c r="L440" t="s">
        <v>46</v>
      </c>
      <c r="M440" t="s">
        <v>47</v>
      </c>
      <c r="N440" t="s">
        <v>253</v>
      </c>
      <c r="O440" t="s">
        <v>51</v>
      </c>
      <c r="P440" t="s">
        <v>115</v>
      </c>
      <c r="Q440" t="s">
        <v>116</v>
      </c>
      <c r="R440" t="s">
        <v>117</v>
      </c>
      <c r="S440" t="s">
        <v>52</v>
      </c>
      <c r="T440" t="s">
        <v>2621</v>
      </c>
      <c r="U440" t="s">
        <v>2622</v>
      </c>
      <c r="V440" s="125">
        <v>1.3899999999999999E-2</v>
      </c>
      <c r="W440" s="125">
        <v>2.4320000000000001E-2</v>
      </c>
      <c r="X440" t="s">
        <v>142</v>
      </c>
      <c r="Y440" t="s">
        <v>51</v>
      </c>
      <c r="Z440" s="121">
        <v>315000</v>
      </c>
      <c r="AA440" s="123">
        <v>1</v>
      </c>
      <c r="AB440" s="127">
        <v>106.02</v>
      </c>
      <c r="AD440" s="121">
        <v>333.96300000000002</v>
      </c>
      <c r="AG440" t="s">
        <v>147</v>
      </c>
      <c r="AH440" s="125">
        <v>1.02E-4</v>
      </c>
      <c r="AI440" s="125">
        <v>1.25470583944076E-2</v>
      </c>
      <c r="AJ440" s="125">
        <v>2.1694460291726801E-3</v>
      </c>
    </row>
    <row r="441" spans="1:36" x14ac:dyDescent="0.25">
      <c r="A441">
        <v>424</v>
      </c>
      <c r="B441">
        <v>7229</v>
      </c>
      <c r="C441" t="s">
        <v>1091</v>
      </c>
      <c r="D441" t="s">
        <v>2618</v>
      </c>
      <c r="E441" t="s">
        <v>41</v>
      </c>
      <c r="F441" t="s">
        <v>2623</v>
      </c>
      <c r="G441" t="s">
        <v>2624</v>
      </c>
      <c r="H441" t="s">
        <v>44</v>
      </c>
      <c r="I441" t="s">
        <v>998</v>
      </c>
      <c r="J441" t="s">
        <v>45</v>
      </c>
      <c r="K441" t="s">
        <v>45</v>
      </c>
      <c r="L441" t="s">
        <v>46</v>
      </c>
      <c r="M441" t="s">
        <v>47</v>
      </c>
      <c r="N441" t="s">
        <v>253</v>
      </c>
      <c r="O441" t="s">
        <v>51</v>
      </c>
      <c r="P441" t="s">
        <v>1008</v>
      </c>
      <c r="Q441" t="s">
        <v>116</v>
      </c>
      <c r="R441" t="s">
        <v>117</v>
      </c>
      <c r="S441" t="s">
        <v>52</v>
      </c>
      <c r="T441" t="s">
        <v>2625</v>
      </c>
      <c r="U441" t="s">
        <v>2626</v>
      </c>
      <c r="V441" s="125">
        <v>3.1899999999999998E-2</v>
      </c>
      <c r="W441" s="125">
        <v>3.1060000000000001E-2</v>
      </c>
      <c r="X441" t="s">
        <v>142</v>
      </c>
      <c r="Y441" t="s">
        <v>51</v>
      </c>
      <c r="Z441" s="121">
        <v>220000</v>
      </c>
      <c r="AA441" s="123">
        <v>1</v>
      </c>
      <c r="AB441" s="127">
        <v>102.73</v>
      </c>
      <c r="AD441" s="121">
        <v>226.006</v>
      </c>
      <c r="AG441" t="s">
        <v>147</v>
      </c>
      <c r="AH441" s="125">
        <v>2.32E-4</v>
      </c>
      <c r="AI441" s="125">
        <v>8.4910917661132901E-3</v>
      </c>
      <c r="AJ441" s="125">
        <v>1.46815012222671E-3</v>
      </c>
    </row>
    <row r="442" spans="1:36" x14ac:dyDescent="0.25">
      <c r="A442">
        <v>424</v>
      </c>
      <c r="B442">
        <v>7229</v>
      </c>
      <c r="C442" t="s">
        <v>1091</v>
      </c>
      <c r="D442" t="s">
        <v>2618</v>
      </c>
      <c r="E442" t="s">
        <v>41</v>
      </c>
      <c r="F442" t="s">
        <v>2627</v>
      </c>
      <c r="G442" t="s">
        <v>2628</v>
      </c>
      <c r="H442" t="s">
        <v>44</v>
      </c>
      <c r="I442" t="s">
        <v>998</v>
      </c>
      <c r="J442" t="s">
        <v>45</v>
      </c>
      <c r="K442" t="s">
        <v>45</v>
      </c>
      <c r="L442" t="s">
        <v>46</v>
      </c>
      <c r="M442" t="s">
        <v>47</v>
      </c>
      <c r="N442" t="s">
        <v>253</v>
      </c>
      <c r="O442" t="s">
        <v>51</v>
      </c>
      <c r="P442" t="s">
        <v>1008</v>
      </c>
      <c r="Q442" t="s">
        <v>116</v>
      </c>
      <c r="R442" t="s">
        <v>117</v>
      </c>
      <c r="S442" t="s">
        <v>52</v>
      </c>
      <c r="T442" t="s">
        <v>2629</v>
      </c>
      <c r="U442" t="s">
        <v>2630</v>
      </c>
      <c r="V442" s="125">
        <v>3.7100000000000001E-2</v>
      </c>
      <c r="W442" s="125">
        <v>2.792E-2</v>
      </c>
      <c r="X442" t="s">
        <v>142</v>
      </c>
      <c r="Y442" t="s">
        <v>51</v>
      </c>
      <c r="Z442" s="121">
        <v>300000</v>
      </c>
      <c r="AA442" s="123">
        <v>1</v>
      </c>
      <c r="AB442" s="127">
        <v>110.04</v>
      </c>
      <c r="AD442" s="121">
        <v>330.12</v>
      </c>
      <c r="AG442" t="s">
        <v>147</v>
      </c>
      <c r="AH442" s="125">
        <v>7.8100000000000001E-4</v>
      </c>
      <c r="AI442" s="125">
        <v>1.2402676096339601E-2</v>
      </c>
      <c r="AJ442" s="125">
        <v>2.14448164362664E-3</v>
      </c>
    </row>
    <row r="443" spans="1:36" x14ac:dyDescent="0.25">
      <c r="A443">
        <v>424</v>
      </c>
      <c r="B443">
        <v>7229</v>
      </c>
      <c r="C443" t="s">
        <v>1091</v>
      </c>
      <c r="D443" t="s">
        <v>2618</v>
      </c>
      <c r="E443" t="s">
        <v>41</v>
      </c>
      <c r="F443" t="s">
        <v>2631</v>
      </c>
      <c r="G443" t="s">
        <v>2632</v>
      </c>
      <c r="H443" t="s">
        <v>44</v>
      </c>
      <c r="I443" t="s">
        <v>998</v>
      </c>
      <c r="J443" t="s">
        <v>45</v>
      </c>
      <c r="K443" t="s">
        <v>45</v>
      </c>
      <c r="L443" t="s">
        <v>46</v>
      </c>
      <c r="M443" t="s">
        <v>47</v>
      </c>
      <c r="N443" t="s">
        <v>253</v>
      </c>
      <c r="O443" t="s">
        <v>51</v>
      </c>
      <c r="P443" t="s">
        <v>1008</v>
      </c>
      <c r="Q443" t="s">
        <v>116</v>
      </c>
      <c r="R443" t="s">
        <v>117</v>
      </c>
      <c r="S443" t="s">
        <v>52</v>
      </c>
      <c r="T443" t="s">
        <v>2633</v>
      </c>
      <c r="U443" t="s">
        <v>2634</v>
      </c>
      <c r="V443" s="125">
        <v>3.4500000000000003E-2</v>
      </c>
      <c r="W443" s="125">
        <v>2.7990000000000001E-2</v>
      </c>
      <c r="X443" t="s">
        <v>142</v>
      </c>
      <c r="Y443" t="s">
        <v>51</v>
      </c>
      <c r="Z443" s="121">
        <v>220000</v>
      </c>
      <c r="AA443" s="123">
        <v>1</v>
      </c>
      <c r="AB443" s="127">
        <v>107.05</v>
      </c>
      <c r="AD443" s="121">
        <v>235.51</v>
      </c>
      <c r="AG443" t="s">
        <v>147</v>
      </c>
      <c r="AH443" s="125">
        <v>1.4899999999999999E-4</v>
      </c>
      <c r="AI443" s="125">
        <v>8.8481589950591601E-3</v>
      </c>
      <c r="AJ443" s="125">
        <v>1.52988874315555E-3</v>
      </c>
    </row>
    <row r="444" spans="1:36" x14ac:dyDescent="0.25">
      <c r="A444">
        <v>424</v>
      </c>
      <c r="B444">
        <v>7229</v>
      </c>
      <c r="C444" t="s">
        <v>2777</v>
      </c>
      <c r="D444" t="s">
        <v>2778</v>
      </c>
      <c r="E444" t="s">
        <v>41</v>
      </c>
      <c r="F444" t="s">
        <v>2779</v>
      </c>
      <c r="G444" t="s">
        <v>2780</v>
      </c>
      <c r="H444" t="s">
        <v>44</v>
      </c>
      <c r="I444" t="s">
        <v>1775</v>
      </c>
      <c r="J444" t="s">
        <v>45</v>
      </c>
      <c r="K444" t="s">
        <v>45</v>
      </c>
      <c r="L444" t="s">
        <v>46</v>
      </c>
      <c r="M444" t="s">
        <v>47</v>
      </c>
      <c r="N444" t="s">
        <v>1341</v>
      </c>
      <c r="O444" t="s">
        <v>51</v>
      </c>
      <c r="P444" t="s">
        <v>1008</v>
      </c>
      <c r="Q444" t="s">
        <v>116</v>
      </c>
      <c r="R444" t="s">
        <v>117</v>
      </c>
      <c r="S444" t="s">
        <v>52</v>
      </c>
      <c r="T444" t="s">
        <v>2781</v>
      </c>
      <c r="U444" t="s">
        <v>2782</v>
      </c>
      <c r="V444" s="125">
        <v>0.04</v>
      </c>
      <c r="W444" s="125">
        <v>4.4159999999999998E-2</v>
      </c>
      <c r="X444" t="s">
        <v>142</v>
      </c>
      <c r="Y444" t="s">
        <v>51</v>
      </c>
      <c r="Z444" s="121">
        <v>215052.6</v>
      </c>
      <c r="AA444" s="123">
        <v>1</v>
      </c>
      <c r="AB444" s="127">
        <v>102.72</v>
      </c>
      <c r="AD444" s="121">
        <v>220.90199999999999</v>
      </c>
      <c r="AG444" t="s">
        <v>147</v>
      </c>
      <c r="AH444" s="125">
        <v>4.2099999999999999E-4</v>
      </c>
      <c r="AI444" s="125">
        <v>8.2993345936138701E-3</v>
      </c>
      <c r="AJ444" s="125">
        <v>1.43499439573152E-3</v>
      </c>
    </row>
    <row r="445" spans="1:36" x14ac:dyDescent="0.25">
      <c r="A445">
        <v>424</v>
      </c>
      <c r="B445">
        <v>7229</v>
      </c>
      <c r="C445" t="s">
        <v>2635</v>
      </c>
      <c r="D445" t="s">
        <v>2636</v>
      </c>
      <c r="E445" t="s">
        <v>41</v>
      </c>
      <c r="F445" t="s">
        <v>2637</v>
      </c>
      <c r="G445" t="s">
        <v>2638</v>
      </c>
      <c r="H445" t="s">
        <v>44</v>
      </c>
      <c r="I445" t="s">
        <v>1775</v>
      </c>
      <c r="J445" t="s">
        <v>45</v>
      </c>
      <c r="K445" t="s">
        <v>45</v>
      </c>
      <c r="L445" t="s">
        <v>46</v>
      </c>
      <c r="M445" t="s">
        <v>47</v>
      </c>
      <c r="N445" t="s">
        <v>1322</v>
      </c>
      <c r="O445" t="s">
        <v>51</v>
      </c>
      <c r="P445" t="s">
        <v>2205</v>
      </c>
      <c r="Q445" t="s">
        <v>166</v>
      </c>
      <c r="R445" t="s">
        <v>117</v>
      </c>
      <c r="S445" t="s">
        <v>52</v>
      </c>
      <c r="T445" t="s">
        <v>2639</v>
      </c>
      <c r="U445" t="s">
        <v>999</v>
      </c>
      <c r="V445" s="125">
        <v>5.5899999999999998E-2</v>
      </c>
      <c r="W445" s="125">
        <v>4.9840000000000002E-2</v>
      </c>
      <c r="X445" t="s">
        <v>142</v>
      </c>
      <c r="Y445" t="s">
        <v>51</v>
      </c>
      <c r="Z445" s="121">
        <v>791000</v>
      </c>
      <c r="AA445" s="123">
        <v>1</v>
      </c>
      <c r="AB445" s="127">
        <v>103.44</v>
      </c>
      <c r="AD445" s="121">
        <v>818.21</v>
      </c>
      <c r="AG445" t="s">
        <v>147</v>
      </c>
      <c r="AH445" s="125">
        <v>1.1310000000000001E-3</v>
      </c>
      <c r="AI445" s="125">
        <v>3.0740332515013999E-2</v>
      </c>
      <c r="AJ445" s="125">
        <v>5.3151495923434303E-3</v>
      </c>
    </row>
    <row r="446" spans="1:36" x14ac:dyDescent="0.25">
      <c r="A446">
        <v>424</v>
      </c>
      <c r="B446">
        <v>7229</v>
      </c>
      <c r="C446" t="s">
        <v>2635</v>
      </c>
      <c r="D446" t="s">
        <v>2636</v>
      </c>
      <c r="E446" t="s">
        <v>41</v>
      </c>
      <c r="F446" t="s">
        <v>2640</v>
      </c>
      <c r="G446" t="s">
        <v>2641</v>
      </c>
      <c r="H446" t="s">
        <v>44</v>
      </c>
      <c r="I446" t="s">
        <v>1775</v>
      </c>
      <c r="J446" t="s">
        <v>45</v>
      </c>
      <c r="K446" t="s">
        <v>45</v>
      </c>
      <c r="L446" t="s">
        <v>46</v>
      </c>
      <c r="M446" t="s">
        <v>47</v>
      </c>
      <c r="N446" t="s">
        <v>1322</v>
      </c>
      <c r="O446" t="s">
        <v>51</v>
      </c>
      <c r="P446" t="s">
        <v>2205</v>
      </c>
      <c r="Q446" t="s">
        <v>166</v>
      </c>
      <c r="R446" t="s">
        <v>117</v>
      </c>
      <c r="S446" t="s">
        <v>52</v>
      </c>
      <c r="T446" t="s">
        <v>2642</v>
      </c>
      <c r="U446" t="s">
        <v>2643</v>
      </c>
      <c r="V446" s="125">
        <v>2.6499999999999999E-2</v>
      </c>
      <c r="W446" s="125">
        <v>5.0779999999999999E-2</v>
      </c>
      <c r="X446" t="s">
        <v>142</v>
      </c>
      <c r="Y446" t="s">
        <v>51</v>
      </c>
      <c r="Z446" s="121">
        <v>188571.42</v>
      </c>
      <c r="AA446" s="123">
        <v>1</v>
      </c>
      <c r="AB446" s="127">
        <v>98.18</v>
      </c>
      <c r="AD446" s="121">
        <v>185.13900000000001</v>
      </c>
      <c r="AG446" t="s">
        <v>147</v>
      </c>
      <c r="AH446" s="125">
        <v>4.6000000000000001E-4</v>
      </c>
      <c r="AI446" s="125">
        <v>6.9557259810341396E-3</v>
      </c>
      <c r="AJ446" s="125">
        <v>1.2026780808076501E-3</v>
      </c>
    </row>
    <row r="447" spans="1:36" x14ac:dyDescent="0.25">
      <c r="A447">
        <v>424</v>
      </c>
      <c r="B447">
        <v>7229</v>
      </c>
      <c r="C447" t="s">
        <v>2644</v>
      </c>
      <c r="D447" t="s">
        <v>2645</v>
      </c>
      <c r="E447" t="s">
        <v>41</v>
      </c>
      <c r="F447" t="s">
        <v>2646</v>
      </c>
      <c r="G447" t="s">
        <v>2647</v>
      </c>
      <c r="H447" t="s">
        <v>44</v>
      </c>
      <c r="I447" t="s">
        <v>1775</v>
      </c>
      <c r="J447" t="s">
        <v>45</v>
      </c>
      <c r="K447" t="s">
        <v>45</v>
      </c>
      <c r="L447" t="s">
        <v>46</v>
      </c>
      <c r="M447" t="s">
        <v>47</v>
      </c>
      <c r="N447" t="s">
        <v>1319</v>
      </c>
      <c r="O447" t="s">
        <v>51</v>
      </c>
      <c r="P447" t="s">
        <v>2205</v>
      </c>
      <c r="Q447" t="s">
        <v>166</v>
      </c>
      <c r="R447" t="s">
        <v>117</v>
      </c>
      <c r="S447" t="s">
        <v>52</v>
      </c>
      <c r="T447" t="s">
        <v>2648</v>
      </c>
      <c r="U447" t="s">
        <v>2649</v>
      </c>
      <c r="V447" s="125">
        <v>6.3299999999999995E-2</v>
      </c>
      <c r="W447" s="125">
        <v>5.0750000000000003E-2</v>
      </c>
      <c r="X447" t="s">
        <v>142</v>
      </c>
      <c r="Y447" t="s">
        <v>51</v>
      </c>
      <c r="Z447" s="121">
        <v>220000</v>
      </c>
      <c r="AA447" s="123">
        <v>1</v>
      </c>
      <c r="AB447" s="127">
        <v>104.94</v>
      </c>
      <c r="AD447" s="121">
        <v>230.86799999999999</v>
      </c>
      <c r="AG447" t="s">
        <v>147</v>
      </c>
      <c r="AH447" s="125">
        <v>3.3500000000000001E-4</v>
      </c>
      <c r="AI447" s="125">
        <v>8.6737581031434696E-3</v>
      </c>
      <c r="AJ447" s="125">
        <v>1.4997340000629899E-3</v>
      </c>
    </row>
    <row r="448" spans="1:36" x14ac:dyDescent="0.25">
      <c r="A448">
        <v>424</v>
      </c>
      <c r="B448">
        <v>7229</v>
      </c>
      <c r="C448" t="s">
        <v>2650</v>
      </c>
      <c r="D448" t="s">
        <v>2651</v>
      </c>
      <c r="E448" t="s">
        <v>41</v>
      </c>
      <c r="F448" t="s">
        <v>2652</v>
      </c>
      <c r="G448" t="s">
        <v>2653</v>
      </c>
      <c r="H448" t="s">
        <v>44</v>
      </c>
      <c r="I448" t="s">
        <v>998</v>
      </c>
      <c r="J448" t="s">
        <v>45</v>
      </c>
      <c r="K448" t="s">
        <v>45</v>
      </c>
      <c r="L448" t="s">
        <v>46</v>
      </c>
      <c r="M448" t="s">
        <v>47</v>
      </c>
      <c r="N448" t="s">
        <v>182</v>
      </c>
      <c r="O448" t="s">
        <v>51</v>
      </c>
      <c r="P448" t="s">
        <v>141</v>
      </c>
      <c r="Q448" t="s">
        <v>141</v>
      </c>
      <c r="R448" t="s">
        <v>141</v>
      </c>
      <c r="S448" t="s">
        <v>52</v>
      </c>
      <c r="T448" t="s">
        <v>2654</v>
      </c>
      <c r="U448" t="s">
        <v>2655</v>
      </c>
      <c r="V448" s="125">
        <v>4.1000000000000002E-2</v>
      </c>
      <c r="W448" s="125">
        <v>3.6630000000000003E-2</v>
      </c>
      <c r="X448" t="s">
        <v>142</v>
      </c>
      <c r="Y448" t="s">
        <v>51</v>
      </c>
      <c r="Z448" s="121">
        <v>438000</v>
      </c>
      <c r="AA448" s="123">
        <v>1</v>
      </c>
      <c r="AB448" s="127">
        <v>104.62</v>
      </c>
      <c r="AD448" s="121">
        <v>458.23599999999999</v>
      </c>
      <c r="AG448" t="s">
        <v>147</v>
      </c>
      <c r="AH448" s="125">
        <v>1.5640000000000001E-3</v>
      </c>
      <c r="AI448" s="125">
        <v>1.7216005460474401E-2</v>
      </c>
      <c r="AJ448" s="125">
        <v>2.9767291671399499E-3</v>
      </c>
    </row>
    <row r="449" spans="1:36" x14ac:dyDescent="0.25">
      <c r="A449">
        <v>424</v>
      </c>
      <c r="B449">
        <v>7229</v>
      </c>
      <c r="C449" t="s">
        <v>2656</v>
      </c>
      <c r="D449" t="s">
        <v>2657</v>
      </c>
      <c r="E449" t="s">
        <v>41</v>
      </c>
      <c r="F449" t="s">
        <v>2658</v>
      </c>
      <c r="G449" t="s">
        <v>2659</v>
      </c>
      <c r="H449" t="s">
        <v>44</v>
      </c>
      <c r="I449" t="s">
        <v>1775</v>
      </c>
      <c r="J449" t="s">
        <v>45</v>
      </c>
      <c r="K449" t="s">
        <v>45</v>
      </c>
      <c r="L449" t="s">
        <v>46</v>
      </c>
      <c r="M449" t="s">
        <v>47</v>
      </c>
      <c r="N449" t="s">
        <v>1320</v>
      </c>
      <c r="O449" t="s">
        <v>51</v>
      </c>
      <c r="P449" t="s">
        <v>1008</v>
      </c>
      <c r="Q449" t="s">
        <v>116</v>
      </c>
      <c r="R449" t="s">
        <v>117</v>
      </c>
      <c r="S449" t="s">
        <v>52</v>
      </c>
      <c r="T449" t="s">
        <v>2660</v>
      </c>
      <c r="U449" t="s">
        <v>2661</v>
      </c>
      <c r="V449" s="125">
        <v>5.04E-2</v>
      </c>
      <c r="W449" s="125">
        <v>4.7039999999999998E-2</v>
      </c>
      <c r="X449" t="s">
        <v>142</v>
      </c>
      <c r="Y449" t="s">
        <v>51</v>
      </c>
      <c r="Z449" s="121">
        <v>205348</v>
      </c>
      <c r="AA449" s="123">
        <v>1</v>
      </c>
      <c r="AB449" s="127">
        <v>102.13</v>
      </c>
      <c r="AD449" s="121">
        <v>209.72200000000001</v>
      </c>
      <c r="AG449" t="s">
        <v>147</v>
      </c>
      <c r="AH449" s="125">
        <v>4.44E-4</v>
      </c>
      <c r="AI449" s="125">
        <v>7.8792952556709702E-3</v>
      </c>
      <c r="AJ449" s="125">
        <v>1.36236759786767E-3</v>
      </c>
    </row>
    <row r="450" spans="1:36" x14ac:dyDescent="0.25">
      <c r="A450">
        <v>424</v>
      </c>
      <c r="B450">
        <v>7229</v>
      </c>
      <c r="C450" t="s">
        <v>2811</v>
      </c>
      <c r="D450" t="s">
        <v>2812</v>
      </c>
      <c r="E450" t="s">
        <v>41</v>
      </c>
      <c r="F450" t="s">
        <v>2813</v>
      </c>
      <c r="G450" t="s">
        <v>2814</v>
      </c>
      <c r="H450" t="s">
        <v>44</v>
      </c>
      <c r="I450" t="s">
        <v>998</v>
      </c>
      <c r="J450" t="s">
        <v>45</v>
      </c>
      <c r="K450" t="s">
        <v>45</v>
      </c>
      <c r="L450" t="s">
        <v>46</v>
      </c>
      <c r="M450" t="s">
        <v>47</v>
      </c>
      <c r="N450" t="s">
        <v>49</v>
      </c>
      <c r="O450" t="s">
        <v>51</v>
      </c>
      <c r="P450" t="s">
        <v>206</v>
      </c>
      <c r="Q450" t="s">
        <v>116</v>
      </c>
      <c r="R450" t="s">
        <v>117</v>
      </c>
      <c r="S450" t="s">
        <v>52</v>
      </c>
      <c r="T450" t="s">
        <v>2815</v>
      </c>
      <c r="U450" t="s">
        <v>2816</v>
      </c>
      <c r="V450" s="125">
        <v>2.1499999999999998E-2</v>
      </c>
      <c r="W450" s="125">
        <v>1.7250000000000001E-2</v>
      </c>
      <c r="X450" t="s">
        <v>142</v>
      </c>
      <c r="Y450" t="s">
        <v>51</v>
      </c>
      <c r="Z450" s="121">
        <v>44750</v>
      </c>
      <c r="AA450" s="123">
        <v>1</v>
      </c>
      <c r="AB450" s="127">
        <v>120.7</v>
      </c>
      <c r="AD450" s="121">
        <v>54.012999999999998</v>
      </c>
      <c r="AG450" t="s">
        <v>147</v>
      </c>
      <c r="AH450" s="125">
        <v>6.3999999999999997E-5</v>
      </c>
      <c r="AI450" s="125">
        <v>2.0292888787732102E-3</v>
      </c>
      <c r="AJ450" s="125">
        <v>3.5087369180182001E-4</v>
      </c>
    </row>
    <row r="451" spans="1:36" x14ac:dyDescent="0.25">
      <c r="A451">
        <v>424</v>
      </c>
      <c r="B451">
        <v>7229</v>
      </c>
      <c r="C451" t="s">
        <v>2735</v>
      </c>
      <c r="D451" t="s">
        <v>2736</v>
      </c>
      <c r="E451" t="s">
        <v>41</v>
      </c>
      <c r="F451" t="s">
        <v>2737</v>
      </c>
      <c r="G451" t="s">
        <v>2738</v>
      </c>
      <c r="H451" t="s">
        <v>44</v>
      </c>
      <c r="I451" t="s">
        <v>998</v>
      </c>
      <c r="J451" t="s">
        <v>45</v>
      </c>
      <c r="K451" t="s">
        <v>45</v>
      </c>
      <c r="L451" t="s">
        <v>46</v>
      </c>
      <c r="M451" t="s">
        <v>47</v>
      </c>
      <c r="N451" t="s">
        <v>49</v>
      </c>
      <c r="O451" t="s">
        <v>51</v>
      </c>
      <c r="P451" t="s">
        <v>206</v>
      </c>
      <c r="Q451" t="s">
        <v>116</v>
      </c>
      <c r="R451" t="s">
        <v>117</v>
      </c>
      <c r="S451" t="s">
        <v>52</v>
      </c>
      <c r="T451" t="s">
        <v>2739</v>
      </c>
      <c r="U451" t="s">
        <v>2740</v>
      </c>
      <c r="V451" s="125">
        <v>2.5000000000000001E-2</v>
      </c>
      <c r="W451" s="125">
        <v>2.7720000000000002E-2</v>
      </c>
      <c r="X451" t="s">
        <v>142</v>
      </c>
      <c r="Y451" t="s">
        <v>51</v>
      </c>
      <c r="Z451" s="121">
        <v>82000</v>
      </c>
      <c r="AA451" s="123">
        <v>1</v>
      </c>
      <c r="AB451" s="127">
        <v>116.35</v>
      </c>
      <c r="AD451" s="121">
        <v>95.406999999999996</v>
      </c>
      <c r="AG451" t="s">
        <v>147</v>
      </c>
      <c r="AH451" s="125">
        <v>6.0999999999999999E-5</v>
      </c>
      <c r="AI451" s="125">
        <v>3.5844605547178899E-3</v>
      </c>
      <c r="AJ451" s="125">
        <v>6.19770265883579E-4</v>
      </c>
    </row>
    <row r="452" spans="1:36" x14ac:dyDescent="0.25">
      <c r="A452">
        <v>424</v>
      </c>
      <c r="B452">
        <v>7229</v>
      </c>
      <c r="C452" t="s">
        <v>2667</v>
      </c>
      <c r="D452" t="s">
        <v>2668</v>
      </c>
      <c r="E452" t="s">
        <v>211</v>
      </c>
      <c r="F452" t="s">
        <v>2669</v>
      </c>
      <c r="G452" t="s">
        <v>2670</v>
      </c>
      <c r="H452" t="s">
        <v>44</v>
      </c>
      <c r="I452" t="s">
        <v>1603</v>
      </c>
      <c r="J452" t="s">
        <v>45</v>
      </c>
      <c r="K452" t="s">
        <v>551</v>
      </c>
      <c r="L452" t="s">
        <v>46</v>
      </c>
      <c r="M452" t="s">
        <v>47</v>
      </c>
      <c r="N452" t="s">
        <v>1322</v>
      </c>
      <c r="O452" t="s">
        <v>51</v>
      </c>
      <c r="P452" t="s">
        <v>2329</v>
      </c>
      <c r="Q452" t="s">
        <v>166</v>
      </c>
      <c r="R452" t="s">
        <v>117</v>
      </c>
      <c r="S452" t="s">
        <v>52</v>
      </c>
      <c r="T452" t="s">
        <v>2671</v>
      </c>
      <c r="U452" t="s">
        <v>2672</v>
      </c>
      <c r="V452" s="125">
        <v>4.2999999999999997E-2</v>
      </c>
      <c r="W452" s="125">
        <v>7.7920000000000003E-2</v>
      </c>
      <c r="X452" t="s">
        <v>142</v>
      </c>
      <c r="Y452" t="s">
        <v>51</v>
      </c>
      <c r="Z452" s="121">
        <v>0.24</v>
      </c>
      <c r="AA452" s="123">
        <v>1</v>
      </c>
      <c r="AB452" s="127">
        <v>83.19</v>
      </c>
      <c r="AD452" s="121">
        <v>0</v>
      </c>
      <c r="AG452" t="s">
        <v>147</v>
      </c>
      <c r="AH452" s="125">
        <v>0</v>
      </c>
      <c r="AI452" s="125">
        <v>7.5011168626280507E-9</v>
      </c>
      <c r="AJ452" s="125">
        <v>1.29697875633079E-9</v>
      </c>
    </row>
    <row r="453" spans="1:36" x14ac:dyDescent="0.25">
      <c r="A453">
        <v>424</v>
      </c>
      <c r="B453">
        <v>7229</v>
      </c>
      <c r="C453" t="s">
        <v>2741</v>
      </c>
      <c r="D453" t="s">
        <v>2742</v>
      </c>
      <c r="E453" t="s">
        <v>41</v>
      </c>
      <c r="F453" t="s">
        <v>2743</v>
      </c>
      <c r="G453" t="s">
        <v>2744</v>
      </c>
      <c r="H453" t="s">
        <v>44</v>
      </c>
      <c r="I453" t="s">
        <v>1775</v>
      </c>
      <c r="J453" t="s">
        <v>45</v>
      </c>
      <c r="K453" t="s">
        <v>45</v>
      </c>
      <c r="L453" t="s">
        <v>46</v>
      </c>
      <c r="M453" t="s">
        <v>47</v>
      </c>
      <c r="N453" t="s">
        <v>1320</v>
      </c>
      <c r="O453" t="s">
        <v>51</v>
      </c>
      <c r="P453" t="s">
        <v>2188</v>
      </c>
      <c r="Q453" t="s">
        <v>116</v>
      </c>
      <c r="R453" t="s">
        <v>117</v>
      </c>
      <c r="S453" t="s">
        <v>52</v>
      </c>
      <c r="T453" t="s">
        <v>2745</v>
      </c>
      <c r="U453" t="s">
        <v>2358</v>
      </c>
      <c r="V453" s="125">
        <v>5.8500000000000003E-2</v>
      </c>
      <c r="W453" s="125">
        <v>4.9070000000000003E-2</v>
      </c>
      <c r="X453" t="s">
        <v>142</v>
      </c>
      <c r="Y453" t="s">
        <v>51</v>
      </c>
      <c r="Z453" s="121">
        <v>116000</v>
      </c>
      <c r="AA453" s="123">
        <v>1</v>
      </c>
      <c r="AB453" s="127">
        <v>108.21</v>
      </c>
      <c r="AD453" s="121">
        <v>125.524</v>
      </c>
      <c r="AG453" t="s">
        <v>147</v>
      </c>
      <c r="AH453" s="125">
        <v>7.4799999999999997E-4</v>
      </c>
      <c r="AI453" s="125">
        <v>4.7159473926041704E-3</v>
      </c>
      <c r="AJ453" s="125">
        <v>8.15409717805444E-4</v>
      </c>
    </row>
    <row r="454" spans="1:36" x14ac:dyDescent="0.25">
      <c r="A454">
        <v>424</v>
      </c>
      <c r="B454">
        <v>7229</v>
      </c>
      <c r="C454" t="s">
        <v>2673</v>
      </c>
      <c r="D454" t="s">
        <v>2674</v>
      </c>
      <c r="E454" t="s">
        <v>211</v>
      </c>
      <c r="F454" t="s">
        <v>2675</v>
      </c>
      <c r="G454" s="157" t="s">
        <v>2676</v>
      </c>
      <c r="H454" t="s">
        <v>44</v>
      </c>
      <c r="I454" t="s">
        <v>1603</v>
      </c>
      <c r="J454" t="s">
        <v>70</v>
      </c>
      <c r="K454" t="s">
        <v>71</v>
      </c>
      <c r="L454" t="s">
        <v>46</v>
      </c>
      <c r="M454" t="s">
        <v>87</v>
      </c>
      <c r="N454" t="s">
        <v>1407</v>
      </c>
      <c r="O454" t="s">
        <v>51</v>
      </c>
      <c r="P454" t="s">
        <v>141</v>
      </c>
      <c r="Q454" t="s">
        <v>141</v>
      </c>
      <c r="R454" t="s">
        <v>141</v>
      </c>
      <c r="S454" t="s">
        <v>76</v>
      </c>
      <c r="T454" t="s">
        <v>2677</v>
      </c>
      <c r="U454" t="s">
        <v>2678</v>
      </c>
      <c r="V454" s="125">
        <v>1.4999999999999999E-2</v>
      </c>
      <c r="W454" s="125">
        <v>0</v>
      </c>
      <c r="X454" t="s">
        <v>142</v>
      </c>
      <c r="Y454" t="s">
        <v>51</v>
      </c>
      <c r="Z454" s="121">
        <v>30000</v>
      </c>
      <c r="AA454" s="123">
        <v>3.165</v>
      </c>
      <c r="AB454" s="127">
        <v>104.133</v>
      </c>
      <c r="AD454" s="121">
        <v>98.873999999999995</v>
      </c>
      <c r="AG454" t="s">
        <v>147</v>
      </c>
      <c r="AH454" s="125">
        <v>4.1E-5</v>
      </c>
      <c r="AI454" s="125">
        <v>3.7147199722524001E-3</v>
      </c>
      <c r="AJ454" s="125">
        <v>6.4229273826312396E-4</v>
      </c>
    </row>
    <row r="455" spans="1:36" x14ac:dyDescent="0.25">
      <c r="A455">
        <v>424</v>
      </c>
      <c r="B455">
        <v>9817</v>
      </c>
      <c r="C455" t="s">
        <v>2201</v>
      </c>
      <c r="D455" t="s">
        <v>2202</v>
      </c>
      <c r="E455" t="s">
        <v>41</v>
      </c>
      <c r="F455" t="s">
        <v>2208</v>
      </c>
      <c r="G455" t="s">
        <v>2209</v>
      </c>
      <c r="H455" t="s">
        <v>44</v>
      </c>
      <c r="I455" t="s">
        <v>1775</v>
      </c>
      <c r="J455" t="s">
        <v>45</v>
      </c>
      <c r="K455" t="s">
        <v>45</v>
      </c>
      <c r="L455" t="s">
        <v>46</v>
      </c>
      <c r="M455" t="s">
        <v>47</v>
      </c>
      <c r="N455" t="s">
        <v>1309</v>
      </c>
      <c r="O455" t="s">
        <v>51</v>
      </c>
      <c r="P455" t="s">
        <v>2205</v>
      </c>
      <c r="Q455" t="s">
        <v>166</v>
      </c>
      <c r="R455" t="s">
        <v>117</v>
      </c>
      <c r="S455" t="s">
        <v>52</v>
      </c>
      <c r="T455" t="s">
        <v>2210</v>
      </c>
      <c r="U455" t="s">
        <v>2211</v>
      </c>
      <c r="V455" s="125">
        <v>2.18E-2</v>
      </c>
      <c r="W455" s="125">
        <v>4.6679999999999999E-2</v>
      </c>
      <c r="X455" t="s">
        <v>142</v>
      </c>
      <c r="Y455" t="s">
        <v>51</v>
      </c>
      <c r="Z455" s="121">
        <v>2364</v>
      </c>
      <c r="AA455" s="123">
        <v>1</v>
      </c>
      <c r="AB455" s="127">
        <v>94.52</v>
      </c>
      <c r="AD455" s="121">
        <v>2.234</v>
      </c>
      <c r="AG455" t="s">
        <v>147</v>
      </c>
      <c r="AH455" s="125">
        <v>1.4E-5</v>
      </c>
      <c r="AI455" s="125">
        <v>1.2209773409658699E-2</v>
      </c>
      <c r="AJ455" s="125">
        <v>8.3839202197454705E-4</v>
      </c>
    </row>
    <row r="456" spans="1:36" x14ac:dyDescent="0.25">
      <c r="A456">
        <v>424</v>
      </c>
      <c r="B456">
        <v>9817</v>
      </c>
      <c r="C456" t="s">
        <v>2223</v>
      </c>
      <c r="D456" t="s">
        <v>2224</v>
      </c>
      <c r="E456" t="s">
        <v>41</v>
      </c>
      <c r="F456" t="s">
        <v>2225</v>
      </c>
      <c r="G456" t="s">
        <v>2226</v>
      </c>
      <c r="H456" t="s">
        <v>44</v>
      </c>
      <c r="I456" t="s">
        <v>1775</v>
      </c>
      <c r="J456" t="s">
        <v>45</v>
      </c>
      <c r="K456" t="s">
        <v>45</v>
      </c>
      <c r="L456" t="s">
        <v>46</v>
      </c>
      <c r="M456" t="s">
        <v>47</v>
      </c>
      <c r="N456" t="s">
        <v>139</v>
      </c>
      <c r="O456" t="s">
        <v>51</v>
      </c>
      <c r="P456" t="s">
        <v>141</v>
      </c>
      <c r="Q456" t="s">
        <v>141</v>
      </c>
      <c r="R456" t="s">
        <v>141</v>
      </c>
      <c r="S456" t="s">
        <v>52</v>
      </c>
      <c r="T456" t="s">
        <v>2227</v>
      </c>
      <c r="U456" t="s">
        <v>2228</v>
      </c>
      <c r="V456" s="125">
        <v>5.4199999999999998E-2</v>
      </c>
      <c r="W456" s="125">
        <v>5.3769999999999998E-2</v>
      </c>
      <c r="X456" t="s">
        <v>142</v>
      </c>
      <c r="Y456" t="s">
        <v>51</v>
      </c>
      <c r="Z456" s="121">
        <v>15032</v>
      </c>
      <c r="AA456" s="123">
        <v>1</v>
      </c>
      <c r="AB456" s="127">
        <v>102.27</v>
      </c>
      <c r="AD456" s="121">
        <v>15.372999999999999</v>
      </c>
      <c r="AG456" t="s">
        <v>147</v>
      </c>
      <c r="AH456" s="125">
        <v>6.9999999999999994E-5</v>
      </c>
      <c r="AI456" s="125">
        <v>8.4004285487428304E-2</v>
      </c>
      <c r="AJ456" s="125">
        <v>5.7682088275789398E-3</v>
      </c>
    </row>
    <row r="457" spans="1:36" x14ac:dyDescent="0.25">
      <c r="A457">
        <v>424</v>
      </c>
      <c r="B457">
        <v>9817</v>
      </c>
      <c r="C457" t="s">
        <v>2229</v>
      </c>
      <c r="D457" t="s">
        <v>2230</v>
      </c>
      <c r="E457" t="s">
        <v>41</v>
      </c>
      <c r="F457" t="s">
        <v>2746</v>
      </c>
      <c r="G457" t="s">
        <v>2747</v>
      </c>
      <c r="H457" t="s">
        <v>44</v>
      </c>
      <c r="I457" t="s">
        <v>1775</v>
      </c>
      <c r="J457" t="s">
        <v>45</v>
      </c>
      <c r="K457" t="s">
        <v>45</v>
      </c>
      <c r="L457" t="s">
        <v>46</v>
      </c>
      <c r="M457" t="s">
        <v>47</v>
      </c>
      <c r="N457" t="s">
        <v>49</v>
      </c>
      <c r="O457" t="s">
        <v>51</v>
      </c>
      <c r="P457" t="s">
        <v>1008</v>
      </c>
      <c r="Q457" t="s">
        <v>116</v>
      </c>
      <c r="R457" t="s">
        <v>117</v>
      </c>
      <c r="S457" t="s">
        <v>52</v>
      </c>
      <c r="T457" t="s">
        <v>2748</v>
      </c>
      <c r="U457" t="s">
        <v>2749</v>
      </c>
      <c r="V457" s="125">
        <v>3.85E-2</v>
      </c>
      <c r="W457" s="125">
        <v>4.9360000000000001E-2</v>
      </c>
      <c r="X457" t="s">
        <v>142</v>
      </c>
      <c r="Y457" t="s">
        <v>51</v>
      </c>
      <c r="Z457" s="121">
        <v>813.23</v>
      </c>
      <c r="AA457" s="123">
        <v>1</v>
      </c>
      <c r="AB457" s="127">
        <v>99.41</v>
      </c>
      <c r="AD457" s="121">
        <v>0.80800000000000005</v>
      </c>
      <c r="AG457" t="s">
        <v>147</v>
      </c>
      <c r="AH457" s="125">
        <v>5.0000000000000004E-6</v>
      </c>
      <c r="AI457" s="125">
        <v>4.4175338325160097E-3</v>
      </c>
      <c r="AJ457" s="125">
        <v>3.0333282999783301E-4</v>
      </c>
    </row>
    <row r="458" spans="1:36" x14ac:dyDescent="0.25">
      <c r="A458">
        <v>424</v>
      </c>
      <c r="B458">
        <v>9817</v>
      </c>
      <c r="C458" t="s">
        <v>2229</v>
      </c>
      <c r="D458" t="s">
        <v>2230</v>
      </c>
      <c r="E458" t="s">
        <v>41</v>
      </c>
      <c r="F458" t="s">
        <v>2235</v>
      </c>
      <c r="G458" t="s">
        <v>2236</v>
      </c>
      <c r="H458" t="s">
        <v>44</v>
      </c>
      <c r="I458" t="s">
        <v>1775</v>
      </c>
      <c r="J458" t="s">
        <v>45</v>
      </c>
      <c r="K458" t="s">
        <v>45</v>
      </c>
      <c r="L458" t="s">
        <v>46</v>
      </c>
      <c r="M458" t="s">
        <v>47</v>
      </c>
      <c r="N458" t="s">
        <v>49</v>
      </c>
      <c r="O458" t="s">
        <v>51</v>
      </c>
      <c r="P458" t="s">
        <v>1008</v>
      </c>
      <c r="Q458" t="s">
        <v>116</v>
      </c>
      <c r="R458" t="s">
        <v>117</v>
      </c>
      <c r="S458" t="s">
        <v>52</v>
      </c>
      <c r="T458" t="s">
        <v>2237</v>
      </c>
      <c r="U458" t="s">
        <v>2238</v>
      </c>
      <c r="V458" s="125">
        <v>4.9399999999999999E-2</v>
      </c>
      <c r="W458" s="125">
        <v>4.8379999999999999E-2</v>
      </c>
      <c r="X458" t="s">
        <v>142</v>
      </c>
      <c r="Y458" t="s">
        <v>51</v>
      </c>
      <c r="Z458" s="121">
        <v>6538</v>
      </c>
      <c r="AA458" s="123">
        <v>1</v>
      </c>
      <c r="AB458" s="127">
        <v>100.97</v>
      </c>
      <c r="AD458" s="121">
        <v>6.601</v>
      </c>
      <c r="AG458" t="s">
        <v>147</v>
      </c>
      <c r="AH458" s="125">
        <v>3.9999999999999998E-6</v>
      </c>
      <c r="AI458" s="125">
        <v>3.6072288163037702E-2</v>
      </c>
      <c r="AJ458" s="125">
        <v>2.47692709729844E-3</v>
      </c>
    </row>
    <row r="459" spans="1:36" x14ac:dyDescent="0.25">
      <c r="A459">
        <v>424</v>
      </c>
      <c r="B459">
        <v>9817</v>
      </c>
      <c r="C459" t="s">
        <v>2239</v>
      </c>
      <c r="D459" t="s">
        <v>2240</v>
      </c>
      <c r="E459" t="s">
        <v>41</v>
      </c>
      <c r="F459" t="s">
        <v>2241</v>
      </c>
      <c r="G459" t="s">
        <v>2242</v>
      </c>
      <c r="H459" t="s">
        <v>44</v>
      </c>
      <c r="I459" t="s">
        <v>1775</v>
      </c>
      <c r="J459" t="s">
        <v>45</v>
      </c>
      <c r="K459" t="s">
        <v>45</v>
      </c>
      <c r="L459" t="s">
        <v>46</v>
      </c>
      <c r="M459" t="s">
        <v>47</v>
      </c>
      <c r="N459" t="s">
        <v>182</v>
      </c>
      <c r="O459" t="s">
        <v>51</v>
      </c>
      <c r="P459" t="s">
        <v>2188</v>
      </c>
      <c r="Q459" t="s">
        <v>116</v>
      </c>
      <c r="R459" t="s">
        <v>117</v>
      </c>
      <c r="S459" t="s">
        <v>52</v>
      </c>
      <c r="T459" t="s">
        <v>2243</v>
      </c>
      <c r="U459" t="s">
        <v>2244</v>
      </c>
      <c r="V459" s="125">
        <v>0.04</v>
      </c>
      <c r="W459" s="125">
        <v>4.786E-2</v>
      </c>
      <c r="X459" t="s">
        <v>142</v>
      </c>
      <c r="Y459" t="s">
        <v>51</v>
      </c>
      <c r="Z459" s="121">
        <v>1965.63</v>
      </c>
      <c r="AA459" s="123">
        <v>1</v>
      </c>
      <c r="AB459" s="127">
        <v>99.05</v>
      </c>
      <c r="AD459" s="121">
        <v>1.9470000000000001</v>
      </c>
      <c r="AG459" t="s">
        <v>147</v>
      </c>
      <c r="AH459" s="125">
        <v>3.9999999999999998E-6</v>
      </c>
      <c r="AI459" s="125">
        <v>1.06388006435441E-2</v>
      </c>
      <c r="AJ459" s="125">
        <v>7.3052015657138402E-4</v>
      </c>
    </row>
    <row r="460" spans="1:36" x14ac:dyDescent="0.25">
      <c r="A460">
        <v>424</v>
      </c>
      <c r="B460">
        <v>9817</v>
      </c>
      <c r="C460" t="s">
        <v>2279</v>
      </c>
      <c r="D460" t="s">
        <v>2280</v>
      </c>
      <c r="E460" t="s">
        <v>41</v>
      </c>
      <c r="F460" t="s">
        <v>2750</v>
      </c>
      <c r="G460" t="s">
        <v>2751</v>
      </c>
      <c r="H460" t="s">
        <v>44</v>
      </c>
      <c r="I460" t="s">
        <v>1775</v>
      </c>
      <c r="J460" t="s">
        <v>45</v>
      </c>
      <c r="K460" t="s">
        <v>45</v>
      </c>
      <c r="L460" t="s">
        <v>46</v>
      </c>
      <c r="M460" t="s">
        <v>47</v>
      </c>
      <c r="N460" t="s">
        <v>1322</v>
      </c>
      <c r="O460" t="s">
        <v>51</v>
      </c>
      <c r="P460" t="s">
        <v>2188</v>
      </c>
      <c r="Q460" t="s">
        <v>116</v>
      </c>
      <c r="R460" t="s">
        <v>117</v>
      </c>
      <c r="S460" t="s">
        <v>52</v>
      </c>
      <c r="T460" t="s">
        <v>2752</v>
      </c>
      <c r="U460" t="s">
        <v>2753</v>
      </c>
      <c r="V460" s="125">
        <v>3.2500000000000001E-2</v>
      </c>
      <c r="W460" s="125">
        <v>4.854E-2</v>
      </c>
      <c r="X460" t="s">
        <v>142</v>
      </c>
      <c r="Y460" t="s">
        <v>51</v>
      </c>
      <c r="Z460" s="121">
        <v>1750</v>
      </c>
      <c r="AA460" s="123">
        <v>1</v>
      </c>
      <c r="AB460" s="127">
        <v>96.95</v>
      </c>
      <c r="AD460" s="121">
        <v>1.6970000000000001</v>
      </c>
      <c r="AG460" t="s">
        <v>147</v>
      </c>
      <c r="AH460" s="125">
        <v>6.9999999999999999E-6</v>
      </c>
      <c r="AI460" s="125">
        <v>9.2709082112462805E-3</v>
      </c>
      <c r="AJ460" s="125">
        <v>6.3659293419962397E-4</v>
      </c>
    </row>
    <row r="461" spans="1:36" x14ac:dyDescent="0.25">
      <c r="A461">
        <v>424</v>
      </c>
      <c r="B461">
        <v>9817</v>
      </c>
      <c r="C461" t="s">
        <v>2686</v>
      </c>
      <c r="D461" t="s">
        <v>2687</v>
      </c>
      <c r="E461" t="s">
        <v>41</v>
      </c>
      <c r="F461" t="s">
        <v>2688</v>
      </c>
      <c r="G461" t="s">
        <v>2689</v>
      </c>
      <c r="H461" t="s">
        <v>44</v>
      </c>
      <c r="I461" t="s">
        <v>1775</v>
      </c>
      <c r="J461" t="s">
        <v>45</v>
      </c>
      <c r="K461" t="s">
        <v>45</v>
      </c>
      <c r="L461" t="s">
        <v>46</v>
      </c>
      <c r="M461" t="s">
        <v>47</v>
      </c>
      <c r="N461" t="s">
        <v>139</v>
      </c>
      <c r="O461" t="s">
        <v>51</v>
      </c>
      <c r="P461" t="s">
        <v>2253</v>
      </c>
      <c r="Q461" t="s">
        <v>166</v>
      </c>
      <c r="R461" t="s">
        <v>117</v>
      </c>
      <c r="S461" t="s">
        <v>52</v>
      </c>
      <c r="T461" t="s">
        <v>2690</v>
      </c>
      <c r="U461" t="s">
        <v>2312</v>
      </c>
      <c r="V461" s="125">
        <v>5.3800000000000001E-2</v>
      </c>
      <c r="W461" s="125">
        <v>5.8430000000000003E-2</v>
      </c>
      <c r="X461" t="s">
        <v>142</v>
      </c>
      <c r="Y461" t="s">
        <v>51</v>
      </c>
      <c r="Z461" s="121">
        <v>7021</v>
      </c>
      <c r="AA461" s="123">
        <v>1</v>
      </c>
      <c r="AB461" s="127">
        <v>99.69</v>
      </c>
      <c r="AD461" s="121">
        <v>6.9989999999999997</v>
      </c>
      <c r="AG461" t="s">
        <v>147</v>
      </c>
      <c r="AH461" s="125">
        <v>2.8E-5</v>
      </c>
      <c r="AI461" s="125">
        <v>3.8246085202594302E-2</v>
      </c>
      <c r="AJ461" s="125">
        <v>2.62619228299914E-3</v>
      </c>
    </row>
    <row r="462" spans="1:36" x14ac:dyDescent="0.25">
      <c r="A462">
        <v>424</v>
      </c>
      <c r="B462">
        <v>9817</v>
      </c>
      <c r="C462" t="s">
        <v>2307</v>
      </c>
      <c r="D462" t="s">
        <v>2308</v>
      </c>
      <c r="E462" t="s">
        <v>41</v>
      </c>
      <c r="F462" t="s">
        <v>2309</v>
      </c>
      <c r="G462" t="s">
        <v>2310</v>
      </c>
      <c r="H462" t="s">
        <v>44</v>
      </c>
      <c r="I462" t="s">
        <v>998</v>
      </c>
      <c r="J462" t="s">
        <v>45</v>
      </c>
      <c r="K462" t="s">
        <v>45</v>
      </c>
      <c r="L462" t="s">
        <v>46</v>
      </c>
      <c r="M462" t="s">
        <v>47</v>
      </c>
      <c r="N462" t="s">
        <v>139</v>
      </c>
      <c r="O462" t="s">
        <v>51</v>
      </c>
      <c r="P462" t="s">
        <v>2266</v>
      </c>
      <c r="Q462" t="s">
        <v>116</v>
      </c>
      <c r="R462" t="s">
        <v>117</v>
      </c>
      <c r="S462" t="s">
        <v>52</v>
      </c>
      <c r="T462" t="s">
        <v>2311</v>
      </c>
      <c r="U462" t="s">
        <v>2312</v>
      </c>
      <c r="V462" s="125">
        <v>4.0800000000000003E-2</v>
      </c>
      <c r="W462" s="125">
        <v>3.1280000000000002E-2</v>
      </c>
      <c r="X462" t="s">
        <v>142</v>
      </c>
      <c r="Y462" t="s">
        <v>51</v>
      </c>
      <c r="Z462" s="121">
        <v>4370</v>
      </c>
      <c r="AA462" s="123">
        <v>1</v>
      </c>
      <c r="AB462" s="127">
        <v>112.21</v>
      </c>
      <c r="AD462" s="121">
        <v>4.9039999999999999</v>
      </c>
      <c r="AG462" t="s">
        <v>147</v>
      </c>
      <c r="AH462" s="125">
        <v>5.0000000000000004E-6</v>
      </c>
      <c r="AI462" s="125">
        <v>2.6794732055568201E-2</v>
      </c>
      <c r="AJ462" s="125">
        <v>1.8398776809865399E-3</v>
      </c>
    </row>
    <row r="463" spans="1:36" x14ac:dyDescent="0.25">
      <c r="A463">
        <v>424</v>
      </c>
      <c r="B463">
        <v>9817</v>
      </c>
      <c r="C463" t="s">
        <v>2313</v>
      </c>
      <c r="D463" t="s">
        <v>2314</v>
      </c>
      <c r="E463" t="s">
        <v>41</v>
      </c>
      <c r="F463" t="s">
        <v>2319</v>
      </c>
      <c r="G463" t="s">
        <v>2320</v>
      </c>
      <c r="H463" t="s">
        <v>44</v>
      </c>
      <c r="I463" t="s">
        <v>1775</v>
      </c>
      <c r="J463" t="s">
        <v>45</v>
      </c>
      <c r="K463" t="s">
        <v>45</v>
      </c>
      <c r="L463" t="s">
        <v>46</v>
      </c>
      <c r="M463" t="s">
        <v>47</v>
      </c>
      <c r="N463" t="s">
        <v>992</v>
      </c>
      <c r="O463" t="s">
        <v>51</v>
      </c>
      <c r="P463" t="s">
        <v>2188</v>
      </c>
      <c r="Q463" t="s">
        <v>116</v>
      </c>
      <c r="R463" t="s">
        <v>117</v>
      </c>
      <c r="S463" t="s">
        <v>52</v>
      </c>
      <c r="T463" t="s">
        <v>2321</v>
      </c>
      <c r="U463" t="s">
        <v>2322</v>
      </c>
      <c r="V463" s="125">
        <v>2.7E-2</v>
      </c>
      <c r="W463" s="125">
        <v>4.9619999999999997E-2</v>
      </c>
      <c r="X463" t="s">
        <v>142</v>
      </c>
      <c r="Y463" t="s">
        <v>51</v>
      </c>
      <c r="Z463" s="121">
        <v>1000</v>
      </c>
      <c r="AA463" s="123">
        <v>1</v>
      </c>
      <c r="AB463" s="127">
        <v>95.07</v>
      </c>
      <c r="AD463" s="121">
        <v>0.95099999999999996</v>
      </c>
      <c r="AG463" t="s">
        <v>147</v>
      </c>
      <c r="AH463" s="125">
        <v>3.0000000000000001E-6</v>
      </c>
      <c r="AI463" s="125">
        <v>5.19493254928569E-3</v>
      </c>
      <c r="AJ463" s="125">
        <v>3.5671341784046702E-4</v>
      </c>
    </row>
    <row r="464" spans="1:36" x14ac:dyDescent="0.25">
      <c r="A464">
        <v>424</v>
      </c>
      <c r="B464">
        <v>9817</v>
      </c>
      <c r="C464" t="s">
        <v>39</v>
      </c>
      <c r="D464" t="s">
        <v>40</v>
      </c>
      <c r="E464" t="s">
        <v>41</v>
      </c>
      <c r="F464" t="s">
        <v>2802</v>
      </c>
      <c r="G464" t="s">
        <v>2803</v>
      </c>
      <c r="H464" t="s">
        <v>44</v>
      </c>
      <c r="I464" t="s">
        <v>998</v>
      </c>
      <c r="J464" t="s">
        <v>45</v>
      </c>
      <c r="K464" t="s">
        <v>45</v>
      </c>
      <c r="L464" t="s">
        <v>46</v>
      </c>
      <c r="M464" t="s">
        <v>47</v>
      </c>
      <c r="N464" t="s">
        <v>49</v>
      </c>
      <c r="O464" t="s">
        <v>51</v>
      </c>
      <c r="P464" t="s">
        <v>1008</v>
      </c>
      <c r="Q464" t="s">
        <v>116</v>
      </c>
      <c r="R464" t="s">
        <v>117</v>
      </c>
      <c r="S464" t="s">
        <v>52</v>
      </c>
      <c r="T464" t="s">
        <v>2804</v>
      </c>
      <c r="U464" t="s">
        <v>2805</v>
      </c>
      <c r="V464" s="125">
        <v>3.3500000000000002E-2</v>
      </c>
      <c r="W464" s="125">
        <v>2.2710000000000001E-2</v>
      </c>
      <c r="X464" t="s">
        <v>142</v>
      </c>
      <c r="Y464" t="s">
        <v>51</v>
      </c>
      <c r="Z464" s="121">
        <v>4852.53</v>
      </c>
      <c r="AA464" s="123">
        <v>1</v>
      </c>
      <c r="AB464" s="127">
        <v>119.88</v>
      </c>
      <c r="AD464" s="121">
        <v>5.8170000000000002</v>
      </c>
      <c r="AG464" t="s">
        <v>147</v>
      </c>
      <c r="AH464" s="125">
        <v>7.9999999999999996E-6</v>
      </c>
      <c r="AI464" s="125">
        <v>3.1787134714221399E-2</v>
      </c>
      <c r="AJ464" s="125">
        <v>2.1826842523344002E-3</v>
      </c>
    </row>
    <row r="465" spans="1:36" x14ac:dyDescent="0.25">
      <c r="A465">
        <v>424</v>
      </c>
      <c r="B465">
        <v>9817</v>
      </c>
      <c r="C465" t="s">
        <v>2353</v>
      </c>
      <c r="D465" t="s">
        <v>2354</v>
      </c>
      <c r="E465" t="s">
        <v>41</v>
      </c>
      <c r="F465" t="s">
        <v>2359</v>
      </c>
      <c r="G465" t="s">
        <v>2360</v>
      </c>
      <c r="H465" t="s">
        <v>44</v>
      </c>
      <c r="I465" t="s">
        <v>998</v>
      </c>
      <c r="J465" t="s">
        <v>45</v>
      </c>
      <c r="K465" t="s">
        <v>45</v>
      </c>
      <c r="L465" t="s">
        <v>46</v>
      </c>
      <c r="M465" t="s">
        <v>47</v>
      </c>
      <c r="N465" t="s">
        <v>49</v>
      </c>
      <c r="O465" t="s">
        <v>51</v>
      </c>
      <c r="P465" t="s">
        <v>206</v>
      </c>
      <c r="Q465" t="s">
        <v>116</v>
      </c>
      <c r="R465" t="s">
        <v>117</v>
      </c>
      <c r="S465" t="s">
        <v>52</v>
      </c>
      <c r="T465" t="s">
        <v>2361</v>
      </c>
      <c r="U465" t="s">
        <v>2228</v>
      </c>
      <c r="V465" s="125">
        <v>5.0000000000000001E-3</v>
      </c>
      <c r="W465" s="125">
        <v>2.681E-2</v>
      </c>
      <c r="X465" t="s">
        <v>142</v>
      </c>
      <c r="Y465" t="s">
        <v>51</v>
      </c>
      <c r="Z465" s="121">
        <v>10322.26</v>
      </c>
      <c r="AA465" s="123">
        <v>1</v>
      </c>
      <c r="AB465" s="127">
        <v>109.65</v>
      </c>
      <c r="AD465" s="121">
        <v>11.318</v>
      </c>
      <c r="AG465" t="s">
        <v>147</v>
      </c>
      <c r="AH465" s="125">
        <v>7.9999999999999996E-6</v>
      </c>
      <c r="AI465" s="125">
        <v>6.1847172447893201E-2</v>
      </c>
      <c r="AJ465" s="125">
        <v>4.2467762686717201E-3</v>
      </c>
    </row>
    <row r="466" spans="1:36" x14ac:dyDescent="0.25">
      <c r="A466">
        <v>424</v>
      </c>
      <c r="B466">
        <v>9817</v>
      </c>
      <c r="C466" t="s">
        <v>2353</v>
      </c>
      <c r="D466" t="s">
        <v>2354</v>
      </c>
      <c r="E466" t="s">
        <v>41</v>
      </c>
      <c r="F466" t="s">
        <v>2362</v>
      </c>
      <c r="G466" t="s">
        <v>2363</v>
      </c>
      <c r="H466" t="s">
        <v>44</v>
      </c>
      <c r="I466" t="s">
        <v>998</v>
      </c>
      <c r="J466" t="s">
        <v>45</v>
      </c>
      <c r="K466" t="s">
        <v>45</v>
      </c>
      <c r="L466" t="s">
        <v>46</v>
      </c>
      <c r="M466" t="s">
        <v>47</v>
      </c>
      <c r="N466" t="s">
        <v>49</v>
      </c>
      <c r="O466" t="s">
        <v>51</v>
      </c>
      <c r="P466" t="s">
        <v>206</v>
      </c>
      <c r="Q466" t="s">
        <v>116</v>
      </c>
      <c r="R466" t="s">
        <v>117</v>
      </c>
      <c r="S466" t="s">
        <v>52</v>
      </c>
      <c r="T466" t="s">
        <v>2364</v>
      </c>
      <c r="U466" t="s">
        <v>2365</v>
      </c>
      <c r="V466" s="125">
        <v>5.8999999999999999E-3</v>
      </c>
      <c r="W466" s="125">
        <v>2.716E-2</v>
      </c>
      <c r="X466" t="s">
        <v>142</v>
      </c>
      <c r="Y466" t="s">
        <v>51</v>
      </c>
      <c r="Z466" s="121">
        <v>1557</v>
      </c>
      <c r="AA466" s="123">
        <v>1</v>
      </c>
      <c r="AB466" s="127">
        <v>105.93</v>
      </c>
      <c r="AD466" s="121">
        <v>1.649</v>
      </c>
      <c r="AG466" t="s">
        <v>147</v>
      </c>
      <c r="AH466" s="125">
        <v>9.9999999999999995E-7</v>
      </c>
      <c r="AI466" s="125">
        <v>9.0124735679043E-3</v>
      </c>
      <c r="AJ466" s="125">
        <v>6.1884735154955201E-4</v>
      </c>
    </row>
    <row r="467" spans="1:36" x14ac:dyDescent="0.25">
      <c r="A467">
        <v>424</v>
      </c>
      <c r="B467">
        <v>9817</v>
      </c>
      <c r="C467" t="s">
        <v>288</v>
      </c>
      <c r="D467" t="s">
        <v>289</v>
      </c>
      <c r="E467" t="s">
        <v>41</v>
      </c>
      <c r="F467" t="s">
        <v>2761</v>
      </c>
      <c r="G467" t="s">
        <v>2762</v>
      </c>
      <c r="H467" t="s">
        <v>44</v>
      </c>
      <c r="I467" t="s">
        <v>998</v>
      </c>
      <c r="J467" t="s">
        <v>45</v>
      </c>
      <c r="K467" t="s">
        <v>45</v>
      </c>
      <c r="L467" t="s">
        <v>46</v>
      </c>
      <c r="M467" t="s">
        <v>47</v>
      </c>
      <c r="N467" t="s">
        <v>182</v>
      </c>
      <c r="O467" t="s">
        <v>51</v>
      </c>
      <c r="P467" t="s">
        <v>2188</v>
      </c>
      <c r="Q467" t="s">
        <v>116</v>
      </c>
      <c r="R467" t="s">
        <v>117</v>
      </c>
      <c r="S467" t="s">
        <v>52</v>
      </c>
      <c r="T467" t="s">
        <v>2763</v>
      </c>
      <c r="U467" t="s">
        <v>2465</v>
      </c>
      <c r="V467" s="125">
        <v>7.4999999999999997E-3</v>
      </c>
      <c r="W467" s="125">
        <v>2.8709999999999999E-2</v>
      </c>
      <c r="X467" t="s">
        <v>142</v>
      </c>
      <c r="Y467" t="s">
        <v>51</v>
      </c>
      <c r="Z467" s="121">
        <v>1100.44</v>
      </c>
      <c r="AA467" s="123">
        <v>1</v>
      </c>
      <c r="AB467" s="127">
        <v>105.65</v>
      </c>
      <c r="AD467" s="121">
        <v>1.163</v>
      </c>
      <c r="AG467" t="s">
        <v>147</v>
      </c>
      <c r="AH467" s="125">
        <v>9.9999999999999995E-7</v>
      </c>
      <c r="AI467" s="125">
        <v>6.3529039428812696E-3</v>
      </c>
      <c r="AJ467" s="125">
        <v>4.3622627573652699E-4</v>
      </c>
    </row>
    <row r="468" spans="1:36" x14ac:dyDescent="0.25">
      <c r="A468">
        <v>424</v>
      </c>
      <c r="B468">
        <v>9817</v>
      </c>
      <c r="C468" t="s">
        <v>2378</v>
      </c>
      <c r="D468" t="s">
        <v>2379</v>
      </c>
      <c r="E468" t="s">
        <v>41</v>
      </c>
      <c r="F468" t="s">
        <v>2380</v>
      </c>
      <c r="G468" t="s">
        <v>2381</v>
      </c>
      <c r="H468" t="s">
        <v>44</v>
      </c>
      <c r="I468" t="s">
        <v>998</v>
      </c>
      <c r="J468" t="s">
        <v>45</v>
      </c>
      <c r="K468" t="s">
        <v>45</v>
      </c>
      <c r="L468" t="s">
        <v>46</v>
      </c>
      <c r="M468" t="s">
        <v>47</v>
      </c>
      <c r="N468" t="s">
        <v>992</v>
      </c>
      <c r="O468" t="s">
        <v>51</v>
      </c>
      <c r="P468" t="s">
        <v>2253</v>
      </c>
      <c r="Q468" t="s">
        <v>166</v>
      </c>
      <c r="R468" t="s">
        <v>117</v>
      </c>
      <c r="S468" t="s">
        <v>52</v>
      </c>
      <c r="T468" t="s">
        <v>2382</v>
      </c>
      <c r="U468" t="s">
        <v>2383</v>
      </c>
      <c r="V468" s="125">
        <v>1.7999999999999999E-2</v>
      </c>
      <c r="W468" s="125">
        <v>2.8930000000000001E-2</v>
      </c>
      <c r="X468" t="s">
        <v>142</v>
      </c>
      <c r="Y468" t="s">
        <v>51</v>
      </c>
      <c r="Z468" s="121">
        <v>5589.13</v>
      </c>
      <c r="AA468" s="123">
        <v>1</v>
      </c>
      <c r="AB468" s="127">
        <v>114.15</v>
      </c>
      <c r="AD468" s="121">
        <v>6.38</v>
      </c>
      <c r="AG468" t="s">
        <v>147</v>
      </c>
      <c r="AH468" s="125">
        <v>6.9999999999999999E-6</v>
      </c>
      <c r="AI468" s="125">
        <v>3.4862340969300902E-2</v>
      </c>
      <c r="AJ468" s="125">
        <v>2.39384528732505E-3</v>
      </c>
    </row>
    <row r="469" spans="1:36" x14ac:dyDescent="0.25">
      <c r="A469">
        <v>424</v>
      </c>
      <c r="B469">
        <v>9817</v>
      </c>
      <c r="C469" t="s">
        <v>2398</v>
      </c>
      <c r="D469" t="s">
        <v>2399</v>
      </c>
      <c r="E469" t="s">
        <v>41</v>
      </c>
      <c r="F469" t="s">
        <v>2817</v>
      </c>
      <c r="G469" t="s">
        <v>2818</v>
      </c>
      <c r="H469" t="s">
        <v>44</v>
      </c>
      <c r="I469" t="s">
        <v>1775</v>
      </c>
      <c r="J469" t="s">
        <v>45</v>
      </c>
      <c r="K469" t="s">
        <v>45</v>
      </c>
      <c r="L469" t="s">
        <v>46</v>
      </c>
      <c r="M469" t="s">
        <v>47</v>
      </c>
      <c r="N469" t="s">
        <v>1309</v>
      </c>
      <c r="O469" t="s">
        <v>51</v>
      </c>
      <c r="P469" t="s">
        <v>206</v>
      </c>
      <c r="Q469" t="s">
        <v>116</v>
      </c>
      <c r="R469" t="s">
        <v>117</v>
      </c>
      <c r="S469" t="s">
        <v>52</v>
      </c>
      <c r="T469" t="s">
        <v>2819</v>
      </c>
      <c r="U469" t="s">
        <v>2397</v>
      </c>
      <c r="V469" s="125">
        <v>1.7899999999999999E-2</v>
      </c>
      <c r="W469" s="125">
        <v>4.4450000000000003E-2</v>
      </c>
      <c r="X469" t="s">
        <v>142</v>
      </c>
      <c r="Y469" t="s">
        <v>51</v>
      </c>
      <c r="Z469" s="121">
        <v>6000</v>
      </c>
      <c r="AA469" s="123">
        <v>1</v>
      </c>
      <c r="AB469" s="127">
        <v>96.12</v>
      </c>
      <c r="AD469" s="121">
        <v>5.7670000000000003</v>
      </c>
      <c r="AG469" t="s">
        <v>147</v>
      </c>
      <c r="AH469" s="125">
        <v>1.7E-5</v>
      </c>
      <c r="AI469" s="125">
        <v>3.1513847689324102E-2</v>
      </c>
      <c r="AJ469" s="125">
        <v>2.1639188212575402E-3</v>
      </c>
    </row>
    <row r="470" spans="1:36" x14ac:dyDescent="0.25">
      <c r="A470">
        <v>424</v>
      </c>
      <c r="B470">
        <v>9817</v>
      </c>
      <c r="C470" t="s">
        <v>2398</v>
      </c>
      <c r="D470" t="s">
        <v>2399</v>
      </c>
      <c r="E470" t="s">
        <v>41</v>
      </c>
      <c r="F470" t="s">
        <v>2698</v>
      </c>
      <c r="G470" t="s">
        <v>2699</v>
      </c>
      <c r="H470" t="s">
        <v>44</v>
      </c>
      <c r="I470" t="s">
        <v>1775</v>
      </c>
      <c r="J470" t="s">
        <v>45</v>
      </c>
      <c r="K470" t="s">
        <v>45</v>
      </c>
      <c r="L470" t="s">
        <v>46</v>
      </c>
      <c r="M470" t="s">
        <v>47</v>
      </c>
      <c r="N470" t="s">
        <v>1309</v>
      </c>
      <c r="O470" t="s">
        <v>51</v>
      </c>
      <c r="P470" t="s">
        <v>206</v>
      </c>
      <c r="Q470" t="s">
        <v>116</v>
      </c>
      <c r="R470" t="s">
        <v>117</v>
      </c>
      <c r="S470" t="s">
        <v>52</v>
      </c>
      <c r="T470" t="s">
        <v>2700</v>
      </c>
      <c r="U470" t="s">
        <v>2564</v>
      </c>
      <c r="V470" s="125">
        <v>3.0499999999999999E-2</v>
      </c>
      <c r="W470" s="125">
        <v>4.5150000000000003E-2</v>
      </c>
      <c r="X470" t="s">
        <v>142</v>
      </c>
      <c r="Y470" t="s">
        <v>51</v>
      </c>
      <c r="Z470" s="121">
        <v>1546</v>
      </c>
      <c r="AA470" s="123">
        <v>1</v>
      </c>
      <c r="AB470" s="127">
        <v>93.66</v>
      </c>
      <c r="AD470" s="121">
        <v>1.448</v>
      </c>
      <c r="AG470" t="s">
        <v>147</v>
      </c>
      <c r="AH470" s="125">
        <v>1.9999999999999999E-6</v>
      </c>
      <c r="AI470" s="125">
        <v>7.9122511144124E-3</v>
      </c>
      <c r="AJ470" s="125">
        <v>5.4329986213626203E-4</v>
      </c>
    </row>
    <row r="471" spans="1:36" x14ac:dyDescent="0.25">
      <c r="A471">
        <v>424</v>
      </c>
      <c r="B471">
        <v>9817</v>
      </c>
      <c r="C471" t="s">
        <v>2398</v>
      </c>
      <c r="D471" t="s">
        <v>2399</v>
      </c>
      <c r="E471" t="s">
        <v>41</v>
      </c>
      <c r="F471" t="s">
        <v>2701</v>
      </c>
      <c r="G471" t="s">
        <v>2702</v>
      </c>
      <c r="H471" t="s">
        <v>44</v>
      </c>
      <c r="I471" t="s">
        <v>1775</v>
      </c>
      <c r="J471" t="s">
        <v>45</v>
      </c>
      <c r="K471" t="s">
        <v>45</v>
      </c>
      <c r="L471" t="s">
        <v>46</v>
      </c>
      <c r="M471" t="s">
        <v>47</v>
      </c>
      <c r="N471" t="s">
        <v>1309</v>
      </c>
      <c r="O471" t="s">
        <v>51</v>
      </c>
      <c r="P471" t="s">
        <v>206</v>
      </c>
      <c r="Q471" t="s">
        <v>116</v>
      </c>
      <c r="R471" t="s">
        <v>117</v>
      </c>
      <c r="S471" t="s">
        <v>52</v>
      </c>
      <c r="T471" t="s">
        <v>2703</v>
      </c>
      <c r="U471" t="s">
        <v>2312</v>
      </c>
      <c r="V471" s="125">
        <v>2.63E-2</v>
      </c>
      <c r="W471" s="125">
        <v>4.5269999999999998E-2</v>
      </c>
      <c r="X471" t="s">
        <v>142</v>
      </c>
      <c r="Y471" t="s">
        <v>51</v>
      </c>
      <c r="Z471" s="121">
        <v>1016</v>
      </c>
      <c r="AA471" s="123">
        <v>1</v>
      </c>
      <c r="AB471" s="127">
        <v>90</v>
      </c>
      <c r="AD471" s="121">
        <v>0.91400000000000003</v>
      </c>
      <c r="AG471" t="s">
        <v>147</v>
      </c>
      <c r="AH471" s="125">
        <v>9.9999999999999995E-7</v>
      </c>
      <c r="AI471" s="125">
        <v>4.9965775986818501E-3</v>
      </c>
      <c r="AJ471" s="125">
        <v>3.4309324631673799E-4</v>
      </c>
    </row>
    <row r="472" spans="1:36" x14ac:dyDescent="0.25">
      <c r="A472">
        <v>424</v>
      </c>
      <c r="B472">
        <v>9817</v>
      </c>
      <c r="C472" t="s">
        <v>2470</v>
      </c>
      <c r="D472" t="s">
        <v>2471</v>
      </c>
      <c r="E472" t="s">
        <v>41</v>
      </c>
      <c r="F472" t="s">
        <v>2472</v>
      </c>
      <c r="G472" t="s">
        <v>2473</v>
      </c>
      <c r="H472" t="s">
        <v>44</v>
      </c>
      <c r="I472" t="s">
        <v>1775</v>
      </c>
      <c r="J472" t="s">
        <v>45</v>
      </c>
      <c r="K472" t="s">
        <v>45</v>
      </c>
      <c r="L472" t="s">
        <v>46</v>
      </c>
      <c r="M472" t="s">
        <v>47</v>
      </c>
      <c r="N472" t="s">
        <v>1309</v>
      </c>
      <c r="O472" t="s">
        <v>51</v>
      </c>
      <c r="P472" t="s">
        <v>165</v>
      </c>
      <c r="Q472" t="s">
        <v>166</v>
      </c>
      <c r="R472" t="s">
        <v>117</v>
      </c>
      <c r="S472" t="s">
        <v>52</v>
      </c>
      <c r="T472" t="s">
        <v>2474</v>
      </c>
      <c r="U472" t="s">
        <v>2475</v>
      </c>
      <c r="V472" s="125">
        <v>4.7800000000000002E-2</v>
      </c>
      <c r="W472" s="125">
        <v>4.727E-2</v>
      </c>
      <c r="X472" t="s">
        <v>142</v>
      </c>
      <c r="Y472" t="s">
        <v>51</v>
      </c>
      <c r="Z472" s="121">
        <v>15147</v>
      </c>
      <c r="AA472" s="123">
        <v>1</v>
      </c>
      <c r="AB472" s="127">
        <v>102.2</v>
      </c>
      <c r="AD472" s="121">
        <v>15.48</v>
      </c>
      <c r="AG472" t="s">
        <v>147</v>
      </c>
      <c r="AH472" s="125">
        <v>5.7000000000000003E-5</v>
      </c>
      <c r="AI472" s="125">
        <v>8.4589009653054603E-2</v>
      </c>
      <c r="AJ472" s="125">
        <v>5.8083592922164801E-3</v>
      </c>
    </row>
    <row r="473" spans="1:36" x14ac:dyDescent="0.25">
      <c r="A473">
        <v>424</v>
      </c>
      <c r="B473">
        <v>9817</v>
      </c>
      <c r="C473" t="s">
        <v>2480</v>
      </c>
      <c r="D473" t="s">
        <v>2481</v>
      </c>
      <c r="E473" t="s">
        <v>41</v>
      </c>
      <c r="F473" t="s">
        <v>2482</v>
      </c>
      <c r="G473" t="s">
        <v>2483</v>
      </c>
      <c r="H473" t="s">
        <v>44</v>
      </c>
      <c r="I473" t="s">
        <v>1775</v>
      </c>
      <c r="J473" t="s">
        <v>45</v>
      </c>
      <c r="K473" t="s">
        <v>45</v>
      </c>
      <c r="L473" t="s">
        <v>46</v>
      </c>
      <c r="M473" t="s">
        <v>47</v>
      </c>
      <c r="N473" t="s">
        <v>49</v>
      </c>
      <c r="O473" t="s">
        <v>51</v>
      </c>
      <c r="P473" t="s">
        <v>2205</v>
      </c>
      <c r="Q473" t="s">
        <v>166</v>
      </c>
      <c r="R473" t="s">
        <v>117</v>
      </c>
      <c r="S473" t="s">
        <v>52</v>
      </c>
      <c r="T473" t="s">
        <v>2484</v>
      </c>
      <c r="U473" t="s">
        <v>2365</v>
      </c>
      <c r="V473" s="125">
        <v>5.2900000000000003E-2</v>
      </c>
      <c r="W473" s="125">
        <v>4.6980000000000001E-2</v>
      </c>
      <c r="X473" t="s">
        <v>142</v>
      </c>
      <c r="Y473" t="s">
        <v>51</v>
      </c>
      <c r="Z473" s="121">
        <v>4900</v>
      </c>
      <c r="AA473" s="123">
        <v>1</v>
      </c>
      <c r="AB473" s="127">
        <v>105.22</v>
      </c>
      <c r="AD473" s="121">
        <v>5.1559999999999997</v>
      </c>
      <c r="AG473" t="s">
        <v>147</v>
      </c>
      <c r="AH473" s="125">
        <v>9.0000000000000002E-6</v>
      </c>
      <c r="AI473" s="125">
        <v>2.8172850887720799E-2</v>
      </c>
      <c r="AJ473" s="125">
        <v>1.9345071057468399E-3</v>
      </c>
    </row>
    <row r="474" spans="1:36" x14ac:dyDescent="0.25">
      <c r="A474">
        <v>424</v>
      </c>
      <c r="B474">
        <v>9817</v>
      </c>
      <c r="C474" t="s">
        <v>2491</v>
      </c>
      <c r="D474" t="s">
        <v>2492</v>
      </c>
      <c r="E474" t="s">
        <v>41</v>
      </c>
      <c r="F474" t="s">
        <v>2493</v>
      </c>
      <c r="G474" t="s">
        <v>2494</v>
      </c>
      <c r="H474" t="s">
        <v>44</v>
      </c>
      <c r="I474" t="s">
        <v>1775</v>
      </c>
      <c r="J474" t="s">
        <v>45</v>
      </c>
      <c r="K474" t="s">
        <v>45</v>
      </c>
      <c r="L474" t="s">
        <v>46</v>
      </c>
      <c r="M474" t="s">
        <v>47</v>
      </c>
      <c r="N474" t="s">
        <v>176</v>
      </c>
      <c r="O474" t="s">
        <v>51</v>
      </c>
      <c r="P474" t="s">
        <v>165</v>
      </c>
      <c r="Q474" t="s">
        <v>166</v>
      </c>
      <c r="R474" t="s">
        <v>117</v>
      </c>
      <c r="S474" t="s">
        <v>52</v>
      </c>
      <c r="T474" t="s">
        <v>2495</v>
      </c>
      <c r="U474" t="s">
        <v>2496</v>
      </c>
      <c r="V474" s="125">
        <v>2.5000000000000001E-2</v>
      </c>
      <c r="W474" s="125">
        <v>4.793E-2</v>
      </c>
      <c r="X474" t="s">
        <v>142</v>
      </c>
      <c r="Y474" t="s">
        <v>51</v>
      </c>
      <c r="Z474" s="121">
        <v>9700</v>
      </c>
      <c r="AA474" s="123">
        <v>1</v>
      </c>
      <c r="AB474" s="127">
        <v>92.9</v>
      </c>
      <c r="AD474" s="121">
        <v>9.0109999999999992</v>
      </c>
      <c r="AG474" t="s">
        <v>147</v>
      </c>
      <c r="AH474" s="125">
        <v>4.8000000000000001E-5</v>
      </c>
      <c r="AI474" s="125">
        <v>4.9240660230754303E-2</v>
      </c>
      <c r="AJ474" s="125">
        <v>3.3811419187817402E-3</v>
      </c>
    </row>
    <row r="475" spans="1:36" x14ac:dyDescent="0.25">
      <c r="A475">
        <v>424</v>
      </c>
      <c r="B475">
        <v>9817</v>
      </c>
      <c r="C475" t="s">
        <v>2497</v>
      </c>
      <c r="D475" t="s">
        <v>2498</v>
      </c>
      <c r="E475" t="s">
        <v>41</v>
      </c>
      <c r="F475" t="s">
        <v>2820</v>
      </c>
      <c r="G475" t="s">
        <v>2821</v>
      </c>
      <c r="H475" t="s">
        <v>44</v>
      </c>
      <c r="I475" t="s">
        <v>998</v>
      </c>
      <c r="J475" t="s">
        <v>45</v>
      </c>
      <c r="K475" t="s">
        <v>45</v>
      </c>
      <c r="L475" t="s">
        <v>46</v>
      </c>
      <c r="M475" t="s">
        <v>47</v>
      </c>
      <c r="N475" t="s">
        <v>253</v>
      </c>
      <c r="O475" t="s">
        <v>51</v>
      </c>
      <c r="P475" t="s">
        <v>115</v>
      </c>
      <c r="Q475" t="s">
        <v>116</v>
      </c>
      <c r="R475" t="s">
        <v>117</v>
      </c>
      <c r="S475" t="s">
        <v>52</v>
      </c>
      <c r="T475" t="s">
        <v>2822</v>
      </c>
      <c r="U475" t="s">
        <v>2823</v>
      </c>
      <c r="V475" s="125">
        <v>3.8E-3</v>
      </c>
      <c r="W475" s="125">
        <v>1E-4</v>
      </c>
      <c r="X475" t="s">
        <v>142</v>
      </c>
      <c r="Y475" t="s">
        <v>51</v>
      </c>
      <c r="Z475" s="121">
        <v>7012</v>
      </c>
      <c r="AA475" s="123">
        <v>1</v>
      </c>
      <c r="AB475" s="127">
        <v>116.87</v>
      </c>
      <c r="AD475" s="121">
        <v>8.1950000000000003</v>
      </c>
      <c r="AG475" t="s">
        <v>147</v>
      </c>
      <c r="AH475" s="125">
        <v>1.9999999999999999E-6</v>
      </c>
      <c r="AI475" s="125">
        <v>4.4779719684964199E-2</v>
      </c>
      <c r="AJ475" s="125">
        <v>3.0748285386223199E-3</v>
      </c>
    </row>
    <row r="476" spans="1:36" x14ac:dyDescent="0.25">
      <c r="A476">
        <v>424</v>
      </c>
      <c r="B476">
        <v>9817</v>
      </c>
      <c r="C476" t="s">
        <v>2511</v>
      </c>
      <c r="D476" t="s">
        <v>2512</v>
      </c>
      <c r="E476" t="s">
        <v>41</v>
      </c>
      <c r="F476" t="s">
        <v>2521</v>
      </c>
      <c r="G476" t="s">
        <v>2522</v>
      </c>
      <c r="H476" t="s">
        <v>44</v>
      </c>
      <c r="I476" t="s">
        <v>998</v>
      </c>
      <c r="J476" t="s">
        <v>45</v>
      </c>
      <c r="K476" t="s">
        <v>45</v>
      </c>
      <c r="L476" t="s">
        <v>46</v>
      </c>
      <c r="M476" t="s">
        <v>47</v>
      </c>
      <c r="N476" t="s">
        <v>49</v>
      </c>
      <c r="O476" t="s">
        <v>51</v>
      </c>
      <c r="P476" t="s">
        <v>206</v>
      </c>
      <c r="Q476" t="s">
        <v>116</v>
      </c>
      <c r="R476" t="s">
        <v>117</v>
      </c>
      <c r="S476" t="s">
        <v>52</v>
      </c>
      <c r="T476" t="s">
        <v>2523</v>
      </c>
      <c r="U476" t="s">
        <v>2524</v>
      </c>
      <c r="V476" s="125">
        <v>2.1499999999999998E-2</v>
      </c>
      <c r="W476" s="125">
        <v>1E-4</v>
      </c>
      <c r="X476" t="s">
        <v>142</v>
      </c>
      <c r="Y476" t="s">
        <v>51</v>
      </c>
      <c r="Z476" s="121">
        <v>1772.48</v>
      </c>
      <c r="AA476" s="123">
        <v>1</v>
      </c>
      <c r="AB476" s="127">
        <v>121.27</v>
      </c>
      <c r="AD476" s="121">
        <v>2.149</v>
      </c>
      <c r="AG476" t="s">
        <v>147</v>
      </c>
      <c r="AH476" s="125">
        <v>3.0000000000000001E-6</v>
      </c>
      <c r="AI476" s="125">
        <v>1.17454900203223E-2</v>
      </c>
      <c r="AJ476" s="125">
        <v>8.0651170147269296E-4</v>
      </c>
    </row>
    <row r="477" spans="1:36" x14ac:dyDescent="0.25">
      <c r="A477">
        <v>424</v>
      </c>
      <c r="B477">
        <v>9817</v>
      </c>
      <c r="C477" t="s">
        <v>2511</v>
      </c>
      <c r="D477" t="s">
        <v>2512</v>
      </c>
      <c r="E477" t="s">
        <v>41</v>
      </c>
      <c r="F477" t="s">
        <v>2824</v>
      </c>
      <c r="G477" t="s">
        <v>2825</v>
      </c>
      <c r="H477" t="s">
        <v>44</v>
      </c>
      <c r="I477" t="s">
        <v>998</v>
      </c>
      <c r="J477" t="s">
        <v>45</v>
      </c>
      <c r="K477" t="s">
        <v>45</v>
      </c>
      <c r="L477" t="s">
        <v>46</v>
      </c>
      <c r="M477" t="s">
        <v>47</v>
      </c>
      <c r="N477" t="s">
        <v>49</v>
      </c>
      <c r="O477" t="s">
        <v>51</v>
      </c>
      <c r="P477" t="s">
        <v>206</v>
      </c>
      <c r="Q477" t="s">
        <v>116</v>
      </c>
      <c r="R477" t="s">
        <v>117</v>
      </c>
      <c r="S477" t="s">
        <v>52</v>
      </c>
      <c r="T477" t="s">
        <v>2826</v>
      </c>
      <c r="U477" t="s">
        <v>2827</v>
      </c>
      <c r="V477" s="125">
        <v>2.35E-2</v>
      </c>
      <c r="W477" s="125">
        <v>2.1170000000000001E-2</v>
      </c>
      <c r="X477" t="s">
        <v>142</v>
      </c>
      <c r="Y477" t="s">
        <v>51</v>
      </c>
      <c r="Z477" s="121">
        <v>12529.28</v>
      </c>
      <c r="AA477" s="123">
        <v>1</v>
      </c>
      <c r="AB477" s="127">
        <v>119.55</v>
      </c>
      <c r="AC477" s="121">
        <v>0.36199999999999999</v>
      </c>
      <c r="AD477" s="121">
        <v>15.340999999999999</v>
      </c>
      <c r="AG477" t="s">
        <v>147</v>
      </c>
      <c r="AH477" s="125">
        <v>1.4E-5</v>
      </c>
      <c r="AI477" s="125">
        <v>8.3827885315191794E-2</v>
      </c>
      <c r="AJ477" s="125">
        <v>5.7560961951724299E-3</v>
      </c>
    </row>
    <row r="478" spans="1:36" x14ac:dyDescent="0.25">
      <c r="A478">
        <v>424</v>
      </c>
      <c r="B478">
        <v>9817</v>
      </c>
      <c r="C478" t="s">
        <v>2806</v>
      </c>
      <c r="D478" t="s">
        <v>2807</v>
      </c>
      <c r="E478" t="s">
        <v>41</v>
      </c>
      <c r="F478" t="s">
        <v>2808</v>
      </c>
      <c r="G478" t="s">
        <v>2809</v>
      </c>
      <c r="H478" t="s">
        <v>44</v>
      </c>
      <c r="I478" t="s">
        <v>998</v>
      </c>
      <c r="J478" t="s">
        <v>45</v>
      </c>
      <c r="K478" t="s">
        <v>45</v>
      </c>
      <c r="L478" t="s">
        <v>46</v>
      </c>
      <c r="M478" t="s">
        <v>47</v>
      </c>
      <c r="N478" t="s">
        <v>49</v>
      </c>
      <c r="O478" t="s">
        <v>51</v>
      </c>
      <c r="P478" t="s">
        <v>2329</v>
      </c>
      <c r="Q478" t="s">
        <v>166</v>
      </c>
      <c r="R478" t="s">
        <v>117</v>
      </c>
      <c r="S478" t="s">
        <v>52</v>
      </c>
      <c r="T478" t="s">
        <v>2810</v>
      </c>
      <c r="U478" t="s">
        <v>2397</v>
      </c>
      <c r="V478" s="125">
        <v>2.75E-2</v>
      </c>
      <c r="W478" s="125">
        <v>2.137E-2</v>
      </c>
      <c r="X478" t="s">
        <v>142</v>
      </c>
      <c r="Y478" t="s">
        <v>51</v>
      </c>
      <c r="Z478" s="121">
        <v>2248.79</v>
      </c>
      <c r="AA478" s="123">
        <v>1</v>
      </c>
      <c r="AB478" s="127">
        <v>119.16</v>
      </c>
      <c r="AD478" s="121">
        <v>2.68</v>
      </c>
      <c r="AG478" t="s">
        <v>147</v>
      </c>
      <c r="AH478" s="125">
        <v>6.9999999999999999E-6</v>
      </c>
      <c r="AI478" s="125">
        <v>1.4642519635134899E-2</v>
      </c>
      <c r="AJ478" s="125">
        <v>1.00543812172562E-3</v>
      </c>
    </row>
    <row r="479" spans="1:36" x14ac:dyDescent="0.25">
      <c r="A479">
        <v>424</v>
      </c>
      <c r="B479">
        <v>9817</v>
      </c>
      <c r="C479" t="s">
        <v>2529</v>
      </c>
      <c r="D479" t="s">
        <v>2530</v>
      </c>
      <c r="E479" t="s">
        <v>41</v>
      </c>
      <c r="F479" t="s">
        <v>2531</v>
      </c>
      <c r="G479" t="s">
        <v>2532</v>
      </c>
      <c r="H479" t="s">
        <v>44</v>
      </c>
      <c r="I479" t="s">
        <v>1775</v>
      </c>
      <c r="J479" t="s">
        <v>45</v>
      </c>
      <c r="K479" t="s">
        <v>45</v>
      </c>
      <c r="L479" t="s">
        <v>46</v>
      </c>
      <c r="M479" t="s">
        <v>47</v>
      </c>
      <c r="N479" t="s">
        <v>1307</v>
      </c>
      <c r="O479" t="s">
        <v>51</v>
      </c>
      <c r="P479" t="s">
        <v>2253</v>
      </c>
      <c r="Q479" t="s">
        <v>166</v>
      </c>
      <c r="R479" t="s">
        <v>117</v>
      </c>
      <c r="S479" t="s">
        <v>52</v>
      </c>
      <c r="T479" t="s">
        <v>2533</v>
      </c>
      <c r="U479" t="s">
        <v>2534</v>
      </c>
      <c r="V479" s="125">
        <v>0.109</v>
      </c>
      <c r="W479" s="125">
        <v>7.0260000000000003E-2</v>
      </c>
      <c r="X479" t="s">
        <v>142</v>
      </c>
      <c r="Y479" t="s">
        <v>51</v>
      </c>
      <c r="Z479" s="121">
        <v>1010.14</v>
      </c>
      <c r="AA479" s="123">
        <v>1</v>
      </c>
      <c r="AB479" s="127">
        <v>99.81</v>
      </c>
      <c r="AD479" s="121">
        <v>1.008</v>
      </c>
      <c r="AG479" t="s">
        <v>147</v>
      </c>
      <c r="AH479" s="125">
        <v>7.9999999999999996E-6</v>
      </c>
      <c r="AI479" s="125">
        <v>5.5092444597888996E-3</v>
      </c>
      <c r="AJ479" s="125">
        <v>3.7829584933497898E-4</v>
      </c>
    </row>
    <row r="480" spans="1:36" x14ac:dyDescent="0.25">
      <c r="A480">
        <v>424</v>
      </c>
      <c r="B480">
        <v>9817</v>
      </c>
      <c r="C480" t="s">
        <v>2543</v>
      </c>
      <c r="D480" t="s">
        <v>2544</v>
      </c>
      <c r="E480" t="s">
        <v>41</v>
      </c>
      <c r="F480" t="s">
        <v>2545</v>
      </c>
      <c r="G480" t="s">
        <v>2546</v>
      </c>
      <c r="H480" t="s">
        <v>44</v>
      </c>
      <c r="I480" t="s">
        <v>998</v>
      </c>
      <c r="J480" t="s">
        <v>45</v>
      </c>
      <c r="K480" t="s">
        <v>45</v>
      </c>
      <c r="L480" t="s">
        <v>46</v>
      </c>
      <c r="M480" t="s">
        <v>47</v>
      </c>
      <c r="N480" t="s">
        <v>139</v>
      </c>
      <c r="O480" t="s">
        <v>51</v>
      </c>
      <c r="P480" t="s">
        <v>2547</v>
      </c>
      <c r="Q480" t="s">
        <v>166</v>
      </c>
      <c r="R480" t="s">
        <v>117</v>
      </c>
      <c r="S480" t="s">
        <v>52</v>
      </c>
      <c r="T480" t="s">
        <v>2548</v>
      </c>
      <c r="U480" t="s">
        <v>2549</v>
      </c>
      <c r="V480" s="125">
        <v>2.07E-2</v>
      </c>
      <c r="W480" s="125">
        <v>3.5229999999999997E-2</v>
      </c>
      <c r="X480" t="s">
        <v>142</v>
      </c>
      <c r="Y480" t="s">
        <v>51</v>
      </c>
      <c r="Z480" s="121">
        <v>1841.06</v>
      </c>
      <c r="AA480" s="123">
        <v>1</v>
      </c>
      <c r="AB480" s="127">
        <v>111.06</v>
      </c>
      <c r="AD480" s="121">
        <v>2.0449999999999999</v>
      </c>
      <c r="AG480" t="s">
        <v>147</v>
      </c>
      <c r="AH480" s="125">
        <v>5.0000000000000004E-6</v>
      </c>
      <c r="AI480" s="125">
        <v>1.11728001533713E-2</v>
      </c>
      <c r="AJ480" s="125">
        <v>7.6718757977051698E-4</v>
      </c>
    </row>
    <row r="481" spans="1:36" x14ac:dyDescent="0.25">
      <c r="A481">
        <v>424</v>
      </c>
      <c r="B481">
        <v>9817</v>
      </c>
      <c r="C481" t="s">
        <v>53</v>
      </c>
      <c r="D481" t="s">
        <v>54</v>
      </c>
      <c r="E481" t="s">
        <v>55</v>
      </c>
      <c r="F481" t="s">
        <v>2556</v>
      </c>
      <c r="G481" t="s">
        <v>2557</v>
      </c>
      <c r="H481" t="s">
        <v>44</v>
      </c>
      <c r="I481" t="s">
        <v>1775</v>
      </c>
      <c r="J481" t="s">
        <v>45</v>
      </c>
      <c r="K481" t="s">
        <v>45</v>
      </c>
      <c r="L481" t="s">
        <v>46</v>
      </c>
      <c r="M481" t="s">
        <v>47</v>
      </c>
      <c r="N481" t="s">
        <v>59</v>
      </c>
      <c r="O481" t="s">
        <v>51</v>
      </c>
      <c r="P481" t="s">
        <v>2558</v>
      </c>
      <c r="Q481" t="s">
        <v>116</v>
      </c>
      <c r="R481" t="s">
        <v>117</v>
      </c>
      <c r="S481" t="s">
        <v>52</v>
      </c>
      <c r="T481" t="s">
        <v>2559</v>
      </c>
      <c r="U481" t="s">
        <v>2560</v>
      </c>
      <c r="V481" s="125">
        <v>0.06</v>
      </c>
      <c r="W481" s="125">
        <v>5.808E-2</v>
      </c>
      <c r="X481" t="s">
        <v>142</v>
      </c>
      <c r="Y481" t="s">
        <v>51</v>
      </c>
      <c r="Z481" s="121">
        <v>6910</v>
      </c>
      <c r="AA481" s="123">
        <v>1</v>
      </c>
      <c r="AB481" s="127">
        <v>102.43</v>
      </c>
      <c r="AD481" s="121">
        <v>7.0780000000000003</v>
      </c>
      <c r="AG481" t="s">
        <v>147</v>
      </c>
      <c r="AH481" s="125">
        <v>6.9999999999999999E-6</v>
      </c>
      <c r="AI481" s="125">
        <v>3.8676007809732099E-2</v>
      </c>
      <c r="AJ481" s="125">
        <v>2.65571319807245E-3</v>
      </c>
    </row>
    <row r="482" spans="1:36" x14ac:dyDescent="0.25">
      <c r="A482">
        <v>424</v>
      </c>
      <c r="B482">
        <v>9817</v>
      </c>
      <c r="C482" t="s">
        <v>53</v>
      </c>
      <c r="D482" t="s">
        <v>54</v>
      </c>
      <c r="E482" t="s">
        <v>55</v>
      </c>
      <c r="F482" t="s">
        <v>2561</v>
      </c>
      <c r="G482" t="s">
        <v>2562</v>
      </c>
      <c r="H482" t="s">
        <v>44</v>
      </c>
      <c r="I482" t="s">
        <v>1603</v>
      </c>
      <c r="J482" t="s">
        <v>45</v>
      </c>
      <c r="K482" t="s">
        <v>45</v>
      </c>
      <c r="L482" t="s">
        <v>46</v>
      </c>
      <c r="M482" t="s">
        <v>47</v>
      </c>
      <c r="N482" t="s">
        <v>59</v>
      </c>
      <c r="O482" t="s">
        <v>51</v>
      </c>
      <c r="P482" t="s">
        <v>2558</v>
      </c>
      <c r="Q482" t="s">
        <v>116</v>
      </c>
      <c r="R482" t="s">
        <v>117</v>
      </c>
      <c r="S482" t="s">
        <v>52</v>
      </c>
      <c r="T482" t="s">
        <v>2563</v>
      </c>
      <c r="U482" t="s">
        <v>2564</v>
      </c>
      <c r="V482" s="125">
        <v>7.9500000000000001E-2</v>
      </c>
      <c r="W482" s="125">
        <v>6.9599999999999995E-2</v>
      </c>
      <c r="X482" t="s">
        <v>142</v>
      </c>
      <c r="Y482" t="s">
        <v>51</v>
      </c>
      <c r="Z482" s="121">
        <v>14501</v>
      </c>
      <c r="AA482" s="123">
        <v>1</v>
      </c>
      <c r="AB482" s="127">
        <v>103.65</v>
      </c>
      <c r="AD482" s="121">
        <v>15.03</v>
      </c>
      <c r="AG482" t="s">
        <v>147</v>
      </c>
      <c r="AH482" s="125">
        <v>0</v>
      </c>
      <c r="AI482" s="125">
        <v>8.2130350861406604E-2</v>
      </c>
      <c r="AJ482" s="125">
        <v>5.6395338892778297E-3</v>
      </c>
    </row>
    <row r="483" spans="1:36" x14ac:dyDescent="0.25">
      <c r="A483">
        <v>424</v>
      </c>
      <c r="B483">
        <v>9817</v>
      </c>
      <c r="C483" t="s">
        <v>2583</v>
      </c>
      <c r="D483" t="s">
        <v>2584</v>
      </c>
      <c r="E483" t="s">
        <v>211</v>
      </c>
      <c r="F483" t="s">
        <v>2589</v>
      </c>
      <c r="G483" t="s">
        <v>2590</v>
      </c>
      <c r="H483" t="s">
        <v>44</v>
      </c>
      <c r="I483" t="s">
        <v>1775</v>
      </c>
      <c r="J483" t="s">
        <v>45</v>
      </c>
      <c r="K483" t="s">
        <v>45</v>
      </c>
      <c r="L483" t="s">
        <v>46</v>
      </c>
      <c r="M483" t="s">
        <v>47</v>
      </c>
      <c r="N483" t="s">
        <v>1322</v>
      </c>
      <c r="O483" t="s">
        <v>51</v>
      </c>
      <c r="P483" t="s">
        <v>1008</v>
      </c>
      <c r="Q483" t="s">
        <v>116</v>
      </c>
      <c r="R483" t="s">
        <v>117</v>
      </c>
      <c r="S483" t="s">
        <v>52</v>
      </c>
      <c r="T483" t="s">
        <v>2591</v>
      </c>
      <c r="U483" t="s">
        <v>2560</v>
      </c>
      <c r="V483" s="125">
        <v>2.9000000000000001E-2</v>
      </c>
      <c r="W483" s="125">
        <v>5.8049999999999997E-2</v>
      </c>
      <c r="X483" t="s">
        <v>142</v>
      </c>
      <c r="Y483" t="s">
        <v>51</v>
      </c>
      <c r="Z483" s="121">
        <v>4900</v>
      </c>
      <c r="AA483" s="123">
        <v>1</v>
      </c>
      <c r="AB483" s="127">
        <v>101.76</v>
      </c>
      <c r="AD483" s="121">
        <v>4.9859999999999998</v>
      </c>
      <c r="AG483" t="s">
        <v>147</v>
      </c>
      <c r="AH483" s="125">
        <v>1.4E-5</v>
      </c>
      <c r="AI483" s="125">
        <v>2.72464294462504E-2</v>
      </c>
      <c r="AJ483" s="125">
        <v>1.87089377571563E-3</v>
      </c>
    </row>
    <row r="484" spans="1:36" x14ac:dyDescent="0.25">
      <c r="A484">
        <v>424</v>
      </c>
      <c r="B484">
        <v>9817</v>
      </c>
      <c r="C484" t="s">
        <v>2601</v>
      </c>
      <c r="D484" t="s">
        <v>2602</v>
      </c>
      <c r="E484" t="s">
        <v>41</v>
      </c>
      <c r="F484" t="s">
        <v>2610</v>
      </c>
      <c r="G484" t="s">
        <v>2611</v>
      </c>
      <c r="H484" t="s">
        <v>44</v>
      </c>
      <c r="I484" t="s">
        <v>998</v>
      </c>
      <c r="J484" t="s">
        <v>45</v>
      </c>
      <c r="K484" t="s">
        <v>45</v>
      </c>
      <c r="L484" t="s">
        <v>46</v>
      </c>
      <c r="M484" t="s">
        <v>47</v>
      </c>
      <c r="N484" t="s">
        <v>49</v>
      </c>
      <c r="O484" t="s">
        <v>51</v>
      </c>
      <c r="P484" t="s">
        <v>1024</v>
      </c>
      <c r="Q484" t="s">
        <v>116</v>
      </c>
      <c r="R484" t="s">
        <v>117</v>
      </c>
      <c r="S484" t="s">
        <v>52</v>
      </c>
      <c r="T484" t="s">
        <v>2612</v>
      </c>
      <c r="U484" t="s">
        <v>2613</v>
      </c>
      <c r="V484" s="125">
        <v>1.6899999999999998E-2</v>
      </c>
      <c r="W484" s="125">
        <v>2.9569999999999999E-2</v>
      </c>
      <c r="X484" t="s">
        <v>142</v>
      </c>
      <c r="Y484" t="s">
        <v>51</v>
      </c>
      <c r="Z484" s="121">
        <v>2131</v>
      </c>
      <c r="AA484" s="123">
        <v>1</v>
      </c>
      <c r="AB484" s="127">
        <v>103.97</v>
      </c>
      <c r="AD484" s="121">
        <v>2.2160000000000002</v>
      </c>
      <c r="AG484" t="s">
        <v>147</v>
      </c>
      <c r="AH484" s="125">
        <v>0</v>
      </c>
      <c r="AI484" s="125">
        <v>1.21067594326813E-2</v>
      </c>
      <c r="AJ484" s="125">
        <v>8.3131850033315604E-4</v>
      </c>
    </row>
    <row r="485" spans="1:36" x14ac:dyDescent="0.25">
      <c r="A485">
        <v>424</v>
      </c>
      <c r="B485">
        <v>9817</v>
      </c>
      <c r="C485" t="s">
        <v>1091</v>
      </c>
      <c r="D485" t="s">
        <v>2618</v>
      </c>
      <c r="E485" t="s">
        <v>41</v>
      </c>
      <c r="F485" t="s">
        <v>2619</v>
      </c>
      <c r="G485" t="s">
        <v>2620</v>
      </c>
      <c r="H485" t="s">
        <v>44</v>
      </c>
      <c r="I485" t="s">
        <v>998</v>
      </c>
      <c r="J485" t="s">
        <v>45</v>
      </c>
      <c r="K485" t="s">
        <v>45</v>
      </c>
      <c r="L485" t="s">
        <v>46</v>
      </c>
      <c r="M485" t="s">
        <v>47</v>
      </c>
      <c r="N485" t="s">
        <v>253</v>
      </c>
      <c r="O485" t="s">
        <v>51</v>
      </c>
      <c r="P485" t="s">
        <v>115</v>
      </c>
      <c r="Q485" t="s">
        <v>116</v>
      </c>
      <c r="R485" t="s">
        <v>117</v>
      </c>
      <c r="S485" t="s">
        <v>52</v>
      </c>
      <c r="T485" t="s">
        <v>2621</v>
      </c>
      <c r="U485" t="s">
        <v>2622</v>
      </c>
      <c r="V485" s="125">
        <v>1.3899999999999999E-2</v>
      </c>
      <c r="W485" s="125">
        <v>2.4320000000000001E-2</v>
      </c>
      <c r="X485" t="s">
        <v>142</v>
      </c>
      <c r="Y485" t="s">
        <v>51</v>
      </c>
      <c r="Z485" s="121">
        <v>5000</v>
      </c>
      <c r="AA485" s="123">
        <v>1</v>
      </c>
      <c r="AB485" s="127">
        <v>106.02</v>
      </c>
      <c r="AD485" s="121">
        <v>5.3010000000000002</v>
      </c>
      <c r="AG485" t="s">
        <v>147</v>
      </c>
      <c r="AH485" s="125">
        <v>1.9999999999999999E-6</v>
      </c>
      <c r="AI485" s="125">
        <v>2.89663799766103E-2</v>
      </c>
      <c r="AJ485" s="125">
        <v>1.9889952960684899E-3</v>
      </c>
    </row>
    <row r="486" spans="1:36" x14ac:dyDescent="0.25">
      <c r="A486">
        <v>424</v>
      </c>
      <c r="B486">
        <v>9817</v>
      </c>
      <c r="C486" t="s">
        <v>1091</v>
      </c>
      <c r="D486" t="s">
        <v>2618</v>
      </c>
      <c r="E486" t="s">
        <v>41</v>
      </c>
      <c r="F486" t="s">
        <v>2828</v>
      </c>
      <c r="G486" t="s">
        <v>2829</v>
      </c>
      <c r="H486" t="s">
        <v>44</v>
      </c>
      <c r="I486" t="s">
        <v>998</v>
      </c>
      <c r="J486" t="s">
        <v>45</v>
      </c>
      <c r="K486" t="s">
        <v>45</v>
      </c>
      <c r="L486" t="s">
        <v>46</v>
      </c>
      <c r="M486" t="s">
        <v>47</v>
      </c>
      <c r="N486" t="s">
        <v>253</v>
      </c>
      <c r="O486" t="s">
        <v>51</v>
      </c>
      <c r="P486" t="s">
        <v>115</v>
      </c>
      <c r="Q486" t="s">
        <v>116</v>
      </c>
      <c r="R486" t="s">
        <v>117</v>
      </c>
      <c r="S486" t="s">
        <v>52</v>
      </c>
      <c r="T486" t="s">
        <v>2830</v>
      </c>
      <c r="U486" t="s">
        <v>2831</v>
      </c>
      <c r="V486" s="125">
        <v>1.7500000000000002E-2</v>
      </c>
      <c r="W486" s="125">
        <v>2.359E-2</v>
      </c>
      <c r="X486" t="s">
        <v>142</v>
      </c>
      <c r="Y486" t="s">
        <v>51</v>
      </c>
      <c r="Z486" s="121">
        <v>3223.94</v>
      </c>
      <c r="AA486" s="123">
        <v>1</v>
      </c>
      <c r="AB486" s="127">
        <v>116.01</v>
      </c>
      <c r="AD486" s="121">
        <v>3.74</v>
      </c>
      <c r="AG486" t="s">
        <v>147</v>
      </c>
      <c r="AH486" s="125">
        <v>1.9999999999999999E-6</v>
      </c>
      <c r="AI486" s="125">
        <v>2.0437077724728601E-2</v>
      </c>
      <c r="AJ486" s="125">
        <v>1.40332521677526E-3</v>
      </c>
    </row>
    <row r="487" spans="1:36" x14ac:dyDescent="0.25">
      <c r="A487">
        <v>424</v>
      </c>
      <c r="B487">
        <v>9817</v>
      </c>
      <c r="C487" t="s">
        <v>2777</v>
      </c>
      <c r="D487" t="s">
        <v>2778</v>
      </c>
      <c r="E487" t="s">
        <v>41</v>
      </c>
      <c r="F487" t="s">
        <v>2779</v>
      </c>
      <c r="G487" t="s">
        <v>2780</v>
      </c>
      <c r="H487" t="s">
        <v>44</v>
      </c>
      <c r="I487" t="s">
        <v>1775</v>
      </c>
      <c r="J487" t="s">
        <v>45</v>
      </c>
      <c r="K487" t="s">
        <v>45</v>
      </c>
      <c r="L487" t="s">
        <v>46</v>
      </c>
      <c r="M487" t="s">
        <v>47</v>
      </c>
      <c r="N487" t="s">
        <v>1341</v>
      </c>
      <c r="O487" t="s">
        <v>51</v>
      </c>
      <c r="P487" t="s">
        <v>1008</v>
      </c>
      <c r="Q487" t="s">
        <v>116</v>
      </c>
      <c r="R487" t="s">
        <v>117</v>
      </c>
      <c r="S487" t="s">
        <v>52</v>
      </c>
      <c r="T487" t="s">
        <v>2781</v>
      </c>
      <c r="U487" t="s">
        <v>2782</v>
      </c>
      <c r="V487" s="125">
        <v>0.04</v>
      </c>
      <c r="W487" s="125">
        <v>4.4159999999999998E-2</v>
      </c>
      <c r="X487" t="s">
        <v>142</v>
      </c>
      <c r="Y487" t="s">
        <v>51</v>
      </c>
      <c r="Z487" s="121">
        <v>1500</v>
      </c>
      <c r="AA487" s="123">
        <v>1</v>
      </c>
      <c r="AB487" s="127">
        <v>102.72</v>
      </c>
      <c r="AD487" s="121">
        <v>1.5409999999999999</v>
      </c>
      <c r="AG487" t="s">
        <v>147</v>
      </c>
      <c r="AH487" s="125">
        <v>3.0000000000000001E-6</v>
      </c>
      <c r="AI487" s="125">
        <v>8.4194299694324102E-3</v>
      </c>
      <c r="AJ487" s="125">
        <v>5.7812562765182697E-4</v>
      </c>
    </row>
    <row r="488" spans="1:36" x14ac:dyDescent="0.25">
      <c r="A488">
        <v>424</v>
      </c>
      <c r="B488">
        <v>9817</v>
      </c>
      <c r="C488" t="s">
        <v>2650</v>
      </c>
      <c r="D488" t="s">
        <v>2651</v>
      </c>
      <c r="E488" t="s">
        <v>41</v>
      </c>
      <c r="F488" t="s">
        <v>2652</v>
      </c>
      <c r="G488" t="s">
        <v>2653</v>
      </c>
      <c r="H488" t="s">
        <v>44</v>
      </c>
      <c r="I488" t="s">
        <v>998</v>
      </c>
      <c r="J488" t="s">
        <v>45</v>
      </c>
      <c r="K488" t="s">
        <v>45</v>
      </c>
      <c r="L488" t="s">
        <v>46</v>
      </c>
      <c r="M488" t="s">
        <v>47</v>
      </c>
      <c r="N488" t="s">
        <v>182</v>
      </c>
      <c r="O488" t="s">
        <v>51</v>
      </c>
      <c r="P488" t="s">
        <v>141</v>
      </c>
      <c r="Q488" t="s">
        <v>141</v>
      </c>
      <c r="R488" t="s">
        <v>141</v>
      </c>
      <c r="S488" t="s">
        <v>52</v>
      </c>
      <c r="T488" t="s">
        <v>2654</v>
      </c>
      <c r="U488" t="s">
        <v>2655</v>
      </c>
      <c r="V488" s="125">
        <v>4.1000000000000002E-2</v>
      </c>
      <c r="W488" s="125">
        <v>3.6630000000000003E-2</v>
      </c>
      <c r="X488" t="s">
        <v>142</v>
      </c>
      <c r="Y488" t="s">
        <v>51</v>
      </c>
      <c r="Z488" s="121">
        <v>5000</v>
      </c>
      <c r="AA488" s="123">
        <v>1</v>
      </c>
      <c r="AB488" s="127">
        <v>104.62</v>
      </c>
      <c r="AD488" s="121">
        <v>5.2309999999999999</v>
      </c>
      <c r="AG488" t="s">
        <v>147</v>
      </c>
      <c r="AH488" s="125">
        <v>1.8E-5</v>
      </c>
      <c r="AI488" s="125">
        <v>2.8583877317043701E-2</v>
      </c>
      <c r="AJ488" s="125">
        <v>1.9627305024965602E-3</v>
      </c>
    </row>
    <row r="489" spans="1:36" x14ac:dyDescent="0.25">
      <c r="A489">
        <v>424</v>
      </c>
      <c r="B489">
        <v>9817</v>
      </c>
      <c r="C489" t="s">
        <v>2832</v>
      </c>
      <c r="D489" t="s">
        <v>2833</v>
      </c>
      <c r="E489" t="s">
        <v>41</v>
      </c>
      <c r="F489" t="s">
        <v>2834</v>
      </c>
      <c r="G489" t="s">
        <v>2835</v>
      </c>
      <c r="H489" t="s">
        <v>44</v>
      </c>
      <c r="I489" t="s">
        <v>998</v>
      </c>
      <c r="J489" t="s">
        <v>45</v>
      </c>
      <c r="K489" t="s">
        <v>45</v>
      </c>
      <c r="L489" t="s">
        <v>46</v>
      </c>
      <c r="M489" t="s">
        <v>47</v>
      </c>
      <c r="N489" t="s">
        <v>182</v>
      </c>
      <c r="O489" t="s">
        <v>51</v>
      </c>
      <c r="P489" t="s">
        <v>2188</v>
      </c>
      <c r="Q489" t="s">
        <v>116</v>
      </c>
      <c r="R489" t="s">
        <v>117</v>
      </c>
      <c r="S489" t="s">
        <v>52</v>
      </c>
      <c r="T489" t="s">
        <v>2836</v>
      </c>
      <c r="U489" t="s">
        <v>2564</v>
      </c>
      <c r="V489" s="125">
        <v>7.4999999999999997E-3</v>
      </c>
      <c r="W489" s="125">
        <v>2.8230000000000002E-2</v>
      </c>
      <c r="X489" t="s">
        <v>142</v>
      </c>
      <c r="Y489" t="s">
        <v>51</v>
      </c>
      <c r="Z489" s="121">
        <v>784.8</v>
      </c>
      <c r="AA489" s="123">
        <v>1</v>
      </c>
      <c r="AB489" s="127">
        <v>107.72</v>
      </c>
      <c r="AD489" s="121">
        <v>0.84499999999999997</v>
      </c>
      <c r="AG489" t="s">
        <v>147</v>
      </c>
      <c r="AH489" s="125">
        <v>9.9999999999999995E-7</v>
      </c>
      <c r="AI489" s="125">
        <v>4.6194658223126699E-3</v>
      </c>
      <c r="AJ489" s="125">
        <v>3.1719862124118602E-4</v>
      </c>
    </row>
    <row r="490" spans="1:36" x14ac:dyDescent="0.25">
      <c r="A490">
        <v>969</v>
      </c>
      <c r="B490">
        <v>969</v>
      </c>
      <c r="C490" t="s">
        <v>2178</v>
      </c>
      <c r="D490" t="s">
        <v>2179</v>
      </c>
      <c r="E490" t="s">
        <v>41</v>
      </c>
      <c r="F490" t="s">
        <v>2180</v>
      </c>
      <c r="G490" t="s">
        <v>2181</v>
      </c>
      <c r="H490" t="s">
        <v>44</v>
      </c>
      <c r="I490" t="s">
        <v>998</v>
      </c>
      <c r="J490" t="s">
        <v>45</v>
      </c>
      <c r="K490" t="s">
        <v>45</v>
      </c>
      <c r="L490" t="s">
        <v>46</v>
      </c>
      <c r="M490" t="s">
        <v>47</v>
      </c>
      <c r="N490" t="s">
        <v>1314</v>
      </c>
      <c r="O490" t="s">
        <v>51</v>
      </c>
      <c r="P490" t="s">
        <v>1008</v>
      </c>
      <c r="Q490" t="s">
        <v>116</v>
      </c>
      <c r="R490" t="s">
        <v>117</v>
      </c>
      <c r="S490" t="s">
        <v>52</v>
      </c>
      <c r="T490" t="s">
        <v>2182</v>
      </c>
      <c r="U490" t="s">
        <v>2183</v>
      </c>
      <c r="V490" s="125">
        <v>5.1499999999999997E-2</v>
      </c>
      <c r="W490" s="125">
        <v>3.5400000000000001E-2</v>
      </c>
      <c r="X490" t="s">
        <v>142</v>
      </c>
      <c r="Y490" t="s">
        <v>51</v>
      </c>
      <c r="Z490" s="121">
        <v>0.13</v>
      </c>
      <c r="AA490" s="123">
        <v>1</v>
      </c>
      <c r="AB490" s="127">
        <v>156.08000000000001</v>
      </c>
      <c r="AD490" s="121">
        <v>0</v>
      </c>
      <c r="AG490" t="s">
        <v>147</v>
      </c>
      <c r="AH490" s="125">
        <v>0</v>
      </c>
      <c r="AI490" s="125">
        <v>1.9815440611349101E-8</v>
      </c>
      <c r="AJ490" s="125">
        <v>2.8337075723714502E-9</v>
      </c>
    </row>
    <row r="491" spans="1:36" x14ac:dyDescent="0.25">
      <c r="A491">
        <v>969</v>
      </c>
      <c r="B491">
        <v>969</v>
      </c>
      <c r="C491" t="s">
        <v>2184</v>
      </c>
      <c r="D491" t="s">
        <v>2185</v>
      </c>
      <c r="E491" t="s">
        <v>41</v>
      </c>
      <c r="F491" t="s">
        <v>2186</v>
      </c>
      <c r="G491" t="s">
        <v>2187</v>
      </c>
      <c r="H491" t="s">
        <v>44</v>
      </c>
      <c r="I491" t="s">
        <v>998</v>
      </c>
      <c r="J491" t="s">
        <v>45</v>
      </c>
      <c r="K491" t="s">
        <v>45</v>
      </c>
      <c r="L491" t="s">
        <v>46</v>
      </c>
      <c r="M491" t="s">
        <v>47</v>
      </c>
      <c r="N491" t="s">
        <v>992</v>
      </c>
      <c r="O491" t="s">
        <v>51</v>
      </c>
      <c r="P491" t="s">
        <v>2188</v>
      </c>
      <c r="Q491" t="s">
        <v>116</v>
      </c>
      <c r="R491" t="s">
        <v>117</v>
      </c>
      <c r="S491" t="s">
        <v>52</v>
      </c>
      <c r="T491" t="s">
        <v>2189</v>
      </c>
      <c r="U491" t="s">
        <v>2190</v>
      </c>
      <c r="V491" s="125">
        <v>2.75E-2</v>
      </c>
      <c r="W491" s="125">
        <v>2.3369999999999998E-2</v>
      </c>
      <c r="X491" t="s">
        <v>142</v>
      </c>
      <c r="Y491" t="s">
        <v>51</v>
      </c>
      <c r="Z491" s="121">
        <v>27928.19</v>
      </c>
      <c r="AA491" s="123">
        <v>1</v>
      </c>
      <c r="AB491" s="127">
        <v>118.29</v>
      </c>
      <c r="AD491" s="121">
        <v>33.036000000000001</v>
      </c>
      <c r="AG491" t="s">
        <v>147</v>
      </c>
      <c r="AH491" s="125">
        <v>6.7999999999999999E-5</v>
      </c>
      <c r="AI491" s="125">
        <v>3.2262940494932101E-3</v>
      </c>
      <c r="AJ491" s="125">
        <v>4.6137625996111502E-4</v>
      </c>
    </row>
    <row r="492" spans="1:36" x14ac:dyDescent="0.25">
      <c r="A492">
        <v>969</v>
      </c>
      <c r="B492">
        <v>969</v>
      </c>
      <c r="C492" t="s">
        <v>2184</v>
      </c>
      <c r="D492" t="s">
        <v>2185</v>
      </c>
      <c r="E492" t="s">
        <v>41</v>
      </c>
      <c r="F492" t="s">
        <v>2191</v>
      </c>
      <c r="G492" t="s">
        <v>2192</v>
      </c>
      <c r="H492" t="s">
        <v>44</v>
      </c>
      <c r="I492" t="s">
        <v>1775</v>
      </c>
      <c r="J492" t="s">
        <v>45</v>
      </c>
      <c r="K492" t="s">
        <v>45</v>
      </c>
      <c r="L492" t="s">
        <v>46</v>
      </c>
      <c r="M492" t="s">
        <v>47</v>
      </c>
      <c r="N492" t="s">
        <v>992</v>
      </c>
      <c r="O492" t="s">
        <v>51</v>
      </c>
      <c r="P492" t="s">
        <v>2188</v>
      </c>
      <c r="Q492" t="s">
        <v>116</v>
      </c>
      <c r="R492" t="s">
        <v>117</v>
      </c>
      <c r="S492" t="s">
        <v>52</v>
      </c>
      <c r="T492" t="s">
        <v>2193</v>
      </c>
      <c r="U492" t="s">
        <v>2194</v>
      </c>
      <c r="V492" s="125">
        <v>2.5000000000000001E-2</v>
      </c>
      <c r="W492" s="125">
        <v>4.6739999999999997E-2</v>
      </c>
      <c r="X492" t="s">
        <v>142</v>
      </c>
      <c r="Y492" t="s">
        <v>51</v>
      </c>
      <c r="Z492" s="121">
        <v>69141.8</v>
      </c>
      <c r="AA492" s="123">
        <v>1</v>
      </c>
      <c r="AB492" s="127">
        <v>94.83</v>
      </c>
      <c r="AD492" s="121">
        <v>65.566999999999993</v>
      </c>
      <c r="AG492" t="s">
        <v>147</v>
      </c>
      <c r="AH492" s="125">
        <v>1.16E-4</v>
      </c>
      <c r="AI492" s="125">
        <v>6.4032367138393796E-3</v>
      </c>
      <c r="AJ492" s="125">
        <v>9.1569502387452303E-4</v>
      </c>
    </row>
    <row r="493" spans="1:36" x14ac:dyDescent="0.25">
      <c r="A493">
        <v>969</v>
      </c>
      <c r="B493">
        <v>969</v>
      </c>
      <c r="C493" t="s">
        <v>2195</v>
      </c>
      <c r="D493" t="s">
        <v>2196</v>
      </c>
      <c r="E493" t="s">
        <v>41</v>
      </c>
      <c r="F493" t="s">
        <v>2197</v>
      </c>
      <c r="G493" t="s">
        <v>2198</v>
      </c>
      <c r="H493" t="s">
        <v>44</v>
      </c>
      <c r="I493" t="s">
        <v>1775</v>
      </c>
      <c r="J493" t="s">
        <v>45</v>
      </c>
      <c r="K493" t="s">
        <v>45</v>
      </c>
      <c r="L493" t="s">
        <v>46</v>
      </c>
      <c r="M493" t="s">
        <v>47</v>
      </c>
      <c r="N493" t="s">
        <v>139</v>
      </c>
      <c r="O493" t="s">
        <v>51</v>
      </c>
      <c r="P493" t="s">
        <v>165</v>
      </c>
      <c r="Q493" t="s">
        <v>166</v>
      </c>
      <c r="R493" t="s">
        <v>117</v>
      </c>
      <c r="S493" t="s">
        <v>52</v>
      </c>
      <c r="T493" t="s">
        <v>2199</v>
      </c>
      <c r="U493" t="s">
        <v>2200</v>
      </c>
      <c r="V493" s="125">
        <v>2.5499999999999998E-2</v>
      </c>
      <c r="W493" s="125">
        <v>4.9110000000000001E-2</v>
      </c>
      <c r="X493" t="s">
        <v>142</v>
      </c>
      <c r="Y493" t="s">
        <v>51</v>
      </c>
      <c r="Z493" s="121">
        <v>53533.9</v>
      </c>
      <c r="AA493" s="123">
        <v>1</v>
      </c>
      <c r="AB493" s="127">
        <v>97.19</v>
      </c>
      <c r="AD493" s="121">
        <v>52.03</v>
      </c>
      <c r="AG493" t="s">
        <v>147</v>
      </c>
      <c r="AH493" s="125">
        <v>9.8999999999999994E-5</v>
      </c>
      <c r="AI493" s="125">
        <v>5.0811684220629502E-3</v>
      </c>
      <c r="AJ493" s="125">
        <v>7.2663261526709699E-4</v>
      </c>
    </row>
    <row r="494" spans="1:36" x14ac:dyDescent="0.25">
      <c r="A494">
        <v>969</v>
      </c>
      <c r="B494">
        <v>969</v>
      </c>
      <c r="C494" t="s">
        <v>2201</v>
      </c>
      <c r="D494" t="s">
        <v>2202</v>
      </c>
      <c r="E494" t="s">
        <v>41</v>
      </c>
      <c r="F494" t="s">
        <v>2203</v>
      </c>
      <c r="G494" t="s">
        <v>2204</v>
      </c>
      <c r="H494" t="s">
        <v>44</v>
      </c>
      <c r="I494" t="s">
        <v>1775</v>
      </c>
      <c r="J494" t="s">
        <v>45</v>
      </c>
      <c r="K494" t="s">
        <v>45</v>
      </c>
      <c r="L494" t="s">
        <v>46</v>
      </c>
      <c r="M494" t="s">
        <v>47</v>
      </c>
      <c r="N494" t="s">
        <v>1309</v>
      </c>
      <c r="O494" t="s">
        <v>51</v>
      </c>
      <c r="P494" t="s">
        <v>2205</v>
      </c>
      <c r="Q494" t="s">
        <v>166</v>
      </c>
      <c r="R494" t="s">
        <v>117</v>
      </c>
      <c r="S494" t="s">
        <v>52</v>
      </c>
      <c r="T494" t="s">
        <v>2206</v>
      </c>
      <c r="U494" t="s">
        <v>2207</v>
      </c>
      <c r="V494" s="125">
        <v>5.1299999999999998E-2</v>
      </c>
      <c r="W494" s="125">
        <v>4.6969999999999998E-2</v>
      </c>
      <c r="X494" t="s">
        <v>142</v>
      </c>
      <c r="Y494" t="s">
        <v>51</v>
      </c>
      <c r="Z494" s="121">
        <v>105000</v>
      </c>
      <c r="AA494" s="123">
        <v>1</v>
      </c>
      <c r="AB494" s="127">
        <v>102.82</v>
      </c>
      <c r="AD494" s="121">
        <v>107.961</v>
      </c>
      <c r="AG494" t="s">
        <v>147</v>
      </c>
      <c r="AH494" s="125">
        <v>3.0800000000000001E-4</v>
      </c>
      <c r="AI494" s="125">
        <v>1.0543383983765101E-2</v>
      </c>
      <c r="AJ494" s="125">
        <v>1.5077568861175401E-3</v>
      </c>
    </row>
    <row r="495" spans="1:36" x14ac:dyDescent="0.25">
      <c r="A495">
        <v>969</v>
      </c>
      <c r="B495">
        <v>969</v>
      </c>
      <c r="C495" t="s">
        <v>2201</v>
      </c>
      <c r="D495" t="s">
        <v>2202</v>
      </c>
      <c r="E495" t="s">
        <v>41</v>
      </c>
      <c r="F495" t="s">
        <v>2208</v>
      </c>
      <c r="G495" t="s">
        <v>2209</v>
      </c>
      <c r="H495" t="s">
        <v>44</v>
      </c>
      <c r="I495" t="s">
        <v>1775</v>
      </c>
      <c r="J495" t="s">
        <v>45</v>
      </c>
      <c r="K495" t="s">
        <v>45</v>
      </c>
      <c r="L495" t="s">
        <v>46</v>
      </c>
      <c r="M495" t="s">
        <v>47</v>
      </c>
      <c r="N495" t="s">
        <v>1309</v>
      </c>
      <c r="O495" t="s">
        <v>51</v>
      </c>
      <c r="P495" t="s">
        <v>2205</v>
      </c>
      <c r="Q495" t="s">
        <v>166</v>
      </c>
      <c r="R495" t="s">
        <v>117</v>
      </c>
      <c r="S495" t="s">
        <v>52</v>
      </c>
      <c r="T495" t="s">
        <v>2210</v>
      </c>
      <c r="U495" t="s">
        <v>2211</v>
      </c>
      <c r="V495" s="125">
        <v>2.18E-2</v>
      </c>
      <c r="W495" s="125">
        <v>4.6679999999999999E-2</v>
      </c>
      <c r="X495" t="s">
        <v>142</v>
      </c>
      <c r="Y495" t="s">
        <v>51</v>
      </c>
      <c r="Z495" s="121">
        <v>281740</v>
      </c>
      <c r="AA495" s="123">
        <v>1</v>
      </c>
      <c r="AB495" s="127">
        <v>94.52</v>
      </c>
      <c r="AD495" s="121">
        <v>266.30099999999999</v>
      </c>
      <c r="AG495" t="s">
        <v>147</v>
      </c>
      <c r="AH495" s="125">
        <v>1.714E-3</v>
      </c>
      <c r="AI495" s="125">
        <v>2.6006706004848602E-2</v>
      </c>
      <c r="AJ495" s="125">
        <v>3.71908963236321E-3</v>
      </c>
    </row>
    <row r="496" spans="1:36" x14ac:dyDescent="0.25">
      <c r="A496">
        <v>969</v>
      </c>
      <c r="B496">
        <v>969</v>
      </c>
      <c r="C496" t="s">
        <v>2212</v>
      </c>
      <c r="D496" t="s">
        <v>2213</v>
      </c>
      <c r="E496" t="s">
        <v>41</v>
      </c>
      <c r="F496" t="s">
        <v>2214</v>
      </c>
      <c r="G496" t="s">
        <v>2215</v>
      </c>
      <c r="H496" t="s">
        <v>44</v>
      </c>
      <c r="I496" t="s">
        <v>1775</v>
      </c>
      <c r="J496" t="s">
        <v>45</v>
      </c>
      <c r="K496" t="s">
        <v>45</v>
      </c>
      <c r="L496" t="s">
        <v>46</v>
      </c>
      <c r="M496" t="s">
        <v>47</v>
      </c>
      <c r="N496" t="s">
        <v>1314</v>
      </c>
      <c r="O496" t="s">
        <v>51</v>
      </c>
      <c r="P496" t="s">
        <v>206</v>
      </c>
      <c r="Q496" t="s">
        <v>116</v>
      </c>
      <c r="R496" t="s">
        <v>117</v>
      </c>
      <c r="S496" t="s">
        <v>52</v>
      </c>
      <c r="T496" t="s">
        <v>2216</v>
      </c>
      <c r="U496" t="s">
        <v>2217</v>
      </c>
      <c r="V496" s="125">
        <v>2.4E-2</v>
      </c>
      <c r="W496" s="125">
        <v>4.521E-2</v>
      </c>
      <c r="X496" t="s">
        <v>142</v>
      </c>
      <c r="Y496" t="s">
        <v>51</v>
      </c>
      <c r="Z496" s="121">
        <v>97872.34</v>
      </c>
      <c r="AA496" s="123">
        <v>1</v>
      </c>
      <c r="AB496" s="127">
        <v>87.36</v>
      </c>
      <c r="AD496" s="121">
        <v>85.501000000000005</v>
      </c>
      <c r="AG496" t="s">
        <v>147</v>
      </c>
      <c r="AH496" s="125">
        <v>6.3999999999999997E-5</v>
      </c>
      <c r="AI496" s="125">
        <v>8.3499855163586198E-3</v>
      </c>
      <c r="AJ496" s="125">
        <v>1.1940898842968701E-3</v>
      </c>
    </row>
    <row r="497" spans="1:36" x14ac:dyDescent="0.25">
      <c r="A497">
        <v>969</v>
      </c>
      <c r="B497">
        <v>969</v>
      </c>
      <c r="C497" t="s">
        <v>2218</v>
      </c>
      <c r="D497" t="s">
        <v>2219</v>
      </c>
      <c r="E497" t="s">
        <v>41</v>
      </c>
      <c r="F497" t="s">
        <v>2220</v>
      </c>
      <c r="G497" t="s">
        <v>2221</v>
      </c>
      <c r="H497" t="s">
        <v>44</v>
      </c>
      <c r="I497" t="s">
        <v>998</v>
      </c>
      <c r="J497" t="s">
        <v>45</v>
      </c>
      <c r="K497" t="s">
        <v>45</v>
      </c>
      <c r="L497" t="s">
        <v>46</v>
      </c>
      <c r="M497" t="s">
        <v>47</v>
      </c>
      <c r="N497" t="s">
        <v>49</v>
      </c>
      <c r="O497" t="s">
        <v>51</v>
      </c>
      <c r="P497" t="s">
        <v>206</v>
      </c>
      <c r="Q497" t="s">
        <v>116</v>
      </c>
      <c r="R497" t="s">
        <v>117</v>
      </c>
      <c r="S497" t="s">
        <v>52</v>
      </c>
      <c r="T497" t="s">
        <v>2222</v>
      </c>
      <c r="U497" t="s">
        <v>2169</v>
      </c>
      <c r="V497" s="125">
        <v>2.3400000000000001E-2</v>
      </c>
      <c r="W497" s="125">
        <v>2.3099999999999999E-2</v>
      </c>
      <c r="X497" t="s">
        <v>142</v>
      </c>
      <c r="Y497" t="s">
        <v>51</v>
      </c>
      <c r="Z497" s="121">
        <v>36000.01</v>
      </c>
      <c r="AA497" s="123">
        <v>1</v>
      </c>
      <c r="AB497" s="127">
        <v>117.91</v>
      </c>
      <c r="AD497" s="121">
        <v>42.448</v>
      </c>
      <c r="AG497" t="s">
        <v>147</v>
      </c>
      <c r="AH497" s="125">
        <v>3.1000000000000001E-5</v>
      </c>
      <c r="AI497" s="125">
        <v>4.1453994526385101E-3</v>
      </c>
      <c r="AJ497" s="125">
        <v>5.9281295076115E-4</v>
      </c>
    </row>
    <row r="498" spans="1:36" x14ac:dyDescent="0.25">
      <c r="A498">
        <v>969</v>
      </c>
      <c r="B498">
        <v>969</v>
      </c>
      <c r="C498" t="s">
        <v>2223</v>
      </c>
      <c r="D498" t="s">
        <v>2224</v>
      </c>
      <c r="E498" t="s">
        <v>41</v>
      </c>
      <c r="F498" t="s">
        <v>2225</v>
      </c>
      <c r="G498" t="s">
        <v>2226</v>
      </c>
      <c r="H498" t="s">
        <v>44</v>
      </c>
      <c r="I498" t="s">
        <v>1775</v>
      </c>
      <c r="J498" t="s">
        <v>45</v>
      </c>
      <c r="K498" t="s">
        <v>45</v>
      </c>
      <c r="L498" t="s">
        <v>46</v>
      </c>
      <c r="M498" t="s">
        <v>47</v>
      </c>
      <c r="N498" t="s">
        <v>139</v>
      </c>
      <c r="O498" t="s">
        <v>51</v>
      </c>
      <c r="P498" t="s">
        <v>141</v>
      </c>
      <c r="Q498" t="s">
        <v>141</v>
      </c>
      <c r="R498" t="s">
        <v>141</v>
      </c>
      <c r="S498" t="s">
        <v>52</v>
      </c>
      <c r="T498" t="s">
        <v>2227</v>
      </c>
      <c r="U498" t="s">
        <v>2228</v>
      </c>
      <c r="V498" s="125">
        <v>5.4199999999999998E-2</v>
      </c>
      <c r="W498" s="125">
        <v>5.3769999999999998E-2</v>
      </c>
      <c r="X498" t="s">
        <v>142</v>
      </c>
      <c r="Y498" t="s">
        <v>51</v>
      </c>
      <c r="Z498" s="121">
        <v>150436</v>
      </c>
      <c r="AA498" s="123">
        <v>1</v>
      </c>
      <c r="AB498" s="127">
        <v>102.27</v>
      </c>
      <c r="AD498" s="121">
        <v>153.851</v>
      </c>
      <c r="AG498" t="s">
        <v>147</v>
      </c>
      <c r="AH498" s="125">
        <v>6.9800000000000005E-4</v>
      </c>
      <c r="AI498" s="125">
        <v>1.5024954246685001E-2</v>
      </c>
      <c r="AJ498" s="125">
        <v>2.1486439518776401E-3</v>
      </c>
    </row>
    <row r="499" spans="1:36" x14ac:dyDescent="0.25">
      <c r="A499">
        <v>969</v>
      </c>
      <c r="B499">
        <v>969</v>
      </c>
      <c r="C499" t="s">
        <v>2229</v>
      </c>
      <c r="D499" t="s">
        <v>2230</v>
      </c>
      <c r="E499" t="s">
        <v>41</v>
      </c>
      <c r="F499" t="s">
        <v>2231</v>
      </c>
      <c r="G499" t="s">
        <v>2232</v>
      </c>
      <c r="H499" t="s">
        <v>44</v>
      </c>
      <c r="I499" t="s">
        <v>1775</v>
      </c>
      <c r="J499" t="s">
        <v>45</v>
      </c>
      <c r="K499" t="s">
        <v>45</v>
      </c>
      <c r="L499" t="s">
        <v>46</v>
      </c>
      <c r="M499" t="s">
        <v>47</v>
      </c>
      <c r="N499" t="s">
        <v>49</v>
      </c>
      <c r="O499" t="s">
        <v>51</v>
      </c>
      <c r="P499" t="s">
        <v>1008</v>
      </c>
      <c r="Q499" t="s">
        <v>116</v>
      </c>
      <c r="R499" t="s">
        <v>117</v>
      </c>
      <c r="S499" t="s">
        <v>52</v>
      </c>
      <c r="T499" t="s">
        <v>2233</v>
      </c>
      <c r="U499" t="s">
        <v>2234</v>
      </c>
      <c r="V499" s="125">
        <v>2.41E-2</v>
      </c>
      <c r="W499" s="125">
        <v>4.8550000000000003E-2</v>
      </c>
      <c r="X499" t="s">
        <v>142</v>
      </c>
      <c r="Y499" t="s">
        <v>51</v>
      </c>
      <c r="Z499" s="121">
        <v>62222.22</v>
      </c>
      <c r="AA499" s="123">
        <v>1</v>
      </c>
      <c r="AB499" s="127">
        <v>93.27</v>
      </c>
      <c r="AD499" s="121">
        <v>58.034999999999997</v>
      </c>
      <c r="AG499" t="s">
        <v>147</v>
      </c>
      <c r="AH499" s="125">
        <v>3.0000000000000001E-5</v>
      </c>
      <c r="AI499" s="125">
        <v>5.6676184287247798E-3</v>
      </c>
      <c r="AJ499" s="125">
        <v>8.1049791290489597E-4</v>
      </c>
    </row>
    <row r="500" spans="1:36" x14ac:dyDescent="0.25">
      <c r="A500">
        <v>969</v>
      </c>
      <c r="B500">
        <v>969</v>
      </c>
      <c r="C500" t="s">
        <v>2229</v>
      </c>
      <c r="D500" t="s">
        <v>2230</v>
      </c>
      <c r="E500" t="s">
        <v>41</v>
      </c>
      <c r="F500" t="s">
        <v>2235</v>
      </c>
      <c r="G500" t="s">
        <v>2236</v>
      </c>
      <c r="H500" t="s">
        <v>44</v>
      </c>
      <c r="I500" t="s">
        <v>1775</v>
      </c>
      <c r="J500" t="s">
        <v>45</v>
      </c>
      <c r="K500" t="s">
        <v>45</v>
      </c>
      <c r="L500" t="s">
        <v>46</v>
      </c>
      <c r="M500" t="s">
        <v>47</v>
      </c>
      <c r="N500" t="s">
        <v>49</v>
      </c>
      <c r="O500" t="s">
        <v>51</v>
      </c>
      <c r="P500" t="s">
        <v>1008</v>
      </c>
      <c r="Q500" t="s">
        <v>116</v>
      </c>
      <c r="R500" t="s">
        <v>117</v>
      </c>
      <c r="S500" t="s">
        <v>52</v>
      </c>
      <c r="T500" t="s">
        <v>2237</v>
      </c>
      <c r="U500" t="s">
        <v>2238</v>
      </c>
      <c r="V500" s="125">
        <v>4.9399999999999999E-2</v>
      </c>
      <c r="W500" s="125">
        <v>4.8379999999999999E-2</v>
      </c>
      <c r="X500" t="s">
        <v>142</v>
      </c>
      <c r="Y500" t="s">
        <v>51</v>
      </c>
      <c r="Z500" s="121">
        <v>106811</v>
      </c>
      <c r="AA500" s="123">
        <v>1</v>
      </c>
      <c r="AB500" s="127">
        <v>100.97</v>
      </c>
      <c r="AD500" s="121">
        <v>107.84699999999999</v>
      </c>
      <c r="AG500" t="s">
        <v>147</v>
      </c>
      <c r="AH500" s="125">
        <v>5.7000000000000003E-5</v>
      </c>
      <c r="AI500" s="125">
        <v>1.05322573497913E-2</v>
      </c>
      <c r="AJ500" s="125">
        <v>1.5061657215522601E-3</v>
      </c>
    </row>
    <row r="501" spans="1:36" x14ac:dyDescent="0.25">
      <c r="A501">
        <v>969</v>
      </c>
      <c r="B501">
        <v>969</v>
      </c>
      <c r="C501" t="s">
        <v>2239</v>
      </c>
      <c r="D501" t="s">
        <v>2240</v>
      </c>
      <c r="E501" t="s">
        <v>41</v>
      </c>
      <c r="F501" t="s">
        <v>2241</v>
      </c>
      <c r="G501" t="s">
        <v>2242</v>
      </c>
      <c r="H501" t="s">
        <v>44</v>
      </c>
      <c r="I501" t="s">
        <v>1775</v>
      </c>
      <c r="J501" t="s">
        <v>45</v>
      </c>
      <c r="K501" t="s">
        <v>45</v>
      </c>
      <c r="L501" t="s">
        <v>46</v>
      </c>
      <c r="M501" t="s">
        <v>47</v>
      </c>
      <c r="N501" t="s">
        <v>182</v>
      </c>
      <c r="O501" t="s">
        <v>51</v>
      </c>
      <c r="P501" t="s">
        <v>2188</v>
      </c>
      <c r="Q501" t="s">
        <v>116</v>
      </c>
      <c r="R501" t="s">
        <v>117</v>
      </c>
      <c r="S501" t="s">
        <v>52</v>
      </c>
      <c r="T501" t="s">
        <v>2243</v>
      </c>
      <c r="U501" t="s">
        <v>2244</v>
      </c>
      <c r="V501" s="125">
        <v>0.04</v>
      </c>
      <c r="W501" s="125">
        <v>4.786E-2</v>
      </c>
      <c r="X501" t="s">
        <v>142</v>
      </c>
      <c r="Y501" t="s">
        <v>51</v>
      </c>
      <c r="Z501" s="121">
        <v>43750.03</v>
      </c>
      <c r="AA501" s="123">
        <v>1</v>
      </c>
      <c r="AB501" s="127">
        <v>99.05</v>
      </c>
      <c r="AD501" s="121">
        <v>43.334000000000003</v>
      </c>
      <c r="AG501" t="s">
        <v>147</v>
      </c>
      <c r="AH501" s="125">
        <v>9.0000000000000006E-5</v>
      </c>
      <c r="AI501" s="125">
        <v>4.2320029327083302E-3</v>
      </c>
      <c r="AJ501" s="125">
        <v>6.0519768356022798E-4</v>
      </c>
    </row>
    <row r="502" spans="1:36" x14ac:dyDescent="0.25">
      <c r="A502">
        <v>969</v>
      </c>
      <c r="B502">
        <v>969</v>
      </c>
      <c r="C502" t="s">
        <v>2239</v>
      </c>
      <c r="D502" t="s">
        <v>2240</v>
      </c>
      <c r="E502" t="s">
        <v>41</v>
      </c>
      <c r="F502" t="s">
        <v>2245</v>
      </c>
      <c r="G502" t="s">
        <v>2246</v>
      </c>
      <c r="H502" t="s">
        <v>44</v>
      </c>
      <c r="I502" t="s">
        <v>1775</v>
      </c>
      <c r="J502" t="s">
        <v>45</v>
      </c>
      <c r="K502" t="s">
        <v>45</v>
      </c>
      <c r="L502" t="s">
        <v>46</v>
      </c>
      <c r="M502" t="s">
        <v>47</v>
      </c>
      <c r="N502" t="s">
        <v>182</v>
      </c>
      <c r="O502" t="s">
        <v>51</v>
      </c>
      <c r="P502" t="s">
        <v>2188</v>
      </c>
      <c r="Q502" t="s">
        <v>116</v>
      </c>
      <c r="R502" t="s">
        <v>117</v>
      </c>
      <c r="S502" t="s">
        <v>52</v>
      </c>
      <c r="T502" t="s">
        <v>2247</v>
      </c>
      <c r="U502" t="s">
        <v>2248</v>
      </c>
      <c r="V502" s="125">
        <v>2.07E-2</v>
      </c>
      <c r="W502" s="125">
        <v>4.6769999999999999E-2</v>
      </c>
      <c r="X502" t="s">
        <v>142</v>
      </c>
      <c r="Y502" t="s">
        <v>51</v>
      </c>
      <c r="Z502" s="121">
        <v>173344.44</v>
      </c>
      <c r="AA502" s="123">
        <v>1</v>
      </c>
      <c r="AB502" s="127">
        <v>89.43</v>
      </c>
      <c r="AD502" s="121">
        <v>155.02199999999999</v>
      </c>
      <c r="AG502" t="s">
        <v>147</v>
      </c>
      <c r="AH502" s="125">
        <v>1.64E-4</v>
      </c>
      <c r="AI502" s="125">
        <v>1.5139316626162601E-2</v>
      </c>
      <c r="AJ502" s="125">
        <v>2.16499834676979E-3</v>
      </c>
    </row>
    <row r="503" spans="1:36" x14ac:dyDescent="0.25">
      <c r="A503">
        <v>969</v>
      </c>
      <c r="B503">
        <v>969</v>
      </c>
      <c r="C503" t="s">
        <v>2249</v>
      </c>
      <c r="D503" t="s">
        <v>2250</v>
      </c>
      <c r="E503" t="s">
        <v>41</v>
      </c>
      <c r="F503" t="s">
        <v>2251</v>
      </c>
      <c r="G503" t="s">
        <v>2252</v>
      </c>
      <c r="H503" t="s">
        <v>44</v>
      </c>
      <c r="I503" t="s">
        <v>1775</v>
      </c>
      <c r="J503" t="s">
        <v>45</v>
      </c>
      <c r="K503" t="s">
        <v>45</v>
      </c>
      <c r="L503" t="s">
        <v>46</v>
      </c>
      <c r="M503" t="s">
        <v>47</v>
      </c>
      <c r="N503" t="s">
        <v>1322</v>
      </c>
      <c r="O503" t="s">
        <v>51</v>
      </c>
      <c r="P503" t="s">
        <v>2253</v>
      </c>
      <c r="Q503" t="s">
        <v>166</v>
      </c>
      <c r="R503" t="s">
        <v>117</v>
      </c>
      <c r="S503" t="s">
        <v>52</v>
      </c>
      <c r="T503" t="s">
        <v>2254</v>
      </c>
      <c r="U503" t="s">
        <v>2255</v>
      </c>
      <c r="V503" s="125">
        <v>6.0699999999999997E-2</v>
      </c>
      <c r="W503" s="125">
        <v>5.391E-2</v>
      </c>
      <c r="X503" t="s">
        <v>142</v>
      </c>
      <c r="Y503" t="s">
        <v>51</v>
      </c>
      <c r="Z503" s="121">
        <v>72810.52</v>
      </c>
      <c r="AA503" s="123">
        <v>1</v>
      </c>
      <c r="AB503" s="127">
        <v>104.72</v>
      </c>
      <c r="AD503" s="121">
        <v>76.247</v>
      </c>
      <c r="AG503" t="s">
        <v>147</v>
      </c>
      <c r="AH503" s="125">
        <v>1.8599999999999999E-4</v>
      </c>
      <c r="AI503" s="125">
        <v>7.4462376226722199E-3</v>
      </c>
      <c r="AJ503" s="125">
        <v>1.0648493945150199E-3</v>
      </c>
    </row>
    <row r="504" spans="1:36" x14ac:dyDescent="0.25">
      <c r="A504">
        <v>969</v>
      </c>
      <c r="B504">
        <v>969</v>
      </c>
      <c r="C504" t="s">
        <v>2256</v>
      </c>
      <c r="D504" t="s">
        <v>2257</v>
      </c>
      <c r="E504" t="s">
        <v>41</v>
      </c>
      <c r="F504" t="s">
        <v>2798</v>
      </c>
      <c r="G504" t="s">
        <v>2799</v>
      </c>
      <c r="H504" t="s">
        <v>44</v>
      </c>
      <c r="I504" t="s">
        <v>998</v>
      </c>
      <c r="J504" t="s">
        <v>45</v>
      </c>
      <c r="K504" t="s">
        <v>45</v>
      </c>
      <c r="L504" t="s">
        <v>46</v>
      </c>
      <c r="M504" t="s">
        <v>47</v>
      </c>
      <c r="N504" t="s">
        <v>49</v>
      </c>
      <c r="O504" t="s">
        <v>51</v>
      </c>
      <c r="P504" t="s">
        <v>206</v>
      </c>
      <c r="Q504" t="s">
        <v>116</v>
      </c>
      <c r="R504" t="s">
        <v>117</v>
      </c>
      <c r="S504" t="s">
        <v>52</v>
      </c>
      <c r="T504" t="s">
        <v>2800</v>
      </c>
      <c r="U504" t="s">
        <v>2801</v>
      </c>
      <c r="V504" s="125">
        <v>3.2000000000000001E-2</v>
      </c>
      <c r="W504" s="125">
        <v>2.18E-2</v>
      </c>
      <c r="X504" t="s">
        <v>142</v>
      </c>
      <c r="Y504" t="s">
        <v>51</v>
      </c>
      <c r="Z504" s="121">
        <v>67500</v>
      </c>
      <c r="AA504" s="123">
        <v>1</v>
      </c>
      <c r="AB504" s="127">
        <v>121.87</v>
      </c>
      <c r="AD504" s="121">
        <v>82.262</v>
      </c>
      <c r="AG504" t="s">
        <v>147</v>
      </c>
      <c r="AH504" s="125">
        <v>1.63E-4</v>
      </c>
      <c r="AI504" s="125">
        <v>8.0336648337684599E-3</v>
      </c>
      <c r="AJ504" s="125">
        <v>1.14885443729701E-3</v>
      </c>
    </row>
    <row r="505" spans="1:36" x14ac:dyDescent="0.25">
      <c r="A505">
        <v>969</v>
      </c>
      <c r="B505">
        <v>969</v>
      </c>
      <c r="C505" t="s">
        <v>2256</v>
      </c>
      <c r="D505" t="s">
        <v>2257</v>
      </c>
      <c r="E505" t="s">
        <v>41</v>
      </c>
      <c r="F505" t="s">
        <v>2258</v>
      </c>
      <c r="G505" t="s">
        <v>2259</v>
      </c>
      <c r="H505" t="s">
        <v>44</v>
      </c>
      <c r="I505" t="s">
        <v>1775</v>
      </c>
      <c r="J505" t="s">
        <v>45</v>
      </c>
      <c r="K505" t="s">
        <v>45</v>
      </c>
      <c r="L505" t="s">
        <v>46</v>
      </c>
      <c r="M505" t="s">
        <v>47</v>
      </c>
      <c r="N505" t="s">
        <v>49</v>
      </c>
      <c r="O505" t="s">
        <v>51</v>
      </c>
      <c r="P505" t="s">
        <v>206</v>
      </c>
      <c r="Q505" t="s">
        <v>116</v>
      </c>
      <c r="R505" t="s">
        <v>117</v>
      </c>
      <c r="S505" t="s">
        <v>52</v>
      </c>
      <c r="T505" t="s">
        <v>2260</v>
      </c>
      <c r="U505" t="s">
        <v>2261</v>
      </c>
      <c r="V505" s="125">
        <v>5.79E-2</v>
      </c>
      <c r="W505" s="125">
        <v>4.8039999999999999E-2</v>
      </c>
      <c r="X505" t="s">
        <v>142</v>
      </c>
      <c r="Y505" t="s">
        <v>51</v>
      </c>
      <c r="Z505" s="121">
        <v>200000</v>
      </c>
      <c r="AA505" s="123">
        <v>1</v>
      </c>
      <c r="AB505" s="127">
        <v>108.23</v>
      </c>
      <c r="AD505" s="121">
        <v>216.46</v>
      </c>
      <c r="AG505" t="s">
        <v>147</v>
      </c>
      <c r="AH505" s="125">
        <v>2.2100000000000001E-4</v>
      </c>
      <c r="AI505" s="125">
        <v>2.1139308612608099E-2</v>
      </c>
      <c r="AJ505" s="125">
        <v>3.0230273484777199E-3</v>
      </c>
    </row>
    <row r="506" spans="1:36" x14ac:dyDescent="0.25">
      <c r="A506">
        <v>969</v>
      </c>
      <c r="B506">
        <v>969</v>
      </c>
      <c r="C506" t="s">
        <v>2262</v>
      </c>
      <c r="D506" t="s">
        <v>2263</v>
      </c>
      <c r="E506" t="s">
        <v>41</v>
      </c>
      <c r="F506" t="s">
        <v>2264</v>
      </c>
      <c r="G506" t="s">
        <v>2265</v>
      </c>
      <c r="H506" t="s">
        <v>44</v>
      </c>
      <c r="I506" t="s">
        <v>1775</v>
      </c>
      <c r="J506" t="s">
        <v>45</v>
      </c>
      <c r="K506" t="s">
        <v>45</v>
      </c>
      <c r="L506" t="s">
        <v>46</v>
      </c>
      <c r="M506" t="s">
        <v>47</v>
      </c>
      <c r="N506" t="s">
        <v>1306</v>
      </c>
      <c r="O506" t="s">
        <v>51</v>
      </c>
      <c r="P506" t="s">
        <v>2266</v>
      </c>
      <c r="Q506" t="s">
        <v>116</v>
      </c>
      <c r="R506" t="s">
        <v>117</v>
      </c>
      <c r="S506" t="s">
        <v>52</v>
      </c>
      <c r="T506" t="s">
        <v>2267</v>
      </c>
      <c r="U506" t="s">
        <v>2268</v>
      </c>
      <c r="V506" s="125">
        <v>0.05</v>
      </c>
      <c r="W506" s="125">
        <v>4.7390000000000002E-2</v>
      </c>
      <c r="X506" t="s">
        <v>142</v>
      </c>
      <c r="Y506" t="s">
        <v>51</v>
      </c>
      <c r="Z506" s="121">
        <v>100000</v>
      </c>
      <c r="AA506" s="123">
        <v>1</v>
      </c>
      <c r="AB506" s="127">
        <v>102.02</v>
      </c>
      <c r="AD506" s="121">
        <v>102.02</v>
      </c>
      <c r="AG506" t="s">
        <v>147</v>
      </c>
      <c r="AH506" s="125">
        <v>2.13E-4</v>
      </c>
      <c r="AI506" s="125">
        <v>9.9631907265004104E-3</v>
      </c>
      <c r="AJ506" s="125">
        <v>1.4247863350813001E-3</v>
      </c>
    </row>
    <row r="507" spans="1:36" x14ac:dyDescent="0.25">
      <c r="A507">
        <v>969</v>
      </c>
      <c r="B507">
        <v>969</v>
      </c>
      <c r="C507" t="s">
        <v>2262</v>
      </c>
      <c r="D507" t="s">
        <v>2263</v>
      </c>
      <c r="E507" t="s">
        <v>41</v>
      </c>
      <c r="F507" t="s">
        <v>2269</v>
      </c>
      <c r="G507" t="s">
        <v>2270</v>
      </c>
      <c r="H507" t="s">
        <v>44</v>
      </c>
      <c r="I507" t="s">
        <v>1775</v>
      </c>
      <c r="J507" t="s">
        <v>45</v>
      </c>
      <c r="K507" t="s">
        <v>71</v>
      </c>
      <c r="L507" t="s">
        <v>46</v>
      </c>
      <c r="M507" t="s">
        <v>47</v>
      </c>
      <c r="N507" t="s">
        <v>1306</v>
      </c>
      <c r="O507" t="s">
        <v>51</v>
      </c>
      <c r="P507" t="s">
        <v>2266</v>
      </c>
      <c r="Q507" t="s">
        <v>116</v>
      </c>
      <c r="R507" t="s">
        <v>117</v>
      </c>
      <c r="S507" t="s">
        <v>52</v>
      </c>
      <c r="T507" t="s">
        <v>2271</v>
      </c>
      <c r="U507" t="s">
        <v>2272</v>
      </c>
      <c r="V507" s="125">
        <v>1.4999999999999999E-2</v>
      </c>
      <c r="W507" s="125">
        <v>4.8719999999999999E-2</v>
      </c>
      <c r="X507" t="s">
        <v>142</v>
      </c>
      <c r="Y507" t="s">
        <v>51</v>
      </c>
      <c r="Z507" s="121">
        <v>132669</v>
      </c>
      <c r="AA507" s="123">
        <v>1</v>
      </c>
      <c r="AB507" s="127">
        <v>92.72</v>
      </c>
      <c r="AD507" s="121">
        <v>123.011</v>
      </c>
      <c r="AG507" t="s">
        <v>147</v>
      </c>
      <c r="AH507" s="125">
        <v>1.13E-4</v>
      </c>
      <c r="AI507" s="125">
        <v>1.20131252069997E-2</v>
      </c>
      <c r="AJ507" s="125">
        <v>1.71793726592304E-3</v>
      </c>
    </row>
    <row r="508" spans="1:36" x14ac:dyDescent="0.25">
      <c r="A508">
        <v>969</v>
      </c>
      <c r="B508">
        <v>969</v>
      </c>
      <c r="C508" t="s">
        <v>2273</v>
      </c>
      <c r="D508" t="s">
        <v>2274</v>
      </c>
      <c r="E508" t="s">
        <v>41</v>
      </c>
      <c r="F508" t="s">
        <v>2275</v>
      </c>
      <c r="G508" t="s">
        <v>2276</v>
      </c>
      <c r="H508" t="s">
        <v>44</v>
      </c>
      <c r="I508" t="s">
        <v>1775</v>
      </c>
      <c r="J508" t="s">
        <v>45</v>
      </c>
      <c r="K508" t="s">
        <v>45</v>
      </c>
      <c r="L508" t="s">
        <v>46</v>
      </c>
      <c r="M508" t="s">
        <v>47</v>
      </c>
      <c r="N508" t="s">
        <v>1306</v>
      </c>
      <c r="O508" t="s">
        <v>51</v>
      </c>
      <c r="P508" t="s">
        <v>2266</v>
      </c>
      <c r="Q508" t="s">
        <v>116</v>
      </c>
      <c r="R508" t="s">
        <v>117</v>
      </c>
      <c r="S508" t="s">
        <v>52</v>
      </c>
      <c r="T508" t="s">
        <v>2277</v>
      </c>
      <c r="U508" t="s">
        <v>2278</v>
      </c>
      <c r="V508" s="125">
        <v>2.0500000000000001E-2</v>
      </c>
      <c r="W508" s="125">
        <v>4.845E-2</v>
      </c>
      <c r="X508" t="s">
        <v>142</v>
      </c>
      <c r="Y508" t="s">
        <v>51</v>
      </c>
      <c r="Z508" s="121">
        <v>81818.22</v>
      </c>
      <c r="AA508" s="123">
        <v>1</v>
      </c>
      <c r="AB508" s="127">
        <v>94.46</v>
      </c>
      <c r="AD508" s="121">
        <v>77.284999999999997</v>
      </c>
      <c r="AG508" t="s">
        <v>147</v>
      </c>
      <c r="AH508" s="125">
        <v>1.0399999999999999E-4</v>
      </c>
      <c r="AI508" s="125">
        <v>7.5476385351745997E-3</v>
      </c>
      <c r="AJ508" s="125">
        <v>1.0793502345033501E-3</v>
      </c>
    </row>
    <row r="509" spans="1:36" x14ac:dyDescent="0.25">
      <c r="A509">
        <v>969</v>
      </c>
      <c r="B509">
        <v>969</v>
      </c>
      <c r="C509" t="s">
        <v>2279</v>
      </c>
      <c r="D509" t="s">
        <v>2280</v>
      </c>
      <c r="E509" t="s">
        <v>41</v>
      </c>
      <c r="F509" t="s">
        <v>2281</v>
      </c>
      <c r="G509" t="s">
        <v>2282</v>
      </c>
      <c r="H509" t="s">
        <v>44</v>
      </c>
      <c r="I509" t="s">
        <v>998</v>
      </c>
      <c r="J509" t="s">
        <v>45</v>
      </c>
      <c r="K509" t="s">
        <v>45</v>
      </c>
      <c r="L509" t="s">
        <v>46</v>
      </c>
      <c r="M509" t="s">
        <v>47</v>
      </c>
      <c r="N509" t="s">
        <v>1322</v>
      </c>
      <c r="O509" t="s">
        <v>51</v>
      </c>
      <c r="P509" t="s">
        <v>2188</v>
      </c>
      <c r="Q509" t="s">
        <v>116</v>
      </c>
      <c r="R509" t="s">
        <v>117</v>
      </c>
      <c r="S509" t="s">
        <v>52</v>
      </c>
      <c r="T509" t="s">
        <v>2283</v>
      </c>
      <c r="U509" t="s">
        <v>2284</v>
      </c>
      <c r="V509" s="125">
        <v>2.5700000000000001E-2</v>
      </c>
      <c r="W509" s="125">
        <v>1.0970000000000001E-2</v>
      </c>
      <c r="X509" t="s">
        <v>142</v>
      </c>
      <c r="Y509" t="s">
        <v>51</v>
      </c>
      <c r="Z509" s="121">
        <v>83117.94</v>
      </c>
      <c r="AA509" s="123">
        <v>1</v>
      </c>
      <c r="AB509" s="127">
        <v>121.25</v>
      </c>
      <c r="AD509" s="121">
        <v>100.78100000000001</v>
      </c>
      <c r="AG509" t="s">
        <v>147</v>
      </c>
      <c r="AH509" s="125">
        <v>1E-4</v>
      </c>
      <c r="AI509" s="125">
        <v>9.8421423782518499E-3</v>
      </c>
      <c r="AJ509" s="125">
        <v>1.4074758130604801E-3</v>
      </c>
    </row>
    <row r="510" spans="1:36" x14ac:dyDescent="0.25">
      <c r="A510">
        <v>969</v>
      </c>
      <c r="B510">
        <v>969</v>
      </c>
      <c r="C510" t="s">
        <v>2279</v>
      </c>
      <c r="D510" t="s">
        <v>2280</v>
      </c>
      <c r="E510" t="s">
        <v>41</v>
      </c>
      <c r="F510" t="s">
        <v>2750</v>
      </c>
      <c r="G510" t="s">
        <v>2751</v>
      </c>
      <c r="H510" t="s">
        <v>44</v>
      </c>
      <c r="I510" t="s">
        <v>1775</v>
      </c>
      <c r="J510" t="s">
        <v>45</v>
      </c>
      <c r="K510" t="s">
        <v>45</v>
      </c>
      <c r="L510" t="s">
        <v>46</v>
      </c>
      <c r="M510" t="s">
        <v>47</v>
      </c>
      <c r="N510" t="s">
        <v>1322</v>
      </c>
      <c r="O510" t="s">
        <v>51</v>
      </c>
      <c r="P510" t="s">
        <v>2188</v>
      </c>
      <c r="Q510" t="s">
        <v>116</v>
      </c>
      <c r="R510" t="s">
        <v>117</v>
      </c>
      <c r="S510" t="s">
        <v>52</v>
      </c>
      <c r="T510" t="s">
        <v>2752</v>
      </c>
      <c r="U510" t="s">
        <v>2753</v>
      </c>
      <c r="V510" s="125">
        <v>3.2500000000000001E-2</v>
      </c>
      <c r="W510" s="125">
        <v>4.854E-2</v>
      </c>
      <c r="X510" t="s">
        <v>142</v>
      </c>
      <c r="Y510" t="s">
        <v>51</v>
      </c>
      <c r="Z510" s="121">
        <v>30053.1</v>
      </c>
      <c r="AA510" s="123">
        <v>1</v>
      </c>
      <c r="AB510" s="127">
        <v>96.95</v>
      </c>
      <c r="AD510" s="121">
        <v>29.135999999999999</v>
      </c>
      <c r="AG510" t="s">
        <v>147</v>
      </c>
      <c r="AH510" s="125">
        <v>1.25E-4</v>
      </c>
      <c r="AI510" s="125">
        <v>2.8454451266643802E-3</v>
      </c>
      <c r="AJ510" s="125">
        <v>4.0691295037760598E-4</v>
      </c>
    </row>
    <row r="511" spans="1:36" x14ac:dyDescent="0.25">
      <c r="A511">
        <v>969</v>
      </c>
      <c r="B511">
        <v>969</v>
      </c>
      <c r="C511" t="s">
        <v>2279</v>
      </c>
      <c r="D511" t="s">
        <v>2280</v>
      </c>
      <c r="E511" t="s">
        <v>41</v>
      </c>
      <c r="F511" t="s">
        <v>2285</v>
      </c>
      <c r="G511" t="s">
        <v>2286</v>
      </c>
      <c r="H511" t="s">
        <v>44</v>
      </c>
      <c r="I511" t="s">
        <v>998</v>
      </c>
      <c r="J511" t="s">
        <v>45</v>
      </c>
      <c r="K511" t="s">
        <v>45</v>
      </c>
      <c r="L511" t="s">
        <v>46</v>
      </c>
      <c r="M511" t="s">
        <v>47</v>
      </c>
      <c r="N511" t="s">
        <v>1322</v>
      </c>
      <c r="O511" t="s">
        <v>51</v>
      </c>
      <c r="P511" t="s">
        <v>2188</v>
      </c>
      <c r="Q511" t="s">
        <v>116</v>
      </c>
      <c r="R511" t="s">
        <v>117</v>
      </c>
      <c r="S511" t="s">
        <v>52</v>
      </c>
      <c r="T511" t="s">
        <v>2287</v>
      </c>
      <c r="U511" t="s">
        <v>2288</v>
      </c>
      <c r="V511" s="125">
        <v>1.54E-2</v>
      </c>
      <c r="W511" s="125">
        <v>2.794E-2</v>
      </c>
      <c r="X511" t="s">
        <v>142</v>
      </c>
      <c r="Y511" t="s">
        <v>51</v>
      </c>
      <c r="Z511" s="121">
        <v>109000</v>
      </c>
      <c r="AA511" s="123">
        <v>1</v>
      </c>
      <c r="AB511" s="127">
        <v>109.36</v>
      </c>
      <c r="AD511" s="121">
        <v>119.202</v>
      </c>
      <c r="AG511" t="s">
        <v>147</v>
      </c>
      <c r="AH511" s="125">
        <v>1.83E-4</v>
      </c>
      <c r="AI511" s="125">
        <v>1.16412100201587E-2</v>
      </c>
      <c r="AJ511" s="125">
        <v>1.6647515254743599E-3</v>
      </c>
    </row>
    <row r="512" spans="1:36" x14ac:dyDescent="0.25">
      <c r="A512">
        <v>969</v>
      </c>
      <c r="B512">
        <v>969</v>
      </c>
      <c r="C512" t="s">
        <v>2279</v>
      </c>
      <c r="D512" t="s">
        <v>2280</v>
      </c>
      <c r="E512" t="s">
        <v>41</v>
      </c>
      <c r="F512" t="s">
        <v>2289</v>
      </c>
      <c r="G512" t="s">
        <v>2290</v>
      </c>
      <c r="H512" t="s">
        <v>44</v>
      </c>
      <c r="I512" t="s">
        <v>998</v>
      </c>
      <c r="J512" t="s">
        <v>45</v>
      </c>
      <c r="K512" t="s">
        <v>45</v>
      </c>
      <c r="L512" t="s">
        <v>46</v>
      </c>
      <c r="M512" t="s">
        <v>47</v>
      </c>
      <c r="N512" t="s">
        <v>1322</v>
      </c>
      <c r="O512" t="s">
        <v>51</v>
      </c>
      <c r="P512" t="s">
        <v>2188</v>
      </c>
      <c r="Q512" t="s">
        <v>116</v>
      </c>
      <c r="R512" t="s">
        <v>117</v>
      </c>
      <c r="S512" t="s">
        <v>52</v>
      </c>
      <c r="T512" t="s">
        <v>2291</v>
      </c>
      <c r="U512" t="s">
        <v>2292</v>
      </c>
      <c r="V512" s="125">
        <v>4.02E-2</v>
      </c>
      <c r="W512" s="125">
        <v>2.9350000000000001E-2</v>
      </c>
      <c r="X512" t="s">
        <v>142</v>
      </c>
      <c r="Y512" t="s">
        <v>51</v>
      </c>
      <c r="Z512" s="121">
        <v>72000</v>
      </c>
      <c r="AA512" s="123">
        <v>1</v>
      </c>
      <c r="AB512" s="127">
        <v>110.16</v>
      </c>
      <c r="AD512" s="121">
        <v>79.314999999999998</v>
      </c>
      <c r="AG512" t="s">
        <v>147</v>
      </c>
      <c r="AH512" s="125">
        <v>8.8999999999999995E-5</v>
      </c>
      <c r="AI512" s="125">
        <v>7.7458583131790404E-3</v>
      </c>
      <c r="AJ512" s="125">
        <v>1.10769665873593E-3</v>
      </c>
    </row>
    <row r="513" spans="1:36" x14ac:dyDescent="0.25">
      <c r="A513">
        <v>969</v>
      </c>
      <c r="B513">
        <v>969</v>
      </c>
      <c r="C513" t="s">
        <v>2686</v>
      </c>
      <c r="D513" t="s">
        <v>2687</v>
      </c>
      <c r="E513" t="s">
        <v>41</v>
      </c>
      <c r="F513" t="s">
        <v>2688</v>
      </c>
      <c r="G513" t="s">
        <v>2689</v>
      </c>
      <c r="H513" t="s">
        <v>44</v>
      </c>
      <c r="I513" t="s">
        <v>1775</v>
      </c>
      <c r="J513" t="s">
        <v>45</v>
      </c>
      <c r="K513" t="s">
        <v>45</v>
      </c>
      <c r="L513" t="s">
        <v>46</v>
      </c>
      <c r="M513" t="s">
        <v>47</v>
      </c>
      <c r="N513" t="s">
        <v>139</v>
      </c>
      <c r="O513" t="s">
        <v>51</v>
      </c>
      <c r="P513" t="s">
        <v>2253</v>
      </c>
      <c r="Q513" t="s">
        <v>166</v>
      </c>
      <c r="R513" t="s">
        <v>117</v>
      </c>
      <c r="S513" t="s">
        <v>52</v>
      </c>
      <c r="T513" t="s">
        <v>2690</v>
      </c>
      <c r="U513" t="s">
        <v>2312</v>
      </c>
      <c r="V513" s="125">
        <v>5.3800000000000001E-2</v>
      </c>
      <c r="W513" s="125">
        <v>5.8430000000000003E-2</v>
      </c>
      <c r="X513" t="s">
        <v>142</v>
      </c>
      <c r="Y513" t="s">
        <v>51</v>
      </c>
      <c r="Z513" s="121">
        <v>84295</v>
      </c>
      <c r="AA513" s="123">
        <v>1</v>
      </c>
      <c r="AB513" s="127">
        <v>99.69</v>
      </c>
      <c r="AD513" s="121">
        <v>84.034000000000006</v>
      </c>
      <c r="AG513" t="s">
        <v>147</v>
      </c>
      <c r="AH513" s="125">
        <v>3.3700000000000001E-4</v>
      </c>
      <c r="AI513" s="125">
        <v>8.2066617926607709E-3</v>
      </c>
      <c r="AJ513" s="125">
        <v>1.1735938716616299E-3</v>
      </c>
    </row>
    <row r="514" spans="1:36" x14ac:dyDescent="0.25">
      <c r="A514">
        <v>969</v>
      </c>
      <c r="B514">
        <v>969</v>
      </c>
      <c r="C514" t="s">
        <v>2218</v>
      </c>
      <c r="D514" t="s">
        <v>2219</v>
      </c>
      <c r="E514" t="s">
        <v>41</v>
      </c>
      <c r="F514" t="s">
        <v>2293</v>
      </c>
      <c r="G514" t="s">
        <v>2294</v>
      </c>
      <c r="H514" t="s">
        <v>44</v>
      </c>
      <c r="I514" t="s">
        <v>998</v>
      </c>
      <c r="J514" t="s">
        <v>45</v>
      </c>
      <c r="K514" t="s">
        <v>45</v>
      </c>
      <c r="L514" t="s">
        <v>46</v>
      </c>
      <c r="M514" t="s">
        <v>47</v>
      </c>
      <c r="N514" t="s">
        <v>49</v>
      </c>
      <c r="O514" t="s">
        <v>51</v>
      </c>
      <c r="P514" t="s">
        <v>206</v>
      </c>
      <c r="Q514" t="s">
        <v>116</v>
      </c>
      <c r="R514" t="s">
        <v>117</v>
      </c>
      <c r="S514" t="s">
        <v>52</v>
      </c>
      <c r="T514" t="s">
        <v>2295</v>
      </c>
      <c r="U514" t="s">
        <v>2296</v>
      </c>
      <c r="V514" s="125">
        <v>3.5999999999999997E-2</v>
      </c>
      <c r="W514" s="125">
        <v>2.7869999999999999E-2</v>
      </c>
      <c r="X514" t="s">
        <v>142</v>
      </c>
      <c r="Y514" t="s">
        <v>51</v>
      </c>
      <c r="Z514" s="121">
        <v>70000</v>
      </c>
      <c r="AA514" s="123">
        <v>1</v>
      </c>
      <c r="AB514" s="127">
        <v>109.44</v>
      </c>
      <c r="AD514" s="121">
        <v>76.608000000000004</v>
      </c>
      <c r="AG514" t="s">
        <v>147</v>
      </c>
      <c r="AH514" s="125">
        <v>8.0000000000000007E-5</v>
      </c>
      <c r="AI514" s="125">
        <v>7.48147534969362E-3</v>
      </c>
      <c r="AJ514" s="125">
        <v>1.0698885665350699E-3</v>
      </c>
    </row>
    <row r="515" spans="1:36" x14ac:dyDescent="0.25">
      <c r="A515">
        <v>969</v>
      </c>
      <c r="B515">
        <v>969</v>
      </c>
      <c r="C515" t="s">
        <v>2297</v>
      </c>
      <c r="D515" t="s">
        <v>2298</v>
      </c>
      <c r="E515" t="s">
        <v>41</v>
      </c>
      <c r="F515" t="s">
        <v>2299</v>
      </c>
      <c r="G515" t="s">
        <v>2300</v>
      </c>
      <c r="H515" t="s">
        <v>44</v>
      </c>
      <c r="I515" t="s">
        <v>998</v>
      </c>
      <c r="J515" t="s">
        <v>45</v>
      </c>
      <c r="K515" t="s">
        <v>45</v>
      </c>
      <c r="L515" t="s">
        <v>46</v>
      </c>
      <c r="M515" t="s">
        <v>47</v>
      </c>
      <c r="N515" t="s">
        <v>49</v>
      </c>
      <c r="O515" t="s">
        <v>51</v>
      </c>
      <c r="P515" t="s">
        <v>2266</v>
      </c>
      <c r="Q515" t="s">
        <v>116</v>
      </c>
      <c r="R515" t="s">
        <v>117</v>
      </c>
      <c r="S515" t="s">
        <v>52</v>
      </c>
      <c r="T515" t="s">
        <v>2301</v>
      </c>
      <c r="U515" t="s">
        <v>2302</v>
      </c>
      <c r="V515" s="125">
        <v>3.6799999999999999E-2</v>
      </c>
      <c r="W515" s="125">
        <v>3.0439999999999998E-2</v>
      </c>
      <c r="X515" t="s">
        <v>142</v>
      </c>
      <c r="Y515" t="s">
        <v>51</v>
      </c>
      <c r="Z515" s="121">
        <v>89000</v>
      </c>
      <c r="AA515" s="123">
        <v>1</v>
      </c>
      <c r="AB515" s="127">
        <v>110.18</v>
      </c>
      <c r="AD515" s="121">
        <v>98.06</v>
      </c>
      <c r="AG515" t="s">
        <v>147</v>
      </c>
      <c r="AH515" s="125">
        <v>1.35E-4</v>
      </c>
      <c r="AI515" s="125">
        <v>9.5764798596233592E-3</v>
      </c>
      <c r="AJ515" s="125">
        <v>1.36948473804488E-3</v>
      </c>
    </row>
    <row r="516" spans="1:36" x14ac:dyDescent="0.25">
      <c r="A516">
        <v>969</v>
      </c>
      <c r="B516">
        <v>969</v>
      </c>
      <c r="C516" t="s">
        <v>2297</v>
      </c>
      <c r="D516" t="s">
        <v>2298</v>
      </c>
      <c r="E516" t="s">
        <v>41</v>
      </c>
      <c r="F516" t="s">
        <v>2303</v>
      </c>
      <c r="G516" t="s">
        <v>2304</v>
      </c>
      <c r="H516" t="s">
        <v>44</v>
      </c>
      <c r="I516" t="s">
        <v>998</v>
      </c>
      <c r="J516" t="s">
        <v>45</v>
      </c>
      <c r="K516" t="s">
        <v>45</v>
      </c>
      <c r="L516" t="s">
        <v>46</v>
      </c>
      <c r="M516" t="s">
        <v>47</v>
      </c>
      <c r="N516" t="s">
        <v>49</v>
      </c>
      <c r="O516" t="s">
        <v>51</v>
      </c>
      <c r="P516" t="s">
        <v>2266</v>
      </c>
      <c r="Q516" t="s">
        <v>116</v>
      </c>
      <c r="R516" t="s">
        <v>117</v>
      </c>
      <c r="S516" t="s">
        <v>52</v>
      </c>
      <c r="T516" t="s">
        <v>2305</v>
      </c>
      <c r="U516" t="s">
        <v>2306</v>
      </c>
      <c r="V516" s="125">
        <v>3.4599999999999999E-2</v>
      </c>
      <c r="W516" s="125">
        <v>2.197E-2</v>
      </c>
      <c r="X516" t="s">
        <v>142</v>
      </c>
      <c r="Y516" t="s">
        <v>51</v>
      </c>
      <c r="Z516" s="121">
        <v>0.16</v>
      </c>
      <c r="AA516" s="123">
        <v>1</v>
      </c>
      <c r="AB516" s="127">
        <v>121.46</v>
      </c>
      <c r="AD516" s="121">
        <v>0</v>
      </c>
      <c r="AG516" t="s">
        <v>147</v>
      </c>
      <c r="AH516" s="125">
        <v>0</v>
      </c>
      <c r="AI516" s="125">
        <v>1.8978696657765E-8</v>
      </c>
      <c r="AJ516" s="125">
        <v>2.7140489826931803E-9</v>
      </c>
    </row>
    <row r="517" spans="1:36" x14ac:dyDescent="0.25">
      <c r="A517">
        <v>969</v>
      </c>
      <c r="B517">
        <v>969</v>
      </c>
      <c r="C517" t="s">
        <v>2307</v>
      </c>
      <c r="D517" t="s">
        <v>2308</v>
      </c>
      <c r="E517" t="s">
        <v>41</v>
      </c>
      <c r="F517" t="s">
        <v>2309</v>
      </c>
      <c r="G517" t="s">
        <v>2310</v>
      </c>
      <c r="H517" t="s">
        <v>44</v>
      </c>
      <c r="I517" t="s">
        <v>998</v>
      </c>
      <c r="J517" t="s">
        <v>45</v>
      </c>
      <c r="K517" t="s">
        <v>45</v>
      </c>
      <c r="L517" t="s">
        <v>46</v>
      </c>
      <c r="M517" t="s">
        <v>47</v>
      </c>
      <c r="N517" t="s">
        <v>139</v>
      </c>
      <c r="O517" t="s">
        <v>51</v>
      </c>
      <c r="P517" t="s">
        <v>2266</v>
      </c>
      <c r="Q517" t="s">
        <v>116</v>
      </c>
      <c r="R517" t="s">
        <v>117</v>
      </c>
      <c r="S517" t="s">
        <v>52</v>
      </c>
      <c r="T517" t="s">
        <v>2311</v>
      </c>
      <c r="U517" t="s">
        <v>2312</v>
      </c>
      <c r="V517" s="125">
        <v>4.0800000000000003E-2</v>
      </c>
      <c r="W517" s="125">
        <v>3.1280000000000002E-2</v>
      </c>
      <c r="X517" t="s">
        <v>142</v>
      </c>
      <c r="Y517" t="s">
        <v>51</v>
      </c>
      <c r="Z517" s="121">
        <v>95000</v>
      </c>
      <c r="AA517" s="123">
        <v>1</v>
      </c>
      <c r="AB517" s="127">
        <v>112.21</v>
      </c>
      <c r="AD517" s="121">
        <v>106.6</v>
      </c>
      <c r="AG517" t="s">
        <v>147</v>
      </c>
      <c r="AH517" s="125">
        <v>1.15E-4</v>
      </c>
      <c r="AI517" s="125">
        <v>1.04104209944087E-2</v>
      </c>
      <c r="AJ517" s="125">
        <v>1.4887425105518401E-3</v>
      </c>
    </row>
    <row r="518" spans="1:36" x14ac:dyDescent="0.25">
      <c r="A518">
        <v>969</v>
      </c>
      <c r="B518">
        <v>969</v>
      </c>
      <c r="C518" t="s">
        <v>2313</v>
      </c>
      <c r="D518" t="s">
        <v>2314</v>
      </c>
      <c r="E518" t="s">
        <v>41</v>
      </c>
      <c r="F518" t="s">
        <v>2315</v>
      </c>
      <c r="G518" t="s">
        <v>2316</v>
      </c>
      <c r="H518" t="s">
        <v>44</v>
      </c>
      <c r="I518" t="s">
        <v>1775</v>
      </c>
      <c r="J518" t="s">
        <v>45</v>
      </c>
      <c r="K518" t="s">
        <v>45</v>
      </c>
      <c r="L518" t="s">
        <v>46</v>
      </c>
      <c r="M518" t="s">
        <v>47</v>
      </c>
      <c r="N518" t="s">
        <v>992</v>
      </c>
      <c r="O518" t="s">
        <v>51</v>
      </c>
      <c r="P518" t="s">
        <v>2188</v>
      </c>
      <c r="Q518" t="s">
        <v>116</v>
      </c>
      <c r="R518" t="s">
        <v>117</v>
      </c>
      <c r="S518" t="s">
        <v>52</v>
      </c>
      <c r="T518" t="s">
        <v>2317</v>
      </c>
      <c r="U518" t="s">
        <v>2318</v>
      </c>
      <c r="V518" s="125">
        <v>5.2499999999999998E-2</v>
      </c>
      <c r="W518" s="125">
        <v>5.2240000000000002E-2</v>
      </c>
      <c r="X518" t="s">
        <v>142</v>
      </c>
      <c r="Y518" t="s">
        <v>51</v>
      </c>
      <c r="Z518" s="121">
        <v>70000</v>
      </c>
      <c r="AA518" s="123">
        <v>1</v>
      </c>
      <c r="AB518" s="127">
        <v>101.89</v>
      </c>
      <c r="AD518" s="121">
        <v>71.322999999999993</v>
      </c>
      <c r="AG518" t="s">
        <v>147</v>
      </c>
      <c r="AH518" s="125">
        <v>1.07E-4</v>
      </c>
      <c r="AI518" s="125">
        <v>6.96534652211516E-3</v>
      </c>
      <c r="AJ518" s="125">
        <v>9.96079550843004E-4</v>
      </c>
    </row>
    <row r="519" spans="1:36" x14ac:dyDescent="0.25">
      <c r="A519">
        <v>969</v>
      </c>
      <c r="B519">
        <v>969</v>
      </c>
      <c r="C519" t="s">
        <v>2313</v>
      </c>
      <c r="D519" t="s">
        <v>2314</v>
      </c>
      <c r="E519" t="s">
        <v>41</v>
      </c>
      <c r="F519" t="s">
        <v>2319</v>
      </c>
      <c r="G519" t="s">
        <v>2320</v>
      </c>
      <c r="H519" t="s">
        <v>44</v>
      </c>
      <c r="I519" t="s">
        <v>1775</v>
      </c>
      <c r="J519" t="s">
        <v>45</v>
      </c>
      <c r="K519" t="s">
        <v>45</v>
      </c>
      <c r="L519" t="s">
        <v>46</v>
      </c>
      <c r="M519" t="s">
        <v>47</v>
      </c>
      <c r="N519" t="s">
        <v>992</v>
      </c>
      <c r="O519" t="s">
        <v>51</v>
      </c>
      <c r="P519" t="s">
        <v>2188</v>
      </c>
      <c r="Q519" t="s">
        <v>116</v>
      </c>
      <c r="R519" t="s">
        <v>117</v>
      </c>
      <c r="S519" t="s">
        <v>52</v>
      </c>
      <c r="T519" t="s">
        <v>2321</v>
      </c>
      <c r="U519" t="s">
        <v>2322</v>
      </c>
      <c r="V519" s="125">
        <v>2.7E-2</v>
      </c>
      <c r="W519" s="125">
        <v>4.9619999999999997E-2</v>
      </c>
      <c r="X519" t="s">
        <v>142</v>
      </c>
      <c r="Y519" t="s">
        <v>51</v>
      </c>
      <c r="Z519" s="121">
        <v>60000</v>
      </c>
      <c r="AA519" s="123">
        <v>1</v>
      </c>
      <c r="AB519" s="127">
        <v>95.07</v>
      </c>
      <c r="AD519" s="121">
        <v>57.042000000000002</v>
      </c>
      <c r="AG519" t="s">
        <v>147</v>
      </c>
      <c r="AH519" s="125">
        <v>1.7100000000000001E-4</v>
      </c>
      <c r="AI519" s="125">
        <v>5.5706756069499701E-3</v>
      </c>
      <c r="AJ519" s="125">
        <v>7.96634602290799E-4</v>
      </c>
    </row>
    <row r="520" spans="1:36" x14ac:dyDescent="0.25">
      <c r="A520">
        <v>969</v>
      </c>
      <c r="B520">
        <v>969</v>
      </c>
      <c r="C520" t="s">
        <v>39</v>
      </c>
      <c r="D520" t="s">
        <v>40</v>
      </c>
      <c r="E520" t="s">
        <v>41</v>
      </c>
      <c r="F520" t="s">
        <v>2323</v>
      </c>
      <c r="G520" t="s">
        <v>2324</v>
      </c>
      <c r="H520" t="s">
        <v>44</v>
      </c>
      <c r="I520" t="s">
        <v>998</v>
      </c>
      <c r="J520" t="s">
        <v>45</v>
      </c>
      <c r="K520" t="s">
        <v>45</v>
      </c>
      <c r="L520" t="s">
        <v>46</v>
      </c>
      <c r="M520" t="s">
        <v>47</v>
      </c>
      <c r="N520" t="s">
        <v>49</v>
      </c>
      <c r="O520" t="s">
        <v>51</v>
      </c>
      <c r="P520" t="s">
        <v>206</v>
      </c>
      <c r="Q520" t="s">
        <v>116</v>
      </c>
      <c r="R520" t="s">
        <v>117</v>
      </c>
      <c r="S520" t="s">
        <v>52</v>
      </c>
      <c r="T520" t="s">
        <v>2325</v>
      </c>
      <c r="U520" t="s">
        <v>2326</v>
      </c>
      <c r="V520" s="125">
        <v>2.3699999999999999E-2</v>
      </c>
      <c r="W520" s="125">
        <v>2.6290000000000001E-2</v>
      </c>
      <c r="X520" t="s">
        <v>142</v>
      </c>
      <c r="Y520" t="s">
        <v>51</v>
      </c>
      <c r="Z520" s="121">
        <v>150000</v>
      </c>
      <c r="AA520" s="123">
        <v>1</v>
      </c>
      <c r="AB520" s="127">
        <v>98.75</v>
      </c>
      <c r="AD520" s="121">
        <v>148.125</v>
      </c>
      <c r="AG520" t="s">
        <v>147</v>
      </c>
      <c r="AH520" s="125">
        <v>1.4999999999999999E-4</v>
      </c>
      <c r="AI520" s="125">
        <v>1.4465767754978201E-2</v>
      </c>
      <c r="AJ520" s="125">
        <v>2.0686774738670598E-3</v>
      </c>
    </row>
    <row r="521" spans="1:36" x14ac:dyDescent="0.25">
      <c r="A521">
        <v>969</v>
      </c>
      <c r="B521">
        <v>969</v>
      </c>
      <c r="C521" t="s">
        <v>39</v>
      </c>
      <c r="D521" t="s">
        <v>40</v>
      </c>
      <c r="E521" t="s">
        <v>41</v>
      </c>
      <c r="F521" t="s">
        <v>2327</v>
      </c>
      <c r="G521" t="s">
        <v>2328</v>
      </c>
      <c r="H521" t="s">
        <v>44</v>
      </c>
      <c r="I521" t="s">
        <v>998</v>
      </c>
      <c r="J521" t="s">
        <v>45</v>
      </c>
      <c r="K521" t="s">
        <v>45</v>
      </c>
      <c r="L521" t="s">
        <v>46</v>
      </c>
      <c r="M521" t="s">
        <v>47</v>
      </c>
      <c r="N521" t="s">
        <v>49</v>
      </c>
      <c r="O521" t="s">
        <v>51</v>
      </c>
      <c r="P521" t="s">
        <v>2329</v>
      </c>
      <c r="Q521" t="s">
        <v>166</v>
      </c>
      <c r="R521" t="s">
        <v>117</v>
      </c>
      <c r="S521" t="s">
        <v>52</v>
      </c>
      <c r="T521" t="s">
        <v>2330</v>
      </c>
      <c r="U521" t="s">
        <v>2331</v>
      </c>
      <c r="V521" s="125">
        <v>1.17E-2</v>
      </c>
      <c r="W521" s="125">
        <v>2.6040000000000001E-2</v>
      </c>
      <c r="X521" t="s">
        <v>142</v>
      </c>
      <c r="Y521" t="s">
        <v>51</v>
      </c>
      <c r="Z521" s="121">
        <v>120553.13</v>
      </c>
      <c r="AA521" s="123">
        <v>1</v>
      </c>
      <c r="AB521" s="127">
        <v>112.45</v>
      </c>
      <c r="AD521" s="121">
        <v>135.56200000000001</v>
      </c>
      <c r="AG521" t="s">
        <v>147</v>
      </c>
      <c r="AH521" s="125">
        <v>1.75E-4</v>
      </c>
      <c r="AI521" s="125">
        <v>1.32388748119142E-2</v>
      </c>
      <c r="AJ521" s="125">
        <v>1.89322561834495E-3</v>
      </c>
    </row>
    <row r="522" spans="1:36" x14ac:dyDescent="0.25">
      <c r="A522">
        <v>969</v>
      </c>
      <c r="B522">
        <v>969</v>
      </c>
      <c r="C522" t="s">
        <v>39</v>
      </c>
      <c r="D522" t="s">
        <v>40</v>
      </c>
      <c r="E522" t="s">
        <v>41</v>
      </c>
      <c r="F522" t="s">
        <v>2332</v>
      </c>
      <c r="G522" t="s">
        <v>2333</v>
      </c>
      <c r="H522" t="s">
        <v>44</v>
      </c>
      <c r="I522" t="s">
        <v>998</v>
      </c>
      <c r="J522" t="s">
        <v>45</v>
      </c>
      <c r="K522" t="s">
        <v>45</v>
      </c>
      <c r="L522" t="s">
        <v>46</v>
      </c>
      <c r="M522" t="s">
        <v>47</v>
      </c>
      <c r="N522" t="s">
        <v>49</v>
      </c>
      <c r="O522" t="s">
        <v>51</v>
      </c>
      <c r="P522" t="s">
        <v>2329</v>
      </c>
      <c r="Q522" t="s">
        <v>166</v>
      </c>
      <c r="R522" t="s">
        <v>117</v>
      </c>
      <c r="S522" t="s">
        <v>52</v>
      </c>
      <c r="T522" t="s">
        <v>2334</v>
      </c>
      <c r="U522" t="s">
        <v>2288</v>
      </c>
      <c r="V522" s="125">
        <v>1.3299999999999999E-2</v>
      </c>
      <c r="W522" s="125">
        <v>2.683E-2</v>
      </c>
      <c r="X522" t="s">
        <v>142</v>
      </c>
      <c r="Y522" t="s">
        <v>51</v>
      </c>
      <c r="Z522" s="121">
        <v>54250</v>
      </c>
      <c r="AA522" s="123">
        <v>1</v>
      </c>
      <c r="AB522" s="127">
        <v>112.26</v>
      </c>
      <c r="AD522" s="121">
        <v>60.901000000000003</v>
      </c>
      <c r="AG522" t="s">
        <v>147</v>
      </c>
      <c r="AH522" s="125">
        <v>5.5999999999999999E-5</v>
      </c>
      <c r="AI522" s="125">
        <v>5.9475473102738501E-3</v>
      </c>
      <c r="AJ522" s="125">
        <v>8.5052914950110598E-4</v>
      </c>
    </row>
    <row r="523" spans="1:36" x14ac:dyDescent="0.25">
      <c r="A523">
        <v>969</v>
      </c>
      <c r="B523">
        <v>969</v>
      </c>
      <c r="C523" t="s">
        <v>39</v>
      </c>
      <c r="D523" t="s">
        <v>40</v>
      </c>
      <c r="E523" t="s">
        <v>41</v>
      </c>
      <c r="F523" t="s">
        <v>2335</v>
      </c>
      <c r="G523" t="s">
        <v>2336</v>
      </c>
      <c r="H523" t="s">
        <v>44</v>
      </c>
      <c r="I523" t="s">
        <v>998</v>
      </c>
      <c r="J523" t="s">
        <v>45</v>
      </c>
      <c r="K523" t="s">
        <v>45</v>
      </c>
      <c r="L523" t="s">
        <v>46</v>
      </c>
      <c r="M523" t="s">
        <v>47</v>
      </c>
      <c r="N523" t="s">
        <v>49</v>
      </c>
      <c r="O523" t="s">
        <v>51</v>
      </c>
      <c r="P523" t="s">
        <v>1008</v>
      </c>
      <c r="Q523" t="s">
        <v>116</v>
      </c>
      <c r="R523" t="s">
        <v>117</v>
      </c>
      <c r="S523" t="s">
        <v>52</v>
      </c>
      <c r="T523" t="s">
        <v>2337</v>
      </c>
      <c r="U523" t="s">
        <v>2338</v>
      </c>
      <c r="V523" s="125">
        <v>1.8700000000000001E-2</v>
      </c>
      <c r="W523" s="125">
        <v>2.7820000000000001E-2</v>
      </c>
      <c r="X523" t="s">
        <v>142</v>
      </c>
      <c r="Y523" t="s">
        <v>51</v>
      </c>
      <c r="Z523" s="121">
        <v>95454.55</v>
      </c>
      <c r="AA523" s="123">
        <v>1</v>
      </c>
      <c r="AB523" s="127">
        <v>109.77</v>
      </c>
      <c r="AD523" s="121">
        <v>104.78</v>
      </c>
      <c r="AG523" t="s">
        <v>147</v>
      </c>
      <c r="AH523" s="125">
        <v>9.7999999999999997E-5</v>
      </c>
      <c r="AI523" s="125">
        <v>1.02327749731186E-2</v>
      </c>
      <c r="AJ523" s="125">
        <v>1.4633382369045899E-3</v>
      </c>
    </row>
    <row r="524" spans="1:36" x14ac:dyDescent="0.25">
      <c r="A524">
        <v>969</v>
      </c>
      <c r="B524">
        <v>969</v>
      </c>
      <c r="C524" t="s">
        <v>39</v>
      </c>
      <c r="D524" t="s">
        <v>40</v>
      </c>
      <c r="E524" t="s">
        <v>41</v>
      </c>
      <c r="F524" t="s">
        <v>2339</v>
      </c>
      <c r="G524" t="s">
        <v>2340</v>
      </c>
      <c r="H524" t="s">
        <v>44</v>
      </c>
      <c r="I524" t="s">
        <v>998</v>
      </c>
      <c r="J524" t="s">
        <v>45</v>
      </c>
      <c r="K524" t="s">
        <v>45</v>
      </c>
      <c r="L524" t="s">
        <v>46</v>
      </c>
      <c r="M524" t="s">
        <v>47</v>
      </c>
      <c r="N524" t="s">
        <v>49</v>
      </c>
      <c r="O524" t="s">
        <v>51</v>
      </c>
      <c r="P524" t="s">
        <v>2329</v>
      </c>
      <c r="Q524" t="s">
        <v>166</v>
      </c>
      <c r="R524" t="s">
        <v>117</v>
      </c>
      <c r="S524" t="s">
        <v>52</v>
      </c>
      <c r="T524" t="s">
        <v>2341</v>
      </c>
      <c r="U524" t="s">
        <v>2342</v>
      </c>
      <c r="V524" s="125">
        <v>3.0599999999999999E-2</v>
      </c>
      <c r="W524" s="125">
        <v>2.911E-2</v>
      </c>
      <c r="X524" t="s">
        <v>142</v>
      </c>
      <c r="Y524" t="s">
        <v>51</v>
      </c>
      <c r="Z524" s="121">
        <v>139952</v>
      </c>
      <c r="AA524" s="123">
        <v>1</v>
      </c>
      <c r="AB524" s="127">
        <v>101.94</v>
      </c>
      <c r="AD524" s="121">
        <v>142.667</v>
      </c>
      <c r="AG524" t="s">
        <v>147</v>
      </c>
      <c r="AH524" s="125">
        <v>1.2899999999999999E-4</v>
      </c>
      <c r="AI524" s="125">
        <v>1.3932750606206201E-2</v>
      </c>
      <c r="AJ524" s="125">
        <v>1.9924533433870102E-3</v>
      </c>
    </row>
    <row r="525" spans="1:36" x14ac:dyDescent="0.25">
      <c r="A525">
        <v>969</v>
      </c>
      <c r="B525">
        <v>969</v>
      </c>
      <c r="C525" t="s">
        <v>2343</v>
      </c>
      <c r="D525" t="s">
        <v>2344</v>
      </c>
      <c r="E525" t="s">
        <v>41</v>
      </c>
      <c r="F525" t="s">
        <v>2345</v>
      </c>
      <c r="G525" t="s">
        <v>2346</v>
      </c>
      <c r="H525" t="s">
        <v>44</v>
      </c>
      <c r="I525" t="s">
        <v>998</v>
      </c>
      <c r="J525" t="s">
        <v>45</v>
      </c>
      <c r="K525" t="s">
        <v>45</v>
      </c>
      <c r="L525" t="s">
        <v>46</v>
      </c>
      <c r="M525" t="s">
        <v>47</v>
      </c>
      <c r="N525" t="s">
        <v>253</v>
      </c>
      <c r="O525" t="s">
        <v>51</v>
      </c>
      <c r="P525" t="s">
        <v>115</v>
      </c>
      <c r="Q525" t="s">
        <v>116</v>
      </c>
      <c r="R525" t="s">
        <v>117</v>
      </c>
      <c r="S525" t="s">
        <v>52</v>
      </c>
      <c r="T525" t="s">
        <v>2347</v>
      </c>
      <c r="U525" t="s">
        <v>2348</v>
      </c>
      <c r="V525" s="125">
        <v>2.52E-2</v>
      </c>
      <c r="W525" s="125">
        <v>2.2169999999999999E-2</v>
      </c>
      <c r="X525" t="s">
        <v>142</v>
      </c>
      <c r="Y525" t="s">
        <v>51</v>
      </c>
      <c r="Z525" s="121">
        <v>105058</v>
      </c>
      <c r="AA525" s="123">
        <v>1</v>
      </c>
      <c r="AB525" s="127">
        <v>102.15</v>
      </c>
      <c r="AD525" s="121">
        <v>107.31699999999999</v>
      </c>
      <c r="AG525" t="s">
        <v>147</v>
      </c>
      <c r="AH525" s="125">
        <v>6.2000000000000003E-5</v>
      </c>
      <c r="AI525" s="125">
        <v>1.04804667566025E-2</v>
      </c>
      <c r="AJ525" s="125">
        <v>1.4987594064984999E-3</v>
      </c>
    </row>
    <row r="526" spans="1:36" x14ac:dyDescent="0.25">
      <c r="A526">
        <v>969</v>
      </c>
      <c r="B526">
        <v>969</v>
      </c>
      <c r="C526" t="s">
        <v>2313</v>
      </c>
      <c r="D526" t="s">
        <v>2314</v>
      </c>
      <c r="E526" t="s">
        <v>41</v>
      </c>
      <c r="F526" t="s">
        <v>2349</v>
      </c>
      <c r="G526" t="s">
        <v>2350</v>
      </c>
      <c r="H526" t="s">
        <v>44</v>
      </c>
      <c r="I526" t="s">
        <v>1775</v>
      </c>
      <c r="J526" t="s">
        <v>45</v>
      </c>
      <c r="K526" t="s">
        <v>45</v>
      </c>
      <c r="L526" t="s">
        <v>46</v>
      </c>
      <c r="M526" t="s">
        <v>47</v>
      </c>
      <c r="N526" t="s">
        <v>992</v>
      </c>
      <c r="O526" t="s">
        <v>51</v>
      </c>
      <c r="P526" t="s">
        <v>2188</v>
      </c>
      <c r="Q526" t="s">
        <v>116</v>
      </c>
      <c r="R526" t="s">
        <v>117</v>
      </c>
      <c r="S526" t="s">
        <v>52</v>
      </c>
      <c r="T526" t="s">
        <v>2351</v>
      </c>
      <c r="U526" t="s">
        <v>2352</v>
      </c>
      <c r="V526" s="125">
        <v>5.7500000000000002E-2</v>
      </c>
      <c r="W526" s="125">
        <v>4.9160000000000002E-2</v>
      </c>
      <c r="X526" t="s">
        <v>142</v>
      </c>
      <c r="Y526" t="s">
        <v>51</v>
      </c>
      <c r="Z526" s="121">
        <v>68703.16</v>
      </c>
      <c r="AA526" s="123">
        <v>1</v>
      </c>
      <c r="AB526" s="127">
        <v>103.27</v>
      </c>
      <c r="AD526" s="121">
        <v>70.95</v>
      </c>
      <c r="AG526" t="s">
        <v>147</v>
      </c>
      <c r="AH526" s="125">
        <v>1.35E-4</v>
      </c>
      <c r="AI526" s="125">
        <v>6.9288955542528303E-3</v>
      </c>
      <c r="AJ526" s="125">
        <v>9.9086687928663306E-4</v>
      </c>
    </row>
    <row r="527" spans="1:36" x14ac:dyDescent="0.25">
      <c r="A527">
        <v>969</v>
      </c>
      <c r="B527">
        <v>969</v>
      </c>
      <c r="C527" t="s">
        <v>2353</v>
      </c>
      <c r="D527" t="s">
        <v>2354</v>
      </c>
      <c r="E527" t="s">
        <v>41</v>
      </c>
      <c r="F527" t="s">
        <v>2355</v>
      </c>
      <c r="G527" t="s">
        <v>2356</v>
      </c>
      <c r="H527" t="s">
        <v>44</v>
      </c>
      <c r="I527" t="s">
        <v>1775</v>
      </c>
      <c r="J527" t="s">
        <v>45</v>
      </c>
      <c r="K527" t="s">
        <v>45</v>
      </c>
      <c r="L527" t="s">
        <v>46</v>
      </c>
      <c r="M527" t="s">
        <v>47</v>
      </c>
      <c r="N527" t="s">
        <v>49</v>
      </c>
      <c r="O527" t="s">
        <v>51</v>
      </c>
      <c r="P527" t="s">
        <v>206</v>
      </c>
      <c r="Q527" t="s">
        <v>116</v>
      </c>
      <c r="R527" t="s">
        <v>117</v>
      </c>
      <c r="S527" t="s">
        <v>52</v>
      </c>
      <c r="T527" t="s">
        <v>2357</v>
      </c>
      <c r="U527" t="s">
        <v>2358</v>
      </c>
      <c r="V527" s="125">
        <v>2.5499999999999998E-2</v>
      </c>
      <c r="W527" s="125">
        <v>4.7719999999999999E-2</v>
      </c>
      <c r="X527" t="s">
        <v>142</v>
      </c>
      <c r="Y527" t="s">
        <v>51</v>
      </c>
      <c r="Z527" s="121">
        <v>84229.15</v>
      </c>
      <c r="AA527" s="123">
        <v>1</v>
      </c>
      <c r="AB527" s="127">
        <v>92.08</v>
      </c>
      <c r="AD527" s="121">
        <v>77.558000000000007</v>
      </c>
      <c r="AG527" t="s">
        <v>147</v>
      </c>
      <c r="AH527" s="125">
        <v>2.5000000000000001E-5</v>
      </c>
      <c r="AI527" s="125">
        <v>7.57427124245712E-3</v>
      </c>
      <c r="AJ527" s="125">
        <v>1.0831588454638301E-3</v>
      </c>
    </row>
    <row r="528" spans="1:36" x14ac:dyDescent="0.25">
      <c r="A528">
        <v>969</v>
      </c>
      <c r="B528">
        <v>969</v>
      </c>
      <c r="C528" t="s">
        <v>2353</v>
      </c>
      <c r="D528" t="s">
        <v>2354</v>
      </c>
      <c r="E528" t="s">
        <v>41</v>
      </c>
      <c r="F528" t="s">
        <v>2362</v>
      </c>
      <c r="G528" t="s">
        <v>2363</v>
      </c>
      <c r="H528" t="s">
        <v>44</v>
      </c>
      <c r="I528" t="s">
        <v>998</v>
      </c>
      <c r="J528" t="s">
        <v>45</v>
      </c>
      <c r="K528" t="s">
        <v>45</v>
      </c>
      <c r="L528" t="s">
        <v>46</v>
      </c>
      <c r="M528" t="s">
        <v>47</v>
      </c>
      <c r="N528" t="s">
        <v>49</v>
      </c>
      <c r="O528" t="s">
        <v>51</v>
      </c>
      <c r="P528" t="s">
        <v>206</v>
      </c>
      <c r="Q528" t="s">
        <v>116</v>
      </c>
      <c r="R528" t="s">
        <v>117</v>
      </c>
      <c r="S528" t="s">
        <v>52</v>
      </c>
      <c r="T528" t="s">
        <v>2364</v>
      </c>
      <c r="U528" t="s">
        <v>2365</v>
      </c>
      <c r="V528" s="125">
        <v>5.8999999999999999E-3</v>
      </c>
      <c r="W528" s="125">
        <v>2.716E-2</v>
      </c>
      <c r="X528" t="s">
        <v>142</v>
      </c>
      <c r="Y528" t="s">
        <v>51</v>
      </c>
      <c r="Z528" s="121">
        <v>112131</v>
      </c>
      <c r="AA528" s="123">
        <v>1</v>
      </c>
      <c r="AB528" s="127">
        <v>105.93</v>
      </c>
      <c r="AD528" s="121">
        <v>118.78</v>
      </c>
      <c r="AG528" t="s">
        <v>147</v>
      </c>
      <c r="AH528" s="125">
        <v>8.0000000000000007E-5</v>
      </c>
      <c r="AI528" s="125">
        <v>1.1599994745509301E-2</v>
      </c>
      <c r="AJ528" s="125">
        <v>1.65885753410864E-3</v>
      </c>
    </row>
    <row r="529" spans="1:36" x14ac:dyDescent="0.25">
      <c r="A529">
        <v>969</v>
      </c>
      <c r="B529">
        <v>969</v>
      </c>
      <c r="C529" t="s">
        <v>2353</v>
      </c>
      <c r="D529" t="s">
        <v>2354</v>
      </c>
      <c r="E529" t="s">
        <v>41</v>
      </c>
      <c r="F529" t="s">
        <v>2366</v>
      </c>
      <c r="G529" t="s">
        <v>2367</v>
      </c>
      <c r="H529" t="s">
        <v>44</v>
      </c>
      <c r="I529" t="s">
        <v>998</v>
      </c>
      <c r="J529" t="s">
        <v>45</v>
      </c>
      <c r="K529" t="s">
        <v>45</v>
      </c>
      <c r="L529" t="s">
        <v>46</v>
      </c>
      <c r="M529" t="s">
        <v>47</v>
      </c>
      <c r="N529" t="s">
        <v>49</v>
      </c>
      <c r="O529" t="s">
        <v>51</v>
      </c>
      <c r="P529" t="s">
        <v>206</v>
      </c>
      <c r="Q529" t="s">
        <v>116</v>
      </c>
      <c r="R529" t="s">
        <v>117</v>
      </c>
      <c r="S529" t="s">
        <v>52</v>
      </c>
      <c r="T529" t="s">
        <v>2368</v>
      </c>
      <c r="U529" t="s">
        <v>2107</v>
      </c>
      <c r="V529" s="125">
        <v>3.3399999999999999E-2</v>
      </c>
      <c r="W529" s="125">
        <v>2.581E-2</v>
      </c>
      <c r="X529" t="s">
        <v>142</v>
      </c>
      <c r="Y529" t="s">
        <v>51</v>
      </c>
      <c r="Z529" s="121">
        <v>116297</v>
      </c>
      <c r="AA529" s="123">
        <v>1</v>
      </c>
      <c r="AB529" s="127">
        <v>105.73</v>
      </c>
      <c r="AD529" s="121">
        <v>122.961</v>
      </c>
      <c r="AG529" t="s">
        <v>147</v>
      </c>
      <c r="AH529" s="125">
        <v>1.08E-4</v>
      </c>
      <c r="AI529" s="125">
        <v>1.20082540934799E-2</v>
      </c>
      <c r="AJ529" s="125">
        <v>1.7172406722142401E-3</v>
      </c>
    </row>
    <row r="530" spans="1:36" x14ac:dyDescent="0.25">
      <c r="A530">
        <v>969</v>
      </c>
      <c r="B530">
        <v>969</v>
      </c>
      <c r="C530" t="s">
        <v>2369</v>
      </c>
      <c r="D530" t="s">
        <v>2370</v>
      </c>
      <c r="E530" t="s">
        <v>41</v>
      </c>
      <c r="F530" t="s">
        <v>2371</v>
      </c>
      <c r="G530" t="s">
        <v>2372</v>
      </c>
      <c r="H530" t="s">
        <v>44</v>
      </c>
      <c r="I530" t="s">
        <v>998</v>
      </c>
      <c r="J530" t="s">
        <v>45</v>
      </c>
      <c r="K530" t="s">
        <v>45</v>
      </c>
      <c r="L530" t="s">
        <v>46</v>
      </c>
      <c r="M530" t="s">
        <v>47</v>
      </c>
      <c r="N530" t="s">
        <v>253</v>
      </c>
      <c r="O530" t="s">
        <v>51</v>
      </c>
      <c r="P530" t="s">
        <v>115</v>
      </c>
      <c r="Q530" t="s">
        <v>116</v>
      </c>
      <c r="R530" t="s">
        <v>117</v>
      </c>
      <c r="S530" t="s">
        <v>52</v>
      </c>
      <c r="T530" t="s">
        <v>167</v>
      </c>
      <c r="U530" t="s">
        <v>2373</v>
      </c>
      <c r="V530" s="125">
        <v>2.47E-2</v>
      </c>
      <c r="W530" s="125">
        <v>2.615E-2</v>
      </c>
      <c r="X530" t="s">
        <v>142</v>
      </c>
      <c r="Y530" t="s">
        <v>51</v>
      </c>
      <c r="Z530" s="121">
        <v>143430.29999999999</v>
      </c>
      <c r="AA530" s="123">
        <v>1</v>
      </c>
      <c r="AB530" s="127">
        <v>103.5</v>
      </c>
      <c r="AD530" s="121">
        <v>148.44999999999999</v>
      </c>
      <c r="AG530" t="s">
        <v>147</v>
      </c>
      <c r="AH530" s="125">
        <v>6.0999999999999999E-5</v>
      </c>
      <c r="AI530" s="125">
        <v>1.4497542198385E-2</v>
      </c>
      <c r="AJ530" s="125">
        <v>2.07322137892857E-3</v>
      </c>
    </row>
    <row r="531" spans="1:36" x14ac:dyDescent="0.25">
      <c r="A531">
        <v>969</v>
      </c>
      <c r="B531">
        <v>969</v>
      </c>
      <c r="C531" t="s">
        <v>2369</v>
      </c>
      <c r="D531" t="s">
        <v>2370</v>
      </c>
      <c r="E531" t="s">
        <v>41</v>
      </c>
      <c r="F531" t="s">
        <v>2695</v>
      </c>
      <c r="G531" t="s">
        <v>2696</v>
      </c>
      <c r="H531" t="s">
        <v>44</v>
      </c>
      <c r="I531" t="s">
        <v>998</v>
      </c>
      <c r="J531" t="s">
        <v>45</v>
      </c>
      <c r="K531" t="s">
        <v>45</v>
      </c>
      <c r="L531" t="s">
        <v>46</v>
      </c>
      <c r="M531" t="s">
        <v>47</v>
      </c>
      <c r="N531" t="s">
        <v>253</v>
      </c>
      <c r="O531" t="s">
        <v>51</v>
      </c>
      <c r="P531" t="s">
        <v>115</v>
      </c>
      <c r="Q531" t="s">
        <v>116</v>
      </c>
      <c r="R531" t="s">
        <v>117</v>
      </c>
      <c r="S531" t="s">
        <v>52</v>
      </c>
      <c r="T531" t="s">
        <v>2697</v>
      </c>
      <c r="U531" t="s">
        <v>2373</v>
      </c>
      <c r="V531" s="125">
        <v>2.4E-2</v>
      </c>
      <c r="W531" s="125">
        <v>2.563E-2</v>
      </c>
      <c r="X531" t="s">
        <v>142</v>
      </c>
      <c r="Y531" t="s">
        <v>51</v>
      </c>
      <c r="Z531" s="121">
        <v>90000</v>
      </c>
      <c r="AA531" s="123">
        <v>1</v>
      </c>
      <c r="AB531" s="127">
        <v>101.59</v>
      </c>
      <c r="AD531" s="121">
        <v>91.430999999999997</v>
      </c>
      <c r="AG531" t="s">
        <v>147</v>
      </c>
      <c r="AH531" s="125">
        <v>2.4000000000000001E-5</v>
      </c>
      <c r="AI531" s="125">
        <v>8.9290775467031798E-3</v>
      </c>
      <c r="AJ531" s="125">
        <v>1.2769029543503001E-3</v>
      </c>
    </row>
    <row r="532" spans="1:36" x14ac:dyDescent="0.25">
      <c r="A532">
        <v>969</v>
      </c>
      <c r="B532">
        <v>969</v>
      </c>
      <c r="C532" t="s">
        <v>2369</v>
      </c>
      <c r="D532" t="s">
        <v>2370</v>
      </c>
      <c r="E532" t="s">
        <v>41</v>
      </c>
      <c r="F532" t="s">
        <v>2374</v>
      </c>
      <c r="G532" t="s">
        <v>2375</v>
      </c>
      <c r="H532" t="s">
        <v>44</v>
      </c>
      <c r="I532" t="s">
        <v>998</v>
      </c>
      <c r="J532" t="s">
        <v>45</v>
      </c>
      <c r="K532" t="s">
        <v>45</v>
      </c>
      <c r="L532" t="s">
        <v>46</v>
      </c>
      <c r="M532" t="s">
        <v>47</v>
      </c>
      <c r="N532" t="s">
        <v>253</v>
      </c>
      <c r="O532" t="s">
        <v>51</v>
      </c>
      <c r="P532" t="s">
        <v>1008</v>
      </c>
      <c r="Q532" t="s">
        <v>116</v>
      </c>
      <c r="R532" t="s">
        <v>117</v>
      </c>
      <c r="S532" t="s">
        <v>52</v>
      </c>
      <c r="T532" t="s">
        <v>2376</v>
      </c>
      <c r="U532" t="s">
        <v>2377</v>
      </c>
      <c r="V532" s="125">
        <v>3.1699999999999999E-2</v>
      </c>
      <c r="W532" s="125">
        <v>2.581E-2</v>
      </c>
      <c r="X532" t="s">
        <v>142</v>
      </c>
      <c r="Y532" t="s">
        <v>51</v>
      </c>
      <c r="Z532" s="121">
        <v>100000</v>
      </c>
      <c r="AA532" s="123">
        <v>1</v>
      </c>
      <c r="AB532" s="127">
        <v>112.2</v>
      </c>
      <c r="AD532" s="121">
        <v>112.2</v>
      </c>
      <c r="AG532" t="s">
        <v>147</v>
      </c>
      <c r="AH532" s="125">
        <v>1.18E-4</v>
      </c>
      <c r="AI532" s="125">
        <v>1.09573612969354E-2</v>
      </c>
      <c r="AJ532" s="125">
        <v>1.56695772197727E-3</v>
      </c>
    </row>
    <row r="533" spans="1:36" x14ac:dyDescent="0.25">
      <c r="A533">
        <v>969</v>
      </c>
      <c r="B533">
        <v>969</v>
      </c>
      <c r="C533" t="s">
        <v>2378</v>
      </c>
      <c r="D533" t="s">
        <v>2379</v>
      </c>
      <c r="E533" t="s">
        <v>41</v>
      </c>
      <c r="F533" t="s">
        <v>2380</v>
      </c>
      <c r="G533" t="s">
        <v>2381</v>
      </c>
      <c r="H533" t="s">
        <v>44</v>
      </c>
      <c r="I533" t="s">
        <v>998</v>
      </c>
      <c r="J533" t="s">
        <v>45</v>
      </c>
      <c r="K533" t="s">
        <v>45</v>
      </c>
      <c r="L533" t="s">
        <v>46</v>
      </c>
      <c r="M533" t="s">
        <v>47</v>
      </c>
      <c r="N533" t="s">
        <v>992</v>
      </c>
      <c r="O533" t="s">
        <v>51</v>
      </c>
      <c r="P533" t="s">
        <v>2253</v>
      </c>
      <c r="Q533" t="s">
        <v>166</v>
      </c>
      <c r="R533" t="s">
        <v>117</v>
      </c>
      <c r="S533" t="s">
        <v>52</v>
      </c>
      <c r="T533" t="s">
        <v>2382</v>
      </c>
      <c r="U533" t="s">
        <v>2383</v>
      </c>
      <c r="V533" s="125">
        <v>1.7999999999999999E-2</v>
      </c>
      <c r="W533" s="125">
        <v>2.8930000000000001E-2</v>
      </c>
      <c r="X533" t="s">
        <v>142</v>
      </c>
      <c r="Y533" t="s">
        <v>51</v>
      </c>
      <c r="Z533" s="121">
        <v>41935.5</v>
      </c>
      <c r="AA533" s="123">
        <v>1</v>
      </c>
      <c r="AB533" s="127">
        <v>114.15</v>
      </c>
      <c r="AD533" s="121">
        <v>47.869</v>
      </c>
      <c r="AG533" t="s">
        <v>147</v>
      </c>
      <c r="AH533" s="125">
        <v>5.5000000000000002E-5</v>
      </c>
      <c r="AI533" s="125">
        <v>4.6748842937442301E-3</v>
      </c>
      <c r="AJ533" s="125">
        <v>6.6853194349643396E-4</v>
      </c>
    </row>
    <row r="534" spans="1:36" x14ac:dyDescent="0.25">
      <c r="A534">
        <v>969</v>
      </c>
      <c r="B534">
        <v>969</v>
      </c>
      <c r="C534" t="s">
        <v>2378</v>
      </c>
      <c r="D534" t="s">
        <v>2379</v>
      </c>
      <c r="E534" t="s">
        <v>41</v>
      </c>
      <c r="F534" t="s">
        <v>2384</v>
      </c>
      <c r="G534" t="s">
        <v>2385</v>
      </c>
      <c r="H534" t="s">
        <v>44</v>
      </c>
      <c r="I534" t="s">
        <v>998</v>
      </c>
      <c r="J534" t="s">
        <v>45</v>
      </c>
      <c r="K534" t="s">
        <v>45</v>
      </c>
      <c r="L534" t="s">
        <v>46</v>
      </c>
      <c r="M534" t="s">
        <v>47</v>
      </c>
      <c r="N534" t="s">
        <v>992</v>
      </c>
      <c r="O534" t="s">
        <v>51</v>
      </c>
      <c r="P534" t="s">
        <v>2386</v>
      </c>
      <c r="Q534" t="s">
        <v>116</v>
      </c>
      <c r="R534" t="s">
        <v>117</v>
      </c>
      <c r="S534" t="s">
        <v>52</v>
      </c>
      <c r="T534" t="s">
        <v>2387</v>
      </c>
      <c r="U534" t="s">
        <v>999</v>
      </c>
      <c r="V534" s="125">
        <v>3.3000000000000002E-2</v>
      </c>
      <c r="W534" s="125">
        <v>3.1260000000000003E-2</v>
      </c>
      <c r="X534" t="s">
        <v>142</v>
      </c>
      <c r="Y534" t="s">
        <v>51</v>
      </c>
      <c r="Z534" s="121">
        <v>146679.5</v>
      </c>
      <c r="AA534" s="123">
        <v>1</v>
      </c>
      <c r="AB534" s="127">
        <v>110.14</v>
      </c>
      <c r="AD534" s="121">
        <v>161.553</v>
      </c>
      <c r="AG534" t="s">
        <v>147</v>
      </c>
      <c r="AH534" s="125">
        <v>1.3100000000000001E-4</v>
      </c>
      <c r="AI534" s="125">
        <v>1.5777115974831599E-2</v>
      </c>
      <c r="AJ534" s="125">
        <v>2.25620685832527E-3</v>
      </c>
    </row>
    <row r="535" spans="1:36" x14ac:dyDescent="0.25">
      <c r="A535">
        <v>969</v>
      </c>
      <c r="B535">
        <v>969</v>
      </c>
      <c r="C535" t="s">
        <v>2378</v>
      </c>
      <c r="D535" t="s">
        <v>2379</v>
      </c>
      <c r="E535" t="s">
        <v>41</v>
      </c>
      <c r="F535" t="s">
        <v>2388</v>
      </c>
      <c r="G535" t="s">
        <v>2389</v>
      </c>
      <c r="H535" t="s">
        <v>44</v>
      </c>
      <c r="I535" t="s">
        <v>998</v>
      </c>
      <c r="J535" t="s">
        <v>45</v>
      </c>
      <c r="K535" t="s">
        <v>45</v>
      </c>
      <c r="L535" t="s">
        <v>46</v>
      </c>
      <c r="M535" t="s">
        <v>47</v>
      </c>
      <c r="N535" t="s">
        <v>992</v>
      </c>
      <c r="O535" t="s">
        <v>51</v>
      </c>
      <c r="P535" t="s">
        <v>2253</v>
      </c>
      <c r="Q535" t="s">
        <v>166</v>
      </c>
      <c r="R535" t="s">
        <v>117</v>
      </c>
      <c r="S535" t="s">
        <v>52</v>
      </c>
      <c r="T535" t="s">
        <v>2390</v>
      </c>
      <c r="U535" t="s">
        <v>2391</v>
      </c>
      <c r="V535" s="125">
        <v>3.3399999999999999E-2</v>
      </c>
      <c r="W535" s="125">
        <v>3.1440000000000003E-2</v>
      </c>
      <c r="X535" t="s">
        <v>142</v>
      </c>
      <c r="Y535" t="s">
        <v>51</v>
      </c>
      <c r="Z535" s="121">
        <v>84000</v>
      </c>
      <c r="AA535" s="123">
        <v>1</v>
      </c>
      <c r="AB535" s="127">
        <v>101.02</v>
      </c>
      <c r="AD535" s="121">
        <v>84.856999999999999</v>
      </c>
      <c r="AG535" t="s">
        <v>147</v>
      </c>
      <c r="AH535" s="125">
        <v>5.5999999999999995E-4</v>
      </c>
      <c r="AI535" s="125">
        <v>8.2870464893207204E-3</v>
      </c>
      <c r="AJ535" s="125">
        <v>1.18508928718611E-3</v>
      </c>
    </row>
    <row r="536" spans="1:36" x14ac:dyDescent="0.25">
      <c r="A536">
        <v>969</v>
      </c>
      <c r="B536">
        <v>969</v>
      </c>
      <c r="C536" t="s">
        <v>2392</v>
      </c>
      <c r="D536" t="s">
        <v>2393</v>
      </c>
      <c r="E536" t="s">
        <v>41</v>
      </c>
      <c r="F536" t="s">
        <v>2394</v>
      </c>
      <c r="G536" t="s">
        <v>2395</v>
      </c>
      <c r="H536" t="s">
        <v>44</v>
      </c>
      <c r="I536" t="s">
        <v>998</v>
      </c>
      <c r="J536" t="s">
        <v>45</v>
      </c>
      <c r="K536" t="s">
        <v>45</v>
      </c>
      <c r="L536" t="s">
        <v>46</v>
      </c>
      <c r="M536" t="s">
        <v>47</v>
      </c>
      <c r="N536" t="s">
        <v>49</v>
      </c>
      <c r="O536" t="s">
        <v>51</v>
      </c>
      <c r="P536" t="s">
        <v>2266</v>
      </c>
      <c r="Q536" t="s">
        <v>116</v>
      </c>
      <c r="R536" t="s">
        <v>117</v>
      </c>
      <c r="S536" t="s">
        <v>52</v>
      </c>
      <c r="T536" t="s">
        <v>2396</v>
      </c>
      <c r="U536" t="s">
        <v>2397</v>
      </c>
      <c r="V536" s="125">
        <v>1.7999999999999999E-2</v>
      </c>
      <c r="W536" s="125">
        <v>2.179E-2</v>
      </c>
      <c r="X536" t="s">
        <v>142</v>
      </c>
      <c r="Y536" t="s">
        <v>51</v>
      </c>
      <c r="Z536" s="121">
        <v>0.11</v>
      </c>
      <c r="AA536" s="123">
        <v>1</v>
      </c>
      <c r="AB536" s="127">
        <v>118.2</v>
      </c>
      <c r="AD536" s="121">
        <v>0</v>
      </c>
      <c r="AG536" t="s">
        <v>147</v>
      </c>
      <c r="AH536" s="125">
        <v>0</v>
      </c>
      <c r="AI536" s="125">
        <v>1.26976480911545E-8</v>
      </c>
      <c r="AJ536" s="125">
        <v>1.8158274778207202E-9</v>
      </c>
    </row>
    <row r="537" spans="1:36" x14ac:dyDescent="0.25">
      <c r="A537">
        <v>969</v>
      </c>
      <c r="B537">
        <v>969</v>
      </c>
      <c r="C537" t="s">
        <v>2398</v>
      </c>
      <c r="D537" t="s">
        <v>2399</v>
      </c>
      <c r="E537" t="s">
        <v>41</v>
      </c>
      <c r="F537" t="s">
        <v>2698</v>
      </c>
      <c r="G537" t="s">
        <v>2699</v>
      </c>
      <c r="H537" t="s">
        <v>44</v>
      </c>
      <c r="I537" t="s">
        <v>1775</v>
      </c>
      <c r="J537" t="s">
        <v>45</v>
      </c>
      <c r="K537" t="s">
        <v>45</v>
      </c>
      <c r="L537" t="s">
        <v>46</v>
      </c>
      <c r="M537" t="s">
        <v>47</v>
      </c>
      <c r="N537" t="s">
        <v>1309</v>
      </c>
      <c r="O537" t="s">
        <v>51</v>
      </c>
      <c r="P537" t="s">
        <v>206</v>
      </c>
      <c r="Q537" t="s">
        <v>116</v>
      </c>
      <c r="R537" t="s">
        <v>117</v>
      </c>
      <c r="S537" t="s">
        <v>52</v>
      </c>
      <c r="T537" t="s">
        <v>2700</v>
      </c>
      <c r="U537" t="s">
        <v>2564</v>
      </c>
      <c r="V537" s="125">
        <v>3.0499999999999999E-2</v>
      </c>
      <c r="W537" s="125">
        <v>4.5150000000000003E-2</v>
      </c>
      <c r="X537" t="s">
        <v>142</v>
      </c>
      <c r="Y537" t="s">
        <v>51</v>
      </c>
      <c r="Z537" s="121">
        <v>73032</v>
      </c>
      <c r="AA537" s="123">
        <v>1</v>
      </c>
      <c r="AB537" s="127">
        <v>93.66</v>
      </c>
      <c r="AD537" s="121">
        <v>68.402000000000001</v>
      </c>
      <c r="AG537" t="s">
        <v>147</v>
      </c>
      <c r="AH537" s="125">
        <v>1.07E-4</v>
      </c>
      <c r="AI537" s="125">
        <v>6.6800616790437398E-3</v>
      </c>
      <c r="AJ537" s="125">
        <v>9.5528238483745705E-4</v>
      </c>
    </row>
    <row r="538" spans="1:36" x14ac:dyDescent="0.25">
      <c r="A538">
        <v>969</v>
      </c>
      <c r="B538">
        <v>969</v>
      </c>
      <c r="C538" t="s">
        <v>2398</v>
      </c>
      <c r="D538" t="s">
        <v>2399</v>
      </c>
      <c r="E538" t="s">
        <v>41</v>
      </c>
      <c r="F538" t="s">
        <v>2400</v>
      </c>
      <c r="G538" t="s">
        <v>2401</v>
      </c>
      <c r="H538" t="s">
        <v>44</v>
      </c>
      <c r="I538" t="s">
        <v>1775</v>
      </c>
      <c r="J538" t="s">
        <v>45</v>
      </c>
      <c r="K538" t="s">
        <v>45</v>
      </c>
      <c r="L538" t="s">
        <v>46</v>
      </c>
      <c r="M538" t="s">
        <v>47</v>
      </c>
      <c r="N538" t="s">
        <v>1309</v>
      </c>
      <c r="O538" t="s">
        <v>51</v>
      </c>
      <c r="P538" t="s">
        <v>1008</v>
      </c>
      <c r="Q538" t="s">
        <v>116</v>
      </c>
      <c r="R538" t="s">
        <v>117</v>
      </c>
      <c r="S538" t="s">
        <v>52</v>
      </c>
      <c r="T538" t="s">
        <v>2402</v>
      </c>
      <c r="U538" t="s">
        <v>2403</v>
      </c>
      <c r="V538" s="125">
        <v>5.8500000000000003E-2</v>
      </c>
      <c r="W538" s="125">
        <v>4.9119999999999997E-2</v>
      </c>
      <c r="X538" t="s">
        <v>142</v>
      </c>
      <c r="Y538" t="s">
        <v>51</v>
      </c>
      <c r="Z538" s="121">
        <v>90000</v>
      </c>
      <c r="AA538" s="123">
        <v>1</v>
      </c>
      <c r="AB538" s="127">
        <v>108.82</v>
      </c>
      <c r="AD538" s="121">
        <v>97.938000000000002</v>
      </c>
      <c r="AG538" t="s">
        <v>147</v>
      </c>
      <c r="AH538" s="125">
        <v>9.0000000000000006E-5</v>
      </c>
      <c r="AI538" s="125">
        <v>9.5645459064104803E-3</v>
      </c>
      <c r="AJ538" s="125">
        <v>1.36777812277193E-3</v>
      </c>
    </row>
    <row r="539" spans="1:36" x14ac:dyDescent="0.25">
      <c r="A539">
        <v>969</v>
      </c>
      <c r="B539">
        <v>969</v>
      </c>
      <c r="C539" t="s">
        <v>2404</v>
      </c>
      <c r="D539" t="s">
        <v>2405</v>
      </c>
      <c r="E539" t="s">
        <v>41</v>
      </c>
      <c r="F539" t="s">
        <v>2406</v>
      </c>
      <c r="G539" t="s">
        <v>2407</v>
      </c>
      <c r="H539" t="s">
        <v>44</v>
      </c>
      <c r="I539" t="s">
        <v>998</v>
      </c>
      <c r="J539" t="s">
        <v>45</v>
      </c>
      <c r="K539" t="s">
        <v>45</v>
      </c>
      <c r="L539" t="s">
        <v>46</v>
      </c>
      <c r="M539" t="s">
        <v>47</v>
      </c>
      <c r="N539" t="s">
        <v>49</v>
      </c>
      <c r="O539" t="s">
        <v>51</v>
      </c>
      <c r="P539" t="s">
        <v>2205</v>
      </c>
      <c r="Q539" t="s">
        <v>166</v>
      </c>
      <c r="R539" t="s">
        <v>117</v>
      </c>
      <c r="S539" t="s">
        <v>52</v>
      </c>
      <c r="T539" t="s">
        <v>2408</v>
      </c>
      <c r="U539" t="s">
        <v>2409</v>
      </c>
      <c r="V539" s="125">
        <v>3.1800000000000002E-2</v>
      </c>
      <c r="W539" s="125">
        <v>2.9219999999999999E-2</v>
      </c>
      <c r="X539" t="s">
        <v>142</v>
      </c>
      <c r="Y539" t="s">
        <v>51</v>
      </c>
      <c r="Z539" s="121">
        <v>78000</v>
      </c>
      <c r="AA539" s="123">
        <v>1</v>
      </c>
      <c r="AB539" s="127">
        <v>104.64</v>
      </c>
      <c r="AD539" s="121">
        <v>81.619</v>
      </c>
      <c r="AG539" t="s">
        <v>147</v>
      </c>
      <c r="AH539" s="125">
        <v>3.5E-4</v>
      </c>
      <c r="AI539" s="125">
        <v>7.9708650906134305E-3</v>
      </c>
      <c r="AJ539" s="125">
        <v>1.13987375848135E-3</v>
      </c>
    </row>
    <row r="540" spans="1:36" x14ac:dyDescent="0.25">
      <c r="A540">
        <v>969</v>
      </c>
      <c r="B540">
        <v>969</v>
      </c>
      <c r="C540" t="s">
        <v>2410</v>
      </c>
      <c r="D540" t="s">
        <v>2411</v>
      </c>
      <c r="E540" t="s">
        <v>41</v>
      </c>
      <c r="F540" t="s">
        <v>2704</v>
      </c>
      <c r="G540" t="s">
        <v>2705</v>
      </c>
      <c r="H540" t="s">
        <v>44</v>
      </c>
      <c r="I540" t="s">
        <v>998</v>
      </c>
      <c r="J540" t="s">
        <v>45</v>
      </c>
      <c r="K540" t="s">
        <v>45</v>
      </c>
      <c r="L540" t="s">
        <v>46</v>
      </c>
      <c r="M540" t="s">
        <v>47</v>
      </c>
      <c r="N540" t="s">
        <v>992</v>
      </c>
      <c r="O540" t="s">
        <v>51</v>
      </c>
      <c r="P540" t="s">
        <v>115</v>
      </c>
      <c r="Q540" t="s">
        <v>116</v>
      </c>
      <c r="R540" t="s">
        <v>117</v>
      </c>
      <c r="S540" t="s">
        <v>52</v>
      </c>
      <c r="T540" t="s">
        <v>2706</v>
      </c>
      <c r="U540" t="s">
        <v>2707</v>
      </c>
      <c r="V540" s="125">
        <v>3.2000000000000001E-2</v>
      </c>
      <c r="W540" s="125">
        <v>2.8129999999999999E-2</v>
      </c>
      <c r="X540" t="s">
        <v>142</v>
      </c>
      <c r="Y540" t="s">
        <v>51</v>
      </c>
      <c r="Z540" s="121">
        <v>185000</v>
      </c>
      <c r="AA540" s="123">
        <v>1</v>
      </c>
      <c r="AB540" s="127">
        <v>112.06</v>
      </c>
      <c r="AD540" s="121">
        <v>207.31100000000001</v>
      </c>
      <c r="AG540" t="s">
        <v>147</v>
      </c>
      <c r="AH540" s="125">
        <v>3.8000000000000002E-5</v>
      </c>
      <c r="AI540" s="125">
        <v>2.0245824668707401E-2</v>
      </c>
      <c r="AJ540" s="125">
        <v>2.8952546550876199E-3</v>
      </c>
    </row>
    <row r="541" spans="1:36" x14ac:dyDescent="0.25">
      <c r="A541">
        <v>969</v>
      </c>
      <c r="B541">
        <v>969</v>
      </c>
      <c r="C541" t="s">
        <v>2410</v>
      </c>
      <c r="D541" t="s">
        <v>2411</v>
      </c>
      <c r="E541" t="s">
        <v>41</v>
      </c>
      <c r="F541" t="s">
        <v>2416</v>
      </c>
      <c r="G541" t="s">
        <v>2417</v>
      </c>
      <c r="H541" t="s">
        <v>44</v>
      </c>
      <c r="I541" t="s">
        <v>998</v>
      </c>
      <c r="J541" t="s">
        <v>45</v>
      </c>
      <c r="K541" t="s">
        <v>45</v>
      </c>
      <c r="L541" t="s">
        <v>46</v>
      </c>
      <c r="M541" t="s">
        <v>47</v>
      </c>
      <c r="N541" t="s">
        <v>992</v>
      </c>
      <c r="O541" t="s">
        <v>51</v>
      </c>
      <c r="P541" t="s">
        <v>115</v>
      </c>
      <c r="Q541" t="s">
        <v>116</v>
      </c>
      <c r="R541" t="s">
        <v>117</v>
      </c>
      <c r="S541" t="s">
        <v>52</v>
      </c>
      <c r="T541" t="s">
        <v>2418</v>
      </c>
      <c r="U541" t="s">
        <v>2419</v>
      </c>
      <c r="V541" s="125">
        <v>2.9899999999999999E-2</v>
      </c>
      <c r="W541" s="125">
        <v>2.6890000000000001E-2</v>
      </c>
      <c r="X541" t="s">
        <v>142</v>
      </c>
      <c r="Y541" t="s">
        <v>51</v>
      </c>
      <c r="Z541" s="121">
        <v>92282</v>
      </c>
      <c r="AA541" s="123">
        <v>1</v>
      </c>
      <c r="AB541" s="127">
        <v>105</v>
      </c>
      <c r="AD541" s="121">
        <v>96.896000000000001</v>
      </c>
      <c r="AG541" t="s">
        <v>147</v>
      </c>
      <c r="AH541" s="125">
        <v>2.3800000000000001E-4</v>
      </c>
      <c r="AI541" s="125">
        <v>9.4627947946878694E-3</v>
      </c>
      <c r="AJ541" s="125">
        <v>1.3532272025354899E-3</v>
      </c>
    </row>
    <row r="542" spans="1:36" x14ac:dyDescent="0.25">
      <c r="A542">
        <v>969</v>
      </c>
      <c r="B542">
        <v>969</v>
      </c>
      <c r="C542" t="s">
        <v>2420</v>
      </c>
      <c r="D542" t="s">
        <v>2421</v>
      </c>
      <c r="E542" t="s">
        <v>41</v>
      </c>
      <c r="F542" t="s">
        <v>2422</v>
      </c>
      <c r="G542" t="s">
        <v>2423</v>
      </c>
      <c r="H542" t="s">
        <v>44</v>
      </c>
      <c r="I542" t="s">
        <v>998</v>
      </c>
      <c r="J542" t="s">
        <v>45</v>
      </c>
      <c r="K542" t="s">
        <v>45</v>
      </c>
      <c r="L542" t="s">
        <v>46</v>
      </c>
      <c r="M542" t="s">
        <v>47</v>
      </c>
      <c r="N542" t="s">
        <v>253</v>
      </c>
      <c r="O542" t="s">
        <v>51</v>
      </c>
      <c r="P542" t="s">
        <v>1008</v>
      </c>
      <c r="Q542" t="s">
        <v>116</v>
      </c>
      <c r="R542" t="s">
        <v>117</v>
      </c>
      <c r="S542" t="s">
        <v>52</v>
      </c>
      <c r="T542" t="s">
        <v>2424</v>
      </c>
      <c r="U542" t="s">
        <v>2425</v>
      </c>
      <c r="V542" s="125">
        <v>2.5899999999999999E-2</v>
      </c>
      <c r="W542" s="125">
        <v>2.4989999999999998E-2</v>
      </c>
      <c r="X542" t="s">
        <v>142</v>
      </c>
      <c r="Y542" t="s">
        <v>51</v>
      </c>
      <c r="Z542" s="121">
        <v>93000</v>
      </c>
      <c r="AA542" s="123">
        <v>1</v>
      </c>
      <c r="AB542" s="127">
        <v>106.22</v>
      </c>
      <c r="AD542" s="121">
        <v>98.784999999999997</v>
      </c>
      <c r="AG542" t="s">
        <v>147</v>
      </c>
      <c r="AH542" s="125">
        <v>1.36E-4</v>
      </c>
      <c r="AI542" s="125">
        <v>9.6472241780146302E-3</v>
      </c>
      <c r="AJ542" s="125">
        <v>1.37960153103776E-3</v>
      </c>
    </row>
    <row r="543" spans="1:36" x14ac:dyDescent="0.25">
      <c r="A543">
        <v>969</v>
      </c>
      <c r="B543">
        <v>969</v>
      </c>
      <c r="C543" t="s">
        <v>2426</v>
      </c>
      <c r="D543" t="s">
        <v>2427</v>
      </c>
      <c r="E543" t="s">
        <v>55</v>
      </c>
      <c r="F543" t="s">
        <v>2428</v>
      </c>
      <c r="G543" t="s">
        <v>2429</v>
      </c>
      <c r="H543" t="s">
        <v>44</v>
      </c>
      <c r="I543" t="s">
        <v>1775</v>
      </c>
      <c r="J543" t="s">
        <v>45</v>
      </c>
      <c r="K543" t="s">
        <v>45</v>
      </c>
      <c r="L543" t="s">
        <v>46</v>
      </c>
      <c r="M543" t="s">
        <v>47</v>
      </c>
      <c r="N543" t="s">
        <v>59</v>
      </c>
      <c r="O543" t="s">
        <v>51</v>
      </c>
      <c r="P543" t="s">
        <v>206</v>
      </c>
      <c r="Q543" t="s">
        <v>116</v>
      </c>
      <c r="R543" t="s">
        <v>117</v>
      </c>
      <c r="S543" t="s">
        <v>52</v>
      </c>
      <c r="T543" t="s">
        <v>2430</v>
      </c>
      <c r="U543" t="s">
        <v>2431</v>
      </c>
      <c r="V543" s="125">
        <v>2.24E-2</v>
      </c>
      <c r="W543" s="125">
        <v>4.4600000000000001E-2</v>
      </c>
      <c r="X543" t="s">
        <v>142</v>
      </c>
      <c r="Y543" t="s">
        <v>51</v>
      </c>
      <c r="Z543" s="121">
        <v>66181.8</v>
      </c>
      <c r="AA543" s="123">
        <v>1</v>
      </c>
      <c r="AB543" s="127">
        <v>96.05</v>
      </c>
      <c r="AD543" s="121">
        <v>63.567999999999998</v>
      </c>
      <c r="AG543" t="s">
        <v>147</v>
      </c>
      <c r="AH543" s="125">
        <v>1.3799999999999999E-4</v>
      </c>
      <c r="AI543" s="125">
        <v>6.2079622733796497E-3</v>
      </c>
      <c r="AJ543" s="125">
        <v>8.8776979771001301E-4</v>
      </c>
    </row>
    <row r="544" spans="1:36" x14ac:dyDescent="0.25">
      <c r="A544">
        <v>969</v>
      </c>
      <c r="B544">
        <v>969</v>
      </c>
      <c r="C544" t="s">
        <v>2432</v>
      </c>
      <c r="D544" t="s">
        <v>2433</v>
      </c>
      <c r="E544" t="s">
        <v>41</v>
      </c>
      <c r="F544" t="s">
        <v>2434</v>
      </c>
      <c r="G544" t="s">
        <v>2435</v>
      </c>
      <c r="H544" t="s">
        <v>44</v>
      </c>
      <c r="I544" t="s">
        <v>1775</v>
      </c>
      <c r="J544" t="s">
        <v>45</v>
      </c>
      <c r="K544" t="s">
        <v>45</v>
      </c>
      <c r="L544" t="s">
        <v>46</v>
      </c>
      <c r="M544" t="s">
        <v>47</v>
      </c>
      <c r="N544" t="s">
        <v>1309</v>
      </c>
      <c r="O544" t="s">
        <v>51</v>
      </c>
      <c r="P544" t="s">
        <v>1008</v>
      </c>
      <c r="Q544" t="s">
        <v>116</v>
      </c>
      <c r="R544" t="s">
        <v>117</v>
      </c>
      <c r="S544" t="s">
        <v>52</v>
      </c>
      <c r="T544" t="s">
        <v>2436</v>
      </c>
      <c r="U544" t="s">
        <v>2437</v>
      </c>
      <c r="V544" s="125">
        <v>5.5100000000000003E-2</v>
      </c>
      <c r="W544" s="125">
        <v>4.7870000000000003E-2</v>
      </c>
      <c r="X544" t="s">
        <v>142</v>
      </c>
      <c r="Y544" t="s">
        <v>51</v>
      </c>
      <c r="Z544" s="121">
        <v>159630</v>
      </c>
      <c r="AA544" s="123">
        <v>1</v>
      </c>
      <c r="AB544" s="127">
        <v>106.39</v>
      </c>
      <c r="AD544" s="121">
        <v>169.83</v>
      </c>
      <c r="AG544" t="s">
        <v>147</v>
      </c>
      <c r="AH544" s="125">
        <v>3.19E-4</v>
      </c>
      <c r="AI544" s="125">
        <v>1.6585495372874501E-2</v>
      </c>
      <c r="AJ544" s="125">
        <v>2.3718091740401702E-3</v>
      </c>
    </row>
    <row r="545" spans="1:36" x14ac:dyDescent="0.25">
      <c r="A545">
        <v>969</v>
      </c>
      <c r="B545">
        <v>969</v>
      </c>
      <c r="C545" t="s">
        <v>2432</v>
      </c>
      <c r="D545" t="s">
        <v>2433</v>
      </c>
      <c r="E545" t="s">
        <v>41</v>
      </c>
      <c r="F545" t="s">
        <v>2714</v>
      </c>
      <c r="G545" t="s">
        <v>2715</v>
      </c>
      <c r="H545" t="s">
        <v>44</v>
      </c>
      <c r="I545" t="s">
        <v>1775</v>
      </c>
      <c r="J545" t="s">
        <v>45</v>
      </c>
      <c r="K545" t="s">
        <v>45</v>
      </c>
      <c r="L545" t="s">
        <v>46</v>
      </c>
      <c r="M545" t="s">
        <v>47</v>
      </c>
      <c r="N545" t="s">
        <v>176</v>
      </c>
      <c r="O545" t="s">
        <v>51</v>
      </c>
      <c r="P545" t="s">
        <v>1008</v>
      </c>
      <c r="Q545" t="s">
        <v>116</v>
      </c>
      <c r="R545" t="s">
        <v>117</v>
      </c>
      <c r="S545" t="s">
        <v>52</v>
      </c>
      <c r="T545" t="s">
        <v>2716</v>
      </c>
      <c r="U545" t="s">
        <v>2717</v>
      </c>
      <c r="V545" s="125">
        <v>5.3100000000000001E-2</v>
      </c>
      <c r="W545" s="125">
        <v>4.6760000000000003E-2</v>
      </c>
      <c r="X545" t="s">
        <v>142</v>
      </c>
      <c r="Y545" t="s">
        <v>51</v>
      </c>
      <c r="Z545" s="121">
        <v>109850</v>
      </c>
      <c r="AA545" s="123">
        <v>1</v>
      </c>
      <c r="AB545" s="127">
        <v>105.6</v>
      </c>
      <c r="AD545" s="121">
        <v>116.002</v>
      </c>
      <c r="AG545" t="s">
        <v>147</v>
      </c>
      <c r="AH545" s="125">
        <v>8.6000000000000003E-5</v>
      </c>
      <c r="AI545" s="125">
        <v>1.1328622479702099E-2</v>
      </c>
      <c r="AJ545" s="125">
        <v>1.62004993655721E-3</v>
      </c>
    </row>
    <row r="546" spans="1:36" x14ac:dyDescent="0.25">
      <c r="A546">
        <v>969</v>
      </c>
      <c r="B546">
        <v>969</v>
      </c>
      <c r="C546" t="s">
        <v>1085</v>
      </c>
      <c r="D546" t="s">
        <v>2438</v>
      </c>
      <c r="E546" t="s">
        <v>41</v>
      </c>
      <c r="F546" t="s">
        <v>2439</v>
      </c>
      <c r="G546" t="s">
        <v>2440</v>
      </c>
      <c r="H546" t="s">
        <v>44</v>
      </c>
      <c r="I546" t="s">
        <v>998</v>
      </c>
      <c r="J546" t="s">
        <v>45</v>
      </c>
      <c r="K546" t="s">
        <v>45</v>
      </c>
      <c r="L546" t="s">
        <v>46</v>
      </c>
      <c r="M546" t="s">
        <v>47</v>
      </c>
      <c r="N546" t="s">
        <v>253</v>
      </c>
      <c r="O546" t="s">
        <v>51</v>
      </c>
      <c r="P546" t="s">
        <v>115</v>
      </c>
      <c r="Q546" t="s">
        <v>116</v>
      </c>
      <c r="R546" t="s">
        <v>117</v>
      </c>
      <c r="S546" t="s">
        <v>52</v>
      </c>
      <c r="T546" t="s">
        <v>2441</v>
      </c>
      <c r="U546" t="s">
        <v>2442</v>
      </c>
      <c r="V546" s="125">
        <v>8.3000000000000001E-3</v>
      </c>
      <c r="W546" s="125">
        <v>1E-4</v>
      </c>
      <c r="X546" t="s">
        <v>142</v>
      </c>
      <c r="Y546" t="s">
        <v>51</v>
      </c>
      <c r="Z546" s="121">
        <v>39368.5</v>
      </c>
      <c r="AA546" s="123">
        <v>1</v>
      </c>
      <c r="AB546" s="127">
        <v>119.06</v>
      </c>
      <c r="AD546" s="121">
        <v>46.872</v>
      </c>
      <c r="AG546" t="s">
        <v>147</v>
      </c>
      <c r="AH546" s="125">
        <v>2.5999999999999998E-5</v>
      </c>
      <c r="AI546" s="125">
        <v>4.5774949198469396E-3</v>
      </c>
      <c r="AJ546" s="125">
        <v>6.5460477368506896E-4</v>
      </c>
    </row>
    <row r="547" spans="1:36" x14ac:dyDescent="0.25">
      <c r="A547">
        <v>969</v>
      </c>
      <c r="B547">
        <v>969</v>
      </c>
      <c r="C547" t="s">
        <v>1085</v>
      </c>
      <c r="D547" t="s">
        <v>2438</v>
      </c>
      <c r="E547" t="s">
        <v>41</v>
      </c>
      <c r="F547" t="s">
        <v>2443</v>
      </c>
      <c r="G547" t="s">
        <v>2444</v>
      </c>
      <c r="H547" t="s">
        <v>44</v>
      </c>
      <c r="I547" t="s">
        <v>998</v>
      </c>
      <c r="J547" t="s">
        <v>45</v>
      </c>
      <c r="K547" t="s">
        <v>45</v>
      </c>
      <c r="L547" t="s">
        <v>46</v>
      </c>
      <c r="M547" t="s">
        <v>47</v>
      </c>
      <c r="N547" t="s">
        <v>253</v>
      </c>
      <c r="O547" t="s">
        <v>51</v>
      </c>
      <c r="P547" t="s">
        <v>115</v>
      </c>
      <c r="Q547" t="s">
        <v>116</v>
      </c>
      <c r="R547" t="s">
        <v>117</v>
      </c>
      <c r="S547" t="s">
        <v>52</v>
      </c>
      <c r="T547" t="s">
        <v>2445</v>
      </c>
      <c r="U547" t="s">
        <v>2446</v>
      </c>
      <c r="V547" s="125">
        <v>2.0199999999999999E-2</v>
      </c>
      <c r="W547" s="125">
        <v>2.4549999999999999E-2</v>
      </c>
      <c r="X547" t="s">
        <v>142</v>
      </c>
      <c r="Y547" t="s">
        <v>51</v>
      </c>
      <c r="Z547" s="121">
        <v>262000</v>
      </c>
      <c r="AA547" s="123">
        <v>1</v>
      </c>
      <c r="AB547" s="127">
        <v>104.86</v>
      </c>
      <c r="AD547" s="121">
        <v>274.733</v>
      </c>
      <c r="AG547" t="s">
        <v>147</v>
      </c>
      <c r="AH547" s="125">
        <v>4.8999999999999998E-5</v>
      </c>
      <c r="AI547" s="125">
        <v>2.6830222216249599E-2</v>
      </c>
      <c r="AJ547" s="125">
        <v>3.8368565884449798E-3</v>
      </c>
    </row>
    <row r="548" spans="1:36" x14ac:dyDescent="0.25">
      <c r="A548">
        <v>969</v>
      </c>
      <c r="B548">
        <v>969</v>
      </c>
      <c r="C548" t="s">
        <v>1085</v>
      </c>
      <c r="D548" t="s">
        <v>2438</v>
      </c>
      <c r="E548" t="s">
        <v>41</v>
      </c>
      <c r="F548" t="s">
        <v>2447</v>
      </c>
      <c r="G548" t="s">
        <v>2448</v>
      </c>
      <c r="H548" t="s">
        <v>44</v>
      </c>
      <c r="I548" t="s">
        <v>998</v>
      </c>
      <c r="J548" t="s">
        <v>45</v>
      </c>
      <c r="K548" t="s">
        <v>45</v>
      </c>
      <c r="L548" t="s">
        <v>46</v>
      </c>
      <c r="M548" t="s">
        <v>47</v>
      </c>
      <c r="N548" t="s">
        <v>253</v>
      </c>
      <c r="O548" t="s">
        <v>51</v>
      </c>
      <c r="P548" t="s">
        <v>115</v>
      </c>
      <c r="Q548" t="s">
        <v>116</v>
      </c>
      <c r="R548" t="s">
        <v>117</v>
      </c>
      <c r="S548" t="s">
        <v>52</v>
      </c>
      <c r="T548" t="s">
        <v>2449</v>
      </c>
      <c r="U548" t="s">
        <v>2450</v>
      </c>
      <c r="V548" s="125">
        <v>1E-3</v>
      </c>
      <c r="W548" s="125">
        <v>2.4170000000000001E-2</v>
      </c>
      <c r="X548" t="s">
        <v>142</v>
      </c>
      <c r="Y548" t="s">
        <v>51</v>
      </c>
      <c r="Z548" s="121">
        <v>102000</v>
      </c>
      <c r="AA548" s="123">
        <v>1</v>
      </c>
      <c r="AB548" s="127">
        <v>105.8</v>
      </c>
      <c r="AD548" s="121">
        <v>107.916</v>
      </c>
      <c r="AG548" t="s">
        <v>147</v>
      </c>
      <c r="AH548" s="125">
        <v>2.4000000000000001E-5</v>
      </c>
      <c r="AI548" s="125">
        <v>1.0538989320143299E-2</v>
      </c>
      <c r="AJ548" s="125">
        <v>1.5071284271381399E-3</v>
      </c>
    </row>
    <row r="549" spans="1:36" x14ac:dyDescent="0.25">
      <c r="A549">
        <v>969</v>
      </c>
      <c r="B549">
        <v>969</v>
      </c>
      <c r="C549" t="s">
        <v>1085</v>
      </c>
      <c r="D549" t="s">
        <v>2438</v>
      </c>
      <c r="E549" t="s">
        <v>41</v>
      </c>
      <c r="F549" t="s">
        <v>2451</v>
      </c>
      <c r="G549" t="s">
        <v>2452</v>
      </c>
      <c r="H549" t="s">
        <v>44</v>
      </c>
      <c r="I549" t="s">
        <v>998</v>
      </c>
      <c r="J549" t="s">
        <v>45</v>
      </c>
      <c r="K549" t="s">
        <v>45</v>
      </c>
      <c r="L549" t="s">
        <v>46</v>
      </c>
      <c r="M549" t="s">
        <v>47</v>
      </c>
      <c r="N549" t="s">
        <v>253</v>
      </c>
      <c r="O549" t="s">
        <v>51</v>
      </c>
      <c r="P549" t="s">
        <v>2453</v>
      </c>
      <c r="Q549" t="s">
        <v>166</v>
      </c>
      <c r="R549" t="s">
        <v>117</v>
      </c>
      <c r="S549" t="s">
        <v>52</v>
      </c>
      <c r="T549" t="s">
        <v>2454</v>
      </c>
      <c r="U549" t="s">
        <v>2455</v>
      </c>
      <c r="V549" s="125">
        <v>2.5999999999999999E-2</v>
      </c>
      <c r="W549" s="125">
        <v>2.5020000000000001E-2</v>
      </c>
      <c r="X549" t="s">
        <v>142</v>
      </c>
      <c r="Y549" t="s">
        <v>51</v>
      </c>
      <c r="Z549" s="121">
        <v>110000</v>
      </c>
      <c r="AA549" s="123">
        <v>1</v>
      </c>
      <c r="AB549" s="127">
        <v>102.06</v>
      </c>
      <c r="AD549" s="121">
        <v>112.26600000000001</v>
      </c>
      <c r="AG549" t="s">
        <v>147</v>
      </c>
      <c r="AH549" s="125">
        <v>6.0000000000000002E-5</v>
      </c>
      <c r="AI549" s="125">
        <v>1.0963806803580599E-2</v>
      </c>
      <c r="AJ549" s="125">
        <v>1.5678794618137299E-3</v>
      </c>
    </row>
    <row r="550" spans="1:36" x14ac:dyDescent="0.25">
      <c r="A550">
        <v>969</v>
      </c>
      <c r="B550">
        <v>969</v>
      </c>
      <c r="C550" t="s">
        <v>1085</v>
      </c>
      <c r="D550" t="s">
        <v>2438</v>
      </c>
      <c r="E550" t="s">
        <v>41</v>
      </c>
      <c r="F550" t="s">
        <v>2456</v>
      </c>
      <c r="G550" t="s">
        <v>2457</v>
      </c>
      <c r="H550" t="s">
        <v>44</v>
      </c>
      <c r="I550" t="s">
        <v>998</v>
      </c>
      <c r="J550" t="s">
        <v>45</v>
      </c>
      <c r="K550" t="s">
        <v>45</v>
      </c>
      <c r="L550" t="s">
        <v>46</v>
      </c>
      <c r="M550" t="s">
        <v>47</v>
      </c>
      <c r="N550" t="s">
        <v>253</v>
      </c>
      <c r="O550" t="s">
        <v>51</v>
      </c>
      <c r="P550" t="s">
        <v>1008</v>
      </c>
      <c r="Q550" t="s">
        <v>116</v>
      </c>
      <c r="R550" t="s">
        <v>117</v>
      </c>
      <c r="S550" t="s">
        <v>52</v>
      </c>
      <c r="T550" t="s">
        <v>2458</v>
      </c>
      <c r="U550" t="s">
        <v>2459</v>
      </c>
      <c r="V550" s="125">
        <v>3.1E-2</v>
      </c>
      <c r="W550" s="125">
        <v>2.8199999999999999E-2</v>
      </c>
      <c r="X550" t="s">
        <v>142</v>
      </c>
      <c r="Y550" t="s">
        <v>51</v>
      </c>
      <c r="Z550" s="121">
        <v>100000</v>
      </c>
      <c r="AA550" s="123">
        <v>1</v>
      </c>
      <c r="AB550" s="127">
        <v>104.13</v>
      </c>
      <c r="AD550" s="121">
        <v>104.13</v>
      </c>
      <c r="AG550" t="s">
        <v>147</v>
      </c>
      <c r="AH550" s="125">
        <v>4.3999999999999999E-5</v>
      </c>
      <c r="AI550" s="125">
        <v>1.01692516207654E-2</v>
      </c>
      <c r="AJ550" s="125">
        <v>1.4542540783377301E-3</v>
      </c>
    </row>
    <row r="551" spans="1:36" x14ac:dyDescent="0.25">
      <c r="A551">
        <v>969</v>
      </c>
      <c r="B551">
        <v>969</v>
      </c>
      <c r="C551" t="s">
        <v>2460</v>
      </c>
      <c r="D551" t="s">
        <v>2461</v>
      </c>
      <c r="E551" t="s">
        <v>41</v>
      </c>
      <c r="F551" t="s">
        <v>2466</v>
      </c>
      <c r="G551" t="s">
        <v>2467</v>
      </c>
      <c r="H551" t="s">
        <v>44</v>
      </c>
      <c r="I551" t="s">
        <v>998</v>
      </c>
      <c r="J551" t="s">
        <v>45</v>
      </c>
      <c r="K551" t="s">
        <v>45</v>
      </c>
      <c r="L551" t="s">
        <v>46</v>
      </c>
      <c r="M551" t="s">
        <v>47</v>
      </c>
      <c r="N551" t="s">
        <v>49</v>
      </c>
      <c r="O551" t="s">
        <v>51</v>
      </c>
      <c r="P551" t="s">
        <v>206</v>
      </c>
      <c r="Q551" t="s">
        <v>116</v>
      </c>
      <c r="R551" t="s">
        <v>117</v>
      </c>
      <c r="S551" t="s">
        <v>52</v>
      </c>
      <c r="T551" t="s">
        <v>2468</v>
      </c>
      <c r="U551" t="s">
        <v>2469</v>
      </c>
      <c r="V551" s="125">
        <v>3.2399999999999998E-2</v>
      </c>
      <c r="W551" s="125">
        <v>2.8680000000000001E-2</v>
      </c>
      <c r="X551" t="s">
        <v>142</v>
      </c>
      <c r="Y551" t="s">
        <v>51</v>
      </c>
      <c r="Z551" s="121">
        <v>76000</v>
      </c>
      <c r="AA551" s="123">
        <v>1</v>
      </c>
      <c r="AB551" s="127">
        <v>104.08</v>
      </c>
      <c r="AD551" s="121">
        <v>79.100999999999999</v>
      </c>
      <c r="AG551" t="s">
        <v>147</v>
      </c>
      <c r="AH551" s="125">
        <v>5.8999999999999998E-5</v>
      </c>
      <c r="AI551" s="125">
        <v>7.7249201825011103E-3</v>
      </c>
      <c r="AJ551" s="125">
        <v>1.1047024008429599E-3</v>
      </c>
    </row>
    <row r="552" spans="1:36" x14ac:dyDescent="0.25">
      <c r="A552">
        <v>969</v>
      </c>
      <c r="B552">
        <v>969</v>
      </c>
      <c r="C552" t="s">
        <v>2470</v>
      </c>
      <c r="D552" t="s">
        <v>2471</v>
      </c>
      <c r="E552" t="s">
        <v>41</v>
      </c>
      <c r="F552" t="s">
        <v>2768</v>
      </c>
      <c r="G552" t="s">
        <v>2769</v>
      </c>
      <c r="H552" t="s">
        <v>44</v>
      </c>
      <c r="I552" t="s">
        <v>1775</v>
      </c>
      <c r="J552" t="s">
        <v>45</v>
      </c>
      <c r="K552" t="s">
        <v>45</v>
      </c>
      <c r="L552" t="s">
        <v>46</v>
      </c>
      <c r="M552" t="s">
        <v>47</v>
      </c>
      <c r="N552" t="s">
        <v>1309</v>
      </c>
      <c r="O552" t="s">
        <v>51</v>
      </c>
      <c r="P552" t="s">
        <v>165</v>
      </c>
      <c r="Q552" t="s">
        <v>166</v>
      </c>
      <c r="R552" t="s">
        <v>117</v>
      </c>
      <c r="S552" t="s">
        <v>52</v>
      </c>
      <c r="T552" t="s">
        <v>2770</v>
      </c>
      <c r="U552" t="s">
        <v>2302</v>
      </c>
      <c r="V552" s="125">
        <v>6.0699999999999997E-2</v>
      </c>
      <c r="W552" s="125">
        <v>4.675E-2</v>
      </c>
      <c r="X552" t="s">
        <v>142</v>
      </c>
      <c r="Y552" t="s">
        <v>51</v>
      </c>
      <c r="Z552" s="121">
        <v>36422</v>
      </c>
      <c r="AA552" s="123">
        <v>1</v>
      </c>
      <c r="AB552" s="127">
        <v>110.85</v>
      </c>
      <c r="AD552" s="121">
        <v>40.374000000000002</v>
      </c>
      <c r="AG552" t="s">
        <v>147</v>
      </c>
      <c r="AH552" s="125">
        <v>5.8E-5</v>
      </c>
      <c r="AI552" s="125">
        <v>3.9428714000402203E-3</v>
      </c>
      <c r="AJ552" s="125">
        <v>5.6385042161422201E-4</v>
      </c>
    </row>
    <row r="553" spans="1:36" x14ac:dyDescent="0.25">
      <c r="A553">
        <v>969</v>
      </c>
      <c r="B553">
        <v>969</v>
      </c>
      <c r="C553" t="s">
        <v>2470</v>
      </c>
      <c r="D553" t="s">
        <v>2471</v>
      </c>
      <c r="E553" t="s">
        <v>41</v>
      </c>
      <c r="F553" t="s">
        <v>2771</v>
      </c>
      <c r="G553" t="s">
        <v>2772</v>
      </c>
      <c r="H553" t="s">
        <v>44</v>
      </c>
      <c r="I553" t="s">
        <v>1775</v>
      </c>
      <c r="J553" t="s">
        <v>45</v>
      </c>
      <c r="K553" t="s">
        <v>45</v>
      </c>
      <c r="L553" t="s">
        <v>46</v>
      </c>
      <c r="M553" t="s">
        <v>47</v>
      </c>
      <c r="N553" t="s">
        <v>1309</v>
      </c>
      <c r="O553" t="s">
        <v>51</v>
      </c>
      <c r="P553" t="s">
        <v>165</v>
      </c>
      <c r="Q553" t="s">
        <v>166</v>
      </c>
      <c r="R553" t="s">
        <v>117</v>
      </c>
      <c r="S553" t="s">
        <v>52</v>
      </c>
      <c r="T553" t="s">
        <v>2773</v>
      </c>
      <c r="U553" t="s">
        <v>2767</v>
      </c>
      <c r="V553" s="125">
        <v>4.1000000000000002E-2</v>
      </c>
      <c r="W553" s="125">
        <v>4.836E-2</v>
      </c>
      <c r="X553" t="s">
        <v>142</v>
      </c>
      <c r="Y553" t="s">
        <v>51</v>
      </c>
      <c r="Z553" s="121">
        <v>69900</v>
      </c>
      <c r="AA553" s="123">
        <v>1</v>
      </c>
      <c r="AB553" s="127">
        <v>100.5</v>
      </c>
      <c r="AD553" s="121">
        <v>70.248999999999995</v>
      </c>
      <c r="AG553" t="s">
        <v>147</v>
      </c>
      <c r="AH553" s="125">
        <v>9.7999999999999997E-5</v>
      </c>
      <c r="AI553" s="125">
        <v>6.8605093799381503E-3</v>
      </c>
      <c r="AJ553" s="125">
        <v>9.8108731274547606E-4</v>
      </c>
    </row>
    <row r="554" spans="1:36" x14ac:dyDescent="0.25">
      <c r="A554">
        <v>969</v>
      </c>
      <c r="B554">
        <v>969</v>
      </c>
      <c r="C554" t="s">
        <v>2470</v>
      </c>
      <c r="D554" t="s">
        <v>2471</v>
      </c>
      <c r="E554" t="s">
        <v>41</v>
      </c>
      <c r="F554" t="s">
        <v>2472</v>
      </c>
      <c r="G554" t="s">
        <v>2473</v>
      </c>
      <c r="H554" t="s">
        <v>44</v>
      </c>
      <c r="I554" t="s">
        <v>1775</v>
      </c>
      <c r="J554" t="s">
        <v>45</v>
      </c>
      <c r="K554" t="s">
        <v>45</v>
      </c>
      <c r="L554" t="s">
        <v>46</v>
      </c>
      <c r="M554" t="s">
        <v>47</v>
      </c>
      <c r="N554" t="s">
        <v>1309</v>
      </c>
      <c r="O554" t="s">
        <v>51</v>
      </c>
      <c r="P554" t="s">
        <v>165</v>
      </c>
      <c r="Q554" t="s">
        <v>166</v>
      </c>
      <c r="R554" t="s">
        <v>117</v>
      </c>
      <c r="S554" t="s">
        <v>52</v>
      </c>
      <c r="T554" t="s">
        <v>2474</v>
      </c>
      <c r="U554" t="s">
        <v>2475</v>
      </c>
      <c r="V554" s="125">
        <v>4.7800000000000002E-2</v>
      </c>
      <c r="W554" s="125">
        <v>4.727E-2</v>
      </c>
      <c r="X554" t="s">
        <v>142</v>
      </c>
      <c r="Y554" t="s">
        <v>51</v>
      </c>
      <c r="Z554" s="121">
        <v>75000</v>
      </c>
      <c r="AA554" s="123">
        <v>1</v>
      </c>
      <c r="AB554" s="127">
        <v>102.2</v>
      </c>
      <c r="AD554" s="121">
        <v>76.650000000000006</v>
      </c>
      <c r="AG554" t="s">
        <v>147</v>
      </c>
      <c r="AH554" s="125">
        <v>2.81E-4</v>
      </c>
      <c r="AI554" s="125">
        <v>7.4855770357405999E-3</v>
      </c>
      <c r="AJ554" s="125">
        <v>1.0704751282491799E-3</v>
      </c>
    </row>
    <row r="555" spans="1:36" x14ac:dyDescent="0.25">
      <c r="A555">
        <v>969</v>
      </c>
      <c r="B555">
        <v>969</v>
      </c>
      <c r="C555" t="s">
        <v>2470</v>
      </c>
      <c r="D555" t="s">
        <v>2471</v>
      </c>
      <c r="E555" t="s">
        <v>41</v>
      </c>
      <c r="F555" t="s">
        <v>2476</v>
      </c>
      <c r="G555" t="s">
        <v>2477</v>
      </c>
      <c r="H555" t="s">
        <v>44</v>
      </c>
      <c r="I555" t="s">
        <v>1775</v>
      </c>
      <c r="J555" t="s">
        <v>45</v>
      </c>
      <c r="K555" t="s">
        <v>45</v>
      </c>
      <c r="L555" t="s">
        <v>46</v>
      </c>
      <c r="M555" t="s">
        <v>47</v>
      </c>
      <c r="N555" t="s">
        <v>1309</v>
      </c>
      <c r="O555" t="s">
        <v>51</v>
      </c>
      <c r="P555" t="s">
        <v>165</v>
      </c>
      <c r="Q555" t="s">
        <v>166</v>
      </c>
      <c r="R555" t="s">
        <v>117</v>
      </c>
      <c r="S555" t="s">
        <v>52</v>
      </c>
      <c r="T555" t="s">
        <v>2478</v>
      </c>
      <c r="U555" t="s">
        <v>2479</v>
      </c>
      <c r="V555" s="125">
        <v>4.7800000000000002E-2</v>
      </c>
      <c r="W555" s="125">
        <v>4.7370000000000002E-2</v>
      </c>
      <c r="X555" t="s">
        <v>142</v>
      </c>
      <c r="Y555" t="s">
        <v>51</v>
      </c>
      <c r="Z555" s="121">
        <v>75000</v>
      </c>
      <c r="AA555" s="123">
        <v>1</v>
      </c>
      <c r="AB555" s="127">
        <v>102.19</v>
      </c>
      <c r="AD555" s="121">
        <v>76.641999999999996</v>
      </c>
      <c r="AG555" t="s">
        <v>147</v>
      </c>
      <c r="AH555" s="125">
        <v>2.81E-4</v>
      </c>
      <c r="AI555" s="125">
        <v>7.48484459180364E-3</v>
      </c>
      <c r="AJ555" s="125">
        <v>1.0703703850859501E-3</v>
      </c>
    </row>
    <row r="556" spans="1:36" x14ac:dyDescent="0.25">
      <c r="A556">
        <v>969</v>
      </c>
      <c r="B556">
        <v>969</v>
      </c>
      <c r="C556" t="s">
        <v>2480</v>
      </c>
      <c r="D556" t="s">
        <v>2481</v>
      </c>
      <c r="E556" t="s">
        <v>41</v>
      </c>
      <c r="F556" t="s">
        <v>2482</v>
      </c>
      <c r="G556" t="s">
        <v>2483</v>
      </c>
      <c r="H556" t="s">
        <v>44</v>
      </c>
      <c r="I556" t="s">
        <v>1775</v>
      </c>
      <c r="J556" t="s">
        <v>45</v>
      </c>
      <c r="K556" t="s">
        <v>45</v>
      </c>
      <c r="L556" t="s">
        <v>46</v>
      </c>
      <c r="M556" t="s">
        <v>47</v>
      </c>
      <c r="N556" t="s">
        <v>49</v>
      </c>
      <c r="O556" t="s">
        <v>51</v>
      </c>
      <c r="P556" t="s">
        <v>2205</v>
      </c>
      <c r="Q556" t="s">
        <v>166</v>
      </c>
      <c r="R556" t="s">
        <v>117</v>
      </c>
      <c r="S556" t="s">
        <v>52</v>
      </c>
      <c r="T556" t="s">
        <v>2484</v>
      </c>
      <c r="U556" t="s">
        <v>2365</v>
      </c>
      <c r="V556" s="125">
        <v>5.2900000000000003E-2</v>
      </c>
      <c r="W556" s="125">
        <v>4.6980000000000001E-2</v>
      </c>
      <c r="X556" t="s">
        <v>142</v>
      </c>
      <c r="Y556" t="s">
        <v>51</v>
      </c>
      <c r="Z556" s="121">
        <v>110000</v>
      </c>
      <c r="AA556" s="123">
        <v>1</v>
      </c>
      <c r="AB556" s="127">
        <v>105.22</v>
      </c>
      <c r="AD556" s="121">
        <v>115.742</v>
      </c>
      <c r="AG556" t="s">
        <v>147</v>
      </c>
      <c r="AH556" s="125">
        <v>2.0000000000000001E-4</v>
      </c>
      <c r="AI556" s="125">
        <v>1.13032701535641E-2</v>
      </c>
      <c r="AJ556" s="125">
        <v>1.61642442653381E-3</v>
      </c>
    </row>
    <row r="557" spans="1:36" x14ac:dyDescent="0.25">
      <c r="A557">
        <v>969</v>
      </c>
      <c r="B557">
        <v>969</v>
      </c>
      <c r="C557" t="s">
        <v>2485</v>
      </c>
      <c r="D557" t="s">
        <v>2486</v>
      </c>
      <c r="E557" t="s">
        <v>41</v>
      </c>
      <c r="F557" t="s">
        <v>2487</v>
      </c>
      <c r="G557" t="s">
        <v>2488</v>
      </c>
      <c r="H557" t="s">
        <v>44</v>
      </c>
      <c r="I557" t="s">
        <v>998</v>
      </c>
      <c r="J557" t="s">
        <v>45</v>
      </c>
      <c r="K557" t="s">
        <v>45</v>
      </c>
      <c r="L557" t="s">
        <v>46</v>
      </c>
      <c r="M557" t="s">
        <v>47</v>
      </c>
      <c r="N557" t="s">
        <v>49</v>
      </c>
      <c r="O557" t="s">
        <v>51</v>
      </c>
      <c r="P557" t="s">
        <v>2188</v>
      </c>
      <c r="Q557" t="s">
        <v>116</v>
      </c>
      <c r="R557" t="s">
        <v>117</v>
      </c>
      <c r="S557" t="s">
        <v>52</v>
      </c>
      <c r="T557" t="s">
        <v>2489</v>
      </c>
      <c r="U557" t="s">
        <v>2490</v>
      </c>
      <c r="V557" s="125">
        <v>9.7000000000000003E-3</v>
      </c>
      <c r="W557" s="125">
        <v>2.9180000000000001E-2</v>
      </c>
      <c r="X557" t="s">
        <v>142</v>
      </c>
      <c r="Y557" t="s">
        <v>51</v>
      </c>
      <c r="Z557" s="121">
        <v>93940.160000000003</v>
      </c>
      <c r="AA557" s="123">
        <v>1</v>
      </c>
      <c r="AB557" s="127">
        <v>106.07</v>
      </c>
      <c r="AD557" s="121">
        <v>99.641999999999996</v>
      </c>
      <c r="AG557" t="s">
        <v>147</v>
      </c>
      <c r="AH557" s="125">
        <v>1.66E-4</v>
      </c>
      <c r="AI557" s="125">
        <v>9.7309891729769997E-3</v>
      </c>
      <c r="AJ557" s="125">
        <v>1.39158034620418E-3</v>
      </c>
    </row>
    <row r="558" spans="1:36" x14ac:dyDescent="0.25">
      <c r="A558">
        <v>969</v>
      </c>
      <c r="B558">
        <v>969</v>
      </c>
      <c r="C558" t="s">
        <v>2497</v>
      </c>
      <c r="D558" t="s">
        <v>2498</v>
      </c>
      <c r="E558" t="s">
        <v>41</v>
      </c>
      <c r="F558" t="s">
        <v>2725</v>
      </c>
      <c r="G558" t="s">
        <v>2726</v>
      </c>
      <c r="H558" t="s">
        <v>44</v>
      </c>
      <c r="I558" t="s">
        <v>998</v>
      </c>
      <c r="J558" t="s">
        <v>45</v>
      </c>
      <c r="K558" t="s">
        <v>45</v>
      </c>
      <c r="L558" t="s">
        <v>46</v>
      </c>
      <c r="M558" t="s">
        <v>47</v>
      </c>
      <c r="N558" t="s">
        <v>253</v>
      </c>
      <c r="O558" t="s">
        <v>51</v>
      </c>
      <c r="P558" t="s">
        <v>115</v>
      </c>
      <c r="Q558" t="s">
        <v>116</v>
      </c>
      <c r="R558" t="s">
        <v>117</v>
      </c>
      <c r="S558" t="s">
        <v>52</v>
      </c>
      <c r="T558" t="s">
        <v>2727</v>
      </c>
      <c r="U558" t="s">
        <v>2728</v>
      </c>
      <c r="V558" s="125">
        <v>2E-3</v>
      </c>
      <c r="W558" s="125">
        <v>2.495E-2</v>
      </c>
      <c r="X558" t="s">
        <v>142</v>
      </c>
      <c r="Y558" t="s">
        <v>51</v>
      </c>
      <c r="Z558" s="121">
        <v>70000</v>
      </c>
      <c r="AA558" s="123">
        <v>1</v>
      </c>
      <c r="AB558" s="127">
        <v>107.35</v>
      </c>
      <c r="AD558" s="121">
        <v>75.144999999999996</v>
      </c>
      <c r="AG558" t="s">
        <v>147</v>
      </c>
      <c r="AH558" s="125">
        <v>2.0000000000000002E-5</v>
      </c>
      <c r="AI558" s="125">
        <v>7.3385999523904403E-3</v>
      </c>
      <c r="AJ558" s="125">
        <v>1.0494566668269401E-3</v>
      </c>
    </row>
    <row r="559" spans="1:36" x14ac:dyDescent="0.25">
      <c r="A559">
        <v>969</v>
      </c>
      <c r="B559">
        <v>969</v>
      </c>
      <c r="C559" t="s">
        <v>2497</v>
      </c>
      <c r="D559" t="s">
        <v>2498</v>
      </c>
      <c r="E559" t="s">
        <v>41</v>
      </c>
      <c r="F559" t="s">
        <v>2499</v>
      </c>
      <c r="G559" t="s">
        <v>2500</v>
      </c>
      <c r="H559" t="s">
        <v>44</v>
      </c>
      <c r="I559" t="s">
        <v>998</v>
      </c>
      <c r="J559" t="s">
        <v>45</v>
      </c>
      <c r="K559" t="s">
        <v>45</v>
      </c>
      <c r="L559" t="s">
        <v>46</v>
      </c>
      <c r="M559" t="s">
        <v>47</v>
      </c>
      <c r="N559" t="s">
        <v>253</v>
      </c>
      <c r="O559" t="s">
        <v>51</v>
      </c>
      <c r="P559" t="s">
        <v>1008</v>
      </c>
      <c r="Q559" t="s">
        <v>116</v>
      </c>
      <c r="R559" t="s">
        <v>117</v>
      </c>
      <c r="S559" t="s">
        <v>52</v>
      </c>
      <c r="T559" t="s">
        <v>2501</v>
      </c>
      <c r="U559" t="s">
        <v>2502</v>
      </c>
      <c r="V559" s="125">
        <v>3.3599999999999998E-2</v>
      </c>
      <c r="W559" s="125">
        <v>2.6069999999999999E-2</v>
      </c>
      <c r="X559" t="s">
        <v>142</v>
      </c>
      <c r="Y559" t="s">
        <v>51</v>
      </c>
      <c r="Z559" s="121">
        <v>100000</v>
      </c>
      <c r="AA559" s="123">
        <v>1</v>
      </c>
      <c r="AB559" s="127">
        <v>110.93</v>
      </c>
      <c r="AD559" s="121">
        <v>110.93</v>
      </c>
      <c r="AG559" t="s">
        <v>147</v>
      </c>
      <c r="AH559" s="125">
        <v>8.6000000000000003E-5</v>
      </c>
      <c r="AI559" s="125">
        <v>1.0833334123610001E-2</v>
      </c>
      <c r="AJ559" s="125">
        <v>1.5492212130030201E-3</v>
      </c>
    </row>
    <row r="560" spans="1:36" x14ac:dyDescent="0.25">
      <c r="A560">
        <v>969</v>
      </c>
      <c r="B560">
        <v>969</v>
      </c>
      <c r="C560" t="s">
        <v>2497</v>
      </c>
      <c r="D560" t="s">
        <v>2498</v>
      </c>
      <c r="E560" t="s">
        <v>41</v>
      </c>
      <c r="F560" t="s">
        <v>2503</v>
      </c>
      <c r="G560" t="s">
        <v>2504</v>
      </c>
      <c r="H560" t="s">
        <v>44</v>
      </c>
      <c r="I560" t="s">
        <v>998</v>
      </c>
      <c r="J560" t="s">
        <v>45</v>
      </c>
      <c r="K560" t="s">
        <v>45</v>
      </c>
      <c r="L560" t="s">
        <v>46</v>
      </c>
      <c r="M560" t="s">
        <v>47</v>
      </c>
      <c r="N560" t="s">
        <v>253</v>
      </c>
      <c r="O560" t="s">
        <v>51</v>
      </c>
      <c r="P560" t="s">
        <v>1008</v>
      </c>
      <c r="Q560" t="s">
        <v>116</v>
      </c>
      <c r="R560" t="s">
        <v>117</v>
      </c>
      <c r="S560" t="s">
        <v>52</v>
      </c>
      <c r="T560" t="s">
        <v>2505</v>
      </c>
      <c r="U560" t="s">
        <v>2506</v>
      </c>
      <c r="V560" s="125">
        <v>3.3500000000000002E-2</v>
      </c>
      <c r="W560" s="125">
        <v>2.8049999999999999E-2</v>
      </c>
      <c r="X560" t="s">
        <v>142</v>
      </c>
      <c r="Y560" t="s">
        <v>51</v>
      </c>
      <c r="Z560" s="121">
        <v>110000</v>
      </c>
      <c r="AA560" s="123">
        <v>1</v>
      </c>
      <c r="AB560" s="127">
        <v>105.58</v>
      </c>
      <c r="AD560" s="121">
        <v>116.13800000000001</v>
      </c>
      <c r="AG560" t="s">
        <v>147</v>
      </c>
      <c r="AH560" s="125">
        <v>7.2999999999999999E-5</v>
      </c>
      <c r="AI560" s="125">
        <v>1.1341943193435599E-2</v>
      </c>
      <c r="AJ560" s="125">
        <v>1.6219548655525501E-3</v>
      </c>
    </row>
    <row r="561" spans="1:36" x14ac:dyDescent="0.25">
      <c r="A561">
        <v>969</v>
      </c>
      <c r="B561">
        <v>969</v>
      </c>
      <c r="C561" t="s">
        <v>2497</v>
      </c>
      <c r="D561" t="s">
        <v>2498</v>
      </c>
      <c r="E561" t="s">
        <v>41</v>
      </c>
      <c r="F561" t="s">
        <v>2507</v>
      </c>
      <c r="G561" t="s">
        <v>2508</v>
      </c>
      <c r="H561" t="s">
        <v>44</v>
      </c>
      <c r="I561" t="s">
        <v>998</v>
      </c>
      <c r="J561" t="s">
        <v>45</v>
      </c>
      <c r="K561" t="s">
        <v>45</v>
      </c>
      <c r="L561" t="s">
        <v>46</v>
      </c>
      <c r="M561" t="s">
        <v>47</v>
      </c>
      <c r="N561" t="s">
        <v>253</v>
      </c>
      <c r="O561" t="s">
        <v>51</v>
      </c>
      <c r="P561" t="s">
        <v>115</v>
      </c>
      <c r="Q561" t="s">
        <v>116</v>
      </c>
      <c r="R561" t="s">
        <v>117</v>
      </c>
      <c r="S561" t="s">
        <v>52</v>
      </c>
      <c r="T561" t="s">
        <v>2509</v>
      </c>
      <c r="U561" t="s">
        <v>2510</v>
      </c>
      <c r="V561" s="125">
        <v>2.2013000000000001E-2</v>
      </c>
      <c r="W561" s="125">
        <v>2.4799999999999999E-2</v>
      </c>
      <c r="X561" t="s">
        <v>142</v>
      </c>
      <c r="Y561" t="s">
        <v>51</v>
      </c>
      <c r="Z561" s="121">
        <v>210000</v>
      </c>
      <c r="AA561" s="123">
        <v>1</v>
      </c>
      <c r="AB561" s="127">
        <v>126.24</v>
      </c>
      <c r="AD561" s="121">
        <v>265.10399999999998</v>
      </c>
      <c r="AG561" t="s">
        <v>147</v>
      </c>
      <c r="AH561" s="125">
        <v>2.99E-4</v>
      </c>
      <c r="AI561" s="125">
        <v>2.5889842328545E-2</v>
      </c>
      <c r="AJ561" s="125">
        <v>3.7023775394568899E-3</v>
      </c>
    </row>
    <row r="562" spans="1:36" x14ac:dyDescent="0.25">
      <c r="A562">
        <v>969</v>
      </c>
      <c r="B562">
        <v>969</v>
      </c>
      <c r="C562" t="s">
        <v>2511</v>
      </c>
      <c r="D562" t="s">
        <v>2512</v>
      </c>
      <c r="E562" t="s">
        <v>41</v>
      </c>
      <c r="F562" t="s">
        <v>2513</v>
      </c>
      <c r="G562" t="s">
        <v>2514</v>
      </c>
      <c r="H562" t="s">
        <v>44</v>
      </c>
      <c r="I562" t="s">
        <v>998</v>
      </c>
      <c r="J562" t="s">
        <v>45</v>
      </c>
      <c r="K562" t="s">
        <v>45</v>
      </c>
      <c r="L562" t="s">
        <v>46</v>
      </c>
      <c r="M562" t="s">
        <v>47</v>
      </c>
      <c r="N562" t="s">
        <v>49</v>
      </c>
      <c r="O562" t="s">
        <v>51</v>
      </c>
      <c r="P562" t="s">
        <v>206</v>
      </c>
      <c r="Q562" t="s">
        <v>116</v>
      </c>
      <c r="R562" t="s">
        <v>117</v>
      </c>
      <c r="S562" t="s">
        <v>52</v>
      </c>
      <c r="T562" t="s">
        <v>2515</v>
      </c>
      <c r="U562" t="s">
        <v>2516</v>
      </c>
      <c r="V562" s="125">
        <v>1.43E-2</v>
      </c>
      <c r="W562" s="125">
        <v>2.5870000000000001E-2</v>
      </c>
      <c r="X562" t="s">
        <v>142</v>
      </c>
      <c r="Y562" t="s">
        <v>51</v>
      </c>
      <c r="Z562" s="121">
        <v>97802.2</v>
      </c>
      <c r="AA562" s="123">
        <v>1</v>
      </c>
      <c r="AB562" s="127">
        <v>114.25</v>
      </c>
      <c r="AD562" s="121">
        <v>111.739</v>
      </c>
      <c r="AG562" t="s">
        <v>147</v>
      </c>
      <c r="AH562" s="125">
        <v>5.1E-5</v>
      </c>
      <c r="AI562" s="125">
        <v>1.0912341728009299E-2</v>
      </c>
      <c r="AJ562" s="125">
        <v>1.56051969741486E-3</v>
      </c>
    </row>
    <row r="563" spans="1:36" x14ac:dyDescent="0.25">
      <c r="A563">
        <v>969</v>
      </c>
      <c r="B563">
        <v>969</v>
      </c>
      <c r="C563" t="s">
        <v>2511</v>
      </c>
      <c r="D563" t="s">
        <v>2512</v>
      </c>
      <c r="E563" t="s">
        <v>41</v>
      </c>
      <c r="F563" t="s">
        <v>2517</v>
      </c>
      <c r="G563" t="s">
        <v>2518</v>
      </c>
      <c r="H563" t="s">
        <v>44</v>
      </c>
      <c r="I563" t="s">
        <v>998</v>
      </c>
      <c r="J563" t="s">
        <v>45</v>
      </c>
      <c r="K563" t="s">
        <v>45</v>
      </c>
      <c r="L563" t="s">
        <v>46</v>
      </c>
      <c r="M563" t="s">
        <v>47</v>
      </c>
      <c r="N563" t="s">
        <v>49</v>
      </c>
      <c r="O563" t="s">
        <v>51</v>
      </c>
      <c r="P563" t="s">
        <v>206</v>
      </c>
      <c r="Q563" t="s">
        <v>116</v>
      </c>
      <c r="R563" t="s">
        <v>117</v>
      </c>
      <c r="S563" t="s">
        <v>52</v>
      </c>
      <c r="T563" t="s">
        <v>2519</v>
      </c>
      <c r="U563" t="s">
        <v>2520</v>
      </c>
      <c r="V563" s="125">
        <v>3.61E-2</v>
      </c>
      <c r="W563" s="125">
        <v>2.8160000000000001E-2</v>
      </c>
      <c r="X563" t="s">
        <v>142</v>
      </c>
      <c r="Y563" t="s">
        <v>51</v>
      </c>
      <c r="Z563" s="121">
        <v>174719.13</v>
      </c>
      <c r="AA563" s="123">
        <v>1</v>
      </c>
      <c r="AB563" s="127">
        <v>113.57</v>
      </c>
      <c r="AD563" s="121">
        <v>198.429</v>
      </c>
      <c r="AG563" t="s">
        <v>147</v>
      </c>
      <c r="AH563" s="125">
        <v>7.2000000000000002E-5</v>
      </c>
      <c r="AI563" s="125">
        <v>1.93783684561518E-2</v>
      </c>
      <c r="AJ563" s="125">
        <v>2.7712040580591801E-3</v>
      </c>
    </row>
    <row r="564" spans="1:36" x14ac:dyDescent="0.25">
      <c r="A564">
        <v>969</v>
      </c>
      <c r="B564">
        <v>969</v>
      </c>
      <c r="C564" t="s">
        <v>2529</v>
      </c>
      <c r="D564" t="s">
        <v>2530</v>
      </c>
      <c r="E564" t="s">
        <v>41</v>
      </c>
      <c r="F564" t="s">
        <v>2531</v>
      </c>
      <c r="G564" t="s">
        <v>2532</v>
      </c>
      <c r="H564" t="s">
        <v>44</v>
      </c>
      <c r="I564" t="s">
        <v>1775</v>
      </c>
      <c r="J564" t="s">
        <v>45</v>
      </c>
      <c r="K564" t="s">
        <v>45</v>
      </c>
      <c r="L564" t="s">
        <v>46</v>
      </c>
      <c r="M564" t="s">
        <v>47</v>
      </c>
      <c r="N564" t="s">
        <v>1307</v>
      </c>
      <c r="O564" t="s">
        <v>51</v>
      </c>
      <c r="P564" t="s">
        <v>2253</v>
      </c>
      <c r="Q564" t="s">
        <v>166</v>
      </c>
      <c r="R564" t="s">
        <v>117</v>
      </c>
      <c r="S564" t="s">
        <v>52</v>
      </c>
      <c r="T564" t="s">
        <v>2533</v>
      </c>
      <c r="U564" t="s">
        <v>2534</v>
      </c>
      <c r="V564" s="125">
        <v>0.109</v>
      </c>
      <c r="W564" s="125">
        <v>7.0260000000000003E-2</v>
      </c>
      <c r="X564" t="s">
        <v>142</v>
      </c>
      <c r="Y564" t="s">
        <v>51</v>
      </c>
      <c r="Z564" s="121">
        <v>57862.9</v>
      </c>
      <c r="AA564" s="123">
        <v>1</v>
      </c>
      <c r="AB564" s="127">
        <v>99.81</v>
      </c>
      <c r="AD564" s="121">
        <v>57.753</v>
      </c>
      <c r="AG564" t="s">
        <v>147</v>
      </c>
      <c r="AH564" s="125">
        <v>4.7199999999999998E-4</v>
      </c>
      <c r="AI564" s="125">
        <v>5.6401074336592102E-3</v>
      </c>
      <c r="AJ564" s="125">
        <v>8.0656370237837697E-4</v>
      </c>
    </row>
    <row r="565" spans="1:36" x14ac:dyDescent="0.25">
      <c r="A565">
        <v>969</v>
      </c>
      <c r="B565">
        <v>969</v>
      </c>
      <c r="C565" t="s">
        <v>2529</v>
      </c>
      <c r="D565" t="s">
        <v>2530</v>
      </c>
      <c r="E565" t="s">
        <v>41</v>
      </c>
      <c r="F565" t="s">
        <v>2539</v>
      </c>
      <c r="G565" t="s">
        <v>2540</v>
      </c>
      <c r="H565" t="s">
        <v>44</v>
      </c>
      <c r="I565" t="s">
        <v>1775</v>
      </c>
      <c r="J565" t="s">
        <v>45</v>
      </c>
      <c r="K565" t="s">
        <v>45</v>
      </c>
      <c r="L565" t="s">
        <v>46</v>
      </c>
      <c r="M565" t="s">
        <v>47</v>
      </c>
      <c r="N565" t="s">
        <v>1307</v>
      </c>
      <c r="O565" t="s">
        <v>51</v>
      </c>
      <c r="P565" t="s">
        <v>2253</v>
      </c>
      <c r="Q565" t="s">
        <v>166</v>
      </c>
      <c r="R565" t="s">
        <v>117</v>
      </c>
      <c r="S565" t="s">
        <v>52</v>
      </c>
      <c r="T565" t="s">
        <v>2541</v>
      </c>
      <c r="U565" t="s">
        <v>2542</v>
      </c>
      <c r="V565" s="125">
        <v>6.4000000000000001E-2</v>
      </c>
      <c r="W565" s="125">
        <v>6.1409999999999999E-2</v>
      </c>
      <c r="X565" t="s">
        <v>142</v>
      </c>
      <c r="Y565" t="s">
        <v>51</v>
      </c>
      <c r="Z565" s="121">
        <v>68000</v>
      </c>
      <c r="AA565" s="123">
        <v>1</v>
      </c>
      <c r="AB565" s="127">
        <v>103</v>
      </c>
      <c r="AD565" s="121">
        <v>70.040000000000006</v>
      </c>
      <c r="AG565" t="s">
        <v>147</v>
      </c>
      <c r="AH565" s="125">
        <v>1.9599999999999999E-4</v>
      </c>
      <c r="AI565" s="125">
        <v>6.8400497792990497E-3</v>
      </c>
      <c r="AJ565" s="125">
        <v>9.7816148705247991E-4</v>
      </c>
    </row>
    <row r="566" spans="1:36" x14ac:dyDescent="0.25">
      <c r="A566">
        <v>969</v>
      </c>
      <c r="B566">
        <v>969</v>
      </c>
      <c r="C566" t="s">
        <v>2543</v>
      </c>
      <c r="D566" t="s">
        <v>2544</v>
      </c>
      <c r="E566" t="s">
        <v>41</v>
      </c>
      <c r="F566" t="s">
        <v>2545</v>
      </c>
      <c r="G566" t="s">
        <v>2546</v>
      </c>
      <c r="H566" t="s">
        <v>44</v>
      </c>
      <c r="I566" t="s">
        <v>998</v>
      </c>
      <c r="J566" t="s">
        <v>45</v>
      </c>
      <c r="K566" t="s">
        <v>45</v>
      </c>
      <c r="L566" t="s">
        <v>46</v>
      </c>
      <c r="M566" t="s">
        <v>47</v>
      </c>
      <c r="N566" t="s">
        <v>139</v>
      </c>
      <c r="O566" t="s">
        <v>51</v>
      </c>
      <c r="P566" t="s">
        <v>2547</v>
      </c>
      <c r="Q566" t="s">
        <v>166</v>
      </c>
      <c r="R566" t="s">
        <v>117</v>
      </c>
      <c r="S566" t="s">
        <v>52</v>
      </c>
      <c r="T566" t="s">
        <v>2548</v>
      </c>
      <c r="U566" t="s">
        <v>2549</v>
      </c>
      <c r="V566" s="125">
        <v>2.07E-2</v>
      </c>
      <c r="W566" s="125">
        <v>3.5229999999999997E-2</v>
      </c>
      <c r="X566" t="s">
        <v>142</v>
      </c>
      <c r="Y566" t="s">
        <v>51</v>
      </c>
      <c r="Z566" s="121">
        <v>107752.52</v>
      </c>
      <c r="AA566" s="123">
        <v>1</v>
      </c>
      <c r="AB566" s="127">
        <v>111.06</v>
      </c>
      <c r="AD566" s="121">
        <v>119.67</v>
      </c>
      <c r="AG566" t="s">
        <v>147</v>
      </c>
      <c r="AH566" s="125">
        <v>3.01E-4</v>
      </c>
      <c r="AI566" s="125">
        <v>1.1686870449403799E-2</v>
      </c>
      <c r="AJ566" s="125">
        <v>1.67128119628247E-3</v>
      </c>
    </row>
    <row r="567" spans="1:36" x14ac:dyDescent="0.25">
      <c r="A567">
        <v>969</v>
      </c>
      <c r="B567">
        <v>969</v>
      </c>
      <c r="C567" t="s">
        <v>2550</v>
      </c>
      <c r="D567" t="s">
        <v>2551</v>
      </c>
      <c r="E567" t="s">
        <v>41</v>
      </c>
      <c r="F567" t="s">
        <v>2552</v>
      </c>
      <c r="G567" t="s">
        <v>2553</v>
      </c>
      <c r="H567" t="s">
        <v>44</v>
      </c>
      <c r="I567" t="s">
        <v>998</v>
      </c>
      <c r="J567" t="s">
        <v>45</v>
      </c>
      <c r="K567" t="s">
        <v>45</v>
      </c>
      <c r="L567" t="s">
        <v>46</v>
      </c>
      <c r="M567" t="s">
        <v>47</v>
      </c>
      <c r="N567" t="s">
        <v>163</v>
      </c>
      <c r="O567" t="s">
        <v>51</v>
      </c>
      <c r="P567" t="s">
        <v>115</v>
      </c>
      <c r="Q567" t="s">
        <v>116</v>
      </c>
      <c r="R567" t="s">
        <v>117</v>
      </c>
      <c r="S567" t="s">
        <v>52</v>
      </c>
      <c r="T567" t="s">
        <v>2554</v>
      </c>
      <c r="U567" t="s">
        <v>2555</v>
      </c>
      <c r="V567" s="125">
        <v>2.07E-2</v>
      </c>
      <c r="W567" s="125">
        <v>2.8629999999999999E-2</v>
      </c>
      <c r="X567" t="s">
        <v>142</v>
      </c>
      <c r="Y567" t="s">
        <v>51</v>
      </c>
      <c r="Z567" s="121">
        <v>61489.37</v>
      </c>
      <c r="AA567" s="123">
        <v>1</v>
      </c>
      <c r="AB567" s="127">
        <v>106.7</v>
      </c>
      <c r="AD567" s="121">
        <v>65.608999999999995</v>
      </c>
      <c r="AG567" t="s">
        <v>147</v>
      </c>
      <c r="AH567" s="125">
        <v>9.0000000000000002E-6</v>
      </c>
      <c r="AI567" s="125">
        <v>6.4073373109863798E-3</v>
      </c>
      <c r="AJ567" s="125">
        <v>9.1628142987046205E-4</v>
      </c>
    </row>
    <row r="568" spans="1:36" x14ac:dyDescent="0.25">
      <c r="A568">
        <v>969</v>
      </c>
      <c r="B568">
        <v>969</v>
      </c>
      <c r="C568" t="s">
        <v>53</v>
      </c>
      <c r="D568" t="s">
        <v>54</v>
      </c>
      <c r="E568" t="s">
        <v>55</v>
      </c>
      <c r="F568" t="s">
        <v>2556</v>
      </c>
      <c r="G568" t="s">
        <v>2557</v>
      </c>
      <c r="H568" t="s">
        <v>44</v>
      </c>
      <c r="I568" t="s">
        <v>1775</v>
      </c>
      <c r="J568" t="s">
        <v>45</v>
      </c>
      <c r="K568" t="s">
        <v>45</v>
      </c>
      <c r="L568" t="s">
        <v>46</v>
      </c>
      <c r="M568" t="s">
        <v>47</v>
      </c>
      <c r="N568" t="s">
        <v>59</v>
      </c>
      <c r="O568" t="s">
        <v>51</v>
      </c>
      <c r="P568" t="s">
        <v>2558</v>
      </c>
      <c r="Q568" t="s">
        <v>116</v>
      </c>
      <c r="R568" t="s">
        <v>117</v>
      </c>
      <c r="S568" t="s">
        <v>52</v>
      </c>
      <c r="T568" t="s">
        <v>2559</v>
      </c>
      <c r="U568" t="s">
        <v>2560</v>
      </c>
      <c r="V568" s="125">
        <v>0.06</v>
      </c>
      <c r="W568" s="125">
        <v>5.808E-2</v>
      </c>
      <c r="X568" t="s">
        <v>142</v>
      </c>
      <c r="Y568" t="s">
        <v>51</v>
      </c>
      <c r="Z568" s="121">
        <v>100000</v>
      </c>
      <c r="AA568" s="123">
        <v>1</v>
      </c>
      <c r="AB568" s="127">
        <v>102.43</v>
      </c>
      <c r="AD568" s="121">
        <v>102.43</v>
      </c>
      <c r="AG568" t="s">
        <v>147</v>
      </c>
      <c r="AH568" s="125">
        <v>1E-4</v>
      </c>
      <c r="AI568" s="125">
        <v>1.0003230995054299E-2</v>
      </c>
      <c r="AJ568" s="125">
        <v>1.43051229467141E-3</v>
      </c>
    </row>
    <row r="569" spans="1:36" x14ac:dyDescent="0.25">
      <c r="A569">
        <v>969</v>
      </c>
      <c r="B569">
        <v>969</v>
      </c>
      <c r="C569" t="s">
        <v>53</v>
      </c>
      <c r="D569" t="s">
        <v>54</v>
      </c>
      <c r="E569" t="s">
        <v>55</v>
      </c>
      <c r="F569" t="s">
        <v>2561</v>
      </c>
      <c r="G569" t="s">
        <v>2562</v>
      </c>
      <c r="H569" t="s">
        <v>44</v>
      </c>
      <c r="I569" t="s">
        <v>1603</v>
      </c>
      <c r="J569" t="s">
        <v>45</v>
      </c>
      <c r="K569" t="s">
        <v>45</v>
      </c>
      <c r="L569" t="s">
        <v>46</v>
      </c>
      <c r="M569" t="s">
        <v>47</v>
      </c>
      <c r="N569" t="s">
        <v>59</v>
      </c>
      <c r="O569" t="s">
        <v>51</v>
      </c>
      <c r="P569" t="s">
        <v>2558</v>
      </c>
      <c r="Q569" t="s">
        <v>116</v>
      </c>
      <c r="R569" t="s">
        <v>117</v>
      </c>
      <c r="S569" t="s">
        <v>52</v>
      </c>
      <c r="T569" t="s">
        <v>2563</v>
      </c>
      <c r="U569" t="s">
        <v>2564</v>
      </c>
      <c r="V569" s="125">
        <v>7.9500000000000001E-2</v>
      </c>
      <c r="W569" s="125">
        <v>6.9599999999999995E-2</v>
      </c>
      <c r="X569" t="s">
        <v>142</v>
      </c>
      <c r="Y569" t="s">
        <v>51</v>
      </c>
      <c r="Z569" s="121">
        <v>105000</v>
      </c>
      <c r="AA569" s="123">
        <v>1</v>
      </c>
      <c r="AB569" s="127">
        <v>103.65</v>
      </c>
      <c r="AD569" s="121">
        <v>108.83199999999999</v>
      </c>
      <c r="AG569" t="s">
        <v>147</v>
      </c>
      <c r="AH569" s="125">
        <v>0</v>
      </c>
      <c r="AI569" s="125">
        <v>1.0628493969239899E-2</v>
      </c>
      <c r="AJ569" s="125">
        <v>1.51992804168531E-3</v>
      </c>
    </row>
    <row r="570" spans="1:36" x14ac:dyDescent="0.25">
      <c r="A570">
        <v>969</v>
      </c>
      <c r="B570">
        <v>969</v>
      </c>
      <c r="C570" t="s">
        <v>53</v>
      </c>
      <c r="D570" t="s">
        <v>54</v>
      </c>
      <c r="E570" t="s">
        <v>55</v>
      </c>
      <c r="F570" t="s">
        <v>2565</v>
      </c>
      <c r="G570" t="s">
        <v>2566</v>
      </c>
      <c r="H570" t="s">
        <v>44</v>
      </c>
      <c r="I570" t="s">
        <v>1775</v>
      </c>
      <c r="J570" t="s">
        <v>45</v>
      </c>
      <c r="K570" t="s">
        <v>45</v>
      </c>
      <c r="L570" t="s">
        <v>46</v>
      </c>
      <c r="M570" t="s">
        <v>47</v>
      </c>
      <c r="N570" t="s">
        <v>59</v>
      </c>
      <c r="O570" t="s">
        <v>51</v>
      </c>
      <c r="P570" t="s">
        <v>2386</v>
      </c>
      <c r="Q570" t="s">
        <v>116</v>
      </c>
      <c r="R570" t="s">
        <v>117</v>
      </c>
      <c r="S570" t="s">
        <v>52</v>
      </c>
      <c r="T570" t="s">
        <v>2094</v>
      </c>
      <c r="U570" t="s">
        <v>2567</v>
      </c>
      <c r="V570" s="125">
        <v>6.7000000000000004E-2</v>
      </c>
      <c r="W570" s="125">
        <v>5.033E-2</v>
      </c>
      <c r="X570" t="s">
        <v>142</v>
      </c>
      <c r="Y570" t="s">
        <v>51</v>
      </c>
      <c r="Z570" s="121">
        <v>24791.21</v>
      </c>
      <c r="AA570" s="123">
        <v>1</v>
      </c>
      <c r="AB570" s="127">
        <v>104.39</v>
      </c>
      <c r="AD570" s="121">
        <v>25.88</v>
      </c>
      <c r="AG570" t="s">
        <v>147</v>
      </c>
      <c r="AH570" s="125">
        <v>5.3000000000000001E-5</v>
      </c>
      <c r="AI570" s="125">
        <v>2.5273753575032198E-3</v>
      </c>
      <c r="AJ570" s="125">
        <v>3.6142737520961299E-4</v>
      </c>
    </row>
    <row r="571" spans="1:36" x14ac:dyDescent="0.25">
      <c r="A571">
        <v>969</v>
      </c>
      <c r="B571">
        <v>969</v>
      </c>
      <c r="C571" t="s">
        <v>2568</v>
      </c>
      <c r="D571" t="s">
        <v>2569</v>
      </c>
      <c r="E571" t="s">
        <v>41</v>
      </c>
      <c r="F571" t="s">
        <v>2570</v>
      </c>
      <c r="G571" t="s">
        <v>2571</v>
      </c>
      <c r="H571" t="s">
        <v>44</v>
      </c>
      <c r="I571" t="s">
        <v>1775</v>
      </c>
      <c r="J571" t="s">
        <v>45</v>
      </c>
      <c r="K571" t="s">
        <v>45</v>
      </c>
      <c r="L571" t="s">
        <v>46</v>
      </c>
      <c r="M571" t="s">
        <v>47</v>
      </c>
      <c r="N571" t="s">
        <v>1337</v>
      </c>
      <c r="O571" t="s">
        <v>51</v>
      </c>
      <c r="P571" t="s">
        <v>141</v>
      </c>
      <c r="Q571" t="s">
        <v>141</v>
      </c>
      <c r="R571" t="s">
        <v>141</v>
      </c>
      <c r="S571" t="s">
        <v>52</v>
      </c>
      <c r="T571" t="s">
        <v>2572</v>
      </c>
      <c r="U571" t="s">
        <v>2573</v>
      </c>
      <c r="V571" s="125">
        <v>5.8999999999999997E-2</v>
      </c>
      <c r="W571" s="125">
        <v>5.2179999999999997E-2</v>
      </c>
      <c r="X571" t="s">
        <v>142</v>
      </c>
      <c r="Y571" t="s">
        <v>51</v>
      </c>
      <c r="Z571" s="121">
        <v>98000</v>
      </c>
      <c r="AA571" s="123">
        <v>1</v>
      </c>
      <c r="AB571" s="127">
        <v>102.44</v>
      </c>
      <c r="AD571" s="121">
        <v>100.39100000000001</v>
      </c>
      <c r="AG571" t="s">
        <v>147</v>
      </c>
      <c r="AH571" s="125">
        <v>9.7999999999999997E-5</v>
      </c>
      <c r="AI571" s="125">
        <v>9.8041234352308198E-3</v>
      </c>
      <c r="AJ571" s="125">
        <v>1.4020389131779399E-3</v>
      </c>
    </row>
    <row r="572" spans="1:36" x14ac:dyDescent="0.25">
      <c r="A572">
        <v>969</v>
      </c>
      <c r="B572">
        <v>969</v>
      </c>
      <c r="C572" t="s">
        <v>2574</v>
      </c>
      <c r="D572" t="s">
        <v>2575</v>
      </c>
      <c r="E572" t="s">
        <v>41</v>
      </c>
      <c r="F572" t="s">
        <v>2576</v>
      </c>
      <c r="G572" t="s">
        <v>2577</v>
      </c>
      <c r="H572" t="s">
        <v>44</v>
      </c>
      <c r="I572" t="s">
        <v>1775</v>
      </c>
      <c r="J572" t="s">
        <v>45</v>
      </c>
      <c r="K572" t="s">
        <v>45</v>
      </c>
      <c r="L572" t="s">
        <v>46</v>
      </c>
      <c r="M572" t="s">
        <v>47</v>
      </c>
      <c r="N572" t="s">
        <v>1306</v>
      </c>
      <c r="O572" t="s">
        <v>51</v>
      </c>
      <c r="P572" t="s">
        <v>2253</v>
      </c>
      <c r="Q572" t="s">
        <v>166</v>
      </c>
      <c r="R572" t="s">
        <v>117</v>
      </c>
      <c r="S572" t="s">
        <v>52</v>
      </c>
      <c r="T572" t="s">
        <v>2578</v>
      </c>
      <c r="U572" t="s">
        <v>2560</v>
      </c>
      <c r="V572" s="125">
        <v>6.9500000000000006E-2</v>
      </c>
      <c r="W572" s="125">
        <v>5.6250000000000001E-2</v>
      </c>
      <c r="X572" t="s">
        <v>142</v>
      </c>
      <c r="Y572" t="s">
        <v>51</v>
      </c>
      <c r="Z572" s="121">
        <v>66500</v>
      </c>
      <c r="AA572" s="123">
        <v>1</v>
      </c>
      <c r="AB572" s="127">
        <v>105.39</v>
      </c>
      <c r="AD572" s="121">
        <v>70.084000000000003</v>
      </c>
      <c r="AG572" t="s">
        <v>147</v>
      </c>
      <c r="AH572" s="125">
        <v>8.2999999999999998E-5</v>
      </c>
      <c r="AI572" s="125">
        <v>6.8443809644462804E-3</v>
      </c>
      <c r="AJ572" s="125">
        <v>9.7878086829106909E-4</v>
      </c>
    </row>
    <row r="573" spans="1:36" x14ac:dyDescent="0.25">
      <c r="A573">
        <v>969</v>
      </c>
      <c r="B573">
        <v>969</v>
      </c>
      <c r="C573" t="s">
        <v>2574</v>
      </c>
      <c r="D573" t="s">
        <v>2575</v>
      </c>
      <c r="E573" t="s">
        <v>41</v>
      </c>
      <c r="F573" t="s">
        <v>2579</v>
      </c>
      <c r="G573" t="s">
        <v>2580</v>
      </c>
      <c r="H573" t="s">
        <v>44</v>
      </c>
      <c r="I573" t="s">
        <v>1775</v>
      </c>
      <c r="J573" t="s">
        <v>45</v>
      </c>
      <c r="K573" t="s">
        <v>45</v>
      </c>
      <c r="L573" t="s">
        <v>46</v>
      </c>
      <c r="M573" t="s">
        <v>47</v>
      </c>
      <c r="N573" t="s">
        <v>1306</v>
      </c>
      <c r="O573" t="s">
        <v>51</v>
      </c>
      <c r="P573" t="s">
        <v>2253</v>
      </c>
      <c r="Q573" t="s">
        <v>166</v>
      </c>
      <c r="R573" t="s">
        <v>117</v>
      </c>
      <c r="S573" t="s">
        <v>52</v>
      </c>
      <c r="T573" t="s">
        <v>2581</v>
      </c>
      <c r="U573" t="s">
        <v>2582</v>
      </c>
      <c r="V573" s="125">
        <v>6.6900000000000001E-2</v>
      </c>
      <c r="W573" s="125">
        <v>5.8880000000000002E-2</v>
      </c>
      <c r="X573" t="s">
        <v>142</v>
      </c>
      <c r="Y573" t="s">
        <v>51</v>
      </c>
      <c r="Z573" s="121">
        <v>51410.21</v>
      </c>
      <c r="AA573" s="123">
        <v>1</v>
      </c>
      <c r="AB573" s="127">
        <v>106.28</v>
      </c>
      <c r="AD573" s="121">
        <v>54.639000000000003</v>
      </c>
      <c r="AG573" t="s">
        <v>147</v>
      </c>
      <c r="AH573" s="125">
        <v>4.6E-5</v>
      </c>
      <c r="AI573" s="125">
        <v>5.3359782239527503E-3</v>
      </c>
      <c r="AJ573" s="125">
        <v>7.6307169725834203E-4</v>
      </c>
    </row>
    <row r="574" spans="1:36" x14ac:dyDescent="0.25">
      <c r="A574">
        <v>969</v>
      </c>
      <c r="B574">
        <v>969</v>
      </c>
      <c r="C574" t="s">
        <v>2583</v>
      </c>
      <c r="D574" t="s">
        <v>2584</v>
      </c>
      <c r="E574" t="s">
        <v>211</v>
      </c>
      <c r="F574" t="s">
        <v>2585</v>
      </c>
      <c r="G574" t="s">
        <v>2586</v>
      </c>
      <c r="H574" t="s">
        <v>44</v>
      </c>
      <c r="I574" t="s">
        <v>1775</v>
      </c>
      <c r="J574" t="s">
        <v>45</v>
      </c>
      <c r="K574" t="s">
        <v>45</v>
      </c>
      <c r="L574" t="s">
        <v>46</v>
      </c>
      <c r="M574" t="s">
        <v>47</v>
      </c>
      <c r="N574" t="s">
        <v>1322</v>
      </c>
      <c r="O574" t="s">
        <v>51</v>
      </c>
      <c r="P574" t="s">
        <v>206</v>
      </c>
      <c r="Q574" t="s">
        <v>116</v>
      </c>
      <c r="R574" t="s">
        <v>117</v>
      </c>
      <c r="S574" t="s">
        <v>52</v>
      </c>
      <c r="T574" t="s">
        <v>2587</v>
      </c>
      <c r="U574" t="s">
        <v>2588</v>
      </c>
      <c r="V574" s="125">
        <v>6.25E-2</v>
      </c>
      <c r="W574" s="125">
        <v>5.484E-2</v>
      </c>
      <c r="X574" t="s">
        <v>142</v>
      </c>
      <c r="Y574" t="s">
        <v>51</v>
      </c>
      <c r="Z574" s="121">
        <v>109942</v>
      </c>
      <c r="AA574" s="123">
        <v>1</v>
      </c>
      <c r="AB574" s="127">
        <v>105.22</v>
      </c>
      <c r="AD574" s="121">
        <v>115.681</v>
      </c>
      <c r="AG574" t="s">
        <v>147</v>
      </c>
      <c r="AH574" s="125">
        <v>2.0000000000000001E-4</v>
      </c>
      <c r="AI574" s="125">
        <v>1.12973102474831E-2</v>
      </c>
      <c r="AJ574" s="125">
        <v>1.6155721300180001E-3</v>
      </c>
    </row>
    <row r="575" spans="1:36" x14ac:dyDescent="0.25">
      <c r="A575">
        <v>969</v>
      </c>
      <c r="B575">
        <v>969</v>
      </c>
      <c r="C575" t="s">
        <v>2583</v>
      </c>
      <c r="D575" t="s">
        <v>2584</v>
      </c>
      <c r="E575" t="s">
        <v>211</v>
      </c>
      <c r="F575" t="s">
        <v>2589</v>
      </c>
      <c r="G575" t="s">
        <v>2590</v>
      </c>
      <c r="H575" t="s">
        <v>44</v>
      </c>
      <c r="I575" t="s">
        <v>1775</v>
      </c>
      <c r="J575" t="s">
        <v>45</v>
      </c>
      <c r="K575" t="s">
        <v>45</v>
      </c>
      <c r="L575" t="s">
        <v>46</v>
      </c>
      <c r="M575" t="s">
        <v>47</v>
      </c>
      <c r="N575" t="s">
        <v>1322</v>
      </c>
      <c r="O575" t="s">
        <v>51</v>
      </c>
      <c r="P575" t="s">
        <v>1008</v>
      </c>
      <c r="Q575" t="s">
        <v>116</v>
      </c>
      <c r="R575" t="s">
        <v>117</v>
      </c>
      <c r="S575" t="s">
        <v>52</v>
      </c>
      <c r="T575" t="s">
        <v>2591</v>
      </c>
      <c r="U575" t="s">
        <v>2560</v>
      </c>
      <c r="V575" s="125">
        <v>2.9000000000000001E-2</v>
      </c>
      <c r="W575" s="125">
        <v>5.8049999999999997E-2</v>
      </c>
      <c r="X575" t="s">
        <v>142</v>
      </c>
      <c r="Y575" t="s">
        <v>51</v>
      </c>
      <c r="Z575" s="121">
        <v>100000</v>
      </c>
      <c r="AA575" s="123">
        <v>1</v>
      </c>
      <c r="AB575" s="127">
        <v>101.76</v>
      </c>
      <c r="AD575" s="121">
        <v>101.76</v>
      </c>
      <c r="AG575" t="s">
        <v>147</v>
      </c>
      <c r="AH575" s="125">
        <v>2.8600000000000001E-4</v>
      </c>
      <c r="AI575" s="125">
        <v>9.9377993366857598E-3</v>
      </c>
      <c r="AJ575" s="125">
        <v>1.42115523875586E-3</v>
      </c>
    </row>
    <row r="576" spans="1:36" x14ac:dyDescent="0.25">
      <c r="A576">
        <v>969</v>
      </c>
      <c r="B576">
        <v>969</v>
      </c>
      <c r="C576" t="s">
        <v>2592</v>
      </c>
      <c r="D576" t="s">
        <v>2593</v>
      </c>
      <c r="E576" t="s">
        <v>211</v>
      </c>
      <c r="F576" t="s">
        <v>2594</v>
      </c>
      <c r="G576" t="s">
        <v>2595</v>
      </c>
      <c r="H576" t="s">
        <v>44</v>
      </c>
      <c r="I576" t="s">
        <v>1775</v>
      </c>
      <c r="J576" t="s">
        <v>45</v>
      </c>
      <c r="K576" t="s">
        <v>71</v>
      </c>
      <c r="L576" t="s">
        <v>46</v>
      </c>
      <c r="M576" t="s">
        <v>47</v>
      </c>
      <c r="N576" t="s">
        <v>1322</v>
      </c>
      <c r="O576" t="s">
        <v>51</v>
      </c>
      <c r="P576" t="s">
        <v>206</v>
      </c>
      <c r="Q576" t="s">
        <v>116</v>
      </c>
      <c r="R576" t="s">
        <v>117</v>
      </c>
      <c r="S576" t="s">
        <v>52</v>
      </c>
      <c r="T576" t="s">
        <v>2596</v>
      </c>
      <c r="U576" t="s">
        <v>2397</v>
      </c>
      <c r="V576" s="125">
        <v>3.49E-2</v>
      </c>
      <c r="W576" s="125">
        <v>5.5559999999999998E-2</v>
      </c>
      <c r="X576" t="s">
        <v>142</v>
      </c>
      <c r="Y576" t="s">
        <v>51</v>
      </c>
      <c r="Z576" s="121">
        <v>58562.6</v>
      </c>
      <c r="AA576" s="123">
        <v>1</v>
      </c>
      <c r="AB576" s="127">
        <v>98.53</v>
      </c>
      <c r="AD576" s="121">
        <v>57.701999999999998</v>
      </c>
      <c r="AG576" t="s">
        <v>147</v>
      </c>
      <c r="AH576" s="125">
        <v>9.2999999999999997E-5</v>
      </c>
      <c r="AI576" s="125">
        <v>5.6351042839357804E-3</v>
      </c>
      <c r="AJ576" s="125">
        <v>8.0584822682902904E-4</v>
      </c>
    </row>
    <row r="577" spans="1:36" x14ac:dyDescent="0.25">
      <c r="A577">
        <v>969</v>
      </c>
      <c r="B577">
        <v>969</v>
      </c>
      <c r="C577" t="s">
        <v>2592</v>
      </c>
      <c r="D577" t="s">
        <v>2593</v>
      </c>
      <c r="E577" t="s">
        <v>211</v>
      </c>
      <c r="F577" t="s">
        <v>2597</v>
      </c>
      <c r="G577" t="s">
        <v>2598</v>
      </c>
      <c r="H577" t="s">
        <v>44</v>
      </c>
      <c r="I577" t="s">
        <v>1775</v>
      </c>
      <c r="J577" t="s">
        <v>45</v>
      </c>
      <c r="K577" t="s">
        <v>71</v>
      </c>
      <c r="L577" t="s">
        <v>46</v>
      </c>
      <c r="M577" t="s">
        <v>47</v>
      </c>
      <c r="N577" t="s">
        <v>1322</v>
      </c>
      <c r="O577" t="s">
        <v>51</v>
      </c>
      <c r="P577" t="s">
        <v>206</v>
      </c>
      <c r="Q577" t="s">
        <v>116</v>
      </c>
      <c r="R577" t="s">
        <v>117</v>
      </c>
      <c r="S577" t="s">
        <v>52</v>
      </c>
      <c r="T577" t="s">
        <v>2599</v>
      </c>
      <c r="U577" t="s">
        <v>2600</v>
      </c>
      <c r="V577" s="125">
        <v>6.7400000000000002E-2</v>
      </c>
      <c r="W577" s="125">
        <v>6.2880000000000005E-2</v>
      </c>
      <c r="X577" t="s">
        <v>142</v>
      </c>
      <c r="Y577" t="s">
        <v>51</v>
      </c>
      <c r="Z577" s="121">
        <v>95000</v>
      </c>
      <c r="AA577" s="123">
        <v>1</v>
      </c>
      <c r="AB577" s="127">
        <v>103.49</v>
      </c>
      <c r="AD577" s="121">
        <v>98.316000000000003</v>
      </c>
      <c r="AG577" t="s">
        <v>147</v>
      </c>
      <c r="AH577" s="125">
        <v>1.6799999999999999E-4</v>
      </c>
      <c r="AI577" s="125">
        <v>9.6014122512375101E-3</v>
      </c>
      <c r="AJ577" s="125">
        <v>1.37305019532136E-3</v>
      </c>
    </row>
    <row r="578" spans="1:36" x14ac:dyDescent="0.25">
      <c r="A578">
        <v>969</v>
      </c>
      <c r="B578">
        <v>969</v>
      </c>
      <c r="C578" t="s">
        <v>2729</v>
      </c>
      <c r="D578" t="s">
        <v>2730</v>
      </c>
      <c r="E578" t="s">
        <v>41</v>
      </c>
      <c r="F578" t="s">
        <v>2731</v>
      </c>
      <c r="G578" t="s">
        <v>2732</v>
      </c>
      <c r="H578" t="s">
        <v>44</v>
      </c>
      <c r="I578" t="s">
        <v>1775</v>
      </c>
      <c r="J578" t="s">
        <v>45</v>
      </c>
      <c r="K578" t="s">
        <v>45</v>
      </c>
      <c r="L578" t="s">
        <v>46</v>
      </c>
      <c r="M578" t="s">
        <v>47</v>
      </c>
      <c r="N578" t="s">
        <v>1341</v>
      </c>
      <c r="O578" t="s">
        <v>51</v>
      </c>
      <c r="P578" t="s">
        <v>1008</v>
      </c>
      <c r="Q578" t="s">
        <v>116</v>
      </c>
      <c r="R578" t="s">
        <v>117</v>
      </c>
      <c r="S578" t="s">
        <v>52</v>
      </c>
      <c r="T578" t="s">
        <v>2733</v>
      </c>
      <c r="U578" t="s">
        <v>2734</v>
      </c>
      <c r="V578" s="125">
        <v>4.7300000000000002E-2</v>
      </c>
      <c r="W578" s="125">
        <v>4.5280000000000001E-2</v>
      </c>
      <c r="X578" t="s">
        <v>142</v>
      </c>
      <c r="Y578" t="s">
        <v>51</v>
      </c>
      <c r="Z578" s="121">
        <v>59500</v>
      </c>
      <c r="AA578" s="123">
        <v>1</v>
      </c>
      <c r="AB578" s="127">
        <v>101.72</v>
      </c>
      <c r="AD578" s="121">
        <v>60.523000000000003</v>
      </c>
      <c r="AG578" t="s">
        <v>147</v>
      </c>
      <c r="AH578" s="125">
        <v>1.4100000000000001E-4</v>
      </c>
      <c r="AI578" s="125">
        <v>5.9106663165680697E-3</v>
      </c>
      <c r="AJ578" s="125">
        <v>8.4525498208840803E-4</v>
      </c>
    </row>
    <row r="579" spans="1:36" x14ac:dyDescent="0.25">
      <c r="A579">
        <v>969</v>
      </c>
      <c r="B579">
        <v>969</v>
      </c>
      <c r="C579" t="s">
        <v>2601</v>
      </c>
      <c r="D579" t="s">
        <v>2602</v>
      </c>
      <c r="E579" t="s">
        <v>41</v>
      </c>
      <c r="F579" t="s">
        <v>2603</v>
      </c>
      <c r="G579" t="s">
        <v>2604</v>
      </c>
      <c r="H579" t="s">
        <v>44</v>
      </c>
      <c r="I579" t="s">
        <v>998</v>
      </c>
      <c r="J579" t="s">
        <v>45</v>
      </c>
      <c r="K579" t="s">
        <v>45</v>
      </c>
      <c r="L579" t="s">
        <v>46</v>
      </c>
      <c r="M579" t="s">
        <v>47</v>
      </c>
      <c r="N579" t="s">
        <v>49</v>
      </c>
      <c r="O579" t="s">
        <v>51</v>
      </c>
      <c r="P579" t="s">
        <v>2115</v>
      </c>
      <c r="Q579" t="s">
        <v>166</v>
      </c>
      <c r="R579" t="s">
        <v>117</v>
      </c>
      <c r="S579" t="s">
        <v>52</v>
      </c>
      <c r="T579" t="s">
        <v>2605</v>
      </c>
      <c r="U579" t="s">
        <v>1010</v>
      </c>
      <c r="V579" s="125">
        <v>1.77E-2</v>
      </c>
      <c r="W579" s="125">
        <v>2.0840000000000001E-2</v>
      </c>
      <c r="X579" t="s">
        <v>142</v>
      </c>
      <c r="Y579" t="s">
        <v>51</v>
      </c>
      <c r="Z579" s="121">
        <v>105000</v>
      </c>
      <c r="AA579" s="123">
        <v>1</v>
      </c>
      <c r="AB579" s="127">
        <v>117.94</v>
      </c>
      <c r="AD579" s="121">
        <v>123.837</v>
      </c>
      <c r="AG579" t="s">
        <v>147</v>
      </c>
      <c r="AH579" s="125">
        <v>4.3000000000000002E-5</v>
      </c>
      <c r="AI579" s="125">
        <v>1.2093821309523901E-2</v>
      </c>
      <c r="AJ579" s="125">
        <v>1.7294772140508E-3</v>
      </c>
    </row>
    <row r="580" spans="1:36" x14ac:dyDescent="0.25">
      <c r="A580">
        <v>969</v>
      </c>
      <c r="B580">
        <v>969</v>
      </c>
      <c r="C580" t="s">
        <v>2601</v>
      </c>
      <c r="D580" t="s">
        <v>2602</v>
      </c>
      <c r="E580" t="s">
        <v>41</v>
      </c>
      <c r="F580" t="s">
        <v>2606</v>
      </c>
      <c r="G580" t="s">
        <v>2607</v>
      </c>
      <c r="H580" t="s">
        <v>44</v>
      </c>
      <c r="I580" t="s">
        <v>998</v>
      </c>
      <c r="J580" t="s">
        <v>45</v>
      </c>
      <c r="K580" t="s">
        <v>45</v>
      </c>
      <c r="L580" t="s">
        <v>46</v>
      </c>
      <c r="M580" t="s">
        <v>47</v>
      </c>
      <c r="N580" t="s">
        <v>49</v>
      </c>
      <c r="O580" t="s">
        <v>51</v>
      </c>
      <c r="P580" t="s">
        <v>1024</v>
      </c>
      <c r="Q580" t="s">
        <v>116</v>
      </c>
      <c r="R580" t="s">
        <v>117</v>
      </c>
      <c r="S580" t="s">
        <v>52</v>
      </c>
      <c r="T580" t="s">
        <v>2608</v>
      </c>
      <c r="U580" t="s">
        <v>2609</v>
      </c>
      <c r="V580" s="125">
        <v>8.9999999999999993E-3</v>
      </c>
      <c r="W580" s="125">
        <v>2.6929999999999999E-2</v>
      </c>
      <c r="X580" t="s">
        <v>142</v>
      </c>
      <c r="Y580" t="s">
        <v>51</v>
      </c>
      <c r="Z580" s="121">
        <v>97959.18</v>
      </c>
      <c r="AA580" s="123">
        <v>1</v>
      </c>
      <c r="AB580" s="127">
        <v>105.15</v>
      </c>
      <c r="AD580" s="121">
        <v>103.004</v>
      </c>
      <c r="AG580" t="s">
        <v>147</v>
      </c>
      <c r="AH580" s="125">
        <v>3.6000000000000001E-5</v>
      </c>
      <c r="AI580" s="125">
        <v>1.0059294965985E-2</v>
      </c>
      <c r="AJ580" s="125">
        <v>1.43852972421434E-3</v>
      </c>
    </row>
    <row r="581" spans="1:36" x14ac:dyDescent="0.25">
      <c r="A581">
        <v>969</v>
      </c>
      <c r="B581">
        <v>969</v>
      </c>
      <c r="C581" t="s">
        <v>2601</v>
      </c>
      <c r="D581" t="s">
        <v>2602</v>
      </c>
      <c r="E581" t="s">
        <v>41</v>
      </c>
      <c r="F581" t="s">
        <v>2610</v>
      </c>
      <c r="G581" t="s">
        <v>2611</v>
      </c>
      <c r="H581" t="s">
        <v>44</v>
      </c>
      <c r="I581" t="s">
        <v>998</v>
      </c>
      <c r="J581" t="s">
        <v>45</v>
      </c>
      <c r="K581" t="s">
        <v>45</v>
      </c>
      <c r="L581" t="s">
        <v>46</v>
      </c>
      <c r="M581" t="s">
        <v>47</v>
      </c>
      <c r="N581" t="s">
        <v>49</v>
      </c>
      <c r="O581" t="s">
        <v>51</v>
      </c>
      <c r="P581" t="s">
        <v>1024</v>
      </c>
      <c r="Q581" t="s">
        <v>116</v>
      </c>
      <c r="R581" t="s">
        <v>117</v>
      </c>
      <c r="S581" t="s">
        <v>52</v>
      </c>
      <c r="T581" t="s">
        <v>2612</v>
      </c>
      <c r="U581" t="s">
        <v>2613</v>
      </c>
      <c r="V581" s="125">
        <v>1.6899999999999998E-2</v>
      </c>
      <c r="W581" s="125">
        <v>2.9569999999999999E-2</v>
      </c>
      <c r="X581" t="s">
        <v>142</v>
      </c>
      <c r="Y581" t="s">
        <v>51</v>
      </c>
      <c r="Z581" s="121">
        <v>111422</v>
      </c>
      <c r="AA581" s="123">
        <v>1</v>
      </c>
      <c r="AB581" s="127">
        <v>103.97</v>
      </c>
      <c r="AD581" s="121">
        <v>115.845</v>
      </c>
      <c r="AG581" t="s">
        <v>147</v>
      </c>
      <c r="AH581" s="125">
        <v>2.5999999999999998E-5</v>
      </c>
      <c r="AI581" s="125">
        <v>1.13133733289758E-2</v>
      </c>
      <c r="AJ581" s="125">
        <v>1.61786923138225E-3</v>
      </c>
    </row>
    <row r="582" spans="1:36" x14ac:dyDescent="0.25">
      <c r="A582">
        <v>969</v>
      </c>
      <c r="B582">
        <v>969</v>
      </c>
      <c r="C582" t="s">
        <v>2601</v>
      </c>
      <c r="D582" t="s">
        <v>2602</v>
      </c>
      <c r="E582" t="s">
        <v>41</v>
      </c>
      <c r="F582" t="s">
        <v>2614</v>
      </c>
      <c r="G582" t="s">
        <v>2615</v>
      </c>
      <c r="H582" t="s">
        <v>44</v>
      </c>
      <c r="I582" t="s">
        <v>998</v>
      </c>
      <c r="J582" t="s">
        <v>45</v>
      </c>
      <c r="K582" t="s">
        <v>45</v>
      </c>
      <c r="L582" t="s">
        <v>46</v>
      </c>
      <c r="M582" t="s">
        <v>47</v>
      </c>
      <c r="N582" t="s">
        <v>49</v>
      </c>
      <c r="O582" t="s">
        <v>51</v>
      </c>
      <c r="P582" t="s">
        <v>2115</v>
      </c>
      <c r="Q582" t="s">
        <v>166</v>
      </c>
      <c r="R582" t="s">
        <v>117</v>
      </c>
      <c r="S582" t="s">
        <v>52</v>
      </c>
      <c r="T582" t="s">
        <v>2616</v>
      </c>
      <c r="U582" t="s">
        <v>2617</v>
      </c>
      <c r="V582" s="125">
        <v>3.6700000000000003E-2</v>
      </c>
      <c r="W582" s="125">
        <v>3.1E-2</v>
      </c>
      <c r="X582" t="s">
        <v>142</v>
      </c>
      <c r="Y582" t="s">
        <v>51</v>
      </c>
      <c r="Z582" s="121">
        <v>78000</v>
      </c>
      <c r="AA582" s="123">
        <v>1</v>
      </c>
      <c r="AB582" s="127">
        <v>111.75</v>
      </c>
      <c r="AD582" s="121">
        <v>87.165000000000006</v>
      </c>
      <c r="AG582" t="s">
        <v>147</v>
      </c>
      <c r="AH582" s="125">
        <v>1.5E-5</v>
      </c>
      <c r="AI582" s="125">
        <v>8.5124634353598103E-3</v>
      </c>
      <c r="AJ582" s="125">
        <v>1.2173250431029301E-3</v>
      </c>
    </row>
    <row r="583" spans="1:36" x14ac:dyDescent="0.25">
      <c r="A583">
        <v>969</v>
      </c>
      <c r="B583">
        <v>969</v>
      </c>
      <c r="C583" t="s">
        <v>1091</v>
      </c>
      <c r="D583" t="s">
        <v>2618</v>
      </c>
      <c r="E583" t="s">
        <v>41</v>
      </c>
      <c r="F583" t="s">
        <v>2619</v>
      </c>
      <c r="G583" t="s">
        <v>2620</v>
      </c>
      <c r="H583" t="s">
        <v>44</v>
      </c>
      <c r="I583" t="s">
        <v>998</v>
      </c>
      <c r="J583" t="s">
        <v>45</v>
      </c>
      <c r="K583" t="s">
        <v>45</v>
      </c>
      <c r="L583" t="s">
        <v>46</v>
      </c>
      <c r="M583" t="s">
        <v>47</v>
      </c>
      <c r="N583" t="s">
        <v>253</v>
      </c>
      <c r="O583" t="s">
        <v>51</v>
      </c>
      <c r="P583" t="s">
        <v>115</v>
      </c>
      <c r="Q583" t="s">
        <v>116</v>
      </c>
      <c r="R583" t="s">
        <v>117</v>
      </c>
      <c r="S583" t="s">
        <v>52</v>
      </c>
      <c r="T583" t="s">
        <v>2621</v>
      </c>
      <c r="U583" t="s">
        <v>2622</v>
      </c>
      <c r="V583" s="125">
        <v>1.3899999999999999E-2</v>
      </c>
      <c r="W583" s="125">
        <v>2.4320000000000001E-2</v>
      </c>
      <c r="X583" t="s">
        <v>142</v>
      </c>
      <c r="Y583" t="s">
        <v>51</v>
      </c>
      <c r="Z583" s="121">
        <v>151000</v>
      </c>
      <c r="AA583" s="123">
        <v>1</v>
      </c>
      <c r="AB583" s="127">
        <v>106.02</v>
      </c>
      <c r="AD583" s="121">
        <v>160.09</v>
      </c>
      <c r="AG583" t="s">
        <v>147</v>
      </c>
      <c r="AH583" s="125">
        <v>4.8999999999999998E-5</v>
      </c>
      <c r="AI583" s="125">
        <v>1.56342795142481E-2</v>
      </c>
      <c r="AJ583" s="125">
        <v>2.2357805267636901E-3</v>
      </c>
    </row>
    <row r="584" spans="1:36" x14ac:dyDescent="0.25">
      <c r="A584">
        <v>969</v>
      </c>
      <c r="B584">
        <v>969</v>
      </c>
      <c r="C584" t="s">
        <v>1091</v>
      </c>
      <c r="D584" t="s">
        <v>2618</v>
      </c>
      <c r="E584" t="s">
        <v>41</v>
      </c>
      <c r="F584" t="s">
        <v>2623</v>
      </c>
      <c r="G584" t="s">
        <v>2624</v>
      </c>
      <c r="H584" t="s">
        <v>44</v>
      </c>
      <c r="I584" t="s">
        <v>998</v>
      </c>
      <c r="J584" t="s">
        <v>45</v>
      </c>
      <c r="K584" t="s">
        <v>45</v>
      </c>
      <c r="L584" t="s">
        <v>46</v>
      </c>
      <c r="M584" t="s">
        <v>47</v>
      </c>
      <c r="N584" t="s">
        <v>253</v>
      </c>
      <c r="O584" t="s">
        <v>51</v>
      </c>
      <c r="P584" t="s">
        <v>1008</v>
      </c>
      <c r="Q584" t="s">
        <v>116</v>
      </c>
      <c r="R584" t="s">
        <v>117</v>
      </c>
      <c r="S584" t="s">
        <v>52</v>
      </c>
      <c r="T584" t="s">
        <v>2625</v>
      </c>
      <c r="U584" t="s">
        <v>2626</v>
      </c>
      <c r="V584" s="125">
        <v>3.1899999999999998E-2</v>
      </c>
      <c r="W584" s="125">
        <v>3.1060000000000001E-2</v>
      </c>
      <c r="X584" t="s">
        <v>142</v>
      </c>
      <c r="Y584" t="s">
        <v>51</v>
      </c>
      <c r="Z584" s="121">
        <v>84000</v>
      </c>
      <c r="AA584" s="123">
        <v>1</v>
      </c>
      <c r="AB584" s="127">
        <v>102.73</v>
      </c>
      <c r="AD584" s="121">
        <v>86.293000000000006</v>
      </c>
      <c r="AG584" t="s">
        <v>147</v>
      </c>
      <c r="AH584" s="125">
        <v>8.8999999999999995E-5</v>
      </c>
      <c r="AI584" s="125">
        <v>8.4273241521274807E-3</v>
      </c>
      <c r="AJ584" s="125">
        <v>1.2051496978086401E-3</v>
      </c>
    </row>
    <row r="585" spans="1:36" x14ac:dyDescent="0.25">
      <c r="A585">
        <v>969</v>
      </c>
      <c r="B585">
        <v>969</v>
      </c>
      <c r="C585" t="s">
        <v>1091</v>
      </c>
      <c r="D585" t="s">
        <v>2618</v>
      </c>
      <c r="E585" t="s">
        <v>41</v>
      </c>
      <c r="F585" t="s">
        <v>2627</v>
      </c>
      <c r="G585" t="s">
        <v>2628</v>
      </c>
      <c r="H585" t="s">
        <v>44</v>
      </c>
      <c r="I585" t="s">
        <v>998</v>
      </c>
      <c r="J585" t="s">
        <v>45</v>
      </c>
      <c r="K585" t="s">
        <v>45</v>
      </c>
      <c r="L585" t="s">
        <v>46</v>
      </c>
      <c r="M585" t="s">
        <v>47</v>
      </c>
      <c r="N585" t="s">
        <v>253</v>
      </c>
      <c r="O585" t="s">
        <v>51</v>
      </c>
      <c r="P585" t="s">
        <v>1008</v>
      </c>
      <c r="Q585" t="s">
        <v>116</v>
      </c>
      <c r="R585" t="s">
        <v>117</v>
      </c>
      <c r="S585" t="s">
        <v>52</v>
      </c>
      <c r="T585" t="s">
        <v>2629</v>
      </c>
      <c r="U585" t="s">
        <v>2630</v>
      </c>
      <c r="V585" s="125">
        <v>3.7100000000000001E-2</v>
      </c>
      <c r="W585" s="125">
        <v>2.792E-2</v>
      </c>
      <c r="X585" t="s">
        <v>142</v>
      </c>
      <c r="Y585" t="s">
        <v>51</v>
      </c>
      <c r="Z585" s="121">
        <v>100000</v>
      </c>
      <c r="AA585" s="123">
        <v>1</v>
      </c>
      <c r="AB585" s="127">
        <v>110.04</v>
      </c>
      <c r="AD585" s="121">
        <v>110.04</v>
      </c>
      <c r="AG585" t="s">
        <v>147</v>
      </c>
      <c r="AH585" s="125">
        <v>2.5999999999999998E-4</v>
      </c>
      <c r="AI585" s="125">
        <v>1.07464174430906E-2</v>
      </c>
      <c r="AJ585" s="125">
        <v>1.5367916909659501E-3</v>
      </c>
    </row>
    <row r="586" spans="1:36" x14ac:dyDescent="0.25">
      <c r="A586">
        <v>969</v>
      </c>
      <c r="B586">
        <v>969</v>
      </c>
      <c r="C586" t="s">
        <v>1091</v>
      </c>
      <c r="D586" t="s">
        <v>2618</v>
      </c>
      <c r="E586" t="s">
        <v>41</v>
      </c>
      <c r="F586" t="s">
        <v>2631</v>
      </c>
      <c r="G586" t="s">
        <v>2632</v>
      </c>
      <c r="H586" t="s">
        <v>44</v>
      </c>
      <c r="I586" t="s">
        <v>998</v>
      </c>
      <c r="J586" t="s">
        <v>45</v>
      </c>
      <c r="K586" t="s">
        <v>45</v>
      </c>
      <c r="L586" t="s">
        <v>46</v>
      </c>
      <c r="M586" t="s">
        <v>47</v>
      </c>
      <c r="N586" t="s">
        <v>253</v>
      </c>
      <c r="O586" t="s">
        <v>51</v>
      </c>
      <c r="P586" t="s">
        <v>1008</v>
      </c>
      <c r="Q586" t="s">
        <v>116</v>
      </c>
      <c r="R586" t="s">
        <v>117</v>
      </c>
      <c r="S586" t="s">
        <v>52</v>
      </c>
      <c r="T586" t="s">
        <v>2633</v>
      </c>
      <c r="U586" t="s">
        <v>2634</v>
      </c>
      <c r="V586" s="125">
        <v>3.4500000000000003E-2</v>
      </c>
      <c r="W586" s="125">
        <v>2.7990000000000001E-2</v>
      </c>
      <c r="X586" t="s">
        <v>142</v>
      </c>
      <c r="Y586" t="s">
        <v>51</v>
      </c>
      <c r="Z586" s="121">
        <v>110000</v>
      </c>
      <c r="AA586" s="123">
        <v>1</v>
      </c>
      <c r="AB586" s="127">
        <v>107.05</v>
      </c>
      <c r="AD586" s="121">
        <v>117.755</v>
      </c>
      <c r="AG586" t="s">
        <v>147</v>
      </c>
      <c r="AH586" s="125">
        <v>7.4999999999999993E-5</v>
      </c>
      <c r="AI586" s="125">
        <v>1.14998581062444E-2</v>
      </c>
      <c r="AJ586" s="125">
        <v>1.64453749154576E-3</v>
      </c>
    </row>
    <row r="587" spans="1:36" x14ac:dyDescent="0.25">
      <c r="A587">
        <v>969</v>
      </c>
      <c r="B587">
        <v>969</v>
      </c>
      <c r="C587" t="s">
        <v>2777</v>
      </c>
      <c r="D587" t="s">
        <v>2778</v>
      </c>
      <c r="E587" t="s">
        <v>41</v>
      </c>
      <c r="F587" t="s">
        <v>2779</v>
      </c>
      <c r="G587" t="s">
        <v>2780</v>
      </c>
      <c r="H587" t="s">
        <v>44</v>
      </c>
      <c r="I587" t="s">
        <v>1775</v>
      </c>
      <c r="J587" t="s">
        <v>45</v>
      </c>
      <c r="K587" t="s">
        <v>45</v>
      </c>
      <c r="L587" t="s">
        <v>46</v>
      </c>
      <c r="M587" t="s">
        <v>47</v>
      </c>
      <c r="N587" t="s">
        <v>1341</v>
      </c>
      <c r="O587" t="s">
        <v>51</v>
      </c>
      <c r="P587" t="s">
        <v>1008</v>
      </c>
      <c r="Q587" t="s">
        <v>116</v>
      </c>
      <c r="R587" t="s">
        <v>117</v>
      </c>
      <c r="S587" t="s">
        <v>52</v>
      </c>
      <c r="T587" t="s">
        <v>2781</v>
      </c>
      <c r="U587" t="s">
        <v>2782</v>
      </c>
      <c r="V587" s="125">
        <v>0.04</v>
      </c>
      <c r="W587" s="125">
        <v>4.4159999999999998E-2</v>
      </c>
      <c r="X587" t="s">
        <v>142</v>
      </c>
      <c r="Y587" t="s">
        <v>51</v>
      </c>
      <c r="Z587" s="121">
        <v>21997.200000000001</v>
      </c>
      <c r="AA587" s="123">
        <v>1</v>
      </c>
      <c r="AB587" s="127">
        <v>102.72</v>
      </c>
      <c r="AD587" s="121">
        <v>22.596</v>
      </c>
      <c r="AG587" t="s">
        <v>147</v>
      </c>
      <c r="AH587" s="125">
        <v>4.3000000000000002E-5</v>
      </c>
      <c r="AI587" s="125">
        <v>2.20666059187519E-3</v>
      </c>
      <c r="AJ587" s="125">
        <v>3.1556355225676998E-4</v>
      </c>
    </row>
    <row r="588" spans="1:36" x14ac:dyDescent="0.25">
      <c r="A588">
        <v>969</v>
      </c>
      <c r="B588">
        <v>969</v>
      </c>
      <c r="C588" t="s">
        <v>2635</v>
      </c>
      <c r="D588" t="s">
        <v>2636</v>
      </c>
      <c r="E588" t="s">
        <v>41</v>
      </c>
      <c r="F588" t="s">
        <v>2637</v>
      </c>
      <c r="G588" t="s">
        <v>2638</v>
      </c>
      <c r="H588" t="s">
        <v>44</v>
      </c>
      <c r="I588" t="s">
        <v>1775</v>
      </c>
      <c r="J588" t="s">
        <v>45</v>
      </c>
      <c r="K588" t="s">
        <v>45</v>
      </c>
      <c r="L588" t="s">
        <v>46</v>
      </c>
      <c r="M588" t="s">
        <v>47</v>
      </c>
      <c r="N588" t="s">
        <v>1322</v>
      </c>
      <c r="O588" t="s">
        <v>51</v>
      </c>
      <c r="P588" t="s">
        <v>2205</v>
      </c>
      <c r="Q588" t="s">
        <v>166</v>
      </c>
      <c r="R588" t="s">
        <v>117</v>
      </c>
      <c r="S588" t="s">
        <v>52</v>
      </c>
      <c r="T588" t="s">
        <v>2639</v>
      </c>
      <c r="U588" t="s">
        <v>999</v>
      </c>
      <c r="V588" s="125">
        <v>5.5899999999999998E-2</v>
      </c>
      <c r="W588" s="125">
        <v>4.9840000000000002E-2</v>
      </c>
      <c r="X588" t="s">
        <v>142</v>
      </c>
      <c r="Y588" t="s">
        <v>51</v>
      </c>
      <c r="Z588" s="121">
        <v>163000</v>
      </c>
      <c r="AA588" s="123">
        <v>1</v>
      </c>
      <c r="AB588" s="127">
        <v>103.44</v>
      </c>
      <c r="AD588" s="121">
        <v>168.607</v>
      </c>
      <c r="AG588" t="s">
        <v>147</v>
      </c>
      <c r="AH588" s="125">
        <v>2.33E-4</v>
      </c>
      <c r="AI588" s="125">
        <v>1.6466042849060999E-2</v>
      </c>
      <c r="AJ588" s="125">
        <v>2.3547268629319699E-3</v>
      </c>
    </row>
    <row r="589" spans="1:36" x14ac:dyDescent="0.25">
      <c r="A589">
        <v>969</v>
      </c>
      <c r="B589">
        <v>969</v>
      </c>
      <c r="C589" t="s">
        <v>2635</v>
      </c>
      <c r="D589" t="s">
        <v>2636</v>
      </c>
      <c r="E589" t="s">
        <v>41</v>
      </c>
      <c r="F589" t="s">
        <v>2640</v>
      </c>
      <c r="G589" t="s">
        <v>2641</v>
      </c>
      <c r="H589" t="s">
        <v>44</v>
      </c>
      <c r="I589" t="s">
        <v>1775</v>
      </c>
      <c r="J589" t="s">
        <v>45</v>
      </c>
      <c r="K589" t="s">
        <v>45</v>
      </c>
      <c r="L589" t="s">
        <v>46</v>
      </c>
      <c r="M589" t="s">
        <v>47</v>
      </c>
      <c r="N589" t="s">
        <v>1322</v>
      </c>
      <c r="O589" t="s">
        <v>51</v>
      </c>
      <c r="P589" t="s">
        <v>2205</v>
      </c>
      <c r="Q589" t="s">
        <v>166</v>
      </c>
      <c r="R589" t="s">
        <v>117</v>
      </c>
      <c r="S589" t="s">
        <v>52</v>
      </c>
      <c r="T589" t="s">
        <v>2642</v>
      </c>
      <c r="U589" t="s">
        <v>2643</v>
      </c>
      <c r="V589" s="125">
        <v>2.6499999999999999E-2</v>
      </c>
      <c r="W589" s="125">
        <v>5.0779999999999999E-2</v>
      </c>
      <c r="X589" t="s">
        <v>142</v>
      </c>
      <c r="Y589" t="s">
        <v>51</v>
      </c>
      <c r="Z589" s="121">
        <v>42857.14</v>
      </c>
      <c r="AA589" s="123">
        <v>1</v>
      </c>
      <c r="AB589" s="127">
        <v>98.18</v>
      </c>
      <c r="AD589" s="121">
        <v>42.076999999999998</v>
      </c>
      <c r="AG589" t="s">
        <v>147</v>
      </c>
      <c r="AH589" s="125">
        <v>1.05E-4</v>
      </c>
      <c r="AI589" s="125">
        <v>4.1092194820990498E-3</v>
      </c>
      <c r="AJ589" s="125">
        <v>5.8763903318360597E-4</v>
      </c>
    </row>
    <row r="590" spans="1:36" x14ac:dyDescent="0.25">
      <c r="A590">
        <v>969</v>
      </c>
      <c r="B590">
        <v>969</v>
      </c>
      <c r="C590" t="s">
        <v>2644</v>
      </c>
      <c r="D590" t="s">
        <v>2645</v>
      </c>
      <c r="E590" t="s">
        <v>41</v>
      </c>
      <c r="F590" t="s">
        <v>2646</v>
      </c>
      <c r="G590" t="s">
        <v>2647</v>
      </c>
      <c r="H590" t="s">
        <v>44</v>
      </c>
      <c r="I590" t="s">
        <v>1775</v>
      </c>
      <c r="J590" t="s">
        <v>45</v>
      </c>
      <c r="K590" t="s">
        <v>45</v>
      </c>
      <c r="L590" t="s">
        <v>46</v>
      </c>
      <c r="M590" t="s">
        <v>47</v>
      </c>
      <c r="N590" t="s">
        <v>1319</v>
      </c>
      <c r="O590" t="s">
        <v>51</v>
      </c>
      <c r="P590" t="s">
        <v>2205</v>
      </c>
      <c r="Q590" t="s">
        <v>166</v>
      </c>
      <c r="R590" t="s">
        <v>117</v>
      </c>
      <c r="S590" t="s">
        <v>52</v>
      </c>
      <c r="T590" t="s">
        <v>2648</v>
      </c>
      <c r="U590" t="s">
        <v>2649</v>
      </c>
      <c r="V590" s="125">
        <v>6.3299999999999995E-2</v>
      </c>
      <c r="W590" s="125">
        <v>5.0750000000000003E-2</v>
      </c>
      <c r="X590" t="s">
        <v>142</v>
      </c>
      <c r="Y590" t="s">
        <v>51</v>
      </c>
      <c r="Z590" s="121">
        <v>70000</v>
      </c>
      <c r="AA590" s="123">
        <v>1</v>
      </c>
      <c r="AB590" s="127">
        <v>104.94</v>
      </c>
      <c r="AD590" s="121">
        <v>73.457999999999998</v>
      </c>
      <c r="AG590" t="s">
        <v>147</v>
      </c>
      <c r="AH590" s="125">
        <v>1.07E-4</v>
      </c>
      <c r="AI590" s="125">
        <v>7.1738488961700401E-3</v>
      </c>
      <c r="AJ590" s="125">
        <v>1.0258964379768901E-3</v>
      </c>
    </row>
    <row r="591" spans="1:36" x14ac:dyDescent="0.25">
      <c r="A591">
        <v>969</v>
      </c>
      <c r="B591">
        <v>969</v>
      </c>
      <c r="C591" t="s">
        <v>2650</v>
      </c>
      <c r="D591" t="s">
        <v>2651</v>
      </c>
      <c r="E591" t="s">
        <v>41</v>
      </c>
      <c r="F591" t="s">
        <v>2652</v>
      </c>
      <c r="G591" t="s">
        <v>2653</v>
      </c>
      <c r="H591" t="s">
        <v>44</v>
      </c>
      <c r="I591" t="s">
        <v>998</v>
      </c>
      <c r="J591" t="s">
        <v>45</v>
      </c>
      <c r="K591" t="s">
        <v>45</v>
      </c>
      <c r="L591" t="s">
        <v>46</v>
      </c>
      <c r="M591" t="s">
        <v>47</v>
      </c>
      <c r="N591" t="s">
        <v>182</v>
      </c>
      <c r="O591" t="s">
        <v>51</v>
      </c>
      <c r="P591" t="s">
        <v>141</v>
      </c>
      <c r="Q591" t="s">
        <v>141</v>
      </c>
      <c r="R591" t="s">
        <v>141</v>
      </c>
      <c r="S591" t="s">
        <v>52</v>
      </c>
      <c r="T591" t="s">
        <v>2654</v>
      </c>
      <c r="U591" t="s">
        <v>2655</v>
      </c>
      <c r="V591" s="125">
        <v>4.1000000000000002E-2</v>
      </c>
      <c r="W591" s="125">
        <v>3.6630000000000003E-2</v>
      </c>
      <c r="X591" t="s">
        <v>142</v>
      </c>
      <c r="Y591" t="s">
        <v>51</v>
      </c>
      <c r="Z591" s="121">
        <v>100000</v>
      </c>
      <c r="AA591" s="123">
        <v>1</v>
      </c>
      <c r="AB591" s="127">
        <v>104.62</v>
      </c>
      <c r="AD591" s="121">
        <v>104.62</v>
      </c>
      <c r="AG591" t="s">
        <v>147</v>
      </c>
      <c r="AH591" s="125">
        <v>3.57E-4</v>
      </c>
      <c r="AI591" s="125">
        <v>1.02171046246469E-2</v>
      </c>
      <c r="AJ591" s="125">
        <v>1.4610972983356699E-3</v>
      </c>
    </row>
    <row r="592" spans="1:36" x14ac:dyDescent="0.25">
      <c r="A592">
        <v>969</v>
      </c>
      <c r="B592">
        <v>969</v>
      </c>
      <c r="C592" t="s">
        <v>2656</v>
      </c>
      <c r="D592" t="s">
        <v>2657</v>
      </c>
      <c r="E592" t="s">
        <v>41</v>
      </c>
      <c r="F592" t="s">
        <v>2658</v>
      </c>
      <c r="G592" t="s">
        <v>2659</v>
      </c>
      <c r="H592" t="s">
        <v>44</v>
      </c>
      <c r="I592" t="s">
        <v>1775</v>
      </c>
      <c r="J592" t="s">
        <v>45</v>
      </c>
      <c r="K592" t="s">
        <v>45</v>
      </c>
      <c r="L592" t="s">
        <v>46</v>
      </c>
      <c r="M592" t="s">
        <v>47</v>
      </c>
      <c r="N592" t="s">
        <v>1320</v>
      </c>
      <c r="O592" t="s">
        <v>51</v>
      </c>
      <c r="P592" t="s">
        <v>1008</v>
      </c>
      <c r="Q592" t="s">
        <v>116</v>
      </c>
      <c r="R592" t="s">
        <v>117</v>
      </c>
      <c r="S592" t="s">
        <v>52</v>
      </c>
      <c r="T592" t="s">
        <v>2660</v>
      </c>
      <c r="U592" t="s">
        <v>2661</v>
      </c>
      <c r="V592" s="125">
        <v>5.04E-2</v>
      </c>
      <c r="W592" s="125">
        <v>4.7039999999999998E-2</v>
      </c>
      <c r="X592" t="s">
        <v>142</v>
      </c>
      <c r="Y592" t="s">
        <v>51</v>
      </c>
      <c r="Z592" s="121">
        <v>98007</v>
      </c>
      <c r="AA592" s="123">
        <v>1</v>
      </c>
      <c r="AB592" s="127">
        <v>102.13</v>
      </c>
      <c r="AD592" s="121">
        <v>100.095</v>
      </c>
      <c r="AG592" t="s">
        <v>147</v>
      </c>
      <c r="AH592" s="125">
        <v>2.12E-4</v>
      </c>
      <c r="AI592" s="125">
        <v>9.7751527481509497E-3</v>
      </c>
      <c r="AJ592" s="125">
        <v>1.3978959593589899E-3</v>
      </c>
    </row>
    <row r="593" spans="1:36" x14ac:dyDescent="0.25">
      <c r="A593">
        <v>969</v>
      </c>
      <c r="B593">
        <v>969</v>
      </c>
      <c r="C593" t="s">
        <v>2667</v>
      </c>
      <c r="D593" t="s">
        <v>2668</v>
      </c>
      <c r="E593" t="s">
        <v>211</v>
      </c>
      <c r="F593" t="s">
        <v>2669</v>
      </c>
      <c r="G593" t="s">
        <v>2670</v>
      </c>
      <c r="H593" t="s">
        <v>44</v>
      </c>
      <c r="I593" t="s">
        <v>1603</v>
      </c>
      <c r="J593" t="s">
        <v>45</v>
      </c>
      <c r="K593" t="s">
        <v>551</v>
      </c>
      <c r="L593" t="s">
        <v>46</v>
      </c>
      <c r="M593" t="s">
        <v>47</v>
      </c>
      <c r="N593" t="s">
        <v>1322</v>
      </c>
      <c r="O593" t="s">
        <v>51</v>
      </c>
      <c r="P593" t="s">
        <v>2329</v>
      </c>
      <c r="Q593" t="s">
        <v>166</v>
      </c>
      <c r="R593" t="s">
        <v>117</v>
      </c>
      <c r="S593" t="s">
        <v>52</v>
      </c>
      <c r="T593" t="s">
        <v>2671</v>
      </c>
      <c r="U593" t="s">
        <v>2672</v>
      </c>
      <c r="V593" s="125">
        <v>4.2999999999999997E-2</v>
      </c>
      <c r="W593" s="125">
        <v>7.7920000000000003E-2</v>
      </c>
      <c r="X593" t="s">
        <v>142</v>
      </c>
      <c r="Y593" t="s">
        <v>51</v>
      </c>
      <c r="Z593" s="121">
        <v>0.68</v>
      </c>
      <c r="AA593" s="123">
        <v>1</v>
      </c>
      <c r="AB593" s="127">
        <v>83.19</v>
      </c>
      <c r="AD593" s="121">
        <v>1E-3</v>
      </c>
      <c r="AG593" t="s">
        <v>147</v>
      </c>
      <c r="AH593" s="125">
        <v>0</v>
      </c>
      <c r="AI593" s="125">
        <v>5.5245023411639603E-8</v>
      </c>
      <c r="AJ593" s="125">
        <v>7.90031593280542E-9</v>
      </c>
    </row>
    <row r="594" spans="1:36" x14ac:dyDescent="0.25">
      <c r="A594">
        <v>969</v>
      </c>
      <c r="B594">
        <v>969</v>
      </c>
      <c r="C594" t="s">
        <v>2741</v>
      </c>
      <c r="D594" t="s">
        <v>2742</v>
      </c>
      <c r="E594" t="s">
        <v>41</v>
      </c>
      <c r="F594" t="s">
        <v>2743</v>
      </c>
      <c r="G594" t="s">
        <v>2744</v>
      </c>
      <c r="H594" t="s">
        <v>44</v>
      </c>
      <c r="I594" t="s">
        <v>1775</v>
      </c>
      <c r="J594" t="s">
        <v>45</v>
      </c>
      <c r="K594" t="s">
        <v>45</v>
      </c>
      <c r="L594" t="s">
        <v>46</v>
      </c>
      <c r="M594" t="s">
        <v>47</v>
      </c>
      <c r="N594" t="s">
        <v>1320</v>
      </c>
      <c r="O594" t="s">
        <v>51</v>
      </c>
      <c r="P594" t="s">
        <v>2188</v>
      </c>
      <c r="Q594" t="s">
        <v>116</v>
      </c>
      <c r="R594" t="s">
        <v>117</v>
      </c>
      <c r="S594" t="s">
        <v>52</v>
      </c>
      <c r="T594" t="s">
        <v>2745</v>
      </c>
      <c r="U594" t="s">
        <v>2358</v>
      </c>
      <c r="V594" s="125">
        <v>5.8500000000000003E-2</v>
      </c>
      <c r="W594" s="125">
        <v>4.9070000000000003E-2</v>
      </c>
      <c r="X594" t="s">
        <v>142</v>
      </c>
      <c r="Y594" t="s">
        <v>51</v>
      </c>
      <c r="Z594" s="121">
        <v>59000</v>
      </c>
      <c r="AA594" s="123">
        <v>1</v>
      </c>
      <c r="AB594" s="127">
        <v>108.21</v>
      </c>
      <c r="AD594" s="121">
        <v>63.844000000000001</v>
      </c>
      <c r="AG594" t="s">
        <v>147</v>
      </c>
      <c r="AH594" s="125">
        <v>3.8099999999999999E-4</v>
      </c>
      <c r="AI594" s="125">
        <v>6.2349436622585698E-3</v>
      </c>
      <c r="AJ594" s="125">
        <v>8.91628271890774E-4</v>
      </c>
    </row>
    <row r="595" spans="1:36" x14ac:dyDescent="0.25">
      <c r="A595">
        <v>969</v>
      </c>
      <c r="B595">
        <v>969</v>
      </c>
      <c r="C595" t="s">
        <v>2673</v>
      </c>
      <c r="D595" t="s">
        <v>2674</v>
      </c>
      <c r="E595" t="s">
        <v>211</v>
      </c>
      <c r="F595" t="s">
        <v>2675</v>
      </c>
      <c r="G595" s="157" t="s">
        <v>2676</v>
      </c>
      <c r="H595" t="s">
        <v>44</v>
      </c>
      <c r="I595" t="s">
        <v>1603</v>
      </c>
      <c r="J595" t="s">
        <v>70</v>
      </c>
      <c r="K595" t="s">
        <v>71</v>
      </c>
      <c r="L595" t="s">
        <v>46</v>
      </c>
      <c r="M595" t="s">
        <v>87</v>
      </c>
      <c r="N595" t="s">
        <v>1407</v>
      </c>
      <c r="O595" t="s">
        <v>51</v>
      </c>
      <c r="P595" t="s">
        <v>141</v>
      </c>
      <c r="Q595" t="s">
        <v>141</v>
      </c>
      <c r="R595" t="s">
        <v>141</v>
      </c>
      <c r="S595" t="s">
        <v>76</v>
      </c>
      <c r="T595" t="s">
        <v>2677</v>
      </c>
      <c r="U595" t="s">
        <v>2678</v>
      </c>
      <c r="V595" s="125">
        <v>1.4999999999999999E-2</v>
      </c>
      <c r="W595" s="125">
        <v>0</v>
      </c>
      <c r="X595" t="s">
        <v>142</v>
      </c>
      <c r="Y595" t="s">
        <v>51</v>
      </c>
      <c r="Z595" s="121">
        <v>19000</v>
      </c>
      <c r="AA595" s="123">
        <v>3.165</v>
      </c>
      <c r="AB595" s="127">
        <v>104.133</v>
      </c>
      <c r="AD595" s="121">
        <v>62.62</v>
      </c>
      <c r="AG595" t="s">
        <v>147</v>
      </c>
      <c r="AH595" s="125">
        <v>2.5999999999999998E-5</v>
      </c>
      <c r="AI595" s="125">
        <v>6.1154438987409097E-3</v>
      </c>
      <c r="AJ595" s="125">
        <v>8.7453920526751395E-4</v>
      </c>
    </row>
  </sheetData>
  <sheetProtection formatColumns="0"/>
  <autoFilter ref="A1:AJ595" xr:uid="{00000000-0001-0000-0500-000000000000}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562"/>
  <sheetViews>
    <sheetView rightToLeft="1" topLeftCell="L1" workbookViewId="0"/>
  </sheetViews>
  <sheetFormatPr defaultColWidth="0" defaultRowHeight="13.8" x14ac:dyDescent="0.25"/>
  <cols>
    <col min="1" max="24" width="11.59765625" customWidth="1"/>
    <col min="25" max="26" width="11.59765625" hidden="1" customWidth="1"/>
    <col min="27" max="27" width="9" hidden="1" customWidth="1"/>
    <col min="28" max="16384" width="9" hidden="1"/>
  </cols>
  <sheetData>
    <row r="1" spans="1:24" s="4" customFormat="1" ht="52.8" x14ac:dyDescent="0.2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61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27</v>
      </c>
      <c r="O1" s="13" t="s">
        <v>29</v>
      </c>
      <c r="P1" s="13" t="s">
        <v>30</v>
      </c>
      <c r="Q1" s="13" t="s">
        <v>33</v>
      </c>
      <c r="R1" s="122" t="s">
        <v>34</v>
      </c>
      <c r="S1" s="126" t="s">
        <v>35</v>
      </c>
      <c r="T1" s="13" t="s">
        <v>1899</v>
      </c>
      <c r="U1" s="13" t="s">
        <v>36</v>
      </c>
      <c r="V1" s="124" t="s">
        <v>1900</v>
      </c>
      <c r="W1" s="124" t="s">
        <v>37</v>
      </c>
      <c r="X1" s="124" t="s">
        <v>38</v>
      </c>
    </row>
    <row r="2" spans="1:24" x14ac:dyDescent="0.25">
      <c r="A2">
        <v>1182</v>
      </c>
      <c r="B2">
        <v>1182</v>
      </c>
      <c r="C2" t="s">
        <v>2184</v>
      </c>
      <c r="D2" t="s">
        <v>2185</v>
      </c>
      <c r="E2" t="s">
        <v>41</v>
      </c>
      <c r="F2" t="s">
        <v>2837</v>
      </c>
      <c r="G2" t="s">
        <v>2838</v>
      </c>
      <c r="H2" t="s">
        <v>44</v>
      </c>
      <c r="I2" t="s">
        <v>1741</v>
      </c>
      <c r="J2" t="s">
        <v>45</v>
      </c>
      <c r="K2" t="s">
        <v>45</v>
      </c>
      <c r="L2" t="s">
        <v>46</v>
      </c>
      <c r="M2" t="s">
        <v>47</v>
      </c>
      <c r="N2" t="s">
        <v>992</v>
      </c>
      <c r="O2" t="s">
        <v>51</v>
      </c>
      <c r="P2" t="s">
        <v>52</v>
      </c>
      <c r="Q2" s="121">
        <v>37672</v>
      </c>
      <c r="R2" s="123">
        <v>1</v>
      </c>
      <c r="S2" s="127">
        <v>10860</v>
      </c>
      <c r="U2" s="121">
        <v>4091.1790000000001</v>
      </c>
      <c r="V2" s="125">
        <v>1.22E-4</v>
      </c>
      <c r="W2" s="125">
        <v>3.7110349777838302E-2</v>
      </c>
      <c r="X2" s="125">
        <v>9.0689291165013293E-3</v>
      </c>
    </row>
    <row r="3" spans="1:24" x14ac:dyDescent="0.25">
      <c r="A3">
        <v>1182</v>
      </c>
      <c r="B3">
        <v>1182</v>
      </c>
      <c r="C3" t="s">
        <v>2839</v>
      </c>
      <c r="D3" t="s">
        <v>2840</v>
      </c>
      <c r="E3" t="s">
        <v>65</v>
      </c>
      <c r="F3" t="s">
        <v>2841</v>
      </c>
      <c r="G3" t="s">
        <v>2842</v>
      </c>
      <c r="H3" t="s">
        <v>44</v>
      </c>
      <c r="I3" t="s">
        <v>1741</v>
      </c>
      <c r="J3" t="s">
        <v>45</v>
      </c>
      <c r="K3" t="s">
        <v>71</v>
      </c>
      <c r="L3" t="s">
        <v>46</v>
      </c>
      <c r="M3" t="s">
        <v>47</v>
      </c>
      <c r="N3" t="s">
        <v>1306</v>
      </c>
      <c r="O3" t="s">
        <v>51</v>
      </c>
      <c r="P3" t="s">
        <v>52</v>
      </c>
      <c r="Q3" s="121">
        <v>3956.5</v>
      </c>
      <c r="R3" s="123">
        <v>1</v>
      </c>
      <c r="S3" s="127">
        <v>35120</v>
      </c>
      <c r="U3" s="121">
        <v>1389.5229999999999</v>
      </c>
      <c r="V3" s="125">
        <v>6.8999999999999997E-5</v>
      </c>
      <c r="W3" s="125">
        <v>1.2604111091560399E-2</v>
      </c>
      <c r="X3" s="125">
        <v>3.0801593288708701E-3</v>
      </c>
    </row>
    <row r="4" spans="1:24" x14ac:dyDescent="0.25">
      <c r="A4">
        <v>1182</v>
      </c>
      <c r="B4">
        <v>1182</v>
      </c>
      <c r="C4" t="s">
        <v>2212</v>
      </c>
      <c r="D4" t="s">
        <v>2213</v>
      </c>
      <c r="E4" t="s">
        <v>41</v>
      </c>
      <c r="F4" t="s">
        <v>2843</v>
      </c>
      <c r="G4" t="s">
        <v>2844</v>
      </c>
      <c r="H4" t="s">
        <v>44</v>
      </c>
      <c r="I4" t="s">
        <v>1741</v>
      </c>
      <c r="J4" t="s">
        <v>45</v>
      </c>
      <c r="K4" t="s">
        <v>45</v>
      </c>
      <c r="L4" t="s">
        <v>46</v>
      </c>
      <c r="M4" t="s">
        <v>47</v>
      </c>
      <c r="N4" t="s">
        <v>1314</v>
      </c>
      <c r="O4" t="s">
        <v>51</v>
      </c>
      <c r="P4" t="s">
        <v>52</v>
      </c>
      <c r="Q4" s="121">
        <v>75309</v>
      </c>
      <c r="R4" s="123">
        <v>1</v>
      </c>
      <c r="S4" s="127">
        <v>1619</v>
      </c>
      <c r="U4" s="121">
        <v>1219.2529999999999</v>
      </c>
      <c r="V4" s="125">
        <v>5.7000000000000003E-5</v>
      </c>
      <c r="W4" s="125">
        <v>1.10596217676501E-2</v>
      </c>
      <c r="X4" s="125">
        <v>2.7027211132898202E-3</v>
      </c>
    </row>
    <row r="5" spans="1:24" x14ac:dyDescent="0.25">
      <c r="A5">
        <v>1182</v>
      </c>
      <c r="B5">
        <v>1182</v>
      </c>
      <c r="C5" t="s">
        <v>2845</v>
      </c>
      <c r="D5" t="s">
        <v>2846</v>
      </c>
      <c r="E5" t="s">
        <v>41</v>
      </c>
      <c r="F5" t="s">
        <v>2847</v>
      </c>
      <c r="G5" t="s">
        <v>2848</v>
      </c>
      <c r="H5" t="s">
        <v>44</v>
      </c>
      <c r="I5" t="s">
        <v>1741</v>
      </c>
      <c r="J5" t="s">
        <v>45</v>
      </c>
      <c r="K5" t="s">
        <v>45</v>
      </c>
      <c r="L5" t="s">
        <v>46</v>
      </c>
      <c r="M5" t="s">
        <v>47</v>
      </c>
      <c r="N5" t="s">
        <v>1309</v>
      </c>
      <c r="O5" t="s">
        <v>51</v>
      </c>
      <c r="P5" t="s">
        <v>52</v>
      </c>
      <c r="Q5" s="121">
        <v>3249</v>
      </c>
      <c r="R5" s="123">
        <v>1</v>
      </c>
      <c r="S5" s="127">
        <v>20880</v>
      </c>
      <c r="U5" s="121">
        <v>678.39099999999996</v>
      </c>
      <c r="V5" s="125">
        <v>2.2000000000000001E-4</v>
      </c>
      <c r="W5" s="125">
        <v>6.1535644095490798E-3</v>
      </c>
      <c r="X5" s="125">
        <v>1.5037917933436601E-3</v>
      </c>
    </row>
    <row r="6" spans="1:24" x14ac:dyDescent="0.25">
      <c r="A6">
        <v>1182</v>
      </c>
      <c r="B6">
        <v>1182</v>
      </c>
      <c r="C6" t="s">
        <v>2849</v>
      </c>
      <c r="D6" t="s">
        <v>2850</v>
      </c>
      <c r="E6" t="s">
        <v>41</v>
      </c>
      <c r="F6" t="s">
        <v>2851</v>
      </c>
      <c r="G6" t="s">
        <v>2852</v>
      </c>
      <c r="H6" t="s">
        <v>44</v>
      </c>
      <c r="I6" t="s">
        <v>1741</v>
      </c>
      <c r="J6" t="s">
        <v>45</v>
      </c>
      <c r="K6" t="s">
        <v>45</v>
      </c>
      <c r="L6" t="s">
        <v>46</v>
      </c>
      <c r="M6" t="s">
        <v>47</v>
      </c>
      <c r="N6" t="s">
        <v>1321</v>
      </c>
      <c r="O6" t="s">
        <v>51</v>
      </c>
      <c r="P6" t="s">
        <v>52</v>
      </c>
      <c r="Q6" s="121">
        <v>15773</v>
      </c>
      <c r="R6" s="123">
        <v>1</v>
      </c>
      <c r="S6" s="127">
        <v>2460</v>
      </c>
      <c r="T6" s="121">
        <v>2.3450000000000002</v>
      </c>
      <c r="U6" s="121">
        <v>390.36099999999999</v>
      </c>
      <c r="V6" s="125">
        <v>1.06E-4</v>
      </c>
      <c r="W6" s="125">
        <v>3.5408970554826002E-3</v>
      </c>
      <c r="X6" s="125">
        <v>8.6531505623740695E-4</v>
      </c>
    </row>
    <row r="7" spans="1:24" x14ac:dyDescent="0.25">
      <c r="A7">
        <v>1182</v>
      </c>
      <c r="B7">
        <v>1182</v>
      </c>
      <c r="C7" t="s">
        <v>2853</v>
      </c>
      <c r="D7" t="s">
        <v>2854</v>
      </c>
      <c r="E7" t="s">
        <v>41</v>
      </c>
      <c r="F7" t="s">
        <v>2855</v>
      </c>
      <c r="G7" t="s">
        <v>2856</v>
      </c>
      <c r="H7" t="s">
        <v>44</v>
      </c>
      <c r="I7" t="s">
        <v>1741</v>
      </c>
      <c r="J7" t="s">
        <v>45</v>
      </c>
      <c r="K7" t="s">
        <v>45</v>
      </c>
      <c r="L7" t="s">
        <v>46</v>
      </c>
      <c r="M7" t="s">
        <v>47</v>
      </c>
      <c r="N7" t="s">
        <v>163</v>
      </c>
      <c r="O7" t="s">
        <v>51</v>
      </c>
      <c r="P7" t="s">
        <v>52</v>
      </c>
      <c r="Q7" s="121">
        <v>0</v>
      </c>
      <c r="R7" s="123">
        <v>1</v>
      </c>
      <c r="S7" s="127">
        <v>0</v>
      </c>
      <c r="T7" s="121">
        <v>1E-3</v>
      </c>
      <c r="U7" s="121">
        <v>1E-3</v>
      </c>
      <c r="V7" s="125">
        <v>0</v>
      </c>
      <c r="W7" s="125">
        <v>4.7168263576613603E-9</v>
      </c>
      <c r="X7" s="125">
        <v>1.1526855486019001E-9</v>
      </c>
    </row>
    <row r="8" spans="1:24" x14ac:dyDescent="0.25">
      <c r="A8">
        <v>1182</v>
      </c>
      <c r="B8">
        <v>1182</v>
      </c>
      <c r="C8" t="s">
        <v>2857</v>
      </c>
      <c r="D8" t="s">
        <v>2858</v>
      </c>
      <c r="E8" t="s">
        <v>41</v>
      </c>
      <c r="F8" t="s">
        <v>2859</v>
      </c>
      <c r="G8" t="s">
        <v>2860</v>
      </c>
      <c r="H8" t="s">
        <v>44</v>
      </c>
      <c r="I8" t="s">
        <v>1741</v>
      </c>
      <c r="J8" t="s">
        <v>45</v>
      </c>
      <c r="K8" t="s">
        <v>45</v>
      </c>
      <c r="L8" t="s">
        <v>46</v>
      </c>
      <c r="M8" t="s">
        <v>47</v>
      </c>
      <c r="N8" t="s">
        <v>1310</v>
      </c>
      <c r="O8" t="s">
        <v>51</v>
      </c>
      <c r="P8" t="s">
        <v>52</v>
      </c>
      <c r="Q8" s="121">
        <v>2278</v>
      </c>
      <c r="R8" s="123">
        <v>1</v>
      </c>
      <c r="S8" s="127">
        <v>263700</v>
      </c>
      <c r="U8" s="121">
        <v>6007.0860000000002</v>
      </c>
      <c r="V8" s="125">
        <v>4.8999999999999998E-5</v>
      </c>
      <c r="W8" s="125">
        <v>5.4489195341420299E-2</v>
      </c>
      <c r="X8" s="125">
        <v>1.3315925425786201E-2</v>
      </c>
    </row>
    <row r="9" spans="1:24" x14ac:dyDescent="0.25">
      <c r="A9">
        <v>1182</v>
      </c>
      <c r="B9">
        <v>1182</v>
      </c>
      <c r="C9" t="s">
        <v>2239</v>
      </c>
      <c r="D9" t="s">
        <v>2240</v>
      </c>
      <c r="E9" t="s">
        <v>41</v>
      </c>
      <c r="F9" t="s">
        <v>2861</v>
      </c>
      <c r="G9" t="s">
        <v>2862</v>
      </c>
      <c r="H9" t="s">
        <v>44</v>
      </c>
      <c r="I9" t="s">
        <v>1741</v>
      </c>
      <c r="J9" t="s">
        <v>45</v>
      </c>
      <c r="K9" t="s">
        <v>45</v>
      </c>
      <c r="L9" t="s">
        <v>46</v>
      </c>
      <c r="M9" t="s">
        <v>47</v>
      </c>
      <c r="N9" t="s">
        <v>182</v>
      </c>
      <c r="O9" t="s">
        <v>51</v>
      </c>
      <c r="P9" t="s">
        <v>52</v>
      </c>
      <c r="Q9" s="121">
        <v>4338</v>
      </c>
      <c r="R9" s="123">
        <v>1</v>
      </c>
      <c r="S9" s="127">
        <v>8966</v>
      </c>
      <c r="U9" s="121">
        <v>388.94499999999999</v>
      </c>
      <c r="V9" s="125">
        <v>5.3000000000000001E-5</v>
      </c>
      <c r="W9" s="125">
        <v>3.5280507788975099E-3</v>
      </c>
      <c r="X9" s="125">
        <v>8.6217571714578998E-4</v>
      </c>
    </row>
    <row r="10" spans="1:24" x14ac:dyDescent="0.25">
      <c r="A10">
        <v>1182</v>
      </c>
      <c r="B10">
        <v>1182</v>
      </c>
      <c r="C10" t="s">
        <v>2262</v>
      </c>
      <c r="D10" t="s">
        <v>2263</v>
      </c>
      <c r="E10" t="s">
        <v>41</v>
      </c>
      <c r="F10" t="s">
        <v>2863</v>
      </c>
      <c r="G10" t="s">
        <v>2864</v>
      </c>
      <c r="H10" t="s">
        <v>44</v>
      </c>
      <c r="I10" t="s">
        <v>1741</v>
      </c>
      <c r="J10" t="s">
        <v>45</v>
      </c>
      <c r="K10" t="s">
        <v>71</v>
      </c>
      <c r="L10" t="s">
        <v>46</v>
      </c>
      <c r="M10" t="s">
        <v>47</v>
      </c>
      <c r="N10" t="s">
        <v>1306</v>
      </c>
      <c r="O10" t="s">
        <v>51</v>
      </c>
      <c r="P10" t="s">
        <v>52</v>
      </c>
      <c r="Q10" s="121">
        <v>17889.5</v>
      </c>
      <c r="R10" s="123">
        <v>1</v>
      </c>
      <c r="S10" s="127">
        <v>20930</v>
      </c>
      <c r="U10" s="121">
        <v>3744.2719999999999</v>
      </c>
      <c r="V10" s="125">
        <v>1.2899999999999999E-4</v>
      </c>
      <c r="W10" s="125">
        <v>3.3963620212966603E-2</v>
      </c>
      <c r="X10" s="125">
        <v>8.2999396689897795E-3</v>
      </c>
    </row>
    <row r="11" spans="1:24" x14ac:dyDescent="0.25">
      <c r="A11">
        <v>1182</v>
      </c>
      <c r="B11">
        <v>1182</v>
      </c>
      <c r="C11" t="s">
        <v>2279</v>
      </c>
      <c r="D11" t="s">
        <v>2280</v>
      </c>
      <c r="E11" t="s">
        <v>41</v>
      </c>
      <c r="F11" t="s">
        <v>2865</v>
      </c>
      <c r="G11" t="s">
        <v>2866</v>
      </c>
      <c r="H11" t="s">
        <v>44</v>
      </c>
      <c r="I11" t="s">
        <v>1741</v>
      </c>
      <c r="J11" t="s">
        <v>45</v>
      </c>
      <c r="K11" t="s">
        <v>45</v>
      </c>
      <c r="L11" t="s">
        <v>46</v>
      </c>
      <c r="M11" t="s">
        <v>47</v>
      </c>
      <c r="N11" t="s">
        <v>1322</v>
      </c>
      <c r="O11" t="s">
        <v>51</v>
      </c>
      <c r="P11" t="s">
        <v>52</v>
      </c>
      <c r="Q11" s="121">
        <v>2183</v>
      </c>
      <c r="R11" s="123">
        <v>1</v>
      </c>
      <c r="S11" s="127">
        <v>21770</v>
      </c>
      <c r="U11" s="121">
        <v>475.23899999999998</v>
      </c>
      <c r="V11" s="125">
        <v>5.3000000000000001E-5</v>
      </c>
      <c r="W11" s="125">
        <v>4.3108082943678202E-3</v>
      </c>
      <c r="X11" s="125">
        <v>1.0534639282703401E-3</v>
      </c>
    </row>
    <row r="12" spans="1:24" x14ac:dyDescent="0.25">
      <c r="A12">
        <v>1182</v>
      </c>
      <c r="B12">
        <v>1182</v>
      </c>
      <c r="C12" t="s">
        <v>2867</v>
      </c>
      <c r="D12" t="s">
        <v>2868</v>
      </c>
      <c r="E12" t="s">
        <v>41</v>
      </c>
      <c r="F12" t="s">
        <v>2869</v>
      </c>
      <c r="G12" t="s">
        <v>2870</v>
      </c>
      <c r="H12" t="s">
        <v>44</v>
      </c>
      <c r="I12" t="s">
        <v>1741</v>
      </c>
      <c r="J12" t="s">
        <v>45</v>
      </c>
      <c r="K12" t="s">
        <v>45</v>
      </c>
      <c r="L12" t="s">
        <v>46</v>
      </c>
      <c r="M12" t="s">
        <v>47</v>
      </c>
      <c r="N12" t="s">
        <v>1321</v>
      </c>
      <c r="O12" t="s">
        <v>51</v>
      </c>
      <c r="P12" t="s">
        <v>52</v>
      </c>
      <c r="Q12" s="121">
        <v>250</v>
      </c>
      <c r="R12" s="123">
        <v>1</v>
      </c>
      <c r="S12" s="127">
        <v>0</v>
      </c>
      <c r="U12" s="121">
        <v>0</v>
      </c>
      <c r="V12" s="125">
        <v>0</v>
      </c>
      <c r="W12" s="125">
        <v>2.2677049796448899E-12</v>
      </c>
      <c r="X12" s="125">
        <v>5.5417574452014497E-13</v>
      </c>
    </row>
    <row r="13" spans="1:24" x14ac:dyDescent="0.25">
      <c r="A13">
        <v>1182</v>
      </c>
      <c r="B13">
        <v>1182</v>
      </c>
      <c r="C13" t="s">
        <v>2871</v>
      </c>
      <c r="D13" t="s">
        <v>2872</v>
      </c>
      <c r="E13" t="s">
        <v>41</v>
      </c>
      <c r="F13" t="s">
        <v>2873</v>
      </c>
      <c r="G13" t="s">
        <v>2874</v>
      </c>
      <c r="H13" t="s">
        <v>44</v>
      </c>
      <c r="I13" t="s">
        <v>1741</v>
      </c>
      <c r="J13" t="s">
        <v>45</v>
      </c>
      <c r="K13" t="s">
        <v>45</v>
      </c>
      <c r="L13" t="s">
        <v>46</v>
      </c>
      <c r="M13" t="s">
        <v>47</v>
      </c>
      <c r="N13" t="s">
        <v>1310</v>
      </c>
      <c r="O13" t="s">
        <v>51</v>
      </c>
      <c r="P13" t="s">
        <v>52</v>
      </c>
      <c r="Q13" s="121">
        <v>19000</v>
      </c>
      <c r="R13" s="123">
        <v>1</v>
      </c>
      <c r="S13" s="127">
        <v>3666</v>
      </c>
      <c r="U13" s="121">
        <v>696.54</v>
      </c>
      <c r="V13" s="125">
        <v>2.5399999999999999E-4</v>
      </c>
      <c r="W13" s="125">
        <v>6.3181889060874002E-3</v>
      </c>
      <c r="X13" s="125">
        <v>1.54402229235225E-3</v>
      </c>
    </row>
    <row r="14" spans="1:24" x14ac:dyDescent="0.25">
      <c r="A14">
        <v>1182</v>
      </c>
      <c r="B14">
        <v>1182</v>
      </c>
      <c r="C14" t="s">
        <v>2875</v>
      </c>
      <c r="D14" t="s">
        <v>2876</v>
      </c>
      <c r="E14" t="s">
        <v>211</v>
      </c>
      <c r="F14" t="s">
        <v>2875</v>
      </c>
      <c r="G14" t="s">
        <v>2877</v>
      </c>
      <c r="H14" t="s">
        <v>44</v>
      </c>
      <c r="I14" t="s">
        <v>1741</v>
      </c>
      <c r="J14" t="s">
        <v>45</v>
      </c>
      <c r="K14" t="s">
        <v>1139</v>
      </c>
      <c r="L14" t="s">
        <v>46</v>
      </c>
      <c r="M14" t="s">
        <v>47</v>
      </c>
      <c r="N14" t="s">
        <v>1322</v>
      </c>
      <c r="O14" t="s">
        <v>51</v>
      </c>
      <c r="P14" t="s">
        <v>52</v>
      </c>
      <c r="Q14" s="121">
        <v>10000</v>
      </c>
      <c r="R14" s="123">
        <v>1</v>
      </c>
      <c r="S14" s="127">
        <v>12900</v>
      </c>
      <c r="U14" s="121">
        <v>1290</v>
      </c>
      <c r="V14" s="125">
        <v>4.4999999999999999E-4</v>
      </c>
      <c r="W14" s="125">
        <v>1.17013576949676E-2</v>
      </c>
      <c r="X14" s="125">
        <v>2.8595468417239498E-3</v>
      </c>
    </row>
    <row r="15" spans="1:24" x14ac:dyDescent="0.25">
      <c r="A15">
        <v>1182</v>
      </c>
      <c r="B15">
        <v>1182</v>
      </c>
      <c r="C15" t="s">
        <v>2307</v>
      </c>
      <c r="D15" t="s">
        <v>2308</v>
      </c>
      <c r="E15" t="s">
        <v>41</v>
      </c>
      <c r="F15" t="s">
        <v>2878</v>
      </c>
      <c r="G15" t="s">
        <v>2879</v>
      </c>
      <c r="H15" t="s">
        <v>44</v>
      </c>
      <c r="I15" t="s">
        <v>1741</v>
      </c>
      <c r="J15" t="s">
        <v>45</v>
      </c>
      <c r="K15" t="s">
        <v>45</v>
      </c>
      <c r="L15" t="s">
        <v>46</v>
      </c>
      <c r="M15" t="s">
        <v>47</v>
      </c>
      <c r="N15" t="s">
        <v>139</v>
      </c>
      <c r="O15" t="s">
        <v>51</v>
      </c>
      <c r="P15" t="s">
        <v>52</v>
      </c>
      <c r="Q15" s="121">
        <v>8563</v>
      </c>
      <c r="R15" s="123">
        <v>1</v>
      </c>
      <c r="S15" s="127">
        <v>6851</v>
      </c>
      <c r="U15" s="121">
        <v>586.65099999999995</v>
      </c>
      <c r="V15" s="125">
        <v>7.7000000000000001E-5</v>
      </c>
      <c r="W15" s="125">
        <v>5.3214067552611998E-3</v>
      </c>
      <c r="X15" s="125">
        <v>1.30043130696534E-3</v>
      </c>
    </row>
    <row r="16" spans="1:24" x14ac:dyDescent="0.25">
      <c r="A16">
        <v>1182</v>
      </c>
      <c r="B16">
        <v>1182</v>
      </c>
      <c r="C16" t="s">
        <v>2313</v>
      </c>
      <c r="D16" t="s">
        <v>2314</v>
      </c>
      <c r="E16" t="s">
        <v>41</v>
      </c>
      <c r="F16" t="s">
        <v>2880</v>
      </c>
      <c r="G16" t="s">
        <v>2881</v>
      </c>
      <c r="H16" t="s">
        <v>44</v>
      </c>
      <c r="I16" t="s">
        <v>1741</v>
      </c>
      <c r="J16" t="s">
        <v>45</v>
      </c>
      <c r="K16" t="s">
        <v>45</v>
      </c>
      <c r="L16" t="s">
        <v>46</v>
      </c>
      <c r="M16" t="s">
        <v>47</v>
      </c>
      <c r="N16" t="s">
        <v>992</v>
      </c>
      <c r="O16" t="s">
        <v>51</v>
      </c>
      <c r="P16" t="s">
        <v>52</v>
      </c>
      <c r="Q16" s="121">
        <v>6487</v>
      </c>
      <c r="R16" s="123">
        <v>1</v>
      </c>
      <c r="S16" s="127">
        <v>135.5</v>
      </c>
      <c r="U16" s="121">
        <v>8.7899999999999991</v>
      </c>
      <c r="V16" s="125">
        <v>1.9999999999999999E-6</v>
      </c>
      <c r="W16" s="125">
        <v>7.9731463940023605E-5</v>
      </c>
      <c r="X16" s="125">
        <v>1.9484564256485799E-5</v>
      </c>
    </row>
    <row r="17" spans="1:24" x14ac:dyDescent="0.25">
      <c r="A17">
        <v>1182</v>
      </c>
      <c r="B17">
        <v>1182</v>
      </c>
      <c r="C17" t="s">
        <v>2882</v>
      </c>
      <c r="D17" t="s">
        <v>2883</v>
      </c>
      <c r="E17" t="s">
        <v>41</v>
      </c>
      <c r="F17" t="s">
        <v>2884</v>
      </c>
      <c r="G17" t="s">
        <v>2885</v>
      </c>
      <c r="H17" t="s">
        <v>44</v>
      </c>
      <c r="I17" t="s">
        <v>1741</v>
      </c>
      <c r="J17" t="s">
        <v>45</v>
      </c>
      <c r="K17" t="s">
        <v>45</v>
      </c>
      <c r="L17" t="s">
        <v>46</v>
      </c>
      <c r="M17" t="s">
        <v>47</v>
      </c>
      <c r="N17" t="s">
        <v>1341</v>
      </c>
      <c r="O17" t="s">
        <v>51</v>
      </c>
      <c r="P17" t="s">
        <v>52</v>
      </c>
      <c r="Q17" s="121">
        <v>158167</v>
      </c>
      <c r="R17" s="123">
        <v>1</v>
      </c>
      <c r="S17" s="127">
        <v>749</v>
      </c>
      <c r="U17" s="121">
        <v>1184.671</v>
      </c>
      <c r="V17" s="125">
        <v>5.7000000000000003E-5</v>
      </c>
      <c r="W17" s="125">
        <v>1.0745935761724199E-2</v>
      </c>
      <c r="X17" s="125">
        <v>2.62606335690619E-3</v>
      </c>
    </row>
    <row r="18" spans="1:24" x14ac:dyDescent="0.25">
      <c r="A18">
        <v>1182</v>
      </c>
      <c r="B18">
        <v>1182</v>
      </c>
      <c r="C18" t="s">
        <v>39</v>
      </c>
      <c r="D18" t="s">
        <v>40</v>
      </c>
      <c r="E18" t="s">
        <v>41</v>
      </c>
      <c r="F18" t="s">
        <v>2886</v>
      </c>
      <c r="G18" t="s">
        <v>48</v>
      </c>
      <c r="H18" t="s">
        <v>44</v>
      </c>
      <c r="I18" t="s">
        <v>1741</v>
      </c>
      <c r="J18" t="s">
        <v>45</v>
      </c>
      <c r="K18" t="s">
        <v>45</v>
      </c>
      <c r="L18" t="s">
        <v>46</v>
      </c>
      <c r="M18" t="s">
        <v>47</v>
      </c>
      <c r="N18" t="s">
        <v>49</v>
      </c>
      <c r="O18" t="s">
        <v>51</v>
      </c>
      <c r="P18" t="s">
        <v>52</v>
      </c>
      <c r="Q18" s="121">
        <v>1571.76</v>
      </c>
      <c r="R18" s="123">
        <v>1</v>
      </c>
      <c r="S18" s="127">
        <v>71680</v>
      </c>
      <c r="U18" s="121">
        <v>1126.6379999999999</v>
      </c>
      <c r="V18" s="125">
        <v>6.2000000000000003E-5</v>
      </c>
      <c r="W18" s="125">
        <v>1.02195264928344E-2</v>
      </c>
      <c r="X18" s="125">
        <v>2.4974208522030601E-3</v>
      </c>
    </row>
    <row r="19" spans="1:24" x14ac:dyDescent="0.25">
      <c r="A19">
        <v>1182</v>
      </c>
      <c r="B19">
        <v>1182</v>
      </c>
      <c r="C19" t="s">
        <v>2887</v>
      </c>
      <c r="D19" t="s">
        <v>2888</v>
      </c>
      <c r="E19" t="s">
        <v>41</v>
      </c>
      <c r="F19" t="s">
        <v>2889</v>
      </c>
      <c r="G19" t="s">
        <v>2890</v>
      </c>
      <c r="H19" t="s">
        <v>44</v>
      </c>
      <c r="I19" t="s">
        <v>1741</v>
      </c>
      <c r="J19" t="s">
        <v>45</v>
      </c>
      <c r="K19" t="s">
        <v>45</v>
      </c>
      <c r="L19" t="s">
        <v>46</v>
      </c>
      <c r="M19" t="s">
        <v>47</v>
      </c>
      <c r="N19" t="s">
        <v>1321</v>
      </c>
      <c r="O19" t="s">
        <v>51</v>
      </c>
      <c r="P19" t="s">
        <v>52</v>
      </c>
      <c r="Q19" s="121">
        <v>3962</v>
      </c>
      <c r="R19" s="123">
        <v>1</v>
      </c>
      <c r="S19" s="127">
        <v>70150</v>
      </c>
      <c r="U19" s="121">
        <v>2779.3429999999998</v>
      </c>
      <c r="V19" s="125">
        <v>4.15E-4</v>
      </c>
      <c r="W19" s="125">
        <v>2.52109198449646E-2</v>
      </c>
      <c r="X19" s="125">
        <v>6.1609779052074201E-3</v>
      </c>
    </row>
    <row r="20" spans="1:24" x14ac:dyDescent="0.25">
      <c r="A20">
        <v>1182</v>
      </c>
      <c r="B20">
        <v>1182</v>
      </c>
      <c r="C20" t="s">
        <v>2891</v>
      </c>
      <c r="D20" t="s">
        <v>2892</v>
      </c>
      <c r="E20" t="s">
        <v>41</v>
      </c>
      <c r="F20" t="s">
        <v>2893</v>
      </c>
      <c r="G20" t="s">
        <v>2894</v>
      </c>
      <c r="H20" t="s">
        <v>44</v>
      </c>
      <c r="I20" t="s">
        <v>1741</v>
      </c>
      <c r="J20" t="s">
        <v>45</v>
      </c>
      <c r="K20" t="s">
        <v>45</v>
      </c>
      <c r="L20" t="s">
        <v>46</v>
      </c>
      <c r="M20" t="s">
        <v>47</v>
      </c>
      <c r="N20" t="s">
        <v>253</v>
      </c>
      <c r="O20" t="s">
        <v>51</v>
      </c>
      <c r="P20" t="s">
        <v>52</v>
      </c>
      <c r="Q20" s="121">
        <v>25634</v>
      </c>
      <c r="R20" s="123">
        <v>1</v>
      </c>
      <c r="S20" s="127">
        <v>3148</v>
      </c>
      <c r="T20" s="121">
        <v>11.497999999999999</v>
      </c>
      <c r="U20" s="121">
        <v>818.45600000000002</v>
      </c>
      <c r="V20" s="125">
        <v>2.0999999999999999E-5</v>
      </c>
      <c r="W20" s="125">
        <v>7.4240691642777201E-3</v>
      </c>
      <c r="X20" s="125">
        <v>1.8142743846366401E-3</v>
      </c>
    </row>
    <row r="21" spans="1:24" x14ac:dyDescent="0.25">
      <c r="A21">
        <v>1182</v>
      </c>
      <c r="B21">
        <v>1182</v>
      </c>
      <c r="C21" t="s">
        <v>2895</v>
      </c>
      <c r="D21" t="s">
        <v>2896</v>
      </c>
      <c r="E21" t="s">
        <v>41</v>
      </c>
      <c r="F21" t="s">
        <v>2897</v>
      </c>
      <c r="G21" t="s">
        <v>2898</v>
      </c>
      <c r="H21" t="s">
        <v>44</v>
      </c>
      <c r="I21" t="s">
        <v>1741</v>
      </c>
      <c r="J21" t="s">
        <v>45</v>
      </c>
      <c r="K21" t="s">
        <v>45</v>
      </c>
      <c r="L21" t="s">
        <v>46</v>
      </c>
      <c r="M21" t="s">
        <v>47</v>
      </c>
      <c r="N21" t="s">
        <v>1304</v>
      </c>
      <c r="O21" t="s">
        <v>51</v>
      </c>
      <c r="P21" t="s">
        <v>52</v>
      </c>
      <c r="Q21" s="121">
        <v>4260</v>
      </c>
      <c r="R21" s="123">
        <v>1</v>
      </c>
      <c r="S21" s="127">
        <v>16290</v>
      </c>
      <c r="U21" s="121">
        <v>693.95399999999995</v>
      </c>
      <c r="V21" s="125">
        <v>1.5799999999999999E-4</v>
      </c>
      <c r="W21" s="125">
        <v>6.2947317657779502E-3</v>
      </c>
      <c r="X21" s="125">
        <v>1.5382898984509299E-3</v>
      </c>
    </row>
    <row r="22" spans="1:24" x14ac:dyDescent="0.25">
      <c r="A22">
        <v>1182</v>
      </c>
      <c r="B22">
        <v>1182</v>
      </c>
      <c r="C22" t="s">
        <v>2899</v>
      </c>
      <c r="D22" t="s">
        <v>2900</v>
      </c>
      <c r="E22" t="s">
        <v>41</v>
      </c>
      <c r="F22" t="s">
        <v>2901</v>
      </c>
      <c r="G22" t="s">
        <v>2902</v>
      </c>
      <c r="H22" t="s">
        <v>44</v>
      </c>
      <c r="I22" t="s">
        <v>1741</v>
      </c>
      <c r="J22" t="s">
        <v>45</v>
      </c>
      <c r="K22" t="s">
        <v>45</v>
      </c>
      <c r="L22" t="s">
        <v>46</v>
      </c>
      <c r="M22" t="s">
        <v>47</v>
      </c>
      <c r="N22" t="s">
        <v>1332</v>
      </c>
      <c r="O22" t="s">
        <v>51</v>
      </c>
      <c r="P22" t="s">
        <v>52</v>
      </c>
      <c r="Q22" s="121">
        <v>6500</v>
      </c>
      <c r="R22" s="123">
        <v>1</v>
      </c>
      <c r="S22" s="127">
        <v>9943</v>
      </c>
      <c r="U22" s="121">
        <v>646.29499999999996</v>
      </c>
      <c r="V22" s="125">
        <v>2.5999999999999998E-4</v>
      </c>
      <c r="W22" s="125">
        <v>5.8624255592783702E-3</v>
      </c>
      <c r="X22" s="125">
        <v>1.43264405121859E-3</v>
      </c>
    </row>
    <row r="23" spans="1:24" x14ac:dyDescent="0.25">
      <c r="A23">
        <v>1182</v>
      </c>
      <c r="B23">
        <v>1182</v>
      </c>
      <c r="C23" t="s">
        <v>2903</v>
      </c>
      <c r="D23" t="s">
        <v>2904</v>
      </c>
      <c r="E23" t="s">
        <v>41</v>
      </c>
      <c r="F23" t="s">
        <v>2905</v>
      </c>
      <c r="G23" t="s">
        <v>2906</v>
      </c>
      <c r="H23" t="s">
        <v>44</v>
      </c>
      <c r="I23" t="s">
        <v>1741</v>
      </c>
      <c r="J23" t="s">
        <v>45</v>
      </c>
      <c r="K23" t="s">
        <v>45</v>
      </c>
      <c r="L23" t="s">
        <v>46</v>
      </c>
      <c r="M23" t="s">
        <v>47</v>
      </c>
      <c r="N23" t="s">
        <v>176</v>
      </c>
      <c r="O23" t="s">
        <v>51</v>
      </c>
      <c r="P23" t="s">
        <v>52</v>
      </c>
      <c r="Q23" s="121">
        <v>15963</v>
      </c>
      <c r="R23" s="123">
        <v>1</v>
      </c>
      <c r="S23" s="127">
        <v>13860</v>
      </c>
      <c r="U23" s="121">
        <v>2212.4720000000002</v>
      </c>
      <c r="V23" s="125">
        <v>1.4799999999999999E-4</v>
      </c>
      <c r="W23" s="125">
        <v>2.0068933272735501E-2</v>
      </c>
      <c r="X23" s="125">
        <v>4.9043928279793002E-3</v>
      </c>
    </row>
    <row r="24" spans="1:24" x14ac:dyDescent="0.25">
      <c r="A24">
        <v>1182</v>
      </c>
      <c r="B24">
        <v>1182</v>
      </c>
      <c r="C24" t="s">
        <v>2907</v>
      </c>
      <c r="D24" t="s">
        <v>2908</v>
      </c>
      <c r="E24" t="s">
        <v>41</v>
      </c>
      <c r="F24" t="s">
        <v>2909</v>
      </c>
      <c r="G24" t="s">
        <v>2910</v>
      </c>
      <c r="H24" t="s">
        <v>44</v>
      </c>
      <c r="I24" t="s">
        <v>1741</v>
      </c>
      <c r="J24" t="s">
        <v>45</v>
      </c>
      <c r="K24" t="s">
        <v>45</v>
      </c>
      <c r="L24" t="s">
        <v>46</v>
      </c>
      <c r="M24" t="s">
        <v>47</v>
      </c>
      <c r="N24" t="s">
        <v>163</v>
      </c>
      <c r="O24" t="s">
        <v>51</v>
      </c>
      <c r="P24" t="s">
        <v>52</v>
      </c>
      <c r="Q24" s="121">
        <v>119937</v>
      </c>
      <c r="R24" s="123">
        <v>1</v>
      </c>
      <c r="S24" s="127">
        <v>646.70000000000005</v>
      </c>
      <c r="U24" s="121">
        <v>775.63300000000004</v>
      </c>
      <c r="V24" s="125">
        <v>1.1789999999999999E-3</v>
      </c>
      <c r="W24" s="125">
        <v>7.0356234470924199E-3</v>
      </c>
      <c r="X24" s="125">
        <v>1.71934704776562E-3</v>
      </c>
    </row>
    <row r="25" spans="1:24" x14ac:dyDescent="0.25">
      <c r="A25">
        <v>1182</v>
      </c>
      <c r="B25">
        <v>1182</v>
      </c>
      <c r="C25" t="s">
        <v>2911</v>
      </c>
      <c r="D25" t="s">
        <v>2912</v>
      </c>
      <c r="E25" t="s">
        <v>41</v>
      </c>
      <c r="F25" t="s">
        <v>2913</v>
      </c>
      <c r="G25" t="s">
        <v>2914</v>
      </c>
      <c r="H25" t="s">
        <v>44</v>
      </c>
      <c r="I25" t="s">
        <v>1741</v>
      </c>
      <c r="J25" t="s">
        <v>45</v>
      </c>
      <c r="K25" t="s">
        <v>45</v>
      </c>
      <c r="L25" t="s">
        <v>46</v>
      </c>
      <c r="M25" t="s">
        <v>47</v>
      </c>
      <c r="N25" t="s">
        <v>1309</v>
      </c>
      <c r="O25" t="s">
        <v>51</v>
      </c>
      <c r="P25" t="s">
        <v>52</v>
      </c>
      <c r="Q25" s="121">
        <v>22971</v>
      </c>
      <c r="R25" s="123">
        <v>1</v>
      </c>
      <c r="S25" s="127">
        <v>16600</v>
      </c>
      <c r="U25" s="121">
        <v>3813.1860000000001</v>
      </c>
      <c r="V25" s="125">
        <v>8.7000000000000001E-5</v>
      </c>
      <c r="W25" s="125">
        <v>3.4588723522048698E-2</v>
      </c>
      <c r="X25" s="125">
        <v>8.4527007621751794E-3</v>
      </c>
    </row>
    <row r="26" spans="1:24" x14ac:dyDescent="0.25">
      <c r="A26">
        <v>1182</v>
      </c>
      <c r="B26">
        <v>1182</v>
      </c>
      <c r="C26" t="s">
        <v>2915</v>
      </c>
      <c r="D26" t="s">
        <v>2916</v>
      </c>
      <c r="E26" t="s">
        <v>41</v>
      </c>
      <c r="F26" t="s">
        <v>2917</v>
      </c>
      <c r="G26" t="s">
        <v>2918</v>
      </c>
      <c r="H26" t="s">
        <v>44</v>
      </c>
      <c r="I26" t="s">
        <v>1741</v>
      </c>
      <c r="J26" t="s">
        <v>45</v>
      </c>
      <c r="K26" t="s">
        <v>45</v>
      </c>
      <c r="L26" t="s">
        <v>46</v>
      </c>
      <c r="M26" t="s">
        <v>47</v>
      </c>
      <c r="N26" t="s">
        <v>1314</v>
      </c>
      <c r="O26" t="s">
        <v>51</v>
      </c>
      <c r="P26" t="s">
        <v>52</v>
      </c>
      <c r="Q26" s="121">
        <v>190</v>
      </c>
      <c r="R26" s="123">
        <v>1</v>
      </c>
      <c r="S26" s="127">
        <v>87870</v>
      </c>
      <c r="U26" s="121">
        <v>166.953</v>
      </c>
      <c r="V26" s="125">
        <v>2.5000000000000001E-5</v>
      </c>
      <c r="W26" s="125">
        <v>1.5144005978666099E-3</v>
      </c>
      <c r="X26" s="125">
        <v>3.70085212299487E-4</v>
      </c>
    </row>
    <row r="27" spans="1:24" x14ac:dyDescent="0.25">
      <c r="A27">
        <v>1182</v>
      </c>
      <c r="B27">
        <v>1182</v>
      </c>
      <c r="C27" t="s">
        <v>2919</v>
      </c>
      <c r="D27" t="s">
        <v>2920</v>
      </c>
      <c r="E27" t="s">
        <v>41</v>
      </c>
      <c r="F27" t="s">
        <v>2921</v>
      </c>
      <c r="G27" t="s">
        <v>2922</v>
      </c>
      <c r="H27" t="s">
        <v>44</v>
      </c>
      <c r="I27" t="s">
        <v>1741</v>
      </c>
      <c r="J27" t="s">
        <v>45</v>
      </c>
      <c r="K27" t="s">
        <v>231</v>
      </c>
      <c r="L27" t="s">
        <v>46</v>
      </c>
      <c r="M27" t="s">
        <v>47</v>
      </c>
      <c r="N27" t="s">
        <v>1316</v>
      </c>
      <c r="O27" t="s">
        <v>51</v>
      </c>
      <c r="P27" t="s">
        <v>52</v>
      </c>
      <c r="Q27" s="121">
        <v>10326</v>
      </c>
      <c r="R27" s="123">
        <v>1</v>
      </c>
      <c r="S27" s="127">
        <v>53870</v>
      </c>
      <c r="U27" s="121">
        <v>5562.616</v>
      </c>
      <c r="V27" s="125">
        <v>9.1000000000000003E-5</v>
      </c>
      <c r="W27" s="125">
        <v>5.0457489826373297E-2</v>
      </c>
      <c r="X27" s="125">
        <v>1.2330667896459299E-2</v>
      </c>
    </row>
    <row r="28" spans="1:24" x14ac:dyDescent="0.25">
      <c r="A28">
        <v>1182</v>
      </c>
      <c r="B28">
        <v>1182</v>
      </c>
      <c r="C28" t="s">
        <v>2679</v>
      </c>
      <c r="D28" t="s">
        <v>2680</v>
      </c>
      <c r="E28" t="s">
        <v>41</v>
      </c>
      <c r="F28" t="s">
        <v>2923</v>
      </c>
      <c r="G28" t="s">
        <v>2924</v>
      </c>
      <c r="H28" t="s">
        <v>44</v>
      </c>
      <c r="I28" t="s">
        <v>1741</v>
      </c>
      <c r="J28" t="s">
        <v>45</v>
      </c>
      <c r="K28" t="s">
        <v>71</v>
      </c>
      <c r="L28" t="s">
        <v>46</v>
      </c>
      <c r="M28" t="s">
        <v>47</v>
      </c>
      <c r="N28" t="s">
        <v>1324</v>
      </c>
      <c r="O28" t="s">
        <v>51</v>
      </c>
      <c r="P28" t="s">
        <v>52</v>
      </c>
      <c r="Q28" s="121">
        <v>62902</v>
      </c>
      <c r="R28" s="123">
        <v>1</v>
      </c>
      <c r="S28" s="127">
        <v>9239</v>
      </c>
      <c r="U28" s="121">
        <v>5811.5159999999996</v>
      </c>
      <c r="V28" s="125">
        <v>4.8999999999999998E-5</v>
      </c>
      <c r="W28" s="125">
        <v>5.2715213094363299E-2</v>
      </c>
      <c r="X28" s="125">
        <v>1.2882404336688301E-2</v>
      </c>
    </row>
    <row r="29" spans="1:24" x14ac:dyDescent="0.25">
      <c r="A29">
        <v>1182</v>
      </c>
      <c r="B29">
        <v>1182</v>
      </c>
      <c r="C29" t="s">
        <v>2925</v>
      </c>
      <c r="D29" t="s">
        <v>2926</v>
      </c>
      <c r="E29" t="s">
        <v>41</v>
      </c>
      <c r="F29" t="s">
        <v>2927</v>
      </c>
      <c r="G29" t="s">
        <v>2928</v>
      </c>
      <c r="H29" t="s">
        <v>44</v>
      </c>
      <c r="I29" t="s">
        <v>1741</v>
      </c>
      <c r="J29" t="s">
        <v>45</v>
      </c>
      <c r="K29" t="s">
        <v>45</v>
      </c>
      <c r="L29" t="s">
        <v>46</v>
      </c>
      <c r="M29" t="s">
        <v>47</v>
      </c>
      <c r="N29" t="s">
        <v>1332</v>
      </c>
      <c r="O29" t="s">
        <v>51</v>
      </c>
      <c r="P29" t="s">
        <v>52</v>
      </c>
      <c r="Q29" s="121">
        <v>57152</v>
      </c>
      <c r="R29" s="123">
        <v>1</v>
      </c>
      <c r="S29" s="127">
        <v>1295</v>
      </c>
      <c r="U29" s="121">
        <v>740.11800000000005</v>
      </c>
      <c r="V29" s="125">
        <v>5.2499999999999997E-4</v>
      </c>
      <c r="W29" s="125">
        <v>6.7134807248272199E-3</v>
      </c>
      <c r="X29" s="125">
        <v>1.6406226614122401E-3</v>
      </c>
    </row>
    <row r="30" spans="1:24" x14ac:dyDescent="0.25">
      <c r="A30">
        <v>1182</v>
      </c>
      <c r="B30">
        <v>1182</v>
      </c>
      <c r="C30" t="s">
        <v>2929</v>
      </c>
      <c r="D30" t="s">
        <v>2930</v>
      </c>
      <c r="E30" t="s">
        <v>41</v>
      </c>
      <c r="F30" t="s">
        <v>2931</v>
      </c>
      <c r="G30" t="s">
        <v>2932</v>
      </c>
      <c r="H30" t="s">
        <v>44</v>
      </c>
      <c r="I30" t="s">
        <v>1741</v>
      </c>
      <c r="J30" t="s">
        <v>45</v>
      </c>
      <c r="K30" t="s">
        <v>71</v>
      </c>
      <c r="L30" t="s">
        <v>46</v>
      </c>
      <c r="M30" t="s">
        <v>47</v>
      </c>
      <c r="N30" t="s">
        <v>1305</v>
      </c>
      <c r="O30" t="s">
        <v>51</v>
      </c>
      <c r="P30" t="s">
        <v>52</v>
      </c>
      <c r="Q30" s="121">
        <v>2600</v>
      </c>
      <c r="R30" s="123">
        <v>1</v>
      </c>
      <c r="S30" s="127">
        <v>26670</v>
      </c>
      <c r="U30" s="121">
        <v>693.42</v>
      </c>
      <c r="V30" s="125">
        <v>2.7799999999999998E-4</v>
      </c>
      <c r="W30" s="125">
        <v>6.2898879479414303E-3</v>
      </c>
      <c r="X30" s="125">
        <v>1.5371061790606399E-3</v>
      </c>
    </row>
    <row r="31" spans="1:24" x14ac:dyDescent="0.25">
      <c r="A31">
        <v>1182</v>
      </c>
      <c r="B31">
        <v>1182</v>
      </c>
      <c r="C31" t="s">
        <v>2933</v>
      </c>
      <c r="D31" t="s">
        <v>2934</v>
      </c>
      <c r="E31" t="s">
        <v>41</v>
      </c>
      <c r="F31" t="s">
        <v>2935</v>
      </c>
      <c r="G31" t="s">
        <v>2936</v>
      </c>
      <c r="H31" t="s">
        <v>44</v>
      </c>
      <c r="I31" t="s">
        <v>1741</v>
      </c>
      <c r="J31" t="s">
        <v>45</v>
      </c>
      <c r="K31" t="s">
        <v>45</v>
      </c>
      <c r="L31" t="s">
        <v>46</v>
      </c>
      <c r="M31" t="s">
        <v>47</v>
      </c>
      <c r="N31" t="s">
        <v>176</v>
      </c>
      <c r="O31" t="s">
        <v>51</v>
      </c>
      <c r="P31" t="s">
        <v>52</v>
      </c>
      <c r="Q31" s="121">
        <v>25481</v>
      </c>
      <c r="R31" s="123">
        <v>1</v>
      </c>
      <c r="S31" s="127">
        <v>1391</v>
      </c>
      <c r="U31" s="121">
        <v>354.44099999999997</v>
      </c>
      <c r="V31" s="125">
        <v>7.7999999999999999E-5</v>
      </c>
      <c r="W31" s="125">
        <v>3.21506785222348E-3</v>
      </c>
      <c r="X31" s="125">
        <v>7.8568977740999598E-4</v>
      </c>
    </row>
    <row r="32" spans="1:24" x14ac:dyDescent="0.25">
      <c r="A32">
        <v>1182</v>
      </c>
      <c r="B32">
        <v>1182</v>
      </c>
      <c r="C32" t="s">
        <v>2708</v>
      </c>
      <c r="D32" t="s">
        <v>2709</v>
      </c>
      <c r="E32" t="s">
        <v>41</v>
      </c>
      <c r="F32" t="s">
        <v>2937</v>
      </c>
      <c r="G32" t="s">
        <v>2938</v>
      </c>
      <c r="H32" t="s">
        <v>44</v>
      </c>
      <c r="I32" t="s">
        <v>1741</v>
      </c>
      <c r="J32" t="s">
        <v>45</v>
      </c>
      <c r="K32" t="s">
        <v>45</v>
      </c>
      <c r="L32" t="s">
        <v>46</v>
      </c>
      <c r="M32" t="s">
        <v>47</v>
      </c>
      <c r="N32" t="s">
        <v>1309</v>
      </c>
      <c r="O32" t="s">
        <v>51</v>
      </c>
      <c r="P32" t="s">
        <v>52</v>
      </c>
      <c r="Q32" s="121">
        <v>7212</v>
      </c>
      <c r="R32" s="123">
        <v>1</v>
      </c>
      <c r="S32" s="127">
        <v>22200</v>
      </c>
      <c r="U32" s="121">
        <v>1601.0640000000001</v>
      </c>
      <c r="V32" s="125">
        <v>8.8999999999999995E-5</v>
      </c>
      <c r="W32" s="125">
        <v>1.45229632221206E-2</v>
      </c>
      <c r="X32" s="125">
        <v>3.5490833368976098E-3</v>
      </c>
    </row>
    <row r="33" spans="1:24" x14ac:dyDescent="0.25">
      <c r="A33">
        <v>1182</v>
      </c>
      <c r="B33">
        <v>1182</v>
      </c>
      <c r="C33" t="s">
        <v>1085</v>
      </c>
      <c r="D33" t="s">
        <v>2438</v>
      </c>
      <c r="E33" t="s">
        <v>41</v>
      </c>
      <c r="F33" t="s">
        <v>2939</v>
      </c>
      <c r="G33" t="s">
        <v>2940</v>
      </c>
      <c r="H33" t="s">
        <v>44</v>
      </c>
      <c r="I33" t="s">
        <v>1741</v>
      </c>
      <c r="J33" t="s">
        <v>45</v>
      </c>
      <c r="K33" t="s">
        <v>45</v>
      </c>
      <c r="L33" t="s">
        <v>46</v>
      </c>
      <c r="M33" t="s">
        <v>47</v>
      </c>
      <c r="N33" t="s">
        <v>253</v>
      </c>
      <c r="O33" t="s">
        <v>51</v>
      </c>
      <c r="P33" t="s">
        <v>52</v>
      </c>
      <c r="Q33" s="121">
        <v>94601</v>
      </c>
      <c r="R33" s="123">
        <v>1</v>
      </c>
      <c r="S33" s="127">
        <v>6979</v>
      </c>
      <c r="U33" s="121">
        <v>6602.2039999999997</v>
      </c>
      <c r="V33" s="125">
        <v>5.8999999999999998E-5</v>
      </c>
      <c r="W33" s="125">
        <v>5.98874016448534E-2</v>
      </c>
      <c r="X33" s="125">
        <v>1.4635124803187899E-2</v>
      </c>
    </row>
    <row r="34" spans="1:24" x14ac:dyDescent="0.25">
      <c r="A34">
        <v>1182</v>
      </c>
      <c r="B34">
        <v>1182</v>
      </c>
      <c r="C34" t="s">
        <v>2941</v>
      </c>
      <c r="D34" t="s">
        <v>2942</v>
      </c>
      <c r="E34" t="s">
        <v>41</v>
      </c>
      <c r="F34" t="s">
        <v>2943</v>
      </c>
      <c r="G34" t="s">
        <v>2944</v>
      </c>
      <c r="H34" t="s">
        <v>44</v>
      </c>
      <c r="I34" t="s">
        <v>1741</v>
      </c>
      <c r="J34" t="s">
        <v>45</v>
      </c>
      <c r="K34" t="s">
        <v>45</v>
      </c>
      <c r="L34" t="s">
        <v>46</v>
      </c>
      <c r="M34" t="s">
        <v>47</v>
      </c>
      <c r="N34" t="s">
        <v>1332</v>
      </c>
      <c r="O34" t="s">
        <v>51</v>
      </c>
      <c r="P34" t="s">
        <v>52</v>
      </c>
      <c r="Q34" s="121">
        <v>1900</v>
      </c>
      <c r="R34" s="123">
        <v>1</v>
      </c>
      <c r="S34" s="127">
        <v>36200</v>
      </c>
      <c r="U34" s="121">
        <v>687.8</v>
      </c>
      <c r="V34" s="125">
        <v>1.3100000000000001E-4</v>
      </c>
      <c r="W34" s="125">
        <v>6.23890993999901E-3</v>
      </c>
      <c r="X34" s="125">
        <v>1.52464830832382E-3</v>
      </c>
    </row>
    <row r="35" spans="1:24" x14ac:dyDescent="0.25">
      <c r="A35">
        <v>1182</v>
      </c>
      <c r="B35">
        <v>1182</v>
      </c>
      <c r="C35" t="s">
        <v>2460</v>
      </c>
      <c r="D35" t="s">
        <v>2461</v>
      </c>
      <c r="E35" t="s">
        <v>41</v>
      </c>
      <c r="F35" t="s">
        <v>2945</v>
      </c>
      <c r="G35" t="s">
        <v>2946</v>
      </c>
      <c r="H35" t="s">
        <v>44</v>
      </c>
      <c r="I35" t="s">
        <v>1741</v>
      </c>
      <c r="J35" t="s">
        <v>45</v>
      </c>
      <c r="K35" t="s">
        <v>45</v>
      </c>
      <c r="L35" t="s">
        <v>46</v>
      </c>
      <c r="M35" t="s">
        <v>47</v>
      </c>
      <c r="N35" t="s">
        <v>49</v>
      </c>
      <c r="O35" t="s">
        <v>51</v>
      </c>
      <c r="P35" t="s">
        <v>52</v>
      </c>
      <c r="Q35" s="121">
        <v>30837</v>
      </c>
      <c r="R35" s="123">
        <v>1</v>
      </c>
      <c r="S35" s="127">
        <v>1303</v>
      </c>
      <c r="U35" s="121">
        <v>401.80599999999998</v>
      </c>
      <c r="V35" s="125">
        <v>4.3000000000000002E-5</v>
      </c>
      <c r="W35" s="125">
        <v>3.64471086599496E-3</v>
      </c>
      <c r="X35" s="125">
        <v>8.9068480064797401E-4</v>
      </c>
    </row>
    <row r="36" spans="1:24" x14ac:dyDescent="0.25">
      <c r="A36">
        <v>1182</v>
      </c>
      <c r="B36">
        <v>1182</v>
      </c>
      <c r="C36" t="s">
        <v>2480</v>
      </c>
      <c r="D36" t="s">
        <v>2481</v>
      </c>
      <c r="E36" t="s">
        <v>41</v>
      </c>
      <c r="F36" t="s">
        <v>2947</v>
      </c>
      <c r="G36" t="s">
        <v>2948</v>
      </c>
      <c r="H36" t="s">
        <v>44</v>
      </c>
      <c r="I36" t="s">
        <v>1741</v>
      </c>
      <c r="J36" t="s">
        <v>45</v>
      </c>
      <c r="K36" t="s">
        <v>45</v>
      </c>
      <c r="L36" t="s">
        <v>46</v>
      </c>
      <c r="M36" t="s">
        <v>47</v>
      </c>
      <c r="N36" t="s">
        <v>49</v>
      </c>
      <c r="O36" t="s">
        <v>51</v>
      </c>
      <c r="P36" t="s">
        <v>52</v>
      </c>
      <c r="Q36" s="121">
        <v>12893</v>
      </c>
      <c r="R36" s="123">
        <v>1</v>
      </c>
      <c r="S36" s="127">
        <v>1670</v>
      </c>
      <c r="U36" s="121">
        <v>215.31299999999999</v>
      </c>
      <c r="V36" s="125">
        <v>8.5000000000000006E-5</v>
      </c>
      <c r="W36" s="125">
        <v>1.9530663562111099E-3</v>
      </c>
      <c r="X36" s="125">
        <v>4.7728518998976202E-4</v>
      </c>
    </row>
    <row r="37" spans="1:24" x14ac:dyDescent="0.25">
      <c r="A37">
        <v>1182</v>
      </c>
      <c r="B37">
        <v>1182</v>
      </c>
      <c r="C37" t="s">
        <v>2949</v>
      </c>
      <c r="D37" t="s">
        <v>2950</v>
      </c>
      <c r="E37" t="s">
        <v>41</v>
      </c>
      <c r="F37" t="s">
        <v>2951</v>
      </c>
      <c r="G37" t="s">
        <v>2952</v>
      </c>
      <c r="H37" t="s">
        <v>44</v>
      </c>
      <c r="I37" t="s">
        <v>1741</v>
      </c>
      <c r="J37" t="s">
        <v>45</v>
      </c>
      <c r="K37" t="s">
        <v>45</v>
      </c>
      <c r="L37" t="s">
        <v>46</v>
      </c>
      <c r="M37" t="s">
        <v>47</v>
      </c>
      <c r="N37" t="s">
        <v>253</v>
      </c>
      <c r="O37" t="s">
        <v>51</v>
      </c>
      <c r="P37" t="s">
        <v>52</v>
      </c>
      <c r="Q37" s="121">
        <v>4802</v>
      </c>
      <c r="R37" s="123">
        <v>1</v>
      </c>
      <c r="S37" s="127">
        <v>22780</v>
      </c>
      <c r="U37" s="121">
        <v>1093.896</v>
      </c>
      <c r="V37" s="125">
        <v>1.8E-5</v>
      </c>
      <c r="W37" s="125">
        <v>9.9225299973265194E-3</v>
      </c>
      <c r="X37" s="125">
        <v>2.4248416342292399E-3</v>
      </c>
    </row>
    <row r="38" spans="1:24" x14ac:dyDescent="0.25">
      <c r="A38">
        <v>1182</v>
      </c>
      <c r="B38">
        <v>1182</v>
      </c>
      <c r="C38" t="s">
        <v>2511</v>
      </c>
      <c r="D38" t="s">
        <v>2512</v>
      </c>
      <c r="E38" t="s">
        <v>41</v>
      </c>
      <c r="F38" t="s">
        <v>2953</v>
      </c>
      <c r="G38" t="s">
        <v>2954</v>
      </c>
      <c r="H38" t="s">
        <v>44</v>
      </c>
      <c r="I38" t="s">
        <v>1741</v>
      </c>
      <c r="J38" t="s">
        <v>45</v>
      </c>
      <c r="K38" t="s">
        <v>45</v>
      </c>
      <c r="L38" t="s">
        <v>46</v>
      </c>
      <c r="M38" t="s">
        <v>47</v>
      </c>
      <c r="N38" t="s">
        <v>49</v>
      </c>
      <c r="O38" t="s">
        <v>51</v>
      </c>
      <c r="P38" t="s">
        <v>52</v>
      </c>
      <c r="Q38" s="121">
        <v>1.5</v>
      </c>
      <c r="R38" s="123">
        <v>1</v>
      </c>
      <c r="S38" s="127">
        <v>40600</v>
      </c>
      <c r="T38" s="121">
        <v>3.0000000000000001E-3</v>
      </c>
      <c r="U38" s="121">
        <v>0.61199999999999999</v>
      </c>
      <c r="V38" s="125">
        <v>0</v>
      </c>
      <c r="W38" s="125">
        <v>5.5497997507845202E-6</v>
      </c>
      <c r="X38" s="125">
        <v>1.3562453830790401E-6</v>
      </c>
    </row>
    <row r="39" spans="1:24" x14ac:dyDescent="0.25">
      <c r="A39">
        <v>1182</v>
      </c>
      <c r="B39">
        <v>1182</v>
      </c>
      <c r="C39" t="s">
        <v>2955</v>
      </c>
      <c r="D39" t="s">
        <v>2956</v>
      </c>
      <c r="E39" t="s">
        <v>41</v>
      </c>
      <c r="F39" t="s">
        <v>2957</v>
      </c>
      <c r="G39" t="s">
        <v>2958</v>
      </c>
      <c r="H39" t="s">
        <v>44</v>
      </c>
      <c r="I39" t="s">
        <v>1741</v>
      </c>
      <c r="J39" t="s">
        <v>45</v>
      </c>
      <c r="K39" t="s">
        <v>45</v>
      </c>
      <c r="L39" t="s">
        <v>46</v>
      </c>
      <c r="M39" t="s">
        <v>47</v>
      </c>
      <c r="N39" t="s">
        <v>1309</v>
      </c>
      <c r="O39" t="s">
        <v>51</v>
      </c>
      <c r="P39" t="s">
        <v>52</v>
      </c>
      <c r="Q39" s="121">
        <v>3320</v>
      </c>
      <c r="R39" s="123">
        <v>1</v>
      </c>
      <c r="S39" s="127">
        <v>45370</v>
      </c>
      <c r="U39" s="121">
        <v>1506.2840000000001</v>
      </c>
      <c r="V39" s="125">
        <v>5.1999999999999997E-5</v>
      </c>
      <c r="W39" s="125">
        <v>1.36632309102377E-2</v>
      </c>
      <c r="X39" s="125">
        <v>3.3389842286351301E-3</v>
      </c>
    </row>
    <row r="40" spans="1:24" x14ac:dyDescent="0.25">
      <c r="A40">
        <v>1182</v>
      </c>
      <c r="B40">
        <v>1182</v>
      </c>
      <c r="C40" t="s">
        <v>2959</v>
      </c>
      <c r="D40" t="s">
        <v>2960</v>
      </c>
      <c r="E40" t="s">
        <v>41</v>
      </c>
      <c r="F40" t="s">
        <v>2961</v>
      </c>
      <c r="G40" t="s">
        <v>2962</v>
      </c>
      <c r="H40" t="s">
        <v>44</v>
      </c>
      <c r="I40" t="s">
        <v>1741</v>
      </c>
      <c r="J40" t="s">
        <v>45</v>
      </c>
      <c r="K40" t="s">
        <v>45</v>
      </c>
      <c r="L40" t="s">
        <v>46</v>
      </c>
      <c r="M40" t="s">
        <v>47</v>
      </c>
      <c r="N40" t="s">
        <v>1332</v>
      </c>
      <c r="O40" t="s">
        <v>51</v>
      </c>
      <c r="P40" t="s">
        <v>52</v>
      </c>
      <c r="Q40" s="121">
        <v>32422</v>
      </c>
      <c r="R40" s="123">
        <v>1</v>
      </c>
      <c r="S40" s="127">
        <v>2661</v>
      </c>
      <c r="T40" s="121">
        <v>18.556000000000001</v>
      </c>
      <c r="U40" s="121">
        <v>881.30600000000004</v>
      </c>
      <c r="V40" s="125">
        <v>2.2599999999999999E-4</v>
      </c>
      <c r="W40" s="125">
        <v>7.9941671120816703E-3</v>
      </c>
      <c r="X40" s="125">
        <v>1.9535934131299898E-3</v>
      </c>
    </row>
    <row r="41" spans="1:24" x14ac:dyDescent="0.25">
      <c r="A41">
        <v>1182</v>
      </c>
      <c r="B41">
        <v>1182</v>
      </c>
      <c r="C41" t="s">
        <v>53</v>
      </c>
      <c r="D41" t="s">
        <v>54</v>
      </c>
      <c r="E41" t="s">
        <v>55</v>
      </c>
      <c r="F41" t="s">
        <v>2963</v>
      </c>
      <c r="G41" t="s">
        <v>58</v>
      </c>
      <c r="H41" t="s">
        <v>44</v>
      </c>
      <c r="I41" t="s">
        <v>1741</v>
      </c>
      <c r="J41" t="s">
        <v>45</v>
      </c>
      <c r="K41" t="s">
        <v>71</v>
      </c>
      <c r="L41" t="s">
        <v>46</v>
      </c>
      <c r="M41" t="s">
        <v>47</v>
      </c>
      <c r="N41" t="s">
        <v>59</v>
      </c>
      <c r="O41" t="s">
        <v>51</v>
      </c>
      <c r="P41" t="s">
        <v>52</v>
      </c>
      <c r="Q41" s="121">
        <v>16300</v>
      </c>
      <c r="R41" s="123">
        <v>1</v>
      </c>
      <c r="S41" s="127">
        <v>12900</v>
      </c>
      <c r="U41" s="121">
        <v>2102.6999999999998</v>
      </c>
      <c r="V41" s="125">
        <v>1.37E-4</v>
      </c>
      <c r="W41" s="125">
        <v>1.9073213042797198E-2</v>
      </c>
      <c r="X41" s="125">
        <v>4.6610613520100402E-3</v>
      </c>
    </row>
    <row r="42" spans="1:24" x14ac:dyDescent="0.25">
      <c r="A42">
        <v>1182</v>
      </c>
      <c r="B42">
        <v>1182</v>
      </c>
      <c r="C42" t="s">
        <v>2964</v>
      </c>
      <c r="D42" t="s">
        <v>2965</v>
      </c>
      <c r="E42" t="s">
        <v>41</v>
      </c>
      <c r="F42" t="s">
        <v>2966</v>
      </c>
      <c r="G42" t="s">
        <v>2967</v>
      </c>
      <c r="H42" t="s">
        <v>44</v>
      </c>
      <c r="I42" t="s">
        <v>1741</v>
      </c>
      <c r="J42" t="s">
        <v>45</v>
      </c>
      <c r="K42" t="s">
        <v>231</v>
      </c>
      <c r="L42" t="s">
        <v>46</v>
      </c>
      <c r="M42" t="s">
        <v>47</v>
      </c>
      <c r="N42" t="s">
        <v>1316</v>
      </c>
      <c r="O42" t="s">
        <v>51</v>
      </c>
      <c r="P42" t="s">
        <v>52</v>
      </c>
      <c r="Q42" s="121">
        <v>1615</v>
      </c>
      <c r="R42" s="123">
        <v>1</v>
      </c>
      <c r="S42" s="127">
        <v>135650</v>
      </c>
      <c r="U42" s="121">
        <v>2190.7469999999998</v>
      </c>
      <c r="V42" s="125">
        <v>5.3000000000000001E-5</v>
      </c>
      <c r="W42" s="125">
        <v>1.9871876059578301E-2</v>
      </c>
      <c r="X42" s="125">
        <v>4.8562365074725899E-3</v>
      </c>
    </row>
    <row r="43" spans="1:24" x14ac:dyDescent="0.25">
      <c r="A43">
        <v>1182</v>
      </c>
      <c r="B43">
        <v>1182</v>
      </c>
      <c r="C43" t="s">
        <v>2968</v>
      </c>
      <c r="D43" t="s">
        <v>2969</v>
      </c>
      <c r="E43" t="s">
        <v>55</v>
      </c>
      <c r="F43" t="s">
        <v>2970</v>
      </c>
      <c r="G43" t="s">
        <v>2971</v>
      </c>
      <c r="H43" t="s">
        <v>44</v>
      </c>
      <c r="I43" t="s">
        <v>1741</v>
      </c>
      <c r="J43" t="s">
        <v>45</v>
      </c>
      <c r="K43" t="s">
        <v>45</v>
      </c>
      <c r="L43" t="s">
        <v>46</v>
      </c>
      <c r="M43" t="s">
        <v>47</v>
      </c>
      <c r="N43" t="s">
        <v>59</v>
      </c>
      <c r="O43" t="s">
        <v>51</v>
      </c>
      <c r="P43" t="s">
        <v>52</v>
      </c>
      <c r="Q43" s="121">
        <v>77086.210000000006</v>
      </c>
      <c r="R43" s="123">
        <v>1</v>
      </c>
      <c r="S43" s="127">
        <v>1799</v>
      </c>
      <c r="U43" s="121">
        <v>1386.7809999999999</v>
      </c>
      <c r="V43" s="125">
        <v>6.6000000000000005E-5</v>
      </c>
      <c r="W43" s="125">
        <v>1.25792399727933E-2</v>
      </c>
      <c r="X43" s="125">
        <v>3.07408139065425E-3</v>
      </c>
    </row>
    <row r="44" spans="1:24" x14ac:dyDescent="0.25">
      <c r="A44">
        <v>1182</v>
      </c>
      <c r="B44">
        <v>1182</v>
      </c>
      <c r="C44" t="s">
        <v>2972</v>
      </c>
      <c r="D44" t="s">
        <v>2973</v>
      </c>
      <c r="E44" t="s">
        <v>41</v>
      </c>
      <c r="F44" t="s">
        <v>2974</v>
      </c>
      <c r="G44" t="s">
        <v>2975</v>
      </c>
      <c r="H44" t="s">
        <v>44</v>
      </c>
      <c r="I44" t="s">
        <v>1741</v>
      </c>
      <c r="J44" t="s">
        <v>45</v>
      </c>
      <c r="K44" t="s">
        <v>71</v>
      </c>
      <c r="L44" t="s">
        <v>46</v>
      </c>
      <c r="M44" t="s">
        <v>47</v>
      </c>
      <c r="N44" t="s">
        <v>1337</v>
      </c>
      <c r="O44" t="s">
        <v>51</v>
      </c>
      <c r="P44" t="s">
        <v>52</v>
      </c>
      <c r="Q44" s="121">
        <v>2260</v>
      </c>
      <c r="R44" s="123">
        <v>1</v>
      </c>
      <c r="S44" s="127">
        <v>34690</v>
      </c>
      <c r="U44" s="121">
        <v>783.99400000000003</v>
      </c>
      <c r="V44" s="125">
        <v>3.0000000000000001E-5</v>
      </c>
      <c r="W44" s="125">
        <v>7.1114683912468502E-3</v>
      </c>
      <c r="X44" s="125">
        <v>1.73788183459731E-3</v>
      </c>
    </row>
    <row r="45" spans="1:24" x14ac:dyDescent="0.25">
      <c r="A45">
        <v>1182</v>
      </c>
      <c r="B45">
        <v>1182</v>
      </c>
      <c r="C45" t="s">
        <v>2976</v>
      </c>
      <c r="D45" t="s">
        <v>2977</v>
      </c>
      <c r="E45" t="s">
        <v>41</v>
      </c>
      <c r="F45" t="s">
        <v>2976</v>
      </c>
      <c r="G45" t="s">
        <v>2978</v>
      </c>
      <c r="H45" t="s">
        <v>44</v>
      </c>
      <c r="I45" t="s">
        <v>1741</v>
      </c>
      <c r="J45" t="s">
        <v>45</v>
      </c>
      <c r="K45" t="s">
        <v>45</v>
      </c>
      <c r="L45" t="s">
        <v>46</v>
      </c>
      <c r="M45" t="s">
        <v>47</v>
      </c>
      <c r="N45" t="s">
        <v>1305</v>
      </c>
      <c r="O45" t="s">
        <v>51</v>
      </c>
      <c r="P45" t="s">
        <v>52</v>
      </c>
      <c r="Q45" s="121">
        <v>8300</v>
      </c>
      <c r="R45" s="123">
        <v>1</v>
      </c>
      <c r="S45" s="127">
        <v>30500</v>
      </c>
      <c r="U45" s="121">
        <v>2531.5</v>
      </c>
      <c r="V45" s="125">
        <v>9.0000000000000006E-5</v>
      </c>
      <c r="W45" s="125">
        <v>2.2962780623884099E-2</v>
      </c>
      <c r="X45" s="125">
        <v>5.61158358901099E-3</v>
      </c>
    </row>
    <row r="46" spans="1:24" x14ac:dyDescent="0.25">
      <c r="A46">
        <v>1182</v>
      </c>
      <c r="B46">
        <v>1182</v>
      </c>
      <c r="C46" t="s">
        <v>2601</v>
      </c>
      <c r="D46" t="s">
        <v>2602</v>
      </c>
      <c r="E46" t="s">
        <v>41</v>
      </c>
      <c r="F46" t="s">
        <v>2979</v>
      </c>
      <c r="G46" t="s">
        <v>2980</v>
      </c>
      <c r="H46" t="s">
        <v>44</v>
      </c>
      <c r="I46" t="s">
        <v>1741</v>
      </c>
      <c r="J46" t="s">
        <v>45</v>
      </c>
      <c r="K46" t="s">
        <v>45</v>
      </c>
      <c r="L46" t="s">
        <v>46</v>
      </c>
      <c r="M46" t="s">
        <v>47</v>
      </c>
      <c r="N46" t="s">
        <v>49</v>
      </c>
      <c r="O46" t="s">
        <v>51</v>
      </c>
      <c r="P46" t="s">
        <v>52</v>
      </c>
      <c r="Q46" s="121">
        <v>7094</v>
      </c>
      <c r="R46" s="123">
        <v>1</v>
      </c>
      <c r="S46" s="127">
        <v>41870</v>
      </c>
      <c r="U46" s="121">
        <v>2970.2579999999998</v>
      </c>
      <c r="V46" s="125">
        <v>5.7000000000000003E-5</v>
      </c>
      <c r="W46" s="125">
        <v>2.6942673615556301E-2</v>
      </c>
      <c r="X46" s="125">
        <v>6.58417931092708E-3</v>
      </c>
    </row>
    <row r="47" spans="1:24" x14ac:dyDescent="0.25">
      <c r="A47">
        <v>1182</v>
      </c>
      <c r="B47">
        <v>1182</v>
      </c>
      <c r="C47" t="s">
        <v>1091</v>
      </c>
      <c r="D47" t="s">
        <v>2618</v>
      </c>
      <c r="E47" t="s">
        <v>41</v>
      </c>
      <c r="F47" t="s">
        <v>2981</v>
      </c>
      <c r="G47" t="s">
        <v>2982</v>
      </c>
      <c r="H47" t="s">
        <v>44</v>
      </c>
      <c r="I47" t="s">
        <v>1741</v>
      </c>
      <c r="J47" t="s">
        <v>45</v>
      </c>
      <c r="K47" t="s">
        <v>45</v>
      </c>
      <c r="L47" t="s">
        <v>46</v>
      </c>
      <c r="M47" t="s">
        <v>47</v>
      </c>
      <c r="N47" t="s">
        <v>253</v>
      </c>
      <c r="O47" t="s">
        <v>51</v>
      </c>
      <c r="P47" t="s">
        <v>52</v>
      </c>
      <c r="Q47" s="121">
        <v>76327</v>
      </c>
      <c r="R47" s="123">
        <v>1</v>
      </c>
      <c r="S47" s="127">
        <v>7332</v>
      </c>
      <c r="U47" s="121">
        <v>5596.2960000000003</v>
      </c>
      <c r="V47" s="125">
        <v>5.7000000000000003E-5</v>
      </c>
      <c r="W47" s="125">
        <v>5.0762989961571803E-2</v>
      </c>
      <c r="X47" s="125">
        <v>1.24053252114074E-2</v>
      </c>
    </row>
    <row r="48" spans="1:24" x14ac:dyDescent="0.25">
      <c r="A48">
        <v>1182</v>
      </c>
      <c r="B48">
        <v>1182</v>
      </c>
      <c r="C48" t="s">
        <v>2983</v>
      </c>
      <c r="D48" t="s">
        <v>2984</v>
      </c>
      <c r="E48" t="s">
        <v>41</v>
      </c>
      <c r="F48" t="s">
        <v>2985</v>
      </c>
      <c r="G48" t="s">
        <v>2986</v>
      </c>
      <c r="H48" t="s">
        <v>44</v>
      </c>
      <c r="I48" t="s">
        <v>1741</v>
      </c>
      <c r="J48" t="s">
        <v>45</v>
      </c>
      <c r="K48" t="s">
        <v>45</v>
      </c>
      <c r="L48" t="s">
        <v>46</v>
      </c>
      <c r="M48" t="s">
        <v>47</v>
      </c>
      <c r="N48" t="s">
        <v>2987</v>
      </c>
      <c r="O48" t="s">
        <v>51</v>
      </c>
      <c r="P48" t="s">
        <v>52</v>
      </c>
      <c r="Q48" s="121">
        <v>802</v>
      </c>
      <c r="R48" s="123">
        <v>1</v>
      </c>
      <c r="S48" s="127">
        <v>37870</v>
      </c>
      <c r="U48" s="121">
        <v>303.71699999999998</v>
      </c>
      <c r="V48" s="125">
        <v>5.0000000000000002E-5</v>
      </c>
      <c r="W48" s="125">
        <v>2.7549658415391902E-3</v>
      </c>
      <c r="X48" s="125">
        <v>6.73251265074891E-4</v>
      </c>
    </row>
    <row r="49" spans="1:24" x14ac:dyDescent="0.25">
      <c r="A49">
        <v>1182</v>
      </c>
      <c r="B49">
        <v>1182</v>
      </c>
      <c r="C49" t="s">
        <v>2988</v>
      </c>
      <c r="D49" t="s">
        <v>2989</v>
      </c>
      <c r="E49" t="s">
        <v>41</v>
      </c>
      <c r="F49" t="s">
        <v>2990</v>
      </c>
      <c r="G49" t="s">
        <v>2991</v>
      </c>
      <c r="H49" t="s">
        <v>44</v>
      </c>
      <c r="I49" t="s">
        <v>1741</v>
      </c>
      <c r="J49" t="s">
        <v>45</v>
      </c>
      <c r="K49" t="s">
        <v>45</v>
      </c>
      <c r="L49" t="s">
        <v>46</v>
      </c>
      <c r="M49" t="s">
        <v>47</v>
      </c>
      <c r="N49" t="s">
        <v>1305</v>
      </c>
      <c r="O49" t="s">
        <v>51</v>
      </c>
      <c r="P49" t="s">
        <v>52</v>
      </c>
      <c r="Q49" s="121">
        <v>42735</v>
      </c>
      <c r="R49" s="123">
        <v>1</v>
      </c>
      <c r="S49" s="127">
        <v>1680</v>
      </c>
      <c r="U49" s="121">
        <v>717.94799999999998</v>
      </c>
      <c r="V49" s="125">
        <v>5.8500000000000002E-4</v>
      </c>
      <c r="W49" s="125">
        <v>6.5123770189043501E-3</v>
      </c>
      <c r="X49" s="125">
        <v>1.5914774697070001E-3</v>
      </c>
    </row>
    <row r="50" spans="1:24" x14ac:dyDescent="0.25">
      <c r="A50">
        <v>1182</v>
      </c>
      <c r="B50">
        <v>1182</v>
      </c>
      <c r="C50" t="s">
        <v>2777</v>
      </c>
      <c r="D50" t="s">
        <v>2778</v>
      </c>
      <c r="E50" t="s">
        <v>41</v>
      </c>
      <c r="F50" t="s">
        <v>2992</v>
      </c>
      <c r="G50" t="s">
        <v>2993</v>
      </c>
      <c r="H50" t="s">
        <v>44</v>
      </c>
      <c r="I50" t="s">
        <v>1741</v>
      </c>
      <c r="J50" t="s">
        <v>45</v>
      </c>
      <c r="K50" t="s">
        <v>45</v>
      </c>
      <c r="L50" t="s">
        <v>46</v>
      </c>
      <c r="M50" t="s">
        <v>47</v>
      </c>
      <c r="N50" t="s">
        <v>1341</v>
      </c>
      <c r="O50" t="s">
        <v>51</v>
      </c>
      <c r="P50" t="s">
        <v>52</v>
      </c>
      <c r="Q50" s="121">
        <v>18259</v>
      </c>
      <c r="R50" s="123">
        <v>1</v>
      </c>
      <c r="S50" s="127">
        <v>3509</v>
      </c>
      <c r="U50" s="121">
        <v>640.70799999999997</v>
      </c>
      <c r="V50" s="125">
        <v>9.5000000000000005E-5</v>
      </c>
      <c r="W50" s="125">
        <v>5.8117497003474404E-3</v>
      </c>
      <c r="X50" s="125">
        <v>1.4202600188579801E-3</v>
      </c>
    </row>
    <row r="51" spans="1:24" x14ac:dyDescent="0.25">
      <c r="A51">
        <v>1182</v>
      </c>
      <c r="B51">
        <v>1182</v>
      </c>
      <c r="C51" t="s">
        <v>2644</v>
      </c>
      <c r="D51" t="s">
        <v>2645</v>
      </c>
      <c r="E51" t="s">
        <v>41</v>
      </c>
      <c r="F51" t="s">
        <v>2994</v>
      </c>
      <c r="G51" t="s">
        <v>2995</v>
      </c>
      <c r="H51" t="s">
        <v>44</v>
      </c>
      <c r="I51" t="s">
        <v>1741</v>
      </c>
      <c r="J51" t="s">
        <v>45</v>
      </c>
      <c r="K51" t="s">
        <v>45</v>
      </c>
      <c r="L51" t="s">
        <v>46</v>
      </c>
      <c r="M51" t="s">
        <v>47</v>
      </c>
      <c r="N51" t="s">
        <v>1319</v>
      </c>
      <c r="O51" t="s">
        <v>51</v>
      </c>
      <c r="P51" t="s">
        <v>52</v>
      </c>
      <c r="Q51" s="121">
        <v>646</v>
      </c>
      <c r="R51" s="123">
        <v>1</v>
      </c>
      <c r="S51" s="127">
        <v>57240</v>
      </c>
      <c r="U51" s="121">
        <v>369.77</v>
      </c>
      <c r="V51" s="125">
        <v>3.8999999999999999E-5</v>
      </c>
      <c r="W51" s="125">
        <v>3.35412070962112E-3</v>
      </c>
      <c r="X51" s="125">
        <v>8.1967114688604804E-4</v>
      </c>
    </row>
    <row r="52" spans="1:24" x14ac:dyDescent="0.25">
      <c r="A52">
        <v>1182</v>
      </c>
      <c r="B52">
        <v>1182</v>
      </c>
      <c r="C52" t="s">
        <v>2996</v>
      </c>
      <c r="D52" t="s">
        <v>2997</v>
      </c>
      <c r="E52" t="s">
        <v>41</v>
      </c>
      <c r="F52" t="s">
        <v>2998</v>
      </c>
      <c r="G52" t="s">
        <v>2999</v>
      </c>
      <c r="H52" t="s">
        <v>44</v>
      </c>
      <c r="I52" t="s">
        <v>1741</v>
      </c>
      <c r="J52" t="s">
        <v>45</v>
      </c>
      <c r="K52" t="s">
        <v>45</v>
      </c>
      <c r="L52" t="s">
        <v>46</v>
      </c>
      <c r="M52" t="s">
        <v>47</v>
      </c>
      <c r="N52" t="s">
        <v>1321</v>
      </c>
      <c r="O52" t="s">
        <v>51</v>
      </c>
      <c r="P52" t="s">
        <v>52</v>
      </c>
      <c r="Q52" s="121">
        <v>87168</v>
      </c>
      <c r="R52" s="123">
        <v>1</v>
      </c>
      <c r="S52" s="127">
        <v>805.7</v>
      </c>
      <c r="T52" s="121">
        <v>15.108000000000001</v>
      </c>
      <c r="U52" s="121">
        <v>717.42100000000005</v>
      </c>
      <c r="V52" s="125">
        <v>3.0200000000000002E-4</v>
      </c>
      <c r="W52" s="125">
        <v>6.5075941206944E-3</v>
      </c>
      <c r="X52" s="125">
        <v>1.5903086376939E-3</v>
      </c>
    </row>
    <row r="53" spans="1:24" x14ac:dyDescent="0.25">
      <c r="A53">
        <v>1182</v>
      </c>
      <c r="B53">
        <v>1182</v>
      </c>
      <c r="C53" t="s">
        <v>3000</v>
      </c>
      <c r="D53" t="s">
        <v>3001</v>
      </c>
      <c r="E53" t="s">
        <v>41</v>
      </c>
      <c r="F53" t="s">
        <v>3002</v>
      </c>
      <c r="G53" t="s">
        <v>3003</v>
      </c>
      <c r="H53" t="s">
        <v>44</v>
      </c>
      <c r="I53" t="s">
        <v>1741</v>
      </c>
      <c r="J53" t="s">
        <v>45</v>
      </c>
      <c r="K53" t="s">
        <v>231</v>
      </c>
      <c r="L53" t="s">
        <v>46</v>
      </c>
      <c r="M53" t="s">
        <v>47</v>
      </c>
      <c r="N53" t="s">
        <v>1316</v>
      </c>
      <c r="O53" t="s">
        <v>51</v>
      </c>
      <c r="P53" t="s">
        <v>52</v>
      </c>
      <c r="Q53" s="121">
        <v>4399</v>
      </c>
      <c r="R53" s="123">
        <v>1</v>
      </c>
      <c r="S53" s="127">
        <v>46340</v>
      </c>
      <c r="U53" s="121">
        <v>2038.4970000000001</v>
      </c>
      <c r="V53" s="125">
        <v>9.2E-5</v>
      </c>
      <c r="W53" s="125">
        <v>1.8490835563236701E-2</v>
      </c>
      <c r="X53" s="125">
        <v>4.5187414840271401E-3</v>
      </c>
    </row>
    <row r="54" spans="1:24" x14ac:dyDescent="0.25">
      <c r="A54">
        <v>1182</v>
      </c>
      <c r="B54">
        <v>1182</v>
      </c>
      <c r="C54" t="s">
        <v>3004</v>
      </c>
      <c r="D54" t="s">
        <v>3005</v>
      </c>
      <c r="E54" t="s">
        <v>41</v>
      </c>
      <c r="F54" t="s">
        <v>3006</v>
      </c>
      <c r="G54" t="s">
        <v>3007</v>
      </c>
      <c r="H54" t="s">
        <v>44</v>
      </c>
      <c r="I54" t="s">
        <v>1741</v>
      </c>
      <c r="J54" t="s">
        <v>45</v>
      </c>
      <c r="K54" t="s">
        <v>45</v>
      </c>
      <c r="L54" t="s">
        <v>46</v>
      </c>
      <c r="M54" t="s">
        <v>47</v>
      </c>
      <c r="N54" t="s">
        <v>49</v>
      </c>
      <c r="O54" t="s">
        <v>51</v>
      </c>
      <c r="P54" t="s">
        <v>52</v>
      </c>
      <c r="Q54" s="121">
        <v>23731</v>
      </c>
      <c r="R54" s="123">
        <v>1</v>
      </c>
      <c r="S54" s="127">
        <v>497.1</v>
      </c>
      <c r="U54" s="121">
        <v>117.967</v>
      </c>
      <c r="V54" s="125">
        <v>2.2000000000000001E-4</v>
      </c>
      <c r="W54" s="125">
        <v>1.0700556082419101E-3</v>
      </c>
      <c r="X54" s="125">
        <v>2.6149735909133899E-4</v>
      </c>
    </row>
    <row r="55" spans="1:24" x14ac:dyDescent="0.25">
      <c r="A55">
        <v>1182</v>
      </c>
      <c r="B55">
        <v>1182</v>
      </c>
      <c r="C55" t="s">
        <v>3008</v>
      </c>
      <c r="D55" t="s">
        <v>3009</v>
      </c>
      <c r="E55" t="s">
        <v>41</v>
      </c>
      <c r="F55" t="s">
        <v>3010</v>
      </c>
      <c r="G55" t="s">
        <v>3011</v>
      </c>
      <c r="H55" t="s">
        <v>44</v>
      </c>
      <c r="I55" t="s">
        <v>1741</v>
      </c>
      <c r="J55" t="s">
        <v>45</v>
      </c>
      <c r="K55" t="s">
        <v>45</v>
      </c>
      <c r="L55" t="s">
        <v>46</v>
      </c>
      <c r="M55" t="s">
        <v>47</v>
      </c>
      <c r="N55" t="s">
        <v>1332</v>
      </c>
      <c r="O55" t="s">
        <v>51</v>
      </c>
      <c r="P55" t="s">
        <v>52</v>
      </c>
      <c r="Q55" s="121">
        <v>2391</v>
      </c>
      <c r="R55" s="123">
        <v>1</v>
      </c>
      <c r="S55" s="127">
        <v>37660</v>
      </c>
      <c r="U55" s="121">
        <v>900.45100000000002</v>
      </c>
      <c r="V55" s="125">
        <v>1.74E-4</v>
      </c>
      <c r="W55" s="125">
        <v>8.1678252381769002E-3</v>
      </c>
      <c r="X55" s="125">
        <v>1.9960315266344501E-3</v>
      </c>
    </row>
    <row r="56" spans="1:24" x14ac:dyDescent="0.25">
      <c r="A56">
        <v>1182</v>
      </c>
      <c r="B56">
        <v>1182</v>
      </c>
      <c r="C56" t="s">
        <v>3012</v>
      </c>
      <c r="D56" t="s">
        <v>3013</v>
      </c>
      <c r="E56" t="s">
        <v>55</v>
      </c>
      <c r="F56" t="s">
        <v>3014</v>
      </c>
      <c r="G56" t="s">
        <v>3015</v>
      </c>
      <c r="H56" t="s">
        <v>44</v>
      </c>
      <c r="I56" t="s">
        <v>1741</v>
      </c>
      <c r="J56" t="s">
        <v>45</v>
      </c>
      <c r="K56" t="s">
        <v>45</v>
      </c>
      <c r="L56" t="s">
        <v>46</v>
      </c>
      <c r="M56" t="s">
        <v>47</v>
      </c>
      <c r="N56" t="s">
        <v>59</v>
      </c>
      <c r="O56" t="s">
        <v>51</v>
      </c>
      <c r="P56" t="s">
        <v>52</v>
      </c>
      <c r="Q56" s="121">
        <v>94868</v>
      </c>
      <c r="R56" s="123">
        <v>1</v>
      </c>
      <c r="S56" s="127">
        <v>435</v>
      </c>
      <c r="T56" s="121">
        <v>10.686</v>
      </c>
      <c r="U56" s="121">
        <v>423.36200000000002</v>
      </c>
      <c r="V56" s="125">
        <v>8.3999999999999995E-5</v>
      </c>
      <c r="W56" s="125">
        <v>3.8402400088286799E-3</v>
      </c>
      <c r="X56" s="125">
        <v>9.38467695371002E-4</v>
      </c>
    </row>
    <row r="57" spans="1:24" x14ac:dyDescent="0.25">
      <c r="A57">
        <v>1182</v>
      </c>
      <c r="B57">
        <v>1182</v>
      </c>
      <c r="C57" t="s">
        <v>3016</v>
      </c>
      <c r="D57" t="s">
        <v>3017</v>
      </c>
      <c r="E57" t="s">
        <v>41</v>
      </c>
      <c r="F57" t="s">
        <v>3018</v>
      </c>
      <c r="G57" t="s">
        <v>3019</v>
      </c>
      <c r="H57" t="s">
        <v>44</v>
      </c>
      <c r="I57" t="s">
        <v>1741</v>
      </c>
      <c r="J57" t="s">
        <v>45</v>
      </c>
      <c r="K57" t="s">
        <v>45</v>
      </c>
      <c r="L57" t="s">
        <v>46</v>
      </c>
      <c r="M57" t="s">
        <v>47</v>
      </c>
      <c r="N57" t="s">
        <v>1321</v>
      </c>
      <c r="O57" t="s">
        <v>51</v>
      </c>
      <c r="P57" t="s">
        <v>52</v>
      </c>
      <c r="Q57" s="121">
        <v>23723</v>
      </c>
      <c r="R57" s="123">
        <v>1</v>
      </c>
      <c r="S57" s="127">
        <v>3747</v>
      </c>
      <c r="U57" s="121">
        <v>888.90099999999995</v>
      </c>
      <c r="V57" s="125">
        <v>6.6000000000000005E-5</v>
      </c>
      <c r="W57" s="125">
        <v>8.0630591729894899E-3</v>
      </c>
      <c r="X57" s="125">
        <v>1.9704290727452401E-3</v>
      </c>
    </row>
    <row r="58" spans="1:24" x14ac:dyDescent="0.25">
      <c r="A58">
        <v>1182</v>
      </c>
      <c r="B58">
        <v>1182</v>
      </c>
      <c r="C58" t="s">
        <v>3020</v>
      </c>
      <c r="D58" t="s">
        <v>3021</v>
      </c>
      <c r="E58" t="s">
        <v>41</v>
      </c>
      <c r="F58" t="s">
        <v>3022</v>
      </c>
      <c r="G58" t="s">
        <v>3023</v>
      </c>
      <c r="H58" t="s">
        <v>44</v>
      </c>
      <c r="I58" t="s">
        <v>1741</v>
      </c>
      <c r="J58" t="s">
        <v>45</v>
      </c>
      <c r="K58" t="s">
        <v>231</v>
      </c>
      <c r="L58" t="s">
        <v>46</v>
      </c>
      <c r="M58" t="s">
        <v>47</v>
      </c>
      <c r="N58" t="s">
        <v>1313</v>
      </c>
      <c r="O58" t="s">
        <v>51</v>
      </c>
      <c r="P58" t="s">
        <v>52</v>
      </c>
      <c r="Q58" s="121">
        <v>4375</v>
      </c>
      <c r="R58" s="123">
        <v>1</v>
      </c>
      <c r="S58" s="127">
        <v>12420</v>
      </c>
      <c r="U58" s="121">
        <v>543.375</v>
      </c>
      <c r="V58" s="125">
        <v>3.3E-4</v>
      </c>
      <c r="W58" s="125">
        <v>4.9288567732581603E-3</v>
      </c>
      <c r="X58" s="125">
        <v>1.20450098071454E-3</v>
      </c>
    </row>
    <row r="59" spans="1:24" x14ac:dyDescent="0.25">
      <c r="A59">
        <v>1182</v>
      </c>
      <c r="B59">
        <v>1182</v>
      </c>
      <c r="C59" t="s">
        <v>2741</v>
      </c>
      <c r="D59" t="s">
        <v>2742</v>
      </c>
      <c r="E59" t="s">
        <v>41</v>
      </c>
      <c r="F59" t="s">
        <v>3024</v>
      </c>
      <c r="G59" t="s">
        <v>3025</v>
      </c>
      <c r="H59" t="s">
        <v>44</v>
      </c>
      <c r="I59" t="s">
        <v>1741</v>
      </c>
      <c r="J59" t="s">
        <v>45</v>
      </c>
      <c r="K59" t="s">
        <v>45</v>
      </c>
      <c r="L59" t="s">
        <v>46</v>
      </c>
      <c r="M59" t="s">
        <v>47</v>
      </c>
      <c r="N59" t="s">
        <v>1320</v>
      </c>
      <c r="O59" t="s">
        <v>51</v>
      </c>
      <c r="P59" t="s">
        <v>52</v>
      </c>
      <c r="Q59" s="121">
        <v>2439</v>
      </c>
      <c r="R59" s="123">
        <v>1</v>
      </c>
      <c r="S59" s="127">
        <v>19860</v>
      </c>
      <c r="U59" s="121">
        <v>484.38499999999999</v>
      </c>
      <c r="V59" s="125">
        <v>2.8400000000000002E-4</v>
      </c>
      <c r="W59" s="125">
        <v>4.3937727345891202E-3</v>
      </c>
      <c r="X59" s="125">
        <v>1.0737385587187499E-3</v>
      </c>
    </row>
    <row r="60" spans="1:24" x14ac:dyDescent="0.25">
      <c r="A60">
        <v>1182</v>
      </c>
      <c r="B60">
        <v>1182</v>
      </c>
      <c r="C60" t="s">
        <v>3026</v>
      </c>
      <c r="D60" t="s">
        <v>3027</v>
      </c>
      <c r="E60" t="s">
        <v>65</v>
      </c>
      <c r="F60" t="s">
        <v>3028</v>
      </c>
      <c r="G60" t="s">
        <v>3029</v>
      </c>
      <c r="H60" t="s">
        <v>44</v>
      </c>
      <c r="I60" t="s">
        <v>1741</v>
      </c>
      <c r="J60" t="s">
        <v>70</v>
      </c>
      <c r="K60" t="s">
        <v>71</v>
      </c>
      <c r="L60" t="s">
        <v>46</v>
      </c>
      <c r="M60" t="s">
        <v>1222</v>
      </c>
      <c r="N60" t="s">
        <v>1373</v>
      </c>
      <c r="O60" t="s">
        <v>51</v>
      </c>
      <c r="P60" t="s">
        <v>76</v>
      </c>
      <c r="Q60" s="121">
        <v>1444</v>
      </c>
      <c r="R60" s="123">
        <v>3.165</v>
      </c>
      <c r="S60" s="127">
        <v>12628</v>
      </c>
      <c r="U60" s="121">
        <v>577.13199999999995</v>
      </c>
      <c r="V60" s="125">
        <v>3.9999999999999998E-6</v>
      </c>
      <c r="W60" s="125">
        <v>5.2350643671005099E-3</v>
      </c>
      <c r="X60" s="125">
        <v>1.27933118253465E-3</v>
      </c>
    </row>
    <row r="61" spans="1:24" x14ac:dyDescent="0.25">
      <c r="A61">
        <v>1182</v>
      </c>
      <c r="B61">
        <v>1182</v>
      </c>
      <c r="C61" t="s">
        <v>3030</v>
      </c>
      <c r="D61" t="s">
        <v>3031</v>
      </c>
      <c r="E61" t="s">
        <v>65</v>
      </c>
      <c r="F61" t="s">
        <v>3032</v>
      </c>
      <c r="G61" t="s">
        <v>3033</v>
      </c>
      <c r="H61" t="s">
        <v>44</v>
      </c>
      <c r="I61" t="s">
        <v>1741</v>
      </c>
      <c r="J61" t="s">
        <v>70</v>
      </c>
      <c r="K61" t="s">
        <v>71</v>
      </c>
      <c r="L61" t="s">
        <v>46</v>
      </c>
      <c r="M61" t="s">
        <v>1222</v>
      </c>
      <c r="N61" t="s">
        <v>1375</v>
      </c>
      <c r="O61" t="s">
        <v>51</v>
      </c>
      <c r="P61" t="s">
        <v>76</v>
      </c>
      <c r="Q61" s="121">
        <v>2583</v>
      </c>
      <c r="R61" s="123">
        <v>3.165</v>
      </c>
      <c r="S61" s="127">
        <v>20827</v>
      </c>
      <c r="U61" s="121">
        <v>1702.6479999999999</v>
      </c>
      <c r="V61" s="125">
        <v>0</v>
      </c>
      <c r="W61" s="125">
        <v>1.54444121468525E-2</v>
      </c>
      <c r="X61" s="125">
        <v>3.7742645877587898E-3</v>
      </c>
    </row>
    <row r="62" spans="1:24" x14ac:dyDescent="0.25">
      <c r="A62">
        <v>1182</v>
      </c>
      <c r="B62">
        <v>1182</v>
      </c>
      <c r="C62" t="s">
        <v>3034</v>
      </c>
      <c r="D62" t="s">
        <v>3035</v>
      </c>
      <c r="E62" t="s">
        <v>65</v>
      </c>
      <c r="F62" t="s">
        <v>3036</v>
      </c>
      <c r="G62" t="s">
        <v>3037</v>
      </c>
      <c r="H62" t="s">
        <v>44</v>
      </c>
      <c r="I62" t="s">
        <v>1741</v>
      </c>
      <c r="J62" t="s">
        <v>70</v>
      </c>
      <c r="K62" t="s">
        <v>71</v>
      </c>
      <c r="L62" t="s">
        <v>46</v>
      </c>
      <c r="M62" t="s">
        <v>87</v>
      </c>
      <c r="N62" t="s">
        <v>1354</v>
      </c>
      <c r="O62" t="s">
        <v>51</v>
      </c>
      <c r="P62" t="s">
        <v>76</v>
      </c>
      <c r="Q62" s="121">
        <v>1297</v>
      </c>
      <c r="R62" s="123">
        <v>3.165</v>
      </c>
      <c r="S62" s="127">
        <v>20449</v>
      </c>
      <c r="U62" s="121">
        <v>839.43200000000002</v>
      </c>
      <c r="V62" s="125">
        <v>1.4E-5</v>
      </c>
      <c r="W62" s="125">
        <v>7.6143407914019299E-3</v>
      </c>
      <c r="X62" s="125">
        <v>1.86077246157746E-3</v>
      </c>
    </row>
    <row r="63" spans="1:24" x14ac:dyDescent="0.25">
      <c r="A63">
        <v>1182</v>
      </c>
      <c r="B63">
        <v>1182</v>
      </c>
      <c r="C63" t="s">
        <v>3038</v>
      </c>
      <c r="D63" t="s">
        <v>3039</v>
      </c>
      <c r="E63" t="s">
        <v>41</v>
      </c>
      <c r="F63" t="s">
        <v>3040</v>
      </c>
      <c r="G63" t="s">
        <v>3041</v>
      </c>
      <c r="H63" t="s">
        <v>44</v>
      </c>
      <c r="I63" t="s">
        <v>1741</v>
      </c>
      <c r="J63" t="s">
        <v>70</v>
      </c>
      <c r="K63" t="s">
        <v>71</v>
      </c>
      <c r="L63" t="s">
        <v>46</v>
      </c>
      <c r="M63" t="s">
        <v>72</v>
      </c>
      <c r="N63" t="s">
        <v>1389</v>
      </c>
      <c r="O63" t="s">
        <v>51</v>
      </c>
      <c r="P63" t="s">
        <v>76</v>
      </c>
      <c r="Q63" s="121">
        <v>10747</v>
      </c>
      <c r="R63" s="123">
        <v>3.165</v>
      </c>
      <c r="S63" s="127">
        <v>100</v>
      </c>
      <c r="U63" s="121">
        <v>34.014000000000003</v>
      </c>
      <c r="V63" s="125">
        <v>0</v>
      </c>
      <c r="W63" s="125">
        <v>3.0853718176964399E-4</v>
      </c>
      <c r="X63" s="125">
        <v>7.5399500355692305E-5</v>
      </c>
    </row>
    <row r="64" spans="1:24" x14ac:dyDescent="0.25">
      <c r="A64">
        <v>1182</v>
      </c>
      <c r="B64">
        <v>1182</v>
      </c>
      <c r="C64" t="s">
        <v>3042</v>
      </c>
      <c r="D64" t="s">
        <v>3043</v>
      </c>
      <c r="E64" t="s">
        <v>65</v>
      </c>
      <c r="F64" t="s">
        <v>3044</v>
      </c>
      <c r="G64" t="s">
        <v>3045</v>
      </c>
      <c r="H64" t="s">
        <v>44</v>
      </c>
      <c r="I64" t="s">
        <v>1741</v>
      </c>
      <c r="J64" t="s">
        <v>70</v>
      </c>
      <c r="K64" t="s">
        <v>71</v>
      </c>
      <c r="L64" t="s">
        <v>46</v>
      </c>
      <c r="M64" t="s">
        <v>72</v>
      </c>
      <c r="N64" t="s">
        <v>1342</v>
      </c>
      <c r="O64" t="s">
        <v>51</v>
      </c>
      <c r="P64" t="s">
        <v>76</v>
      </c>
      <c r="Q64" s="121">
        <v>9612</v>
      </c>
      <c r="R64" s="123">
        <v>3.165</v>
      </c>
      <c r="S64" s="127">
        <v>4507</v>
      </c>
      <c r="U64" s="121">
        <v>1371.1189999999999</v>
      </c>
      <c r="V64" s="125">
        <v>1.2999999999999999E-4</v>
      </c>
      <c r="W64" s="125">
        <v>1.24371702577485E-2</v>
      </c>
      <c r="X64" s="125">
        <v>3.0393627694864098E-3</v>
      </c>
    </row>
    <row r="65" spans="1:24" x14ac:dyDescent="0.25">
      <c r="A65">
        <v>1182</v>
      </c>
      <c r="B65">
        <v>1182</v>
      </c>
      <c r="C65" t="s">
        <v>3046</v>
      </c>
      <c r="D65" t="s">
        <v>3047</v>
      </c>
      <c r="E65" t="s">
        <v>65</v>
      </c>
      <c r="F65" t="s">
        <v>3048</v>
      </c>
      <c r="G65" t="s">
        <v>3049</v>
      </c>
      <c r="H65" t="s">
        <v>44</v>
      </c>
      <c r="I65" t="s">
        <v>1741</v>
      </c>
      <c r="J65" t="s">
        <v>70</v>
      </c>
      <c r="K65" t="s">
        <v>71</v>
      </c>
      <c r="L65" t="s">
        <v>46</v>
      </c>
      <c r="M65" t="s">
        <v>72</v>
      </c>
      <c r="N65" t="s">
        <v>1389</v>
      </c>
      <c r="O65" t="s">
        <v>51</v>
      </c>
      <c r="P65" t="s">
        <v>76</v>
      </c>
      <c r="Q65" s="121">
        <v>221</v>
      </c>
      <c r="R65" s="123">
        <v>3.165</v>
      </c>
      <c r="S65" s="127">
        <v>91977</v>
      </c>
      <c r="U65" s="121">
        <v>643.34699999999998</v>
      </c>
      <c r="V65" s="125">
        <v>0</v>
      </c>
      <c r="W65" s="125">
        <v>5.8356840841588004E-3</v>
      </c>
      <c r="X65" s="125">
        <v>1.4261090402639101E-3</v>
      </c>
    </row>
    <row r="66" spans="1:24" x14ac:dyDescent="0.25">
      <c r="A66">
        <v>1182</v>
      </c>
      <c r="B66">
        <v>1182</v>
      </c>
      <c r="C66" t="s">
        <v>3050</v>
      </c>
      <c r="D66" t="s">
        <v>3051</v>
      </c>
      <c r="E66" t="s">
        <v>65</v>
      </c>
      <c r="F66" t="s">
        <v>3052</v>
      </c>
      <c r="G66" t="s">
        <v>3053</v>
      </c>
      <c r="H66" t="s">
        <v>44</v>
      </c>
      <c r="I66" t="s">
        <v>1741</v>
      </c>
      <c r="J66" t="s">
        <v>70</v>
      </c>
      <c r="K66" t="s">
        <v>71</v>
      </c>
      <c r="L66" t="s">
        <v>46</v>
      </c>
      <c r="M66" t="s">
        <v>1222</v>
      </c>
      <c r="N66" t="s">
        <v>232</v>
      </c>
      <c r="O66" t="s">
        <v>51</v>
      </c>
      <c r="P66" t="s">
        <v>76</v>
      </c>
      <c r="Q66" s="121">
        <v>2288</v>
      </c>
      <c r="R66" s="123">
        <v>3.165</v>
      </c>
      <c r="S66" s="127">
        <v>6546</v>
      </c>
      <c r="U66" s="121">
        <v>474.03</v>
      </c>
      <c r="V66" s="125">
        <v>6.0000000000000002E-6</v>
      </c>
      <c r="W66" s="125">
        <v>4.2998398516656102E-3</v>
      </c>
      <c r="X66" s="125">
        <v>1.05078348925588E-3</v>
      </c>
    </row>
    <row r="67" spans="1:24" x14ac:dyDescent="0.25">
      <c r="A67">
        <v>1182</v>
      </c>
      <c r="B67">
        <v>1182</v>
      </c>
      <c r="C67" t="s">
        <v>3054</v>
      </c>
      <c r="D67" t="s">
        <v>3055</v>
      </c>
      <c r="E67" t="s">
        <v>65</v>
      </c>
      <c r="F67" t="s">
        <v>3056</v>
      </c>
      <c r="G67" t="s">
        <v>3057</v>
      </c>
      <c r="H67" t="s">
        <v>44</v>
      </c>
      <c r="I67" t="s">
        <v>1741</v>
      </c>
      <c r="J67" t="s">
        <v>70</v>
      </c>
      <c r="K67" t="s">
        <v>71</v>
      </c>
      <c r="L67" t="s">
        <v>46</v>
      </c>
      <c r="M67" t="s">
        <v>72</v>
      </c>
      <c r="N67" t="s">
        <v>1392</v>
      </c>
      <c r="O67" t="s">
        <v>51</v>
      </c>
      <c r="P67" t="s">
        <v>76</v>
      </c>
      <c r="Q67" s="121">
        <v>179</v>
      </c>
      <c r="R67" s="123">
        <v>3.165</v>
      </c>
      <c r="S67" s="127">
        <v>84599</v>
      </c>
      <c r="U67" s="121">
        <v>479.28300000000002</v>
      </c>
      <c r="V67" s="125">
        <v>9.9999999999999995E-7</v>
      </c>
      <c r="W67" s="125">
        <v>4.34748928096668E-3</v>
      </c>
      <c r="X67" s="125">
        <v>1.06242793074889E-3</v>
      </c>
    </row>
    <row r="68" spans="1:24" x14ac:dyDescent="0.25">
      <c r="A68">
        <v>1182</v>
      </c>
      <c r="B68">
        <v>1182</v>
      </c>
      <c r="C68" t="s">
        <v>3058</v>
      </c>
      <c r="D68" t="s">
        <v>3059</v>
      </c>
      <c r="E68" t="s">
        <v>65</v>
      </c>
      <c r="F68" t="s">
        <v>3060</v>
      </c>
      <c r="G68" t="s">
        <v>3061</v>
      </c>
      <c r="H68" t="s">
        <v>44</v>
      </c>
      <c r="I68" t="s">
        <v>1741</v>
      </c>
      <c r="J68" t="s">
        <v>70</v>
      </c>
      <c r="K68" t="s">
        <v>71</v>
      </c>
      <c r="L68" t="s">
        <v>46</v>
      </c>
      <c r="M68" t="s">
        <v>1222</v>
      </c>
      <c r="N68" t="s">
        <v>1402</v>
      </c>
      <c r="O68" t="s">
        <v>51</v>
      </c>
      <c r="P68" t="s">
        <v>76</v>
      </c>
      <c r="Q68" s="121">
        <v>2660</v>
      </c>
      <c r="R68" s="123">
        <v>3.165</v>
      </c>
      <c r="S68" s="127">
        <v>28686</v>
      </c>
      <c r="U68" s="121">
        <v>2415.0459999999998</v>
      </c>
      <c r="V68" s="125">
        <v>0</v>
      </c>
      <c r="W68" s="125">
        <v>2.19064442225822E-2</v>
      </c>
      <c r="X68" s="125">
        <v>5.3534388934223702E-3</v>
      </c>
    </row>
    <row r="69" spans="1:24" x14ac:dyDescent="0.25">
      <c r="A69">
        <v>1182</v>
      </c>
      <c r="B69">
        <v>1182</v>
      </c>
      <c r="C69" t="s">
        <v>3062</v>
      </c>
      <c r="D69" t="s">
        <v>3063</v>
      </c>
      <c r="E69" t="s">
        <v>65</v>
      </c>
      <c r="F69" t="s">
        <v>3064</v>
      </c>
      <c r="G69" t="s">
        <v>3065</v>
      </c>
      <c r="H69" t="s">
        <v>44</v>
      </c>
      <c r="I69" t="s">
        <v>1741</v>
      </c>
      <c r="J69" t="s">
        <v>70</v>
      </c>
      <c r="K69" t="s">
        <v>71</v>
      </c>
      <c r="L69" t="s">
        <v>46</v>
      </c>
      <c r="M69" t="s">
        <v>1222</v>
      </c>
      <c r="N69" t="s">
        <v>1401</v>
      </c>
      <c r="O69" t="s">
        <v>51</v>
      </c>
      <c r="P69" t="s">
        <v>76</v>
      </c>
      <c r="Q69" s="121">
        <v>14624</v>
      </c>
      <c r="R69" s="123">
        <v>3.165</v>
      </c>
      <c r="S69" s="127">
        <v>4413</v>
      </c>
      <c r="U69" s="121">
        <v>2042.5550000000001</v>
      </c>
      <c r="V69" s="125">
        <v>3.9999999999999998E-6</v>
      </c>
      <c r="W69" s="125">
        <v>1.8527651162163799E-2</v>
      </c>
      <c r="X69" s="125">
        <v>4.5277383827103902E-3</v>
      </c>
    </row>
    <row r="70" spans="1:24" x14ac:dyDescent="0.25">
      <c r="A70">
        <v>1182</v>
      </c>
      <c r="B70">
        <v>1182</v>
      </c>
      <c r="C70" t="s">
        <v>3066</v>
      </c>
      <c r="D70" t="s">
        <v>3067</v>
      </c>
      <c r="E70" t="s">
        <v>65</v>
      </c>
      <c r="F70" t="s">
        <v>3068</v>
      </c>
      <c r="G70" t="s">
        <v>3069</v>
      </c>
      <c r="H70" t="s">
        <v>44</v>
      </c>
      <c r="I70" t="s">
        <v>1741</v>
      </c>
      <c r="J70" t="s">
        <v>70</v>
      </c>
      <c r="K70" t="s">
        <v>71</v>
      </c>
      <c r="L70" t="s">
        <v>46</v>
      </c>
      <c r="M70" t="s">
        <v>72</v>
      </c>
      <c r="N70" t="s">
        <v>1392</v>
      </c>
      <c r="O70" t="s">
        <v>51</v>
      </c>
      <c r="P70" t="s">
        <v>76</v>
      </c>
      <c r="Q70" s="121">
        <v>3553</v>
      </c>
      <c r="R70" s="123">
        <v>3.165</v>
      </c>
      <c r="S70" s="127">
        <v>9250</v>
      </c>
      <c r="U70" s="121">
        <v>1040.1849999999999</v>
      </c>
      <c r="V70" s="125">
        <v>3.9999999999999998E-6</v>
      </c>
      <c r="W70" s="125">
        <v>9.4353322910159E-3</v>
      </c>
      <c r="X70" s="125">
        <v>2.3057815474689801E-3</v>
      </c>
    </row>
    <row r="71" spans="1:24" x14ac:dyDescent="0.25">
      <c r="A71">
        <v>1182</v>
      </c>
      <c r="B71">
        <v>1182</v>
      </c>
      <c r="C71" t="s">
        <v>3070</v>
      </c>
      <c r="D71" t="s">
        <v>3071</v>
      </c>
      <c r="E71" t="s">
        <v>65</v>
      </c>
      <c r="F71" t="s">
        <v>3072</v>
      </c>
      <c r="G71" t="s">
        <v>3073</v>
      </c>
      <c r="H71" t="s">
        <v>44</v>
      </c>
      <c r="I71" t="s">
        <v>1741</v>
      </c>
      <c r="J71" t="s">
        <v>70</v>
      </c>
      <c r="K71" t="s">
        <v>563</v>
      </c>
      <c r="L71" t="s">
        <v>46</v>
      </c>
      <c r="M71" t="s">
        <v>87</v>
      </c>
      <c r="N71" t="s">
        <v>73</v>
      </c>
      <c r="O71" t="s">
        <v>51</v>
      </c>
      <c r="P71" t="s">
        <v>76</v>
      </c>
      <c r="Q71" s="121">
        <v>3381.94</v>
      </c>
      <c r="R71" s="123">
        <v>3.165</v>
      </c>
      <c r="S71" s="127">
        <v>18163.82</v>
      </c>
      <c r="U71" s="121">
        <v>1944.2260000000001</v>
      </c>
      <c r="V71" s="125">
        <v>0</v>
      </c>
      <c r="W71" s="125">
        <v>1.7635726184310301E-2</v>
      </c>
      <c r="X71" s="125">
        <v>4.3097721158922696E-3</v>
      </c>
    </row>
    <row r="72" spans="1:24" x14ac:dyDescent="0.25">
      <c r="A72">
        <v>1182</v>
      </c>
      <c r="B72">
        <v>1182</v>
      </c>
      <c r="C72" t="s">
        <v>3074</v>
      </c>
      <c r="D72" t="s">
        <v>3075</v>
      </c>
      <c r="E72" t="s">
        <v>65</v>
      </c>
      <c r="F72" t="s">
        <v>3076</v>
      </c>
      <c r="G72" t="s">
        <v>3077</v>
      </c>
      <c r="H72" t="s">
        <v>44</v>
      </c>
      <c r="I72" t="s">
        <v>1741</v>
      </c>
      <c r="J72" t="s">
        <v>70</v>
      </c>
      <c r="K72" t="s">
        <v>71</v>
      </c>
      <c r="L72" t="s">
        <v>46</v>
      </c>
      <c r="M72" t="s">
        <v>72</v>
      </c>
      <c r="N72" t="s">
        <v>1394</v>
      </c>
      <c r="O72" t="s">
        <v>51</v>
      </c>
      <c r="P72" t="s">
        <v>76</v>
      </c>
      <c r="Q72" s="121">
        <v>380</v>
      </c>
      <c r="R72" s="123">
        <v>3.165</v>
      </c>
      <c r="S72" s="127">
        <v>49966</v>
      </c>
      <c r="U72" s="121">
        <v>600.94100000000003</v>
      </c>
      <c r="V72" s="125">
        <v>0</v>
      </c>
      <c r="W72" s="125">
        <v>5.4510283364983397E-3</v>
      </c>
      <c r="X72" s="125">
        <v>1.3321078861203699E-3</v>
      </c>
    </row>
    <row r="73" spans="1:24" x14ac:dyDescent="0.25">
      <c r="A73">
        <v>1182</v>
      </c>
      <c r="B73">
        <v>1182</v>
      </c>
      <c r="C73" t="s">
        <v>3078</v>
      </c>
      <c r="D73" t="s">
        <v>3079</v>
      </c>
      <c r="E73" t="s">
        <v>65</v>
      </c>
      <c r="F73" t="s">
        <v>3078</v>
      </c>
      <c r="G73" t="s">
        <v>3080</v>
      </c>
      <c r="H73" t="s">
        <v>44</v>
      </c>
      <c r="I73" t="s">
        <v>1741</v>
      </c>
      <c r="J73" t="s">
        <v>70</v>
      </c>
      <c r="K73" t="s">
        <v>71</v>
      </c>
      <c r="L73" t="s">
        <v>46</v>
      </c>
      <c r="M73" t="s">
        <v>1222</v>
      </c>
      <c r="N73" t="s">
        <v>1402</v>
      </c>
      <c r="O73" t="s">
        <v>51</v>
      </c>
      <c r="P73" t="s">
        <v>76</v>
      </c>
      <c r="Q73" s="121">
        <v>664</v>
      </c>
      <c r="R73" s="123">
        <v>3.165</v>
      </c>
      <c r="S73" s="127">
        <v>57213</v>
      </c>
      <c r="U73" s="121">
        <v>1202.366</v>
      </c>
      <c r="V73" s="125">
        <v>0</v>
      </c>
      <c r="W73" s="125">
        <v>1.0906441133627501E-2</v>
      </c>
      <c r="X73" s="125">
        <v>2.6652872351321799E-3</v>
      </c>
    </row>
    <row r="74" spans="1:24" x14ac:dyDescent="0.25">
      <c r="A74">
        <v>1182</v>
      </c>
      <c r="B74">
        <v>1182</v>
      </c>
      <c r="C74" t="s">
        <v>3081</v>
      </c>
      <c r="D74" t="s">
        <v>3082</v>
      </c>
      <c r="E74" t="s">
        <v>65</v>
      </c>
      <c r="F74" t="s">
        <v>3083</v>
      </c>
      <c r="G74" t="s">
        <v>3084</v>
      </c>
      <c r="H74" t="s">
        <v>44</v>
      </c>
      <c r="I74" t="s">
        <v>1741</v>
      </c>
      <c r="J74" t="s">
        <v>70</v>
      </c>
      <c r="K74" t="s">
        <v>71</v>
      </c>
      <c r="L74" t="s">
        <v>46</v>
      </c>
      <c r="M74" t="s">
        <v>1222</v>
      </c>
      <c r="N74" t="s">
        <v>225</v>
      </c>
      <c r="O74" t="s">
        <v>51</v>
      </c>
      <c r="P74" t="s">
        <v>76</v>
      </c>
      <c r="Q74" s="121">
        <v>562</v>
      </c>
      <c r="R74" s="123">
        <v>3.165</v>
      </c>
      <c r="S74" s="127">
        <v>37017</v>
      </c>
      <c r="U74" s="121">
        <v>658.43200000000002</v>
      </c>
      <c r="V74" s="125">
        <v>0</v>
      </c>
      <c r="W74" s="125">
        <v>5.9725224918140904E-3</v>
      </c>
      <c r="X74" s="125">
        <v>1.45954924836947E-3</v>
      </c>
    </row>
    <row r="75" spans="1:24" x14ac:dyDescent="0.25">
      <c r="A75">
        <v>1182</v>
      </c>
      <c r="B75">
        <v>1182</v>
      </c>
      <c r="C75" t="s">
        <v>3085</v>
      </c>
      <c r="D75" t="s">
        <v>3086</v>
      </c>
      <c r="E75" t="s">
        <v>65</v>
      </c>
      <c r="F75" t="s">
        <v>3085</v>
      </c>
      <c r="G75" t="s">
        <v>3087</v>
      </c>
      <c r="H75" t="s">
        <v>44</v>
      </c>
      <c r="I75" t="s">
        <v>1741</v>
      </c>
      <c r="J75" t="s">
        <v>70</v>
      </c>
      <c r="K75" t="s">
        <v>71</v>
      </c>
      <c r="L75" t="s">
        <v>46</v>
      </c>
      <c r="M75" t="s">
        <v>72</v>
      </c>
      <c r="N75" t="s">
        <v>1371</v>
      </c>
      <c r="O75" t="s">
        <v>51</v>
      </c>
      <c r="P75" t="s">
        <v>76</v>
      </c>
      <c r="Q75" s="121">
        <v>4638</v>
      </c>
      <c r="R75" s="123">
        <v>3.165</v>
      </c>
      <c r="S75" s="127">
        <v>5282</v>
      </c>
      <c r="T75" s="121">
        <v>1.9019999999999999</v>
      </c>
      <c r="U75" s="121">
        <v>781.37800000000004</v>
      </c>
      <c r="V75" s="125">
        <v>3.9999999999999998E-6</v>
      </c>
      <c r="W75" s="125">
        <v>7.0877349728114001E-3</v>
      </c>
      <c r="X75" s="125">
        <v>1.73208192457836E-3</v>
      </c>
    </row>
    <row r="76" spans="1:24" x14ac:dyDescent="0.25">
      <c r="A76">
        <v>1182</v>
      </c>
      <c r="B76">
        <v>1182</v>
      </c>
      <c r="C76" t="s">
        <v>3088</v>
      </c>
      <c r="D76" t="s">
        <v>3089</v>
      </c>
      <c r="E76" t="s">
        <v>65</v>
      </c>
      <c r="F76" t="s">
        <v>3090</v>
      </c>
      <c r="G76" t="s">
        <v>3091</v>
      </c>
      <c r="H76" t="s">
        <v>44</v>
      </c>
      <c r="I76" t="s">
        <v>1741</v>
      </c>
      <c r="J76" t="s">
        <v>70</v>
      </c>
      <c r="K76" t="s">
        <v>71</v>
      </c>
      <c r="L76" t="s">
        <v>46</v>
      </c>
      <c r="M76" t="s">
        <v>1222</v>
      </c>
      <c r="N76" t="s">
        <v>225</v>
      </c>
      <c r="O76" t="s">
        <v>51</v>
      </c>
      <c r="P76" t="s">
        <v>76</v>
      </c>
      <c r="Q76" s="121">
        <v>2092</v>
      </c>
      <c r="R76" s="123">
        <v>3.165</v>
      </c>
      <c r="S76" s="127">
        <v>16032</v>
      </c>
      <c r="U76" s="121">
        <v>1061.508</v>
      </c>
      <c r="V76" s="125">
        <v>6.0000000000000002E-6</v>
      </c>
      <c r="W76" s="125">
        <v>9.6287440786171994E-3</v>
      </c>
      <c r="X76" s="125">
        <v>2.3530470085210199E-3</v>
      </c>
    </row>
    <row r="77" spans="1:24" x14ac:dyDescent="0.25">
      <c r="A77">
        <v>1182</v>
      </c>
      <c r="B77">
        <v>1182</v>
      </c>
      <c r="C77" t="s">
        <v>3092</v>
      </c>
      <c r="D77" t="s">
        <v>3093</v>
      </c>
      <c r="E77" t="s">
        <v>41</v>
      </c>
      <c r="F77" t="s">
        <v>3094</v>
      </c>
      <c r="G77" t="s">
        <v>3095</v>
      </c>
      <c r="H77" t="s">
        <v>44</v>
      </c>
      <c r="I77" t="s">
        <v>1741</v>
      </c>
      <c r="J77" t="s">
        <v>70</v>
      </c>
      <c r="K77" t="s">
        <v>71</v>
      </c>
      <c r="L77" t="s">
        <v>46</v>
      </c>
      <c r="M77" t="s">
        <v>1222</v>
      </c>
      <c r="N77" t="s">
        <v>1401</v>
      </c>
      <c r="O77" t="s">
        <v>51</v>
      </c>
      <c r="P77" t="s">
        <v>76</v>
      </c>
      <c r="Q77" s="121">
        <v>8361</v>
      </c>
      <c r="R77" s="123">
        <v>3.165</v>
      </c>
      <c r="S77" s="127">
        <v>5105</v>
      </c>
      <c r="U77" s="121">
        <v>1350.914</v>
      </c>
      <c r="V77" s="125">
        <v>1.47E-4</v>
      </c>
      <c r="W77" s="125">
        <v>1.22538971047189E-2</v>
      </c>
      <c r="X77" s="125">
        <v>2.9945749611328602E-3</v>
      </c>
    </row>
    <row r="78" spans="1:24" x14ac:dyDescent="0.25">
      <c r="A78">
        <v>1182</v>
      </c>
      <c r="B78">
        <v>1182</v>
      </c>
      <c r="C78" t="s">
        <v>3096</v>
      </c>
      <c r="D78" t="s">
        <v>3097</v>
      </c>
      <c r="E78" t="s">
        <v>65</v>
      </c>
      <c r="F78" t="s">
        <v>3098</v>
      </c>
      <c r="G78" t="s">
        <v>3099</v>
      </c>
      <c r="H78" t="s">
        <v>44</v>
      </c>
      <c r="I78" t="s">
        <v>1741</v>
      </c>
      <c r="J78" t="s">
        <v>70</v>
      </c>
      <c r="K78" t="s">
        <v>1167</v>
      </c>
      <c r="L78" t="s">
        <v>46</v>
      </c>
      <c r="M78" t="s">
        <v>72</v>
      </c>
      <c r="N78" t="s">
        <v>1401</v>
      </c>
      <c r="O78" t="s">
        <v>51</v>
      </c>
      <c r="P78" t="s">
        <v>76</v>
      </c>
      <c r="Q78" s="121">
        <v>2509</v>
      </c>
      <c r="R78" s="123">
        <v>3.165</v>
      </c>
      <c r="S78" s="127">
        <v>33795</v>
      </c>
      <c r="T78" s="121">
        <v>1.861</v>
      </c>
      <c r="U78" s="121">
        <v>2689.5459999999998</v>
      </c>
      <c r="V78" s="125">
        <v>0</v>
      </c>
      <c r="W78" s="125">
        <v>2.4396391245283401E-2</v>
      </c>
      <c r="X78" s="125">
        <v>5.9619255605624904E-3</v>
      </c>
    </row>
    <row r="79" spans="1:24" x14ac:dyDescent="0.25">
      <c r="A79">
        <v>1182</v>
      </c>
      <c r="B79">
        <v>1182</v>
      </c>
      <c r="C79" t="s">
        <v>3100</v>
      </c>
      <c r="D79" t="s">
        <v>3021</v>
      </c>
      <c r="E79" t="s">
        <v>41</v>
      </c>
      <c r="F79" t="s">
        <v>3101</v>
      </c>
      <c r="G79" t="s">
        <v>3023</v>
      </c>
      <c r="H79" t="s">
        <v>44</v>
      </c>
      <c r="I79" t="s">
        <v>1741</v>
      </c>
      <c r="J79" t="s">
        <v>70</v>
      </c>
      <c r="K79" t="s">
        <v>71</v>
      </c>
      <c r="L79" t="s">
        <v>46</v>
      </c>
      <c r="M79" t="s">
        <v>1222</v>
      </c>
      <c r="N79" t="s">
        <v>232</v>
      </c>
      <c r="O79" t="s">
        <v>51</v>
      </c>
      <c r="P79" t="s">
        <v>76</v>
      </c>
      <c r="Q79" s="121">
        <v>870</v>
      </c>
      <c r="R79" s="123">
        <v>3.165</v>
      </c>
      <c r="S79" s="127">
        <v>4063</v>
      </c>
      <c r="U79" s="121">
        <v>111.877</v>
      </c>
      <c r="V79" s="125">
        <v>0</v>
      </c>
      <c r="W79" s="125">
        <v>1.0148137298698801E-3</v>
      </c>
      <c r="X79" s="125">
        <v>2.4799749497748702E-4</v>
      </c>
    </row>
    <row r="80" spans="1:24" x14ac:dyDescent="0.25">
      <c r="A80">
        <v>1182</v>
      </c>
      <c r="B80">
        <v>1182</v>
      </c>
      <c r="C80" t="s">
        <v>3102</v>
      </c>
      <c r="D80" t="s">
        <v>3103</v>
      </c>
      <c r="E80" t="s">
        <v>65</v>
      </c>
      <c r="F80" t="s">
        <v>3104</v>
      </c>
      <c r="G80" t="s">
        <v>3105</v>
      </c>
      <c r="H80" t="s">
        <v>44</v>
      </c>
      <c r="I80" t="s">
        <v>1741</v>
      </c>
      <c r="J80" t="s">
        <v>70</v>
      </c>
      <c r="K80" t="s">
        <v>71</v>
      </c>
      <c r="L80" t="s">
        <v>46</v>
      </c>
      <c r="M80" t="s">
        <v>72</v>
      </c>
      <c r="N80" t="s">
        <v>1363</v>
      </c>
      <c r="O80" t="s">
        <v>51</v>
      </c>
      <c r="P80" t="s">
        <v>76</v>
      </c>
      <c r="Q80" s="121">
        <v>2467</v>
      </c>
      <c r="R80" s="123">
        <v>3.165</v>
      </c>
      <c r="S80" s="127">
        <v>7193</v>
      </c>
      <c r="U80" s="121">
        <v>561.63300000000004</v>
      </c>
      <c r="V80" s="125">
        <v>9.9999999999999995E-7</v>
      </c>
      <c r="W80" s="125">
        <v>5.0944753967368996E-3</v>
      </c>
      <c r="X80" s="125">
        <v>1.24497442183522E-3</v>
      </c>
    </row>
    <row r="81" spans="1:24" x14ac:dyDescent="0.25">
      <c r="A81">
        <v>1182</v>
      </c>
      <c r="B81">
        <v>1182</v>
      </c>
      <c r="C81" t="s">
        <v>3106</v>
      </c>
      <c r="D81" t="s">
        <v>3107</v>
      </c>
      <c r="E81" t="s">
        <v>65</v>
      </c>
      <c r="F81" t="s">
        <v>3108</v>
      </c>
      <c r="G81" t="s">
        <v>3109</v>
      </c>
      <c r="H81" t="s">
        <v>44</v>
      </c>
      <c r="I81" t="s">
        <v>1741</v>
      </c>
      <c r="J81" t="s">
        <v>70</v>
      </c>
      <c r="K81" t="s">
        <v>71</v>
      </c>
      <c r="L81" t="s">
        <v>46</v>
      </c>
      <c r="M81" t="s">
        <v>72</v>
      </c>
      <c r="N81" t="s">
        <v>1394</v>
      </c>
      <c r="O81" t="s">
        <v>51</v>
      </c>
      <c r="P81" t="s">
        <v>76</v>
      </c>
      <c r="Q81" s="121">
        <v>645</v>
      </c>
      <c r="R81" s="123">
        <v>3.165</v>
      </c>
      <c r="S81" s="127">
        <v>30224</v>
      </c>
      <c r="U81" s="121">
        <v>617</v>
      </c>
      <c r="V81" s="125">
        <v>0</v>
      </c>
      <c r="W81" s="125">
        <v>5.596698538443E-3</v>
      </c>
      <c r="X81" s="125">
        <v>1.3677063847529901E-3</v>
      </c>
    </row>
    <row r="82" spans="1:24" x14ac:dyDescent="0.25">
      <c r="A82">
        <v>1182</v>
      </c>
      <c r="B82">
        <v>14769</v>
      </c>
      <c r="C82" t="s">
        <v>3110</v>
      </c>
      <c r="D82" t="s">
        <v>3111</v>
      </c>
      <c r="E82" t="s">
        <v>41</v>
      </c>
      <c r="F82" t="s">
        <v>3112</v>
      </c>
      <c r="G82" t="s">
        <v>3113</v>
      </c>
      <c r="H82" t="s">
        <v>44</v>
      </c>
      <c r="I82" t="s">
        <v>1741</v>
      </c>
      <c r="J82" t="s">
        <v>45</v>
      </c>
      <c r="K82" t="s">
        <v>45</v>
      </c>
      <c r="L82" t="s">
        <v>46</v>
      </c>
      <c r="M82" t="s">
        <v>47</v>
      </c>
      <c r="N82" t="s">
        <v>2987</v>
      </c>
      <c r="O82" t="s">
        <v>51</v>
      </c>
      <c r="P82" t="s">
        <v>52</v>
      </c>
      <c r="Q82" s="121">
        <v>10480</v>
      </c>
      <c r="R82" s="123">
        <v>1</v>
      </c>
      <c r="S82" s="127">
        <v>365.4</v>
      </c>
      <c r="U82" s="121">
        <v>38.293999999999997</v>
      </c>
      <c r="V82" s="125">
        <v>8.6000000000000003E-5</v>
      </c>
      <c r="W82" s="125">
        <v>2.8274897469892299E-3</v>
      </c>
      <c r="X82" s="125">
        <v>1.14689183609585E-3</v>
      </c>
    </row>
    <row r="83" spans="1:24" x14ac:dyDescent="0.25">
      <c r="A83">
        <v>1182</v>
      </c>
      <c r="B83">
        <v>14769</v>
      </c>
      <c r="C83" t="s">
        <v>2184</v>
      </c>
      <c r="D83" t="s">
        <v>2185</v>
      </c>
      <c r="E83" t="s">
        <v>41</v>
      </c>
      <c r="F83" t="s">
        <v>2837</v>
      </c>
      <c r="G83" t="s">
        <v>2838</v>
      </c>
      <c r="H83" t="s">
        <v>44</v>
      </c>
      <c r="I83" t="s">
        <v>1741</v>
      </c>
      <c r="J83" t="s">
        <v>45</v>
      </c>
      <c r="K83" t="s">
        <v>45</v>
      </c>
      <c r="L83" t="s">
        <v>46</v>
      </c>
      <c r="M83" t="s">
        <v>47</v>
      </c>
      <c r="N83" t="s">
        <v>992</v>
      </c>
      <c r="O83" t="s">
        <v>51</v>
      </c>
      <c r="P83" t="s">
        <v>52</v>
      </c>
      <c r="Q83" s="121">
        <v>5097</v>
      </c>
      <c r="R83" s="123">
        <v>1</v>
      </c>
      <c r="S83" s="127">
        <v>10860</v>
      </c>
      <c r="U83" s="121">
        <v>553.53399999999999</v>
      </c>
      <c r="V83" s="125">
        <v>1.5999999999999999E-5</v>
      </c>
      <c r="W83" s="125">
        <v>4.0871038407869598E-2</v>
      </c>
      <c r="X83" s="125">
        <v>1.6578189304721099E-2</v>
      </c>
    </row>
    <row r="84" spans="1:24" x14ac:dyDescent="0.25">
      <c r="A84">
        <v>1182</v>
      </c>
      <c r="B84">
        <v>14769</v>
      </c>
      <c r="C84" t="s">
        <v>2839</v>
      </c>
      <c r="D84" t="s">
        <v>2840</v>
      </c>
      <c r="E84" t="s">
        <v>65</v>
      </c>
      <c r="F84" t="s">
        <v>2841</v>
      </c>
      <c r="G84" t="s">
        <v>2842</v>
      </c>
      <c r="H84" t="s">
        <v>44</v>
      </c>
      <c r="I84" t="s">
        <v>1741</v>
      </c>
      <c r="J84" t="s">
        <v>45</v>
      </c>
      <c r="K84" t="s">
        <v>71</v>
      </c>
      <c r="L84" t="s">
        <v>46</v>
      </c>
      <c r="M84" t="s">
        <v>47</v>
      </c>
      <c r="N84" t="s">
        <v>1306</v>
      </c>
      <c r="O84" t="s">
        <v>51</v>
      </c>
      <c r="P84" t="s">
        <v>52</v>
      </c>
      <c r="Q84" s="121">
        <v>448</v>
      </c>
      <c r="R84" s="123">
        <v>1</v>
      </c>
      <c r="S84" s="127">
        <v>35120</v>
      </c>
      <c r="U84" s="121">
        <v>157.33799999999999</v>
      </c>
      <c r="V84" s="125">
        <v>7.9999999999999996E-6</v>
      </c>
      <c r="W84" s="125">
        <v>1.16172606726053E-2</v>
      </c>
      <c r="X84" s="125">
        <v>4.71221564548404E-3</v>
      </c>
    </row>
    <row r="85" spans="1:24" x14ac:dyDescent="0.25">
      <c r="A85">
        <v>1182</v>
      </c>
      <c r="B85">
        <v>14769</v>
      </c>
      <c r="C85" t="s">
        <v>2212</v>
      </c>
      <c r="D85" t="s">
        <v>2213</v>
      </c>
      <c r="E85" t="s">
        <v>41</v>
      </c>
      <c r="F85" t="s">
        <v>2843</v>
      </c>
      <c r="G85" t="s">
        <v>2844</v>
      </c>
      <c r="H85" t="s">
        <v>44</v>
      </c>
      <c r="I85" t="s">
        <v>1741</v>
      </c>
      <c r="J85" t="s">
        <v>45</v>
      </c>
      <c r="K85" t="s">
        <v>45</v>
      </c>
      <c r="L85" t="s">
        <v>46</v>
      </c>
      <c r="M85" t="s">
        <v>47</v>
      </c>
      <c r="N85" t="s">
        <v>1314</v>
      </c>
      <c r="O85" t="s">
        <v>51</v>
      </c>
      <c r="P85" t="s">
        <v>52</v>
      </c>
      <c r="Q85" s="121">
        <v>9595</v>
      </c>
      <c r="R85" s="123">
        <v>1</v>
      </c>
      <c r="S85" s="127">
        <v>1619</v>
      </c>
      <c r="U85" s="121">
        <v>155.34299999999999</v>
      </c>
      <c r="V85" s="125">
        <v>6.9999999999999999E-6</v>
      </c>
      <c r="W85" s="125">
        <v>1.14699900438773E-2</v>
      </c>
      <c r="X85" s="125">
        <v>4.6524794494590604E-3</v>
      </c>
    </row>
    <row r="86" spans="1:24" x14ac:dyDescent="0.25">
      <c r="A86">
        <v>1182</v>
      </c>
      <c r="B86">
        <v>14769</v>
      </c>
      <c r="C86" t="s">
        <v>2845</v>
      </c>
      <c r="D86" t="s">
        <v>2846</v>
      </c>
      <c r="E86" t="s">
        <v>41</v>
      </c>
      <c r="F86" t="s">
        <v>2847</v>
      </c>
      <c r="G86" t="s">
        <v>2848</v>
      </c>
      <c r="H86" t="s">
        <v>44</v>
      </c>
      <c r="I86" t="s">
        <v>1741</v>
      </c>
      <c r="J86" t="s">
        <v>45</v>
      </c>
      <c r="K86" t="s">
        <v>45</v>
      </c>
      <c r="L86" t="s">
        <v>46</v>
      </c>
      <c r="M86" t="s">
        <v>47</v>
      </c>
      <c r="N86" t="s">
        <v>1309</v>
      </c>
      <c r="O86" t="s">
        <v>51</v>
      </c>
      <c r="P86" t="s">
        <v>52</v>
      </c>
      <c r="Q86" s="121">
        <v>501</v>
      </c>
      <c r="R86" s="123">
        <v>1</v>
      </c>
      <c r="S86" s="127">
        <v>20880</v>
      </c>
      <c r="U86" s="121">
        <v>104.60899999999999</v>
      </c>
      <c r="V86" s="125">
        <v>3.4E-5</v>
      </c>
      <c r="W86" s="125">
        <v>7.7239496359956597E-3</v>
      </c>
      <c r="X86" s="125">
        <v>3.1330033254308599E-3</v>
      </c>
    </row>
    <row r="87" spans="1:24" x14ac:dyDescent="0.25">
      <c r="A87">
        <v>1182</v>
      </c>
      <c r="B87">
        <v>14769</v>
      </c>
      <c r="C87" t="s">
        <v>2849</v>
      </c>
      <c r="D87" t="s">
        <v>2850</v>
      </c>
      <c r="E87" t="s">
        <v>41</v>
      </c>
      <c r="F87" t="s">
        <v>2851</v>
      </c>
      <c r="G87" t="s">
        <v>2852</v>
      </c>
      <c r="H87" t="s">
        <v>44</v>
      </c>
      <c r="I87" t="s">
        <v>1741</v>
      </c>
      <c r="J87" t="s">
        <v>45</v>
      </c>
      <c r="K87" t="s">
        <v>45</v>
      </c>
      <c r="L87" t="s">
        <v>46</v>
      </c>
      <c r="M87" t="s">
        <v>47</v>
      </c>
      <c r="N87" t="s">
        <v>1321</v>
      </c>
      <c r="O87" t="s">
        <v>51</v>
      </c>
      <c r="P87" t="s">
        <v>52</v>
      </c>
      <c r="Q87" s="121">
        <v>111</v>
      </c>
      <c r="R87" s="123">
        <v>1</v>
      </c>
      <c r="S87" s="127">
        <v>2460</v>
      </c>
      <c r="T87" s="121">
        <v>1.7000000000000001E-2</v>
      </c>
      <c r="U87" s="121">
        <v>2.7469999999999999</v>
      </c>
      <c r="V87" s="125">
        <v>9.9999999999999995E-7</v>
      </c>
      <c r="W87" s="125">
        <v>2.0283703937469901E-4</v>
      </c>
      <c r="X87" s="125">
        <v>8.2275150516250797E-5</v>
      </c>
    </row>
    <row r="88" spans="1:24" x14ac:dyDescent="0.25">
      <c r="A88">
        <v>1182</v>
      </c>
      <c r="B88">
        <v>14769</v>
      </c>
      <c r="C88" t="s">
        <v>2857</v>
      </c>
      <c r="D88" t="s">
        <v>2858</v>
      </c>
      <c r="E88" t="s">
        <v>41</v>
      </c>
      <c r="F88" t="s">
        <v>2859</v>
      </c>
      <c r="G88" t="s">
        <v>2860</v>
      </c>
      <c r="H88" t="s">
        <v>44</v>
      </c>
      <c r="I88" t="s">
        <v>1741</v>
      </c>
      <c r="J88" t="s">
        <v>45</v>
      </c>
      <c r="K88" t="s">
        <v>45</v>
      </c>
      <c r="L88" t="s">
        <v>46</v>
      </c>
      <c r="M88" t="s">
        <v>47</v>
      </c>
      <c r="N88" t="s">
        <v>1310</v>
      </c>
      <c r="O88" t="s">
        <v>51</v>
      </c>
      <c r="P88" t="s">
        <v>52</v>
      </c>
      <c r="Q88" s="121">
        <v>325</v>
      </c>
      <c r="R88" s="123">
        <v>1</v>
      </c>
      <c r="S88" s="127">
        <v>263700</v>
      </c>
      <c r="U88" s="121">
        <v>857.02499999999998</v>
      </c>
      <c r="V88" s="125">
        <v>6.9999999999999999E-6</v>
      </c>
      <c r="W88" s="125">
        <v>6.3279742591342003E-2</v>
      </c>
      <c r="X88" s="125">
        <v>2.5667651048261599E-2</v>
      </c>
    </row>
    <row r="89" spans="1:24" x14ac:dyDescent="0.25">
      <c r="A89">
        <v>1182</v>
      </c>
      <c r="B89">
        <v>14769</v>
      </c>
      <c r="C89" t="s">
        <v>2239</v>
      </c>
      <c r="D89" t="s">
        <v>2240</v>
      </c>
      <c r="E89" t="s">
        <v>41</v>
      </c>
      <c r="F89" t="s">
        <v>2861</v>
      </c>
      <c r="G89" t="s">
        <v>2862</v>
      </c>
      <c r="H89" t="s">
        <v>44</v>
      </c>
      <c r="I89" t="s">
        <v>1741</v>
      </c>
      <c r="J89" t="s">
        <v>45</v>
      </c>
      <c r="K89" t="s">
        <v>45</v>
      </c>
      <c r="L89" t="s">
        <v>46</v>
      </c>
      <c r="M89" t="s">
        <v>47</v>
      </c>
      <c r="N89" t="s">
        <v>182</v>
      </c>
      <c r="O89" t="s">
        <v>51</v>
      </c>
      <c r="P89" t="s">
        <v>52</v>
      </c>
      <c r="Q89" s="121">
        <v>1110</v>
      </c>
      <c r="R89" s="123">
        <v>1</v>
      </c>
      <c r="S89" s="127">
        <v>8966</v>
      </c>
      <c r="U89" s="121">
        <v>99.522999999999996</v>
      </c>
      <c r="V89" s="125">
        <v>1.4E-5</v>
      </c>
      <c r="W89" s="125">
        <v>7.3484023336788298E-3</v>
      </c>
      <c r="X89" s="125">
        <v>2.98067310547034E-3</v>
      </c>
    </row>
    <row r="90" spans="1:24" x14ac:dyDescent="0.25">
      <c r="A90">
        <v>1182</v>
      </c>
      <c r="B90">
        <v>14769</v>
      </c>
      <c r="C90" t="s">
        <v>2262</v>
      </c>
      <c r="D90" t="s">
        <v>2263</v>
      </c>
      <c r="E90" t="s">
        <v>41</v>
      </c>
      <c r="F90" t="s">
        <v>2863</v>
      </c>
      <c r="G90" t="s">
        <v>2864</v>
      </c>
      <c r="H90" t="s">
        <v>44</v>
      </c>
      <c r="I90" t="s">
        <v>1741</v>
      </c>
      <c r="J90" t="s">
        <v>45</v>
      </c>
      <c r="K90" t="s">
        <v>71</v>
      </c>
      <c r="L90" t="s">
        <v>46</v>
      </c>
      <c r="M90" t="s">
        <v>47</v>
      </c>
      <c r="N90" t="s">
        <v>1306</v>
      </c>
      <c r="O90" t="s">
        <v>51</v>
      </c>
      <c r="P90" t="s">
        <v>52</v>
      </c>
      <c r="Q90" s="121">
        <v>2514</v>
      </c>
      <c r="R90" s="123">
        <v>1</v>
      </c>
      <c r="S90" s="127">
        <v>20930</v>
      </c>
      <c r="U90" s="121">
        <v>526.17999999999995</v>
      </c>
      <c r="V90" s="125">
        <v>1.8E-5</v>
      </c>
      <c r="W90" s="125">
        <v>3.8851314270483203E-2</v>
      </c>
      <c r="X90" s="125">
        <v>1.57589449107138E-2</v>
      </c>
    </row>
    <row r="91" spans="1:24" x14ac:dyDescent="0.25">
      <c r="A91">
        <v>1182</v>
      </c>
      <c r="B91">
        <v>14769</v>
      </c>
      <c r="C91" t="s">
        <v>2279</v>
      </c>
      <c r="D91" t="s">
        <v>2280</v>
      </c>
      <c r="E91" t="s">
        <v>41</v>
      </c>
      <c r="F91" t="s">
        <v>2865</v>
      </c>
      <c r="G91" t="s">
        <v>2866</v>
      </c>
      <c r="H91" t="s">
        <v>44</v>
      </c>
      <c r="I91" t="s">
        <v>1741</v>
      </c>
      <c r="J91" t="s">
        <v>45</v>
      </c>
      <c r="K91" t="s">
        <v>45</v>
      </c>
      <c r="L91" t="s">
        <v>46</v>
      </c>
      <c r="M91" t="s">
        <v>47</v>
      </c>
      <c r="N91" t="s">
        <v>1322</v>
      </c>
      <c r="O91" t="s">
        <v>51</v>
      </c>
      <c r="P91" t="s">
        <v>52</v>
      </c>
      <c r="Q91" s="121">
        <v>242</v>
      </c>
      <c r="R91" s="123">
        <v>1</v>
      </c>
      <c r="S91" s="127">
        <v>21770</v>
      </c>
      <c r="U91" s="121">
        <v>52.683</v>
      </c>
      <c r="V91" s="125">
        <v>6.0000000000000002E-6</v>
      </c>
      <c r="W91" s="125">
        <v>3.8899588586525599E-3</v>
      </c>
      <c r="X91" s="125">
        <v>1.57785260317492E-3</v>
      </c>
    </row>
    <row r="92" spans="1:24" x14ac:dyDescent="0.25">
      <c r="A92">
        <v>1182</v>
      </c>
      <c r="B92">
        <v>14769</v>
      </c>
      <c r="C92" t="s">
        <v>2871</v>
      </c>
      <c r="D92" t="s">
        <v>2872</v>
      </c>
      <c r="E92" t="s">
        <v>41</v>
      </c>
      <c r="F92" t="s">
        <v>2873</v>
      </c>
      <c r="G92" t="s">
        <v>2874</v>
      </c>
      <c r="H92" t="s">
        <v>44</v>
      </c>
      <c r="I92" t="s">
        <v>1741</v>
      </c>
      <c r="J92" t="s">
        <v>45</v>
      </c>
      <c r="K92" t="s">
        <v>45</v>
      </c>
      <c r="L92" t="s">
        <v>46</v>
      </c>
      <c r="M92" t="s">
        <v>47</v>
      </c>
      <c r="N92" t="s">
        <v>1310</v>
      </c>
      <c r="O92" t="s">
        <v>51</v>
      </c>
      <c r="P92" t="s">
        <v>52</v>
      </c>
      <c r="Q92" s="121">
        <v>2000</v>
      </c>
      <c r="R92" s="123">
        <v>1</v>
      </c>
      <c r="S92" s="127">
        <v>3666</v>
      </c>
      <c r="U92" s="121">
        <v>73.319999999999993</v>
      </c>
      <c r="V92" s="125">
        <v>2.6999999999999999E-5</v>
      </c>
      <c r="W92" s="125">
        <v>5.4136935641284599E-3</v>
      </c>
      <c r="X92" s="125">
        <v>2.1959128086794901E-3</v>
      </c>
    </row>
    <row r="93" spans="1:24" x14ac:dyDescent="0.25">
      <c r="A93">
        <v>1182</v>
      </c>
      <c r="B93">
        <v>14769</v>
      </c>
      <c r="C93" t="s">
        <v>2875</v>
      </c>
      <c r="D93" t="s">
        <v>2876</v>
      </c>
      <c r="E93" t="s">
        <v>211</v>
      </c>
      <c r="F93" t="s">
        <v>2875</v>
      </c>
      <c r="G93" t="s">
        <v>2877</v>
      </c>
      <c r="H93" t="s">
        <v>44</v>
      </c>
      <c r="I93" t="s">
        <v>1741</v>
      </c>
      <c r="J93" t="s">
        <v>45</v>
      </c>
      <c r="K93" t="s">
        <v>1139</v>
      </c>
      <c r="L93" t="s">
        <v>46</v>
      </c>
      <c r="M93" t="s">
        <v>47</v>
      </c>
      <c r="N93" t="s">
        <v>1322</v>
      </c>
      <c r="O93" t="s">
        <v>51</v>
      </c>
      <c r="P93" t="s">
        <v>52</v>
      </c>
      <c r="Q93" s="121">
        <v>760</v>
      </c>
      <c r="R93" s="123">
        <v>1</v>
      </c>
      <c r="S93" s="127">
        <v>12900</v>
      </c>
      <c r="U93" s="121">
        <v>98.04</v>
      </c>
      <c r="V93" s="125">
        <v>3.4E-5</v>
      </c>
      <c r="W93" s="125">
        <v>7.2389323107904403E-3</v>
      </c>
      <c r="X93" s="125">
        <v>2.93626966397896E-3</v>
      </c>
    </row>
    <row r="94" spans="1:24" x14ac:dyDescent="0.25">
      <c r="A94">
        <v>1182</v>
      </c>
      <c r="B94">
        <v>14769</v>
      </c>
      <c r="C94" t="s">
        <v>2307</v>
      </c>
      <c r="D94" t="s">
        <v>2308</v>
      </c>
      <c r="E94" t="s">
        <v>41</v>
      </c>
      <c r="F94" t="s">
        <v>2878</v>
      </c>
      <c r="G94" t="s">
        <v>2879</v>
      </c>
      <c r="H94" t="s">
        <v>44</v>
      </c>
      <c r="I94" t="s">
        <v>1741</v>
      </c>
      <c r="J94" t="s">
        <v>45</v>
      </c>
      <c r="K94" t="s">
        <v>45</v>
      </c>
      <c r="L94" t="s">
        <v>46</v>
      </c>
      <c r="M94" t="s">
        <v>47</v>
      </c>
      <c r="N94" t="s">
        <v>139</v>
      </c>
      <c r="O94" t="s">
        <v>51</v>
      </c>
      <c r="P94" t="s">
        <v>52</v>
      </c>
      <c r="Q94" s="121">
        <v>1132</v>
      </c>
      <c r="R94" s="123">
        <v>1</v>
      </c>
      <c r="S94" s="127">
        <v>6851</v>
      </c>
      <c r="U94" s="121">
        <v>77.552999999999997</v>
      </c>
      <c r="V94" s="125">
        <v>1.0000000000000001E-5</v>
      </c>
      <c r="W94" s="125">
        <v>5.7262671762247103E-3</v>
      </c>
      <c r="X94" s="125">
        <v>2.3226995191437398E-3</v>
      </c>
    </row>
    <row r="95" spans="1:24" x14ac:dyDescent="0.25">
      <c r="A95">
        <v>1182</v>
      </c>
      <c r="B95">
        <v>14769</v>
      </c>
      <c r="C95" t="s">
        <v>2882</v>
      </c>
      <c r="D95" t="s">
        <v>2883</v>
      </c>
      <c r="E95" t="s">
        <v>41</v>
      </c>
      <c r="F95" t="s">
        <v>2884</v>
      </c>
      <c r="G95" t="s">
        <v>2885</v>
      </c>
      <c r="H95" t="s">
        <v>44</v>
      </c>
      <c r="I95" t="s">
        <v>1741</v>
      </c>
      <c r="J95" t="s">
        <v>45</v>
      </c>
      <c r="K95" t="s">
        <v>45</v>
      </c>
      <c r="L95" t="s">
        <v>46</v>
      </c>
      <c r="M95" t="s">
        <v>47</v>
      </c>
      <c r="N95" t="s">
        <v>1341</v>
      </c>
      <c r="O95" t="s">
        <v>51</v>
      </c>
      <c r="P95" t="s">
        <v>52</v>
      </c>
      <c r="Q95" s="121">
        <v>32172</v>
      </c>
      <c r="R95" s="123">
        <v>1</v>
      </c>
      <c r="S95" s="127">
        <v>749</v>
      </c>
      <c r="U95" s="121">
        <v>240.96799999999999</v>
      </c>
      <c r="V95" s="125">
        <v>1.2E-5</v>
      </c>
      <c r="W95" s="125">
        <v>1.7792258955197801E-2</v>
      </c>
      <c r="X95" s="125">
        <v>7.21693034011818E-3</v>
      </c>
    </row>
    <row r="96" spans="1:24" x14ac:dyDescent="0.25">
      <c r="A96">
        <v>1182</v>
      </c>
      <c r="B96">
        <v>14769</v>
      </c>
      <c r="C96" t="s">
        <v>39</v>
      </c>
      <c r="D96" t="s">
        <v>40</v>
      </c>
      <c r="E96" t="s">
        <v>41</v>
      </c>
      <c r="F96" t="s">
        <v>2886</v>
      </c>
      <c r="G96" t="s">
        <v>48</v>
      </c>
      <c r="H96" t="s">
        <v>44</v>
      </c>
      <c r="I96" t="s">
        <v>1741</v>
      </c>
      <c r="J96" t="s">
        <v>45</v>
      </c>
      <c r="K96" t="s">
        <v>45</v>
      </c>
      <c r="L96" t="s">
        <v>46</v>
      </c>
      <c r="M96" t="s">
        <v>47</v>
      </c>
      <c r="N96" t="s">
        <v>49</v>
      </c>
      <c r="O96" t="s">
        <v>51</v>
      </c>
      <c r="P96" t="s">
        <v>52</v>
      </c>
      <c r="Q96" s="121">
        <v>311</v>
      </c>
      <c r="R96" s="123">
        <v>1</v>
      </c>
      <c r="S96" s="127">
        <v>71680</v>
      </c>
      <c r="U96" s="121">
        <v>222.92500000000001</v>
      </c>
      <c r="V96" s="125">
        <v>1.2E-5</v>
      </c>
      <c r="W96" s="125">
        <v>1.64599912035546E-2</v>
      </c>
      <c r="X96" s="125">
        <v>6.6765333291368403E-3</v>
      </c>
    </row>
    <row r="97" spans="1:24" x14ac:dyDescent="0.25">
      <c r="A97">
        <v>1182</v>
      </c>
      <c r="B97">
        <v>14769</v>
      </c>
      <c r="C97" t="s">
        <v>2887</v>
      </c>
      <c r="D97" t="s">
        <v>2888</v>
      </c>
      <c r="E97" t="s">
        <v>41</v>
      </c>
      <c r="F97" t="s">
        <v>2889</v>
      </c>
      <c r="G97" t="s">
        <v>2890</v>
      </c>
      <c r="H97" t="s">
        <v>44</v>
      </c>
      <c r="I97" t="s">
        <v>1741</v>
      </c>
      <c r="J97" t="s">
        <v>45</v>
      </c>
      <c r="K97" t="s">
        <v>45</v>
      </c>
      <c r="L97" t="s">
        <v>46</v>
      </c>
      <c r="M97" t="s">
        <v>47</v>
      </c>
      <c r="N97" t="s">
        <v>1321</v>
      </c>
      <c r="O97" t="s">
        <v>51</v>
      </c>
      <c r="P97" t="s">
        <v>52</v>
      </c>
      <c r="Q97" s="121">
        <v>486</v>
      </c>
      <c r="R97" s="123">
        <v>1</v>
      </c>
      <c r="S97" s="127">
        <v>70150</v>
      </c>
      <c r="U97" s="121">
        <v>340.92899999999997</v>
      </c>
      <c r="V97" s="125">
        <v>5.1E-5</v>
      </c>
      <c r="W97" s="125">
        <v>2.5173010544527499E-2</v>
      </c>
      <c r="X97" s="125">
        <v>1.0210725012960799E-2</v>
      </c>
    </row>
    <row r="98" spans="1:24" x14ac:dyDescent="0.25">
      <c r="A98">
        <v>1182</v>
      </c>
      <c r="B98">
        <v>14769</v>
      </c>
      <c r="C98" t="s">
        <v>3114</v>
      </c>
      <c r="D98" t="s">
        <v>3115</v>
      </c>
      <c r="E98" t="s">
        <v>41</v>
      </c>
      <c r="F98" t="s">
        <v>3116</v>
      </c>
      <c r="G98" t="s">
        <v>3117</v>
      </c>
      <c r="H98" t="s">
        <v>44</v>
      </c>
      <c r="I98" t="s">
        <v>1741</v>
      </c>
      <c r="J98" t="s">
        <v>45</v>
      </c>
      <c r="K98" t="s">
        <v>45</v>
      </c>
      <c r="L98" t="s">
        <v>46</v>
      </c>
      <c r="M98" t="s">
        <v>47</v>
      </c>
      <c r="N98" t="s">
        <v>1306</v>
      </c>
      <c r="O98" t="s">
        <v>51</v>
      </c>
      <c r="P98" t="s">
        <v>52</v>
      </c>
      <c r="Q98" s="121">
        <v>6598</v>
      </c>
      <c r="R98" s="123">
        <v>1</v>
      </c>
      <c r="S98" s="127">
        <v>5891</v>
      </c>
      <c r="U98" s="121">
        <v>388.68799999999999</v>
      </c>
      <c r="V98" s="125">
        <v>3.1999999999999999E-5</v>
      </c>
      <c r="W98" s="125">
        <v>2.8699382140191E-2</v>
      </c>
      <c r="X98" s="125">
        <v>1.1641098650359E-2</v>
      </c>
    </row>
    <row r="99" spans="1:24" x14ac:dyDescent="0.25">
      <c r="A99">
        <v>1182</v>
      </c>
      <c r="B99">
        <v>14769</v>
      </c>
      <c r="C99" t="s">
        <v>2891</v>
      </c>
      <c r="D99" t="s">
        <v>2892</v>
      </c>
      <c r="E99" t="s">
        <v>41</v>
      </c>
      <c r="F99" t="s">
        <v>2893</v>
      </c>
      <c r="G99" t="s">
        <v>2894</v>
      </c>
      <c r="H99" t="s">
        <v>44</v>
      </c>
      <c r="I99" t="s">
        <v>1741</v>
      </c>
      <c r="J99" t="s">
        <v>45</v>
      </c>
      <c r="K99" t="s">
        <v>45</v>
      </c>
      <c r="L99" t="s">
        <v>46</v>
      </c>
      <c r="M99" t="s">
        <v>47</v>
      </c>
      <c r="N99" t="s">
        <v>253</v>
      </c>
      <c r="O99" t="s">
        <v>51</v>
      </c>
      <c r="P99" t="s">
        <v>52</v>
      </c>
      <c r="Q99" s="121">
        <v>3149</v>
      </c>
      <c r="R99" s="123">
        <v>1</v>
      </c>
      <c r="S99" s="127">
        <v>3148</v>
      </c>
      <c r="T99" s="121">
        <v>1.1020000000000001</v>
      </c>
      <c r="U99" s="121">
        <v>100.232</v>
      </c>
      <c r="V99" s="125">
        <v>3.0000000000000001E-6</v>
      </c>
      <c r="W99" s="125">
        <v>7.4007900821878997E-3</v>
      </c>
      <c r="X99" s="125">
        <v>3.0019227249041399E-3</v>
      </c>
    </row>
    <row r="100" spans="1:24" x14ac:dyDescent="0.25">
      <c r="A100">
        <v>1182</v>
      </c>
      <c r="B100">
        <v>14769</v>
      </c>
      <c r="C100" t="s">
        <v>2895</v>
      </c>
      <c r="D100" t="s">
        <v>2896</v>
      </c>
      <c r="E100" t="s">
        <v>41</v>
      </c>
      <c r="F100" t="s">
        <v>2897</v>
      </c>
      <c r="G100" t="s">
        <v>2898</v>
      </c>
      <c r="H100" t="s">
        <v>44</v>
      </c>
      <c r="I100" t="s">
        <v>1741</v>
      </c>
      <c r="J100" t="s">
        <v>45</v>
      </c>
      <c r="K100" t="s">
        <v>45</v>
      </c>
      <c r="L100" t="s">
        <v>46</v>
      </c>
      <c r="M100" t="s">
        <v>47</v>
      </c>
      <c r="N100" t="s">
        <v>1304</v>
      </c>
      <c r="O100" t="s">
        <v>51</v>
      </c>
      <c r="P100" t="s">
        <v>52</v>
      </c>
      <c r="Q100" s="121">
        <v>468</v>
      </c>
      <c r="R100" s="123">
        <v>1</v>
      </c>
      <c r="S100" s="127">
        <v>16290</v>
      </c>
      <c r="U100" s="121">
        <v>76.236999999999995</v>
      </c>
      <c r="V100" s="125">
        <v>1.7E-5</v>
      </c>
      <c r="W100" s="125">
        <v>5.6290894569991099E-3</v>
      </c>
      <c r="X100" s="125">
        <v>2.2832821055354599E-3</v>
      </c>
    </row>
    <row r="101" spans="1:24" x14ac:dyDescent="0.25">
      <c r="A101">
        <v>1182</v>
      </c>
      <c r="B101">
        <v>14769</v>
      </c>
      <c r="C101" t="s">
        <v>2903</v>
      </c>
      <c r="D101" t="s">
        <v>2904</v>
      </c>
      <c r="E101" t="s">
        <v>41</v>
      </c>
      <c r="F101" t="s">
        <v>2905</v>
      </c>
      <c r="G101" t="s">
        <v>2906</v>
      </c>
      <c r="H101" t="s">
        <v>44</v>
      </c>
      <c r="I101" t="s">
        <v>1741</v>
      </c>
      <c r="J101" t="s">
        <v>45</v>
      </c>
      <c r="K101" t="s">
        <v>45</v>
      </c>
      <c r="L101" t="s">
        <v>46</v>
      </c>
      <c r="M101" t="s">
        <v>47</v>
      </c>
      <c r="N101" t="s">
        <v>176</v>
      </c>
      <c r="O101" t="s">
        <v>51</v>
      </c>
      <c r="P101" t="s">
        <v>52</v>
      </c>
      <c r="Q101" s="121">
        <v>2813</v>
      </c>
      <c r="R101" s="123">
        <v>1</v>
      </c>
      <c r="S101" s="127">
        <v>13860</v>
      </c>
      <c r="U101" s="121">
        <v>389.88200000000001</v>
      </c>
      <c r="V101" s="125">
        <v>2.5999999999999998E-5</v>
      </c>
      <c r="W101" s="125">
        <v>2.8787514885854099E-2</v>
      </c>
      <c r="X101" s="125">
        <v>1.16768472243728E-2</v>
      </c>
    </row>
    <row r="102" spans="1:24" x14ac:dyDescent="0.25">
      <c r="A102">
        <v>1182</v>
      </c>
      <c r="B102">
        <v>14769</v>
      </c>
      <c r="C102" t="s">
        <v>2907</v>
      </c>
      <c r="D102" t="s">
        <v>2908</v>
      </c>
      <c r="E102" t="s">
        <v>41</v>
      </c>
      <c r="F102" t="s">
        <v>2909</v>
      </c>
      <c r="G102" t="s">
        <v>2910</v>
      </c>
      <c r="H102" t="s">
        <v>44</v>
      </c>
      <c r="I102" t="s">
        <v>1741</v>
      </c>
      <c r="J102" t="s">
        <v>45</v>
      </c>
      <c r="K102" t="s">
        <v>45</v>
      </c>
      <c r="L102" t="s">
        <v>46</v>
      </c>
      <c r="M102" t="s">
        <v>47</v>
      </c>
      <c r="N102" t="s">
        <v>163</v>
      </c>
      <c r="O102" t="s">
        <v>51</v>
      </c>
      <c r="P102" t="s">
        <v>52</v>
      </c>
      <c r="Q102" s="121">
        <v>16486</v>
      </c>
      <c r="R102" s="123">
        <v>1</v>
      </c>
      <c r="S102" s="127">
        <v>646.70000000000005</v>
      </c>
      <c r="U102" s="121">
        <v>106.61499999999999</v>
      </c>
      <c r="V102" s="125">
        <v>1.6200000000000001E-4</v>
      </c>
      <c r="W102" s="125">
        <v>7.8720776543808098E-3</v>
      </c>
      <c r="X102" s="125">
        <v>3.1930872974996801E-3</v>
      </c>
    </row>
    <row r="103" spans="1:24" x14ac:dyDescent="0.25">
      <c r="A103">
        <v>1182</v>
      </c>
      <c r="B103">
        <v>14769</v>
      </c>
      <c r="C103" t="s">
        <v>2911</v>
      </c>
      <c r="D103" t="s">
        <v>2912</v>
      </c>
      <c r="E103" t="s">
        <v>41</v>
      </c>
      <c r="F103" t="s">
        <v>2913</v>
      </c>
      <c r="G103" t="s">
        <v>2914</v>
      </c>
      <c r="H103" t="s">
        <v>44</v>
      </c>
      <c r="I103" t="s">
        <v>1741</v>
      </c>
      <c r="J103" t="s">
        <v>45</v>
      </c>
      <c r="K103" t="s">
        <v>45</v>
      </c>
      <c r="L103" t="s">
        <v>46</v>
      </c>
      <c r="M103" t="s">
        <v>47</v>
      </c>
      <c r="N103" t="s">
        <v>1309</v>
      </c>
      <c r="O103" t="s">
        <v>51</v>
      </c>
      <c r="P103" t="s">
        <v>52</v>
      </c>
      <c r="Q103" s="121">
        <v>1582</v>
      </c>
      <c r="R103" s="123">
        <v>1</v>
      </c>
      <c r="S103" s="127">
        <v>16600</v>
      </c>
      <c r="U103" s="121">
        <v>262.61200000000002</v>
      </c>
      <c r="V103" s="125">
        <v>6.0000000000000002E-6</v>
      </c>
      <c r="W103" s="125">
        <v>1.9390355895566098E-2</v>
      </c>
      <c r="X103" s="125">
        <v>7.8651534985397908E-3</v>
      </c>
    </row>
    <row r="104" spans="1:24" x14ac:dyDescent="0.25">
      <c r="A104">
        <v>1182</v>
      </c>
      <c r="B104">
        <v>14769</v>
      </c>
      <c r="C104" t="s">
        <v>2919</v>
      </c>
      <c r="D104" t="s">
        <v>2920</v>
      </c>
      <c r="E104" t="s">
        <v>41</v>
      </c>
      <c r="F104" t="s">
        <v>2921</v>
      </c>
      <c r="G104" t="s">
        <v>2922</v>
      </c>
      <c r="H104" t="s">
        <v>44</v>
      </c>
      <c r="I104" t="s">
        <v>1741</v>
      </c>
      <c r="J104" t="s">
        <v>45</v>
      </c>
      <c r="K104" t="s">
        <v>231</v>
      </c>
      <c r="L104" t="s">
        <v>46</v>
      </c>
      <c r="M104" t="s">
        <v>47</v>
      </c>
      <c r="N104" t="s">
        <v>1316</v>
      </c>
      <c r="O104" t="s">
        <v>51</v>
      </c>
      <c r="P104" t="s">
        <v>52</v>
      </c>
      <c r="Q104" s="121">
        <v>1268</v>
      </c>
      <c r="R104" s="123">
        <v>1</v>
      </c>
      <c r="S104" s="127">
        <v>53870</v>
      </c>
      <c r="U104" s="121">
        <v>683.072</v>
      </c>
      <c r="V104" s="125">
        <v>1.1E-5</v>
      </c>
      <c r="W104" s="125">
        <v>5.04356290883652E-2</v>
      </c>
      <c r="X104" s="125">
        <v>2.0457796995160801E-2</v>
      </c>
    </row>
    <row r="105" spans="1:24" x14ac:dyDescent="0.25">
      <c r="A105">
        <v>1182</v>
      </c>
      <c r="B105">
        <v>14769</v>
      </c>
      <c r="C105" t="s">
        <v>2679</v>
      </c>
      <c r="D105" t="s">
        <v>2680</v>
      </c>
      <c r="E105" t="s">
        <v>41</v>
      </c>
      <c r="F105" t="s">
        <v>2923</v>
      </c>
      <c r="G105" t="s">
        <v>2924</v>
      </c>
      <c r="H105" t="s">
        <v>44</v>
      </c>
      <c r="I105" t="s">
        <v>1741</v>
      </c>
      <c r="J105" t="s">
        <v>45</v>
      </c>
      <c r="K105" t="s">
        <v>71</v>
      </c>
      <c r="L105" t="s">
        <v>46</v>
      </c>
      <c r="M105" t="s">
        <v>47</v>
      </c>
      <c r="N105" t="s">
        <v>1324</v>
      </c>
      <c r="O105" t="s">
        <v>51</v>
      </c>
      <c r="P105" t="s">
        <v>52</v>
      </c>
      <c r="Q105" s="121">
        <v>6280</v>
      </c>
      <c r="R105" s="123">
        <v>1</v>
      </c>
      <c r="S105" s="127">
        <v>9239</v>
      </c>
      <c r="U105" s="121">
        <v>580.20899999999995</v>
      </c>
      <c r="V105" s="125">
        <v>5.0000000000000004E-6</v>
      </c>
      <c r="W105" s="125">
        <v>4.2840627548937901E-2</v>
      </c>
      <c r="X105" s="125">
        <v>1.73770978449765E-2</v>
      </c>
    </row>
    <row r="106" spans="1:24" x14ac:dyDescent="0.25">
      <c r="A106">
        <v>1182</v>
      </c>
      <c r="B106">
        <v>14769</v>
      </c>
      <c r="C106" t="s">
        <v>2925</v>
      </c>
      <c r="D106" t="s">
        <v>2926</v>
      </c>
      <c r="E106" t="s">
        <v>41</v>
      </c>
      <c r="F106" t="s">
        <v>2927</v>
      </c>
      <c r="G106" t="s">
        <v>2928</v>
      </c>
      <c r="H106" t="s">
        <v>44</v>
      </c>
      <c r="I106" t="s">
        <v>1741</v>
      </c>
      <c r="J106" t="s">
        <v>45</v>
      </c>
      <c r="K106" t="s">
        <v>45</v>
      </c>
      <c r="L106" t="s">
        <v>46</v>
      </c>
      <c r="M106" t="s">
        <v>47</v>
      </c>
      <c r="N106" t="s">
        <v>1332</v>
      </c>
      <c r="O106" t="s">
        <v>51</v>
      </c>
      <c r="P106" t="s">
        <v>52</v>
      </c>
      <c r="Q106" s="121">
        <v>5251</v>
      </c>
      <c r="R106" s="123">
        <v>1</v>
      </c>
      <c r="S106" s="127">
        <v>1295</v>
      </c>
      <c r="U106" s="121">
        <v>68</v>
      </c>
      <c r="V106" s="125">
        <v>4.8000000000000001E-5</v>
      </c>
      <c r="W106" s="125">
        <v>5.0209165101314703E-3</v>
      </c>
      <c r="X106" s="125">
        <v>2.03659382366297E-3</v>
      </c>
    </row>
    <row r="107" spans="1:24" x14ac:dyDescent="0.25">
      <c r="A107">
        <v>1182</v>
      </c>
      <c r="B107">
        <v>14769</v>
      </c>
      <c r="C107" t="s">
        <v>2929</v>
      </c>
      <c r="D107" t="s">
        <v>2930</v>
      </c>
      <c r="E107" t="s">
        <v>41</v>
      </c>
      <c r="F107" t="s">
        <v>2931</v>
      </c>
      <c r="G107" t="s">
        <v>2932</v>
      </c>
      <c r="H107" t="s">
        <v>44</v>
      </c>
      <c r="I107" t="s">
        <v>1741</v>
      </c>
      <c r="J107" t="s">
        <v>45</v>
      </c>
      <c r="K107" t="s">
        <v>71</v>
      </c>
      <c r="L107" t="s">
        <v>46</v>
      </c>
      <c r="M107" t="s">
        <v>47</v>
      </c>
      <c r="N107" t="s">
        <v>1305</v>
      </c>
      <c r="O107" t="s">
        <v>51</v>
      </c>
      <c r="P107" t="s">
        <v>52</v>
      </c>
      <c r="Q107" s="121">
        <v>350</v>
      </c>
      <c r="R107" s="123">
        <v>1</v>
      </c>
      <c r="S107" s="127">
        <v>26670</v>
      </c>
      <c r="U107" s="121">
        <v>93.344999999999999</v>
      </c>
      <c r="V107" s="125">
        <v>3.6999999999999998E-5</v>
      </c>
      <c r="W107" s="125">
        <v>6.8922698546586402E-3</v>
      </c>
      <c r="X107" s="125">
        <v>2.79565577095181E-3</v>
      </c>
    </row>
    <row r="108" spans="1:24" x14ac:dyDescent="0.25">
      <c r="A108">
        <v>1182</v>
      </c>
      <c r="B108">
        <v>14769</v>
      </c>
      <c r="C108" t="s">
        <v>2933</v>
      </c>
      <c r="D108" t="s">
        <v>2934</v>
      </c>
      <c r="E108" t="s">
        <v>41</v>
      </c>
      <c r="F108" t="s">
        <v>2935</v>
      </c>
      <c r="G108" t="s">
        <v>2936</v>
      </c>
      <c r="H108" t="s">
        <v>44</v>
      </c>
      <c r="I108" t="s">
        <v>1741</v>
      </c>
      <c r="J108" t="s">
        <v>45</v>
      </c>
      <c r="K108" t="s">
        <v>45</v>
      </c>
      <c r="L108" t="s">
        <v>46</v>
      </c>
      <c r="M108" t="s">
        <v>47</v>
      </c>
      <c r="N108" t="s">
        <v>176</v>
      </c>
      <c r="O108" t="s">
        <v>51</v>
      </c>
      <c r="P108" t="s">
        <v>52</v>
      </c>
      <c r="Q108" s="121">
        <v>4064</v>
      </c>
      <c r="R108" s="123">
        <v>1</v>
      </c>
      <c r="S108" s="127">
        <v>1391</v>
      </c>
      <c r="U108" s="121">
        <v>56.53</v>
      </c>
      <c r="V108" s="125">
        <v>1.2E-5</v>
      </c>
      <c r="W108" s="125">
        <v>4.1739961329328602E-3</v>
      </c>
      <c r="X108" s="125">
        <v>1.6930643493415899E-3</v>
      </c>
    </row>
    <row r="109" spans="1:24" x14ac:dyDescent="0.25">
      <c r="A109">
        <v>1182</v>
      </c>
      <c r="B109">
        <v>14769</v>
      </c>
      <c r="C109" t="s">
        <v>2708</v>
      </c>
      <c r="D109" t="s">
        <v>2709</v>
      </c>
      <c r="E109" t="s">
        <v>41</v>
      </c>
      <c r="F109" t="s">
        <v>2937</v>
      </c>
      <c r="G109" t="s">
        <v>2938</v>
      </c>
      <c r="H109" t="s">
        <v>44</v>
      </c>
      <c r="I109" t="s">
        <v>1741</v>
      </c>
      <c r="J109" t="s">
        <v>45</v>
      </c>
      <c r="K109" t="s">
        <v>45</v>
      </c>
      <c r="L109" t="s">
        <v>46</v>
      </c>
      <c r="M109" t="s">
        <v>47</v>
      </c>
      <c r="N109" t="s">
        <v>1309</v>
      </c>
      <c r="O109" t="s">
        <v>51</v>
      </c>
      <c r="P109" t="s">
        <v>52</v>
      </c>
      <c r="Q109" s="121">
        <v>1136</v>
      </c>
      <c r="R109" s="123">
        <v>1</v>
      </c>
      <c r="S109" s="127">
        <v>22200</v>
      </c>
      <c r="U109" s="121">
        <v>252.19200000000001</v>
      </c>
      <c r="V109" s="125">
        <v>1.4E-5</v>
      </c>
      <c r="W109" s="125">
        <v>1.86209793688582E-2</v>
      </c>
      <c r="X109" s="125">
        <v>7.5530775101813599E-3</v>
      </c>
    </row>
    <row r="110" spans="1:24" x14ac:dyDescent="0.25">
      <c r="A110">
        <v>1182</v>
      </c>
      <c r="B110">
        <v>14769</v>
      </c>
      <c r="C110" t="s">
        <v>1085</v>
      </c>
      <c r="D110" t="s">
        <v>2438</v>
      </c>
      <c r="E110" t="s">
        <v>41</v>
      </c>
      <c r="F110" t="s">
        <v>2939</v>
      </c>
      <c r="G110" t="s">
        <v>2940</v>
      </c>
      <c r="H110" t="s">
        <v>44</v>
      </c>
      <c r="I110" t="s">
        <v>1741</v>
      </c>
      <c r="J110" t="s">
        <v>45</v>
      </c>
      <c r="K110" t="s">
        <v>45</v>
      </c>
      <c r="L110" t="s">
        <v>46</v>
      </c>
      <c r="M110" t="s">
        <v>47</v>
      </c>
      <c r="N110" t="s">
        <v>253</v>
      </c>
      <c r="O110" t="s">
        <v>51</v>
      </c>
      <c r="P110" t="s">
        <v>52</v>
      </c>
      <c r="Q110" s="121">
        <v>5936</v>
      </c>
      <c r="R110" s="123">
        <v>1</v>
      </c>
      <c r="S110" s="127">
        <v>6979</v>
      </c>
      <c r="U110" s="121">
        <v>414.27300000000002</v>
      </c>
      <c r="V110" s="125">
        <v>3.9999999999999998E-6</v>
      </c>
      <c r="W110" s="125">
        <v>3.0588508673177299E-2</v>
      </c>
      <c r="X110" s="125">
        <v>1.24073697925766E-2</v>
      </c>
    </row>
    <row r="111" spans="1:24" x14ac:dyDescent="0.25">
      <c r="A111">
        <v>1182</v>
      </c>
      <c r="B111">
        <v>14769</v>
      </c>
      <c r="C111" t="s">
        <v>2941</v>
      </c>
      <c r="D111" t="s">
        <v>2942</v>
      </c>
      <c r="E111" t="s">
        <v>41</v>
      </c>
      <c r="F111" t="s">
        <v>2943</v>
      </c>
      <c r="G111" t="s">
        <v>2944</v>
      </c>
      <c r="H111" t="s">
        <v>44</v>
      </c>
      <c r="I111" t="s">
        <v>1741</v>
      </c>
      <c r="J111" t="s">
        <v>45</v>
      </c>
      <c r="K111" t="s">
        <v>45</v>
      </c>
      <c r="L111" t="s">
        <v>46</v>
      </c>
      <c r="M111" t="s">
        <v>47</v>
      </c>
      <c r="N111" t="s">
        <v>1332</v>
      </c>
      <c r="O111" t="s">
        <v>51</v>
      </c>
      <c r="P111" t="s">
        <v>52</v>
      </c>
      <c r="Q111" s="121">
        <v>49</v>
      </c>
      <c r="R111" s="123">
        <v>1</v>
      </c>
      <c r="S111" s="127">
        <v>36200</v>
      </c>
      <c r="U111" s="121">
        <v>17.738</v>
      </c>
      <c r="V111" s="125">
        <v>3.0000000000000001E-6</v>
      </c>
      <c r="W111" s="125">
        <v>1.30971217185639E-3</v>
      </c>
      <c r="X111" s="125">
        <v>5.3124797327273301E-4</v>
      </c>
    </row>
    <row r="112" spans="1:24" x14ac:dyDescent="0.25">
      <c r="A112">
        <v>1182</v>
      </c>
      <c r="B112">
        <v>14769</v>
      </c>
      <c r="C112" t="s">
        <v>2460</v>
      </c>
      <c r="D112" t="s">
        <v>2461</v>
      </c>
      <c r="E112" t="s">
        <v>41</v>
      </c>
      <c r="F112" t="s">
        <v>2945</v>
      </c>
      <c r="G112" t="s">
        <v>2946</v>
      </c>
      <c r="H112" t="s">
        <v>44</v>
      </c>
      <c r="I112" t="s">
        <v>1741</v>
      </c>
      <c r="J112" t="s">
        <v>45</v>
      </c>
      <c r="K112" t="s">
        <v>45</v>
      </c>
      <c r="L112" t="s">
        <v>46</v>
      </c>
      <c r="M112" t="s">
        <v>47</v>
      </c>
      <c r="N112" t="s">
        <v>49</v>
      </c>
      <c r="O112" t="s">
        <v>51</v>
      </c>
      <c r="P112" t="s">
        <v>52</v>
      </c>
      <c r="Q112" s="121">
        <v>5768</v>
      </c>
      <c r="R112" s="123">
        <v>1</v>
      </c>
      <c r="S112" s="127">
        <v>1303</v>
      </c>
      <c r="U112" s="121">
        <v>75.156999999999996</v>
      </c>
      <c r="V112" s="125">
        <v>7.9999999999999996E-6</v>
      </c>
      <c r="W112" s="125">
        <v>5.54933420276794E-3</v>
      </c>
      <c r="X112" s="125">
        <v>2.2509316257288102E-3</v>
      </c>
    </row>
    <row r="113" spans="1:24" x14ac:dyDescent="0.25">
      <c r="A113">
        <v>1182</v>
      </c>
      <c r="B113">
        <v>14769</v>
      </c>
      <c r="C113" t="s">
        <v>2949</v>
      </c>
      <c r="D113" t="s">
        <v>2950</v>
      </c>
      <c r="E113" t="s">
        <v>41</v>
      </c>
      <c r="F113" t="s">
        <v>2951</v>
      </c>
      <c r="G113" t="s">
        <v>2952</v>
      </c>
      <c r="H113" t="s">
        <v>44</v>
      </c>
      <c r="I113" t="s">
        <v>1741</v>
      </c>
      <c r="J113" t="s">
        <v>45</v>
      </c>
      <c r="K113" t="s">
        <v>45</v>
      </c>
      <c r="L113" t="s">
        <v>46</v>
      </c>
      <c r="M113" t="s">
        <v>47</v>
      </c>
      <c r="N113" t="s">
        <v>253</v>
      </c>
      <c r="O113" t="s">
        <v>51</v>
      </c>
      <c r="P113" t="s">
        <v>52</v>
      </c>
      <c r="Q113" s="121">
        <v>387</v>
      </c>
      <c r="R113" s="123">
        <v>1</v>
      </c>
      <c r="S113" s="127">
        <v>22780</v>
      </c>
      <c r="U113" s="121">
        <v>88.159000000000006</v>
      </c>
      <c r="V113" s="125">
        <v>9.9999999999999995E-7</v>
      </c>
      <c r="W113" s="125">
        <v>6.5093241331502403E-3</v>
      </c>
      <c r="X113" s="125">
        <v>2.6403245899516E-3</v>
      </c>
    </row>
    <row r="114" spans="1:24" x14ac:dyDescent="0.25">
      <c r="A114">
        <v>1182</v>
      </c>
      <c r="B114">
        <v>14769</v>
      </c>
      <c r="C114" t="s">
        <v>2955</v>
      </c>
      <c r="D114" t="s">
        <v>2956</v>
      </c>
      <c r="E114" t="s">
        <v>41</v>
      </c>
      <c r="F114" t="s">
        <v>2957</v>
      </c>
      <c r="G114" t="s">
        <v>2958</v>
      </c>
      <c r="H114" t="s">
        <v>44</v>
      </c>
      <c r="I114" t="s">
        <v>1741</v>
      </c>
      <c r="J114" t="s">
        <v>45</v>
      </c>
      <c r="K114" t="s">
        <v>45</v>
      </c>
      <c r="L114" t="s">
        <v>46</v>
      </c>
      <c r="M114" t="s">
        <v>47</v>
      </c>
      <c r="N114" t="s">
        <v>1309</v>
      </c>
      <c r="O114" t="s">
        <v>51</v>
      </c>
      <c r="P114" t="s">
        <v>52</v>
      </c>
      <c r="Q114" s="121">
        <v>601</v>
      </c>
      <c r="R114" s="123">
        <v>1</v>
      </c>
      <c r="S114" s="127">
        <v>45370</v>
      </c>
      <c r="U114" s="121">
        <v>272.67399999999998</v>
      </c>
      <c r="V114" s="125">
        <v>9.0000000000000002E-6</v>
      </c>
      <c r="W114" s="125">
        <v>2.0133276797559999E-2</v>
      </c>
      <c r="X114" s="125">
        <v>8.1664985054559196E-3</v>
      </c>
    </row>
    <row r="115" spans="1:24" x14ac:dyDescent="0.25">
      <c r="A115">
        <v>1182</v>
      </c>
      <c r="B115">
        <v>14769</v>
      </c>
      <c r="C115" t="s">
        <v>53</v>
      </c>
      <c r="D115" t="s">
        <v>54</v>
      </c>
      <c r="E115" t="s">
        <v>55</v>
      </c>
      <c r="F115" t="s">
        <v>2963</v>
      </c>
      <c r="G115" t="s">
        <v>58</v>
      </c>
      <c r="H115" t="s">
        <v>44</v>
      </c>
      <c r="I115" t="s">
        <v>1741</v>
      </c>
      <c r="J115" t="s">
        <v>45</v>
      </c>
      <c r="K115" t="s">
        <v>71</v>
      </c>
      <c r="L115" t="s">
        <v>46</v>
      </c>
      <c r="M115" t="s">
        <v>47</v>
      </c>
      <c r="N115" t="s">
        <v>59</v>
      </c>
      <c r="O115" t="s">
        <v>51</v>
      </c>
      <c r="P115" t="s">
        <v>52</v>
      </c>
      <c r="Q115" s="121">
        <v>995</v>
      </c>
      <c r="R115" s="123">
        <v>1</v>
      </c>
      <c r="S115" s="127">
        <v>12900</v>
      </c>
      <c r="U115" s="121">
        <v>128.35499999999999</v>
      </c>
      <c r="V115" s="125">
        <v>7.9999999999999996E-6</v>
      </c>
      <c r="W115" s="125">
        <v>9.47728638057432E-3</v>
      </c>
      <c r="X115" s="125">
        <v>3.8441951521829701E-3</v>
      </c>
    </row>
    <row r="116" spans="1:24" x14ac:dyDescent="0.25">
      <c r="A116">
        <v>1182</v>
      </c>
      <c r="B116">
        <v>14769</v>
      </c>
      <c r="C116" t="s">
        <v>2964</v>
      </c>
      <c r="D116" t="s">
        <v>2965</v>
      </c>
      <c r="E116" t="s">
        <v>41</v>
      </c>
      <c r="F116" t="s">
        <v>2966</v>
      </c>
      <c r="G116" t="s">
        <v>2967</v>
      </c>
      <c r="H116" t="s">
        <v>44</v>
      </c>
      <c r="I116" t="s">
        <v>1741</v>
      </c>
      <c r="J116" t="s">
        <v>45</v>
      </c>
      <c r="K116" t="s">
        <v>231</v>
      </c>
      <c r="L116" t="s">
        <v>46</v>
      </c>
      <c r="M116" t="s">
        <v>47</v>
      </c>
      <c r="N116" t="s">
        <v>1316</v>
      </c>
      <c r="O116" t="s">
        <v>51</v>
      </c>
      <c r="P116" t="s">
        <v>52</v>
      </c>
      <c r="Q116" s="121">
        <v>337</v>
      </c>
      <c r="R116" s="123">
        <v>1</v>
      </c>
      <c r="S116" s="127">
        <v>135650</v>
      </c>
      <c r="U116" s="121">
        <v>457.14</v>
      </c>
      <c r="V116" s="125">
        <v>1.1E-5</v>
      </c>
      <c r="W116" s="125">
        <v>3.3753663158107898E-2</v>
      </c>
      <c r="X116" s="125">
        <v>1.3691225849920099E-2</v>
      </c>
    </row>
    <row r="117" spans="1:24" x14ac:dyDescent="0.25">
      <c r="A117">
        <v>1182</v>
      </c>
      <c r="B117">
        <v>14769</v>
      </c>
      <c r="C117" t="s">
        <v>2968</v>
      </c>
      <c r="D117" t="s">
        <v>2969</v>
      </c>
      <c r="E117" t="s">
        <v>55</v>
      </c>
      <c r="F117" t="s">
        <v>2970</v>
      </c>
      <c r="G117" t="s">
        <v>2971</v>
      </c>
      <c r="H117" t="s">
        <v>44</v>
      </c>
      <c r="I117" t="s">
        <v>1741</v>
      </c>
      <c r="J117" t="s">
        <v>45</v>
      </c>
      <c r="K117" t="s">
        <v>45</v>
      </c>
      <c r="L117" t="s">
        <v>46</v>
      </c>
      <c r="M117" t="s">
        <v>47</v>
      </c>
      <c r="N117" t="s">
        <v>59</v>
      </c>
      <c r="O117" t="s">
        <v>51</v>
      </c>
      <c r="P117" t="s">
        <v>52</v>
      </c>
      <c r="Q117" s="121">
        <v>10303</v>
      </c>
      <c r="R117" s="123">
        <v>1</v>
      </c>
      <c r="S117" s="127">
        <v>1799</v>
      </c>
      <c r="U117" s="121">
        <v>185.351</v>
      </c>
      <c r="V117" s="125">
        <v>9.0000000000000002E-6</v>
      </c>
      <c r="W117" s="125">
        <v>1.36856703954442E-2</v>
      </c>
      <c r="X117" s="125">
        <v>5.5512079804169003E-3</v>
      </c>
    </row>
    <row r="118" spans="1:24" x14ac:dyDescent="0.25">
      <c r="A118">
        <v>1182</v>
      </c>
      <c r="B118">
        <v>14769</v>
      </c>
      <c r="C118" t="s">
        <v>2972</v>
      </c>
      <c r="D118" t="s">
        <v>2973</v>
      </c>
      <c r="E118" t="s">
        <v>41</v>
      </c>
      <c r="F118" t="s">
        <v>2974</v>
      </c>
      <c r="G118" t="s">
        <v>2975</v>
      </c>
      <c r="H118" t="s">
        <v>44</v>
      </c>
      <c r="I118" t="s">
        <v>1741</v>
      </c>
      <c r="J118" t="s">
        <v>45</v>
      </c>
      <c r="K118" t="s">
        <v>71</v>
      </c>
      <c r="L118" t="s">
        <v>46</v>
      </c>
      <c r="M118" t="s">
        <v>47</v>
      </c>
      <c r="N118" t="s">
        <v>1337</v>
      </c>
      <c r="O118" t="s">
        <v>51</v>
      </c>
      <c r="P118" t="s">
        <v>52</v>
      </c>
      <c r="Q118" s="121">
        <v>391</v>
      </c>
      <c r="R118" s="123">
        <v>1</v>
      </c>
      <c r="S118" s="127">
        <v>34690</v>
      </c>
      <c r="U118" s="121">
        <v>135.63800000000001</v>
      </c>
      <c r="V118" s="125">
        <v>5.0000000000000004E-6</v>
      </c>
      <c r="W118" s="125">
        <v>1.0015030363910301E-2</v>
      </c>
      <c r="X118" s="125">
        <v>4.0623159022420601E-3</v>
      </c>
    </row>
    <row r="119" spans="1:24" x14ac:dyDescent="0.25">
      <c r="A119">
        <v>1182</v>
      </c>
      <c r="B119">
        <v>14769</v>
      </c>
      <c r="C119" t="s">
        <v>2976</v>
      </c>
      <c r="D119" t="s">
        <v>2977</v>
      </c>
      <c r="E119" t="s">
        <v>41</v>
      </c>
      <c r="F119" t="s">
        <v>2976</v>
      </c>
      <c r="G119" t="s">
        <v>2978</v>
      </c>
      <c r="H119" t="s">
        <v>44</v>
      </c>
      <c r="I119" t="s">
        <v>1741</v>
      </c>
      <c r="J119" t="s">
        <v>45</v>
      </c>
      <c r="K119" t="s">
        <v>45</v>
      </c>
      <c r="L119" t="s">
        <v>46</v>
      </c>
      <c r="M119" t="s">
        <v>47</v>
      </c>
      <c r="N119" t="s">
        <v>1305</v>
      </c>
      <c r="O119" t="s">
        <v>51</v>
      </c>
      <c r="P119" t="s">
        <v>52</v>
      </c>
      <c r="Q119" s="121">
        <v>1068</v>
      </c>
      <c r="R119" s="123">
        <v>1</v>
      </c>
      <c r="S119" s="127">
        <v>30500</v>
      </c>
      <c r="U119" s="121">
        <v>325.74</v>
      </c>
      <c r="V119" s="125">
        <v>1.2E-5</v>
      </c>
      <c r="W119" s="125">
        <v>2.4051507659290899E-2</v>
      </c>
      <c r="X119" s="125">
        <v>9.7558188529631197E-3</v>
      </c>
    </row>
    <row r="120" spans="1:24" x14ac:dyDescent="0.25">
      <c r="A120">
        <v>1182</v>
      </c>
      <c r="B120">
        <v>14769</v>
      </c>
      <c r="C120" t="s">
        <v>2601</v>
      </c>
      <c r="D120" t="s">
        <v>2602</v>
      </c>
      <c r="E120" t="s">
        <v>41</v>
      </c>
      <c r="F120" t="s">
        <v>2979</v>
      </c>
      <c r="G120" t="s">
        <v>2980</v>
      </c>
      <c r="H120" t="s">
        <v>44</v>
      </c>
      <c r="I120" t="s">
        <v>1741</v>
      </c>
      <c r="J120" t="s">
        <v>45</v>
      </c>
      <c r="K120" t="s">
        <v>45</v>
      </c>
      <c r="L120" t="s">
        <v>46</v>
      </c>
      <c r="M120" t="s">
        <v>47</v>
      </c>
      <c r="N120" t="s">
        <v>49</v>
      </c>
      <c r="O120" t="s">
        <v>51</v>
      </c>
      <c r="P120" t="s">
        <v>52</v>
      </c>
      <c r="Q120" s="121">
        <v>858</v>
      </c>
      <c r="R120" s="123">
        <v>1</v>
      </c>
      <c r="S120" s="127">
        <v>41870</v>
      </c>
      <c r="U120" s="121">
        <v>359.245</v>
      </c>
      <c r="V120" s="125">
        <v>6.9999999999999999E-6</v>
      </c>
      <c r="W120" s="125">
        <v>2.6525370689687699E-2</v>
      </c>
      <c r="X120" s="125">
        <v>1.07592719392927E-2</v>
      </c>
    </row>
    <row r="121" spans="1:24" x14ac:dyDescent="0.25">
      <c r="A121">
        <v>1182</v>
      </c>
      <c r="B121">
        <v>14769</v>
      </c>
      <c r="C121" t="s">
        <v>1091</v>
      </c>
      <c r="D121" t="s">
        <v>2618</v>
      </c>
      <c r="E121" t="s">
        <v>41</v>
      </c>
      <c r="F121" t="s">
        <v>2981</v>
      </c>
      <c r="G121" t="s">
        <v>2982</v>
      </c>
      <c r="H121" t="s">
        <v>44</v>
      </c>
      <c r="I121" t="s">
        <v>1741</v>
      </c>
      <c r="J121" t="s">
        <v>45</v>
      </c>
      <c r="K121" t="s">
        <v>45</v>
      </c>
      <c r="L121" t="s">
        <v>46</v>
      </c>
      <c r="M121" t="s">
        <v>47</v>
      </c>
      <c r="N121" t="s">
        <v>253</v>
      </c>
      <c r="O121" t="s">
        <v>51</v>
      </c>
      <c r="P121" t="s">
        <v>52</v>
      </c>
      <c r="Q121" s="121">
        <v>9061</v>
      </c>
      <c r="R121" s="123">
        <v>1</v>
      </c>
      <c r="S121" s="127">
        <v>7332</v>
      </c>
      <c r="U121" s="121">
        <v>664.35299999999995</v>
      </c>
      <c r="V121" s="125">
        <v>6.9999999999999999E-6</v>
      </c>
      <c r="W121" s="125">
        <v>4.9053477384568001E-2</v>
      </c>
      <c r="X121" s="125">
        <v>1.9897165959444799E-2</v>
      </c>
    </row>
    <row r="122" spans="1:24" x14ac:dyDescent="0.25">
      <c r="A122">
        <v>1182</v>
      </c>
      <c r="B122">
        <v>14769</v>
      </c>
      <c r="C122" t="s">
        <v>2983</v>
      </c>
      <c r="D122" t="s">
        <v>2984</v>
      </c>
      <c r="E122" t="s">
        <v>41</v>
      </c>
      <c r="F122" t="s">
        <v>2985</v>
      </c>
      <c r="G122" t="s">
        <v>2986</v>
      </c>
      <c r="H122" t="s">
        <v>44</v>
      </c>
      <c r="I122" t="s">
        <v>1741</v>
      </c>
      <c r="J122" t="s">
        <v>45</v>
      </c>
      <c r="K122" t="s">
        <v>45</v>
      </c>
      <c r="L122" t="s">
        <v>46</v>
      </c>
      <c r="M122" t="s">
        <v>47</v>
      </c>
      <c r="N122" t="s">
        <v>2987</v>
      </c>
      <c r="O122" t="s">
        <v>51</v>
      </c>
      <c r="P122" t="s">
        <v>52</v>
      </c>
      <c r="Q122" s="121">
        <v>180</v>
      </c>
      <c r="R122" s="123">
        <v>1</v>
      </c>
      <c r="S122" s="127">
        <v>37870</v>
      </c>
      <c r="U122" s="121">
        <v>68.165999999999997</v>
      </c>
      <c r="V122" s="125">
        <v>1.1E-5</v>
      </c>
      <c r="W122" s="125">
        <v>5.0331401458317097E-3</v>
      </c>
      <c r="X122" s="125">
        <v>2.04155199831487E-3</v>
      </c>
    </row>
    <row r="123" spans="1:24" x14ac:dyDescent="0.25">
      <c r="A123">
        <v>1182</v>
      </c>
      <c r="B123">
        <v>14769</v>
      </c>
      <c r="C123" t="s">
        <v>2988</v>
      </c>
      <c r="D123" t="s">
        <v>2989</v>
      </c>
      <c r="E123" t="s">
        <v>41</v>
      </c>
      <c r="F123" t="s">
        <v>2990</v>
      </c>
      <c r="G123" t="s">
        <v>2991</v>
      </c>
      <c r="H123" t="s">
        <v>44</v>
      </c>
      <c r="I123" t="s">
        <v>1741</v>
      </c>
      <c r="J123" t="s">
        <v>45</v>
      </c>
      <c r="K123" t="s">
        <v>45</v>
      </c>
      <c r="L123" t="s">
        <v>46</v>
      </c>
      <c r="M123" t="s">
        <v>47</v>
      </c>
      <c r="N123" t="s">
        <v>1305</v>
      </c>
      <c r="O123" t="s">
        <v>51</v>
      </c>
      <c r="P123" t="s">
        <v>52</v>
      </c>
      <c r="Q123" s="121">
        <v>5128</v>
      </c>
      <c r="R123" s="123">
        <v>1</v>
      </c>
      <c r="S123" s="127">
        <v>1680</v>
      </c>
      <c r="U123" s="121">
        <v>86.15</v>
      </c>
      <c r="V123" s="125">
        <v>6.9999999999999994E-5</v>
      </c>
      <c r="W123" s="125">
        <v>6.3610456359396196E-3</v>
      </c>
      <c r="X123" s="125">
        <v>2.5801795803718098E-3</v>
      </c>
    </row>
    <row r="124" spans="1:24" x14ac:dyDescent="0.25">
      <c r="A124">
        <v>1182</v>
      </c>
      <c r="B124">
        <v>14769</v>
      </c>
      <c r="C124" t="s">
        <v>2644</v>
      </c>
      <c r="D124" t="s">
        <v>2645</v>
      </c>
      <c r="E124" t="s">
        <v>41</v>
      </c>
      <c r="F124" t="s">
        <v>2994</v>
      </c>
      <c r="G124" t="s">
        <v>2995</v>
      </c>
      <c r="H124" t="s">
        <v>44</v>
      </c>
      <c r="I124" t="s">
        <v>1741</v>
      </c>
      <c r="J124" t="s">
        <v>45</v>
      </c>
      <c r="K124" t="s">
        <v>45</v>
      </c>
      <c r="L124" t="s">
        <v>46</v>
      </c>
      <c r="M124" t="s">
        <v>47</v>
      </c>
      <c r="N124" t="s">
        <v>1319</v>
      </c>
      <c r="O124" t="s">
        <v>51</v>
      </c>
      <c r="P124" t="s">
        <v>52</v>
      </c>
      <c r="Q124" s="121">
        <v>79</v>
      </c>
      <c r="R124" s="123">
        <v>1</v>
      </c>
      <c r="S124" s="127">
        <v>57240</v>
      </c>
      <c r="U124" s="121">
        <v>45.22</v>
      </c>
      <c r="V124" s="125">
        <v>5.0000000000000004E-6</v>
      </c>
      <c r="W124" s="125">
        <v>3.3388578490516001E-3</v>
      </c>
      <c r="X124" s="125">
        <v>1.3543139504004801E-3</v>
      </c>
    </row>
    <row r="125" spans="1:24" x14ac:dyDescent="0.25">
      <c r="A125">
        <v>1182</v>
      </c>
      <c r="B125">
        <v>14769</v>
      </c>
      <c r="C125" t="s">
        <v>2996</v>
      </c>
      <c r="D125" t="s">
        <v>2997</v>
      </c>
      <c r="E125" t="s">
        <v>41</v>
      </c>
      <c r="F125" t="s">
        <v>2998</v>
      </c>
      <c r="G125" t="s">
        <v>2999</v>
      </c>
      <c r="H125" t="s">
        <v>44</v>
      </c>
      <c r="I125" t="s">
        <v>1741</v>
      </c>
      <c r="J125" t="s">
        <v>45</v>
      </c>
      <c r="K125" t="s">
        <v>45</v>
      </c>
      <c r="L125" t="s">
        <v>46</v>
      </c>
      <c r="M125" t="s">
        <v>47</v>
      </c>
      <c r="N125" t="s">
        <v>1321</v>
      </c>
      <c r="O125" t="s">
        <v>51</v>
      </c>
      <c r="P125" t="s">
        <v>52</v>
      </c>
      <c r="Q125" s="121">
        <v>291</v>
      </c>
      <c r="R125" s="123">
        <v>1</v>
      </c>
      <c r="S125" s="127">
        <v>805.7</v>
      </c>
      <c r="T125" s="121">
        <v>0.05</v>
      </c>
      <c r="U125" s="121">
        <v>2.395</v>
      </c>
      <c r="V125" s="125">
        <v>9.9999999999999995E-7</v>
      </c>
      <c r="W125" s="125">
        <v>1.76840456298608E-4</v>
      </c>
      <c r="X125" s="125">
        <v>7.1730366427075903E-5</v>
      </c>
    </row>
    <row r="126" spans="1:24" x14ac:dyDescent="0.25">
      <c r="A126">
        <v>1182</v>
      </c>
      <c r="B126">
        <v>14769</v>
      </c>
      <c r="C126" t="s">
        <v>3000</v>
      </c>
      <c r="D126" t="s">
        <v>3001</v>
      </c>
      <c r="E126" t="s">
        <v>41</v>
      </c>
      <c r="F126" t="s">
        <v>3002</v>
      </c>
      <c r="G126" t="s">
        <v>3003</v>
      </c>
      <c r="H126" t="s">
        <v>44</v>
      </c>
      <c r="I126" t="s">
        <v>1741</v>
      </c>
      <c r="J126" t="s">
        <v>45</v>
      </c>
      <c r="K126" t="s">
        <v>231</v>
      </c>
      <c r="L126" t="s">
        <v>46</v>
      </c>
      <c r="M126" t="s">
        <v>47</v>
      </c>
      <c r="N126" t="s">
        <v>1316</v>
      </c>
      <c r="O126" t="s">
        <v>51</v>
      </c>
      <c r="P126" t="s">
        <v>52</v>
      </c>
      <c r="Q126" s="121">
        <v>641</v>
      </c>
      <c r="R126" s="123">
        <v>1</v>
      </c>
      <c r="S126" s="127">
        <v>46340</v>
      </c>
      <c r="U126" s="121">
        <v>297.03899999999999</v>
      </c>
      <c r="V126" s="125">
        <v>1.2999999999999999E-5</v>
      </c>
      <c r="W126" s="125">
        <v>2.19323552655835E-2</v>
      </c>
      <c r="X126" s="125">
        <v>8.8962441781569798E-3</v>
      </c>
    </row>
    <row r="127" spans="1:24" x14ac:dyDescent="0.25">
      <c r="A127">
        <v>1182</v>
      </c>
      <c r="B127">
        <v>14769</v>
      </c>
      <c r="C127" t="s">
        <v>3008</v>
      </c>
      <c r="D127" t="s">
        <v>3009</v>
      </c>
      <c r="E127" t="s">
        <v>41</v>
      </c>
      <c r="F127" t="s">
        <v>3010</v>
      </c>
      <c r="G127" t="s">
        <v>3011</v>
      </c>
      <c r="H127" t="s">
        <v>44</v>
      </c>
      <c r="I127" t="s">
        <v>1741</v>
      </c>
      <c r="J127" t="s">
        <v>45</v>
      </c>
      <c r="K127" t="s">
        <v>45</v>
      </c>
      <c r="L127" t="s">
        <v>46</v>
      </c>
      <c r="M127" t="s">
        <v>47</v>
      </c>
      <c r="N127" t="s">
        <v>1332</v>
      </c>
      <c r="O127" t="s">
        <v>51</v>
      </c>
      <c r="P127" t="s">
        <v>52</v>
      </c>
      <c r="Q127" s="121">
        <v>324</v>
      </c>
      <c r="R127" s="123">
        <v>1</v>
      </c>
      <c r="S127" s="127">
        <v>37660</v>
      </c>
      <c r="U127" s="121">
        <v>122.018</v>
      </c>
      <c r="V127" s="125">
        <v>2.4000000000000001E-5</v>
      </c>
      <c r="W127" s="125">
        <v>9.0094138950525503E-3</v>
      </c>
      <c r="X127" s="125">
        <v>3.6544158136194399E-3</v>
      </c>
    </row>
    <row r="128" spans="1:24" x14ac:dyDescent="0.25">
      <c r="A128">
        <v>1182</v>
      </c>
      <c r="B128">
        <v>14769</v>
      </c>
      <c r="C128" t="s">
        <v>3012</v>
      </c>
      <c r="D128" t="s">
        <v>3013</v>
      </c>
      <c r="E128" t="s">
        <v>55</v>
      </c>
      <c r="F128" t="s">
        <v>3014</v>
      </c>
      <c r="G128" t="s">
        <v>3015</v>
      </c>
      <c r="H128" t="s">
        <v>44</v>
      </c>
      <c r="I128" t="s">
        <v>1741</v>
      </c>
      <c r="J128" t="s">
        <v>45</v>
      </c>
      <c r="K128" t="s">
        <v>45</v>
      </c>
      <c r="L128" t="s">
        <v>46</v>
      </c>
      <c r="M128" t="s">
        <v>47</v>
      </c>
      <c r="N128" t="s">
        <v>59</v>
      </c>
      <c r="O128" t="s">
        <v>51</v>
      </c>
      <c r="P128" t="s">
        <v>52</v>
      </c>
      <c r="Q128" s="121">
        <v>30074</v>
      </c>
      <c r="R128" s="123">
        <v>1</v>
      </c>
      <c r="S128" s="127">
        <v>435</v>
      </c>
      <c r="T128" s="121">
        <v>3.3879999999999999</v>
      </c>
      <c r="U128" s="121">
        <v>134.209</v>
      </c>
      <c r="V128" s="125">
        <v>2.6999999999999999E-5</v>
      </c>
      <c r="W128" s="125">
        <v>9.9095615419798593E-3</v>
      </c>
      <c r="X128" s="125">
        <v>4.0195354355883998E-3</v>
      </c>
    </row>
    <row r="129" spans="1:24" x14ac:dyDescent="0.25">
      <c r="A129">
        <v>1182</v>
      </c>
      <c r="B129">
        <v>14769</v>
      </c>
      <c r="C129" t="s">
        <v>3016</v>
      </c>
      <c r="D129" t="s">
        <v>3017</v>
      </c>
      <c r="E129" t="s">
        <v>41</v>
      </c>
      <c r="F129" t="s">
        <v>3018</v>
      </c>
      <c r="G129" t="s">
        <v>3019</v>
      </c>
      <c r="H129" t="s">
        <v>44</v>
      </c>
      <c r="I129" t="s">
        <v>1741</v>
      </c>
      <c r="J129" t="s">
        <v>45</v>
      </c>
      <c r="K129" t="s">
        <v>45</v>
      </c>
      <c r="L129" t="s">
        <v>46</v>
      </c>
      <c r="M129" t="s">
        <v>47</v>
      </c>
      <c r="N129" t="s">
        <v>1321</v>
      </c>
      <c r="O129" t="s">
        <v>51</v>
      </c>
      <c r="P129" t="s">
        <v>52</v>
      </c>
      <c r="Q129" s="121">
        <v>1649</v>
      </c>
      <c r="R129" s="123">
        <v>1</v>
      </c>
      <c r="S129" s="127">
        <v>3747</v>
      </c>
      <c r="U129" s="121">
        <v>61.787999999999997</v>
      </c>
      <c r="V129" s="125">
        <v>5.0000000000000004E-6</v>
      </c>
      <c r="W129" s="125">
        <v>4.5622130435239603E-3</v>
      </c>
      <c r="X129" s="125">
        <v>1.8505336402082999E-3</v>
      </c>
    </row>
    <row r="130" spans="1:24" x14ac:dyDescent="0.25">
      <c r="A130">
        <v>1182</v>
      </c>
      <c r="B130">
        <v>14769</v>
      </c>
      <c r="C130" t="s">
        <v>3020</v>
      </c>
      <c r="D130" t="s">
        <v>3021</v>
      </c>
      <c r="E130" t="s">
        <v>41</v>
      </c>
      <c r="F130" t="s">
        <v>3022</v>
      </c>
      <c r="G130" t="s">
        <v>3023</v>
      </c>
      <c r="H130" t="s">
        <v>44</v>
      </c>
      <c r="I130" t="s">
        <v>1741</v>
      </c>
      <c r="J130" t="s">
        <v>45</v>
      </c>
      <c r="K130" t="s">
        <v>231</v>
      </c>
      <c r="L130" t="s">
        <v>46</v>
      </c>
      <c r="M130" t="s">
        <v>47</v>
      </c>
      <c r="N130" t="s">
        <v>1313</v>
      </c>
      <c r="O130" t="s">
        <v>51</v>
      </c>
      <c r="P130" t="s">
        <v>52</v>
      </c>
      <c r="Q130" s="121">
        <v>255</v>
      </c>
      <c r="R130" s="123">
        <v>1</v>
      </c>
      <c r="S130" s="127">
        <v>12420</v>
      </c>
      <c r="U130" s="121">
        <v>31.670999999999999</v>
      </c>
      <c r="V130" s="125">
        <v>1.9000000000000001E-5</v>
      </c>
      <c r="W130" s="125">
        <v>2.3384763893823301E-3</v>
      </c>
      <c r="X130" s="125">
        <v>9.4853729628597996E-4</v>
      </c>
    </row>
    <row r="131" spans="1:24" x14ac:dyDescent="0.25">
      <c r="A131">
        <v>1182</v>
      </c>
      <c r="B131">
        <v>14769</v>
      </c>
      <c r="C131" t="s">
        <v>2741</v>
      </c>
      <c r="D131" t="s">
        <v>2742</v>
      </c>
      <c r="E131" t="s">
        <v>41</v>
      </c>
      <c r="F131" t="s">
        <v>3024</v>
      </c>
      <c r="G131" t="s">
        <v>3025</v>
      </c>
      <c r="H131" t="s">
        <v>44</v>
      </c>
      <c r="I131" t="s">
        <v>1741</v>
      </c>
      <c r="J131" t="s">
        <v>45</v>
      </c>
      <c r="K131" t="s">
        <v>45</v>
      </c>
      <c r="L131" t="s">
        <v>46</v>
      </c>
      <c r="M131" t="s">
        <v>47</v>
      </c>
      <c r="N131" t="s">
        <v>1320</v>
      </c>
      <c r="O131" t="s">
        <v>51</v>
      </c>
      <c r="P131" t="s">
        <v>52</v>
      </c>
      <c r="Q131" s="121">
        <v>276</v>
      </c>
      <c r="R131" s="123">
        <v>1</v>
      </c>
      <c r="S131" s="127">
        <v>19860</v>
      </c>
      <c r="U131" s="121">
        <v>54.814</v>
      </c>
      <c r="V131" s="125">
        <v>3.1999999999999999E-5</v>
      </c>
      <c r="W131" s="125">
        <v>4.0472454111662899E-3</v>
      </c>
      <c r="X131" s="125">
        <v>1.6416514774936399E-3</v>
      </c>
    </row>
    <row r="132" spans="1:24" x14ac:dyDescent="0.25">
      <c r="A132">
        <v>1182</v>
      </c>
      <c r="B132">
        <v>14769</v>
      </c>
      <c r="C132" t="s">
        <v>3026</v>
      </c>
      <c r="D132" t="s">
        <v>3027</v>
      </c>
      <c r="E132" t="s">
        <v>65</v>
      </c>
      <c r="F132" t="s">
        <v>3028</v>
      </c>
      <c r="G132" t="s">
        <v>3029</v>
      </c>
      <c r="H132" t="s">
        <v>44</v>
      </c>
      <c r="I132" t="s">
        <v>1741</v>
      </c>
      <c r="J132" t="s">
        <v>70</v>
      </c>
      <c r="K132" t="s">
        <v>71</v>
      </c>
      <c r="L132" t="s">
        <v>46</v>
      </c>
      <c r="M132" t="s">
        <v>1222</v>
      </c>
      <c r="N132" t="s">
        <v>1373</v>
      </c>
      <c r="O132" t="s">
        <v>51</v>
      </c>
      <c r="P132" t="s">
        <v>76</v>
      </c>
      <c r="Q132" s="121">
        <v>144</v>
      </c>
      <c r="R132" s="123">
        <v>3.165</v>
      </c>
      <c r="S132" s="127">
        <v>12628</v>
      </c>
      <c r="U132" s="121">
        <v>57.552999999999997</v>
      </c>
      <c r="V132" s="125">
        <v>0</v>
      </c>
      <c r="W132" s="125">
        <v>4.2495406972346697E-3</v>
      </c>
      <c r="X132" s="125">
        <v>1.7237068809905301E-3</v>
      </c>
    </row>
    <row r="133" spans="1:24" x14ac:dyDescent="0.25">
      <c r="A133">
        <v>1182</v>
      </c>
      <c r="B133">
        <v>14769</v>
      </c>
      <c r="C133" t="s">
        <v>3030</v>
      </c>
      <c r="D133" t="s">
        <v>3031</v>
      </c>
      <c r="E133" t="s">
        <v>65</v>
      </c>
      <c r="F133" t="s">
        <v>3032</v>
      </c>
      <c r="G133" t="s">
        <v>3033</v>
      </c>
      <c r="H133" t="s">
        <v>44</v>
      </c>
      <c r="I133" t="s">
        <v>1741</v>
      </c>
      <c r="J133" t="s">
        <v>70</v>
      </c>
      <c r="K133" t="s">
        <v>71</v>
      </c>
      <c r="L133" t="s">
        <v>46</v>
      </c>
      <c r="M133" t="s">
        <v>1222</v>
      </c>
      <c r="N133" t="s">
        <v>1375</v>
      </c>
      <c r="O133" t="s">
        <v>51</v>
      </c>
      <c r="P133" t="s">
        <v>76</v>
      </c>
      <c r="Q133" s="121">
        <v>87</v>
      </c>
      <c r="R133" s="123">
        <v>3.165</v>
      </c>
      <c r="S133" s="127">
        <v>20827</v>
      </c>
      <c r="U133" s="121">
        <v>57.347999999999999</v>
      </c>
      <c r="V133" s="125">
        <v>0</v>
      </c>
      <c r="W133" s="125">
        <v>4.2343904071275003E-3</v>
      </c>
      <c r="X133" s="125">
        <v>1.7175615911422101E-3</v>
      </c>
    </row>
    <row r="134" spans="1:24" x14ac:dyDescent="0.25">
      <c r="A134">
        <v>1182</v>
      </c>
      <c r="B134">
        <v>14769</v>
      </c>
      <c r="C134" t="s">
        <v>3118</v>
      </c>
      <c r="D134" t="s">
        <v>3119</v>
      </c>
      <c r="E134" t="s">
        <v>65</v>
      </c>
      <c r="F134" t="s">
        <v>3120</v>
      </c>
      <c r="G134" t="s">
        <v>3121</v>
      </c>
      <c r="H134" t="s">
        <v>44</v>
      </c>
      <c r="I134" t="s">
        <v>1741</v>
      </c>
      <c r="J134" t="s">
        <v>70</v>
      </c>
      <c r="K134" t="s">
        <v>71</v>
      </c>
      <c r="L134" t="s">
        <v>46</v>
      </c>
      <c r="M134" t="s">
        <v>1222</v>
      </c>
      <c r="N134" t="s">
        <v>1394</v>
      </c>
      <c r="O134" t="s">
        <v>51</v>
      </c>
      <c r="P134" t="s">
        <v>76</v>
      </c>
      <c r="Q134" s="121">
        <v>52</v>
      </c>
      <c r="R134" s="123">
        <v>3.165</v>
      </c>
      <c r="S134" s="127">
        <v>47920</v>
      </c>
      <c r="U134" s="121">
        <v>78.867000000000004</v>
      </c>
      <c r="V134" s="125">
        <v>0</v>
      </c>
      <c r="W134" s="125">
        <v>5.8232452415032604E-3</v>
      </c>
      <c r="X134" s="125">
        <v>2.3620359487335498E-3</v>
      </c>
    </row>
    <row r="135" spans="1:24" x14ac:dyDescent="0.25">
      <c r="A135">
        <v>1182</v>
      </c>
      <c r="B135">
        <v>14769</v>
      </c>
      <c r="C135" t="s">
        <v>3034</v>
      </c>
      <c r="D135" t="s">
        <v>3035</v>
      </c>
      <c r="E135" t="s">
        <v>65</v>
      </c>
      <c r="F135" t="s">
        <v>3036</v>
      </c>
      <c r="G135" t="s">
        <v>3037</v>
      </c>
      <c r="H135" t="s">
        <v>44</v>
      </c>
      <c r="I135" t="s">
        <v>1741</v>
      </c>
      <c r="J135" t="s">
        <v>70</v>
      </c>
      <c r="K135" t="s">
        <v>71</v>
      </c>
      <c r="L135" t="s">
        <v>46</v>
      </c>
      <c r="M135" t="s">
        <v>87</v>
      </c>
      <c r="N135" t="s">
        <v>1354</v>
      </c>
      <c r="O135" t="s">
        <v>51</v>
      </c>
      <c r="P135" t="s">
        <v>76</v>
      </c>
      <c r="Q135" s="121">
        <v>213</v>
      </c>
      <c r="R135" s="123">
        <v>3.165</v>
      </c>
      <c r="S135" s="127">
        <v>20449</v>
      </c>
      <c r="U135" s="121">
        <v>137.85599999999999</v>
      </c>
      <c r="V135" s="125">
        <v>1.9999999999999999E-6</v>
      </c>
      <c r="W135" s="125">
        <v>1.0178800578675E-2</v>
      </c>
      <c r="X135" s="125">
        <v>4.1287446921286801E-3</v>
      </c>
    </row>
    <row r="136" spans="1:24" x14ac:dyDescent="0.25">
      <c r="A136">
        <v>1182</v>
      </c>
      <c r="B136">
        <v>14769</v>
      </c>
      <c r="C136" t="s">
        <v>3122</v>
      </c>
      <c r="D136" t="s">
        <v>3123</v>
      </c>
      <c r="E136" t="s">
        <v>65</v>
      </c>
      <c r="F136" t="s">
        <v>3122</v>
      </c>
      <c r="G136" t="s">
        <v>3124</v>
      </c>
      <c r="H136" t="s">
        <v>44</v>
      </c>
      <c r="I136" t="s">
        <v>1741</v>
      </c>
      <c r="J136" t="s">
        <v>70</v>
      </c>
      <c r="K136" t="s">
        <v>231</v>
      </c>
      <c r="L136" t="s">
        <v>46</v>
      </c>
      <c r="M136" t="s">
        <v>1222</v>
      </c>
      <c r="N136" t="s">
        <v>1378</v>
      </c>
      <c r="O136" t="s">
        <v>51</v>
      </c>
      <c r="P136" t="s">
        <v>76</v>
      </c>
      <c r="Q136" s="121">
        <v>41</v>
      </c>
      <c r="R136" s="123">
        <v>3.165</v>
      </c>
      <c r="S136" s="127">
        <v>99643</v>
      </c>
      <c r="U136" s="121">
        <v>129.30199999999999</v>
      </c>
      <c r="V136" s="125">
        <v>0</v>
      </c>
      <c r="W136" s="125">
        <v>9.5471902889284494E-3</v>
      </c>
      <c r="X136" s="125">
        <v>3.8725497101041498E-3</v>
      </c>
    </row>
    <row r="137" spans="1:24" x14ac:dyDescent="0.25">
      <c r="A137">
        <v>1182</v>
      </c>
      <c r="B137">
        <v>14769</v>
      </c>
      <c r="C137" t="s">
        <v>3042</v>
      </c>
      <c r="D137" t="s">
        <v>3043</v>
      </c>
      <c r="E137" t="s">
        <v>65</v>
      </c>
      <c r="F137" t="s">
        <v>3044</v>
      </c>
      <c r="G137" t="s">
        <v>3045</v>
      </c>
      <c r="H137" t="s">
        <v>44</v>
      </c>
      <c r="I137" t="s">
        <v>1741</v>
      </c>
      <c r="J137" t="s">
        <v>70</v>
      </c>
      <c r="K137" t="s">
        <v>71</v>
      </c>
      <c r="L137" t="s">
        <v>46</v>
      </c>
      <c r="M137" t="s">
        <v>72</v>
      </c>
      <c r="N137" t="s">
        <v>1342</v>
      </c>
      <c r="O137" t="s">
        <v>51</v>
      </c>
      <c r="P137" t="s">
        <v>76</v>
      </c>
      <c r="Q137" s="121">
        <v>1723</v>
      </c>
      <c r="R137" s="123">
        <v>3.165</v>
      </c>
      <c r="S137" s="127">
        <v>4507</v>
      </c>
      <c r="U137" s="121">
        <v>245.78</v>
      </c>
      <c r="V137" s="125">
        <v>2.3E-5</v>
      </c>
      <c r="W137" s="125">
        <v>1.81475400269894E-2</v>
      </c>
      <c r="X137" s="125">
        <v>7.3610401326261801E-3</v>
      </c>
    </row>
    <row r="138" spans="1:24" x14ac:dyDescent="0.25">
      <c r="A138">
        <v>1182</v>
      </c>
      <c r="B138">
        <v>14769</v>
      </c>
      <c r="C138" t="s">
        <v>3046</v>
      </c>
      <c r="D138" t="s">
        <v>3047</v>
      </c>
      <c r="E138" t="s">
        <v>65</v>
      </c>
      <c r="F138" t="s">
        <v>3048</v>
      </c>
      <c r="G138" t="s">
        <v>3049</v>
      </c>
      <c r="H138" t="s">
        <v>44</v>
      </c>
      <c r="I138" t="s">
        <v>1741</v>
      </c>
      <c r="J138" t="s">
        <v>70</v>
      </c>
      <c r="K138" t="s">
        <v>71</v>
      </c>
      <c r="L138" t="s">
        <v>46</v>
      </c>
      <c r="M138" t="s">
        <v>72</v>
      </c>
      <c r="N138" t="s">
        <v>1389</v>
      </c>
      <c r="O138" t="s">
        <v>51</v>
      </c>
      <c r="P138" t="s">
        <v>76</v>
      </c>
      <c r="Q138" s="121">
        <v>24</v>
      </c>
      <c r="R138" s="123">
        <v>3.165</v>
      </c>
      <c r="S138" s="127">
        <v>91977</v>
      </c>
      <c r="U138" s="121">
        <v>69.866</v>
      </c>
      <c r="V138" s="125">
        <v>0</v>
      </c>
      <c r="W138" s="125">
        <v>5.1586422329948497E-3</v>
      </c>
      <c r="X138" s="125">
        <v>2.0924583965904599E-3</v>
      </c>
    </row>
    <row r="139" spans="1:24" x14ac:dyDescent="0.25">
      <c r="A139">
        <v>1182</v>
      </c>
      <c r="B139">
        <v>14769</v>
      </c>
      <c r="C139" t="s">
        <v>3050</v>
      </c>
      <c r="D139" t="s">
        <v>3051</v>
      </c>
      <c r="E139" t="s">
        <v>65</v>
      </c>
      <c r="F139" t="s">
        <v>3052</v>
      </c>
      <c r="G139" t="s">
        <v>3053</v>
      </c>
      <c r="H139" t="s">
        <v>44</v>
      </c>
      <c r="I139" t="s">
        <v>1741</v>
      </c>
      <c r="J139" t="s">
        <v>70</v>
      </c>
      <c r="K139" t="s">
        <v>71</v>
      </c>
      <c r="L139" t="s">
        <v>46</v>
      </c>
      <c r="M139" t="s">
        <v>1222</v>
      </c>
      <c r="N139" t="s">
        <v>232</v>
      </c>
      <c r="O139" t="s">
        <v>51</v>
      </c>
      <c r="P139" t="s">
        <v>76</v>
      </c>
      <c r="Q139" s="121">
        <v>884</v>
      </c>
      <c r="R139" s="123">
        <v>3.165</v>
      </c>
      <c r="S139" s="127">
        <v>6546</v>
      </c>
      <c r="U139" s="121">
        <v>183.148</v>
      </c>
      <c r="V139" s="125">
        <v>1.9999999999999999E-6</v>
      </c>
      <c r="W139" s="125">
        <v>1.35230045276495E-2</v>
      </c>
      <c r="X139" s="125">
        <v>5.4852271378749299E-3</v>
      </c>
    </row>
    <row r="140" spans="1:24" x14ac:dyDescent="0.25">
      <c r="A140">
        <v>1182</v>
      </c>
      <c r="B140">
        <v>14769</v>
      </c>
      <c r="C140" t="s">
        <v>3054</v>
      </c>
      <c r="D140" t="s">
        <v>3055</v>
      </c>
      <c r="E140" t="s">
        <v>65</v>
      </c>
      <c r="F140" t="s">
        <v>3056</v>
      </c>
      <c r="G140" t="s">
        <v>3057</v>
      </c>
      <c r="H140" t="s">
        <v>44</v>
      </c>
      <c r="I140" t="s">
        <v>1741</v>
      </c>
      <c r="J140" t="s">
        <v>70</v>
      </c>
      <c r="K140" t="s">
        <v>71</v>
      </c>
      <c r="L140" t="s">
        <v>46</v>
      </c>
      <c r="M140" t="s">
        <v>72</v>
      </c>
      <c r="N140" t="s">
        <v>1392</v>
      </c>
      <c r="O140" t="s">
        <v>51</v>
      </c>
      <c r="P140" t="s">
        <v>76</v>
      </c>
      <c r="Q140" s="121">
        <v>35</v>
      </c>
      <c r="R140" s="123">
        <v>3.165</v>
      </c>
      <c r="S140" s="127">
        <v>84599</v>
      </c>
      <c r="U140" s="121">
        <v>93.715000000000003</v>
      </c>
      <c r="V140" s="125">
        <v>0</v>
      </c>
      <c r="W140" s="125">
        <v>6.9195555679769502E-3</v>
      </c>
      <c r="X140" s="125">
        <v>2.8067234545323199E-3</v>
      </c>
    </row>
    <row r="141" spans="1:24" x14ac:dyDescent="0.25">
      <c r="A141">
        <v>1182</v>
      </c>
      <c r="B141">
        <v>14769</v>
      </c>
      <c r="C141" t="s">
        <v>3058</v>
      </c>
      <c r="D141" t="s">
        <v>3059</v>
      </c>
      <c r="E141" t="s">
        <v>65</v>
      </c>
      <c r="F141" t="s">
        <v>3060</v>
      </c>
      <c r="G141" t="s">
        <v>3061</v>
      </c>
      <c r="H141" t="s">
        <v>44</v>
      </c>
      <c r="I141" t="s">
        <v>1741</v>
      </c>
      <c r="J141" t="s">
        <v>70</v>
      </c>
      <c r="K141" t="s">
        <v>71</v>
      </c>
      <c r="L141" t="s">
        <v>46</v>
      </c>
      <c r="M141" t="s">
        <v>1222</v>
      </c>
      <c r="N141" t="s">
        <v>1402</v>
      </c>
      <c r="O141" t="s">
        <v>51</v>
      </c>
      <c r="P141" t="s">
        <v>76</v>
      </c>
      <c r="Q141" s="121">
        <v>188</v>
      </c>
      <c r="R141" s="123">
        <v>3.165</v>
      </c>
      <c r="S141" s="127">
        <v>28686</v>
      </c>
      <c r="U141" s="121">
        <v>170.68700000000001</v>
      </c>
      <c r="V141" s="125">
        <v>0</v>
      </c>
      <c r="W141" s="125">
        <v>1.2602966179040101E-2</v>
      </c>
      <c r="X141" s="125">
        <v>5.1120394111859703E-3</v>
      </c>
    </row>
    <row r="142" spans="1:24" x14ac:dyDescent="0.25">
      <c r="A142">
        <v>1182</v>
      </c>
      <c r="B142">
        <v>14769</v>
      </c>
      <c r="C142" t="s">
        <v>3062</v>
      </c>
      <c r="D142" t="s">
        <v>3063</v>
      </c>
      <c r="E142" t="s">
        <v>65</v>
      </c>
      <c r="F142" t="s">
        <v>3064</v>
      </c>
      <c r="G142" t="s">
        <v>3065</v>
      </c>
      <c r="H142" t="s">
        <v>44</v>
      </c>
      <c r="I142" t="s">
        <v>1741</v>
      </c>
      <c r="J142" t="s">
        <v>70</v>
      </c>
      <c r="K142" t="s">
        <v>71</v>
      </c>
      <c r="L142" t="s">
        <v>46</v>
      </c>
      <c r="M142" t="s">
        <v>1222</v>
      </c>
      <c r="N142" t="s">
        <v>1401</v>
      </c>
      <c r="O142" t="s">
        <v>51</v>
      </c>
      <c r="P142" t="s">
        <v>76</v>
      </c>
      <c r="Q142" s="121">
        <v>1714</v>
      </c>
      <c r="R142" s="123">
        <v>3.165</v>
      </c>
      <c r="S142" s="127">
        <v>4413</v>
      </c>
      <c r="U142" s="121">
        <v>239.39699999999999</v>
      </c>
      <c r="V142" s="125">
        <v>0</v>
      </c>
      <c r="W142" s="125">
        <v>1.7676231164036299E-2</v>
      </c>
      <c r="X142" s="125">
        <v>7.1698669240314802E-3</v>
      </c>
    </row>
    <row r="143" spans="1:24" x14ac:dyDescent="0.25">
      <c r="A143">
        <v>1182</v>
      </c>
      <c r="B143">
        <v>14769</v>
      </c>
      <c r="C143" t="s">
        <v>3066</v>
      </c>
      <c r="D143" t="s">
        <v>3067</v>
      </c>
      <c r="E143" t="s">
        <v>65</v>
      </c>
      <c r="F143" t="s">
        <v>3068</v>
      </c>
      <c r="G143" t="s">
        <v>3069</v>
      </c>
      <c r="H143" t="s">
        <v>44</v>
      </c>
      <c r="I143" t="s">
        <v>1741</v>
      </c>
      <c r="J143" t="s">
        <v>70</v>
      </c>
      <c r="K143" t="s">
        <v>71</v>
      </c>
      <c r="L143" t="s">
        <v>46</v>
      </c>
      <c r="M143" t="s">
        <v>72</v>
      </c>
      <c r="N143" t="s">
        <v>1392</v>
      </c>
      <c r="O143" t="s">
        <v>51</v>
      </c>
      <c r="P143" t="s">
        <v>76</v>
      </c>
      <c r="Q143" s="121">
        <v>531</v>
      </c>
      <c r="R143" s="123">
        <v>3.165</v>
      </c>
      <c r="S143" s="127">
        <v>9250</v>
      </c>
      <c r="U143" s="121">
        <v>155.45699999999999</v>
      </c>
      <c r="V143" s="125">
        <v>9.9999999999999995E-7</v>
      </c>
      <c r="W143" s="125">
        <v>1.1478395408595099E-2</v>
      </c>
      <c r="X143" s="125">
        <v>4.6558888496821601E-3</v>
      </c>
    </row>
    <row r="144" spans="1:24" x14ac:dyDescent="0.25">
      <c r="A144">
        <v>1182</v>
      </c>
      <c r="B144">
        <v>14769</v>
      </c>
      <c r="C144" t="s">
        <v>3074</v>
      </c>
      <c r="D144" t="s">
        <v>3075</v>
      </c>
      <c r="E144" t="s">
        <v>65</v>
      </c>
      <c r="F144" t="s">
        <v>3076</v>
      </c>
      <c r="G144" t="s">
        <v>3077</v>
      </c>
      <c r="H144" t="s">
        <v>44</v>
      </c>
      <c r="I144" t="s">
        <v>1741</v>
      </c>
      <c r="J144" t="s">
        <v>70</v>
      </c>
      <c r="K144" t="s">
        <v>71</v>
      </c>
      <c r="L144" t="s">
        <v>46</v>
      </c>
      <c r="M144" t="s">
        <v>72</v>
      </c>
      <c r="N144" t="s">
        <v>1394</v>
      </c>
      <c r="O144" t="s">
        <v>51</v>
      </c>
      <c r="P144" t="s">
        <v>76</v>
      </c>
      <c r="Q144" s="121">
        <v>32</v>
      </c>
      <c r="R144" s="123">
        <v>3.165</v>
      </c>
      <c r="S144" s="127">
        <v>49966</v>
      </c>
      <c r="U144" s="121">
        <v>50.606000000000002</v>
      </c>
      <c r="V144" s="125">
        <v>0</v>
      </c>
      <c r="W144" s="125">
        <v>3.7365387406825702E-3</v>
      </c>
      <c r="X144" s="125">
        <v>1.5156220394814499E-3</v>
      </c>
    </row>
    <row r="145" spans="1:24" x14ac:dyDescent="0.25">
      <c r="A145">
        <v>1182</v>
      </c>
      <c r="B145">
        <v>14769</v>
      </c>
      <c r="C145" t="s">
        <v>3078</v>
      </c>
      <c r="D145" t="s">
        <v>3079</v>
      </c>
      <c r="E145" t="s">
        <v>65</v>
      </c>
      <c r="F145" t="s">
        <v>3078</v>
      </c>
      <c r="G145" t="s">
        <v>3080</v>
      </c>
      <c r="H145" t="s">
        <v>44</v>
      </c>
      <c r="I145" t="s">
        <v>1741</v>
      </c>
      <c r="J145" t="s">
        <v>70</v>
      </c>
      <c r="K145" t="s">
        <v>71</v>
      </c>
      <c r="L145" t="s">
        <v>46</v>
      </c>
      <c r="M145" t="s">
        <v>1222</v>
      </c>
      <c r="N145" t="s">
        <v>1402</v>
      </c>
      <c r="O145" t="s">
        <v>51</v>
      </c>
      <c r="P145" t="s">
        <v>76</v>
      </c>
      <c r="Q145" s="121">
        <v>81</v>
      </c>
      <c r="R145" s="123">
        <v>3.165</v>
      </c>
      <c r="S145" s="127">
        <v>57213</v>
      </c>
      <c r="U145" s="121">
        <v>146.67400000000001</v>
      </c>
      <c r="V145" s="125">
        <v>0</v>
      </c>
      <c r="W145" s="125">
        <v>1.0829905503632701E-2</v>
      </c>
      <c r="X145" s="125">
        <v>4.3928471256285701E-3</v>
      </c>
    </row>
    <row r="146" spans="1:24" x14ac:dyDescent="0.25">
      <c r="A146">
        <v>1182</v>
      </c>
      <c r="B146">
        <v>14769</v>
      </c>
      <c r="C146" t="s">
        <v>3081</v>
      </c>
      <c r="D146" t="s">
        <v>3082</v>
      </c>
      <c r="E146" t="s">
        <v>65</v>
      </c>
      <c r="F146" t="s">
        <v>3083</v>
      </c>
      <c r="G146" t="s">
        <v>3084</v>
      </c>
      <c r="H146" t="s">
        <v>44</v>
      </c>
      <c r="I146" t="s">
        <v>1741</v>
      </c>
      <c r="J146" t="s">
        <v>70</v>
      </c>
      <c r="K146" t="s">
        <v>71</v>
      </c>
      <c r="L146" t="s">
        <v>46</v>
      </c>
      <c r="M146" t="s">
        <v>1222</v>
      </c>
      <c r="N146" t="s">
        <v>225</v>
      </c>
      <c r="O146" t="s">
        <v>51</v>
      </c>
      <c r="P146" t="s">
        <v>76</v>
      </c>
      <c r="Q146" s="121">
        <v>115</v>
      </c>
      <c r="R146" s="123">
        <v>3.165</v>
      </c>
      <c r="S146" s="127">
        <v>37017</v>
      </c>
      <c r="U146" s="121">
        <v>134.733</v>
      </c>
      <c r="V146" s="125">
        <v>0</v>
      </c>
      <c r="W146" s="125">
        <v>9.9481880646604508E-3</v>
      </c>
      <c r="X146" s="125">
        <v>4.0352032001015397E-3</v>
      </c>
    </row>
    <row r="147" spans="1:24" x14ac:dyDescent="0.25">
      <c r="A147">
        <v>1182</v>
      </c>
      <c r="B147">
        <v>14769</v>
      </c>
      <c r="C147" t="s">
        <v>3085</v>
      </c>
      <c r="D147" t="s">
        <v>3086</v>
      </c>
      <c r="E147" t="s">
        <v>65</v>
      </c>
      <c r="F147" t="s">
        <v>3085</v>
      </c>
      <c r="G147" t="s">
        <v>3087</v>
      </c>
      <c r="H147" t="s">
        <v>44</v>
      </c>
      <c r="I147" t="s">
        <v>1741</v>
      </c>
      <c r="J147" t="s">
        <v>70</v>
      </c>
      <c r="K147" t="s">
        <v>71</v>
      </c>
      <c r="L147" t="s">
        <v>46</v>
      </c>
      <c r="M147" t="s">
        <v>72</v>
      </c>
      <c r="N147" t="s">
        <v>1371</v>
      </c>
      <c r="O147" t="s">
        <v>51</v>
      </c>
      <c r="P147" t="s">
        <v>76</v>
      </c>
      <c r="Q147" s="121">
        <v>428</v>
      </c>
      <c r="R147" s="123">
        <v>3.165</v>
      </c>
      <c r="S147" s="127">
        <v>5282</v>
      </c>
      <c r="T147" s="121">
        <v>0.17499999999999999</v>
      </c>
      <c r="U147" s="121">
        <v>72.105999999999995</v>
      </c>
      <c r="V147" s="125">
        <v>0</v>
      </c>
      <c r="W147" s="125">
        <v>5.3240872335235598E-3</v>
      </c>
      <c r="X147" s="125">
        <v>2.1595665163038199E-3</v>
      </c>
    </row>
    <row r="148" spans="1:24" x14ac:dyDescent="0.25">
      <c r="A148">
        <v>1182</v>
      </c>
      <c r="B148">
        <v>14769</v>
      </c>
      <c r="C148" t="s">
        <v>3125</v>
      </c>
      <c r="D148" t="s">
        <v>3126</v>
      </c>
      <c r="E148" t="s">
        <v>65</v>
      </c>
      <c r="F148" t="s">
        <v>3127</v>
      </c>
      <c r="G148" t="s">
        <v>3128</v>
      </c>
      <c r="H148" t="s">
        <v>44</v>
      </c>
      <c r="I148" t="s">
        <v>1741</v>
      </c>
      <c r="J148" t="s">
        <v>70</v>
      </c>
      <c r="K148" t="s">
        <v>71</v>
      </c>
      <c r="L148" t="s">
        <v>46</v>
      </c>
      <c r="M148" t="s">
        <v>72</v>
      </c>
      <c r="N148" t="s">
        <v>1378</v>
      </c>
      <c r="O148" t="s">
        <v>51</v>
      </c>
      <c r="P148" t="s">
        <v>76</v>
      </c>
      <c r="Q148" s="121">
        <v>27</v>
      </c>
      <c r="R148" s="123">
        <v>3.165</v>
      </c>
      <c r="S148" s="127">
        <v>68224</v>
      </c>
      <c r="U148" s="121">
        <v>58.301000000000002</v>
      </c>
      <c r="V148" s="125">
        <v>0</v>
      </c>
      <c r="W148" s="125">
        <v>4.3047295374584998E-3</v>
      </c>
      <c r="X148" s="125">
        <v>1.7460926846397599E-3</v>
      </c>
    </row>
    <row r="149" spans="1:24" x14ac:dyDescent="0.25">
      <c r="A149">
        <v>1182</v>
      </c>
      <c r="B149">
        <v>14769</v>
      </c>
      <c r="C149" t="s">
        <v>3088</v>
      </c>
      <c r="D149" t="s">
        <v>3089</v>
      </c>
      <c r="E149" t="s">
        <v>65</v>
      </c>
      <c r="F149" t="s">
        <v>3090</v>
      </c>
      <c r="G149" t="s">
        <v>3091</v>
      </c>
      <c r="H149" t="s">
        <v>44</v>
      </c>
      <c r="I149" t="s">
        <v>1741</v>
      </c>
      <c r="J149" t="s">
        <v>70</v>
      </c>
      <c r="K149" t="s">
        <v>71</v>
      </c>
      <c r="L149" t="s">
        <v>46</v>
      </c>
      <c r="M149" t="s">
        <v>1222</v>
      </c>
      <c r="N149" t="s">
        <v>225</v>
      </c>
      <c r="O149" t="s">
        <v>51</v>
      </c>
      <c r="P149" t="s">
        <v>76</v>
      </c>
      <c r="Q149" s="121">
        <v>312</v>
      </c>
      <c r="R149" s="123">
        <v>3.165</v>
      </c>
      <c r="S149" s="127">
        <v>16032</v>
      </c>
      <c r="U149" s="121">
        <v>158.31299999999999</v>
      </c>
      <c r="V149" s="125">
        <v>9.9999999999999995E-7</v>
      </c>
      <c r="W149" s="125">
        <v>1.16892655732613E-2</v>
      </c>
      <c r="X149" s="125">
        <v>4.7414224119486101E-3</v>
      </c>
    </row>
    <row r="150" spans="1:24" x14ac:dyDescent="0.25">
      <c r="A150">
        <v>1182</v>
      </c>
      <c r="B150">
        <v>14769</v>
      </c>
      <c r="C150" t="s">
        <v>3129</v>
      </c>
      <c r="D150" t="s">
        <v>3130</v>
      </c>
      <c r="E150" t="s">
        <v>65</v>
      </c>
      <c r="F150" t="s">
        <v>3131</v>
      </c>
      <c r="G150" t="s">
        <v>3132</v>
      </c>
      <c r="H150" t="s">
        <v>44</v>
      </c>
      <c r="I150" t="s">
        <v>1741</v>
      </c>
      <c r="J150" t="s">
        <v>70</v>
      </c>
      <c r="K150" t="s">
        <v>71</v>
      </c>
      <c r="L150" t="s">
        <v>46</v>
      </c>
      <c r="M150" t="s">
        <v>72</v>
      </c>
      <c r="N150" t="s">
        <v>1421</v>
      </c>
      <c r="O150" t="s">
        <v>51</v>
      </c>
      <c r="P150" t="s">
        <v>76</v>
      </c>
      <c r="Q150" s="121">
        <v>180</v>
      </c>
      <c r="R150" s="123">
        <v>3.165</v>
      </c>
      <c r="S150" s="127">
        <v>13218</v>
      </c>
      <c r="U150" s="121">
        <v>75.302999999999997</v>
      </c>
      <c r="V150" s="125">
        <v>0</v>
      </c>
      <c r="W150" s="125">
        <v>5.5601073938913396E-3</v>
      </c>
      <c r="X150" s="125">
        <v>2.2553014682583201E-3</v>
      </c>
    </row>
    <row r="151" spans="1:24" x14ac:dyDescent="0.25">
      <c r="A151">
        <v>1182</v>
      </c>
      <c r="B151">
        <v>14769</v>
      </c>
      <c r="C151" t="s">
        <v>3092</v>
      </c>
      <c r="D151" t="s">
        <v>3093</v>
      </c>
      <c r="E151" t="s">
        <v>41</v>
      </c>
      <c r="F151" t="s">
        <v>3094</v>
      </c>
      <c r="G151" t="s">
        <v>3095</v>
      </c>
      <c r="H151" t="s">
        <v>44</v>
      </c>
      <c r="I151" t="s">
        <v>1741</v>
      </c>
      <c r="J151" t="s">
        <v>70</v>
      </c>
      <c r="K151" t="s">
        <v>71</v>
      </c>
      <c r="L151" t="s">
        <v>46</v>
      </c>
      <c r="M151" t="s">
        <v>1222</v>
      </c>
      <c r="N151" t="s">
        <v>1401</v>
      </c>
      <c r="O151" t="s">
        <v>51</v>
      </c>
      <c r="P151" t="s">
        <v>76</v>
      </c>
      <c r="Q151" s="121">
        <v>1545</v>
      </c>
      <c r="R151" s="123">
        <v>3.165</v>
      </c>
      <c r="S151" s="127">
        <v>5105</v>
      </c>
      <c r="U151" s="121">
        <v>249.631</v>
      </c>
      <c r="V151" s="125">
        <v>2.6999999999999999E-5</v>
      </c>
      <c r="W151" s="125">
        <v>1.8431859770256302E-2</v>
      </c>
      <c r="X151" s="125">
        <v>7.4763664544071603E-3</v>
      </c>
    </row>
    <row r="152" spans="1:24" x14ac:dyDescent="0.25">
      <c r="A152">
        <v>1182</v>
      </c>
      <c r="B152">
        <v>14769</v>
      </c>
      <c r="C152" t="s">
        <v>3096</v>
      </c>
      <c r="D152" t="s">
        <v>3097</v>
      </c>
      <c r="E152" t="s">
        <v>65</v>
      </c>
      <c r="F152" t="s">
        <v>3098</v>
      </c>
      <c r="G152" t="s">
        <v>3099</v>
      </c>
      <c r="H152" t="s">
        <v>44</v>
      </c>
      <c r="I152" t="s">
        <v>1741</v>
      </c>
      <c r="J152" t="s">
        <v>70</v>
      </c>
      <c r="K152" t="s">
        <v>1167</v>
      </c>
      <c r="L152" t="s">
        <v>46</v>
      </c>
      <c r="M152" t="s">
        <v>72</v>
      </c>
      <c r="N152" t="s">
        <v>1401</v>
      </c>
      <c r="O152" t="s">
        <v>51</v>
      </c>
      <c r="P152" t="s">
        <v>76</v>
      </c>
      <c r="Q152" s="121">
        <v>118</v>
      </c>
      <c r="R152" s="123">
        <v>3.165</v>
      </c>
      <c r="S152" s="127">
        <v>33795</v>
      </c>
      <c r="T152" s="121">
        <v>8.7999999999999995E-2</v>
      </c>
      <c r="U152" s="121">
        <v>126.491</v>
      </c>
      <c r="V152" s="125">
        <v>0</v>
      </c>
      <c r="W152" s="125">
        <v>9.3396710949922301E-3</v>
      </c>
      <c r="X152" s="125">
        <v>3.7883753750381898E-3</v>
      </c>
    </row>
    <row r="153" spans="1:24" x14ac:dyDescent="0.25">
      <c r="A153">
        <v>1182</v>
      </c>
      <c r="B153">
        <v>14769</v>
      </c>
      <c r="C153" t="s">
        <v>3100</v>
      </c>
      <c r="D153" t="s">
        <v>3021</v>
      </c>
      <c r="E153" t="s">
        <v>41</v>
      </c>
      <c r="F153" t="s">
        <v>3101</v>
      </c>
      <c r="G153" t="s">
        <v>3023</v>
      </c>
      <c r="H153" t="s">
        <v>44</v>
      </c>
      <c r="I153" t="s">
        <v>1741</v>
      </c>
      <c r="J153" t="s">
        <v>70</v>
      </c>
      <c r="K153" t="s">
        <v>71</v>
      </c>
      <c r="L153" t="s">
        <v>46</v>
      </c>
      <c r="M153" t="s">
        <v>1222</v>
      </c>
      <c r="N153" t="s">
        <v>232</v>
      </c>
      <c r="O153" t="s">
        <v>51</v>
      </c>
      <c r="P153" t="s">
        <v>76</v>
      </c>
      <c r="Q153" s="121">
        <v>440</v>
      </c>
      <c r="R153" s="123">
        <v>3.165</v>
      </c>
      <c r="S153" s="127">
        <v>4063</v>
      </c>
      <c r="U153" s="121">
        <v>56.581000000000003</v>
      </c>
      <c r="V153" s="125">
        <v>0</v>
      </c>
      <c r="W153" s="125">
        <v>4.1777690313744903E-3</v>
      </c>
      <c r="X153" s="125">
        <v>1.69459471967299E-3</v>
      </c>
    </row>
    <row r="154" spans="1:24" x14ac:dyDescent="0.25">
      <c r="A154">
        <v>1182</v>
      </c>
      <c r="B154">
        <v>14769</v>
      </c>
      <c r="C154" t="s">
        <v>3102</v>
      </c>
      <c r="D154" t="s">
        <v>3103</v>
      </c>
      <c r="E154" t="s">
        <v>65</v>
      </c>
      <c r="F154" t="s">
        <v>3104</v>
      </c>
      <c r="G154" t="s">
        <v>3105</v>
      </c>
      <c r="H154" t="s">
        <v>44</v>
      </c>
      <c r="I154" t="s">
        <v>1741</v>
      </c>
      <c r="J154" t="s">
        <v>70</v>
      </c>
      <c r="K154" t="s">
        <v>71</v>
      </c>
      <c r="L154" t="s">
        <v>46</v>
      </c>
      <c r="M154" t="s">
        <v>72</v>
      </c>
      <c r="N154" t="s">
        <v>1363</v>
      </c>
      <c r="O154" t="s">
        <v>51</v>
      </c>
      <c r="P154" t="s">
        <v>76</v>
      </c>
      <c r="Q154" s="121">
        <v>247</v>
      </c>
      <c r="R154" s="123">
        <v>3.165</v>
      </c>
      <c r="S154" s="127">
        <v>7193</v>
      </c>
      <c r="U154" s="121">
        <v>56.231999999999999</v>
      </c>
      <c r="V154" s="125">
        <v>0</v>
      </c>
      <c r="W154" s="125">
        <v>4.1519483379618399E-3</v>
      </c>
      <c r="X154" s="125">
        <v>1.6841212802878099E-3</v>
      </c>
    </row>
    <row r="155" spans="1:24" x14ac:dyDescent="0.25">
      <c r="A155">
        <v>1182</v>
      </c>
      <c r="B155">
        <v>14769</v>
      </c>
      <c r="C155" t="s">
        <v>3106</v>
      </c>
      <c r="D155" t="s">
        <v>3107</v>
      </c>
      <c r="E155" t="s">
        <v>65</v>
      </c>
      <c r="F155" t="s">
        <v>3108</v>
      </c>
      <c r="G155" t="s">
        <v>3109</v>
      </c>
      <c r="H155" t="s">
        <v>44</v>
      </c>
      <c r="I155" t="s">
        <v>1741</v>
      </c>
      <c r="J155" t="s">
        <v>70</v>
      </c>
      <c r="K155" t="s">
        <v>71</v>
      </c>
      <c r="L155" t="s">
        <v>46</v>
      </c>
      <c r="M155" t="s">
        <v>72</v>
      </c>
      <c r="N155" t="s">
        <v>1394</v>
      </c>
      <c r="O155" t="s">
        <v>51</v>
      </c>
      <c r="P155" t="s">
        <v>76</v>
      </c>
      <c r="Q155" s="121">
        <v>56</v>
      </c>
      <c r="R155" s="123">
        <v>3.165</v>
      </c>
      <c r="S155" s="127">
        <v>30224</v>
      </c>
      <c r="U155" s="121">
        <v>53.569000000000003</v>
      </c>
      <c r="V155" s="125">
        <v>0</v>
      </c>
      <c r="W155" s="125">
        <v>3.9553497792935701E-3</v>
      </c>
      <c r="X155" s="125">
        <v>1.6043765943292E-3</v>
      </c>
    </row>
    <row r="156" spans="1:24" x14ac:dyDescent="0.25">
      <c r="A156">
        <v>12904</v>
      </c>
      <c r="B156">
        <v>12905</v>
      </c>
      <c r="C156" t="s">
        <v>3110</v>
      </c>
      <c r="D156" t="s">
        <v>3111</v>
      </c>
      <c r="E156" t="s">
        <v>41</v>
      </c>
      <c r="F156" t="s">
        <v>3112</v>
      </c>
      <c r="G156" t="s">
        <v>3113</v>
      </c>
      <c r="H156" t="s">
        <v>44</v>
      </c>
      <c r="I156" t="s">
        <v>1741</v>
      </c>
      <c r="J156" t="s">
        <v>45</v>
      </c>
      <c r="K156" t="s">
        <v>45</v>
      </c>
      <c r="L156" t="s">
        <v>46</v>
      </c>
      <c r="M156" t="s">
        <v>47</v>
      </c>
      <c r="N156" t="s">
        <v>2987</v>
      </c>
      <c r="O156" t="s">
        <v>51</v>
      </c>
      <c r="P156" t="s">
        <v>52</v>
      </c>
      <c r="Q156" s="121">
        <v>13766</v>
      </c>
      <c r="R156" s="123">
        <v>1</v>
      </c>
      <c r="S156" s="127">
        <v>365.4</v>
      </c>
      <c r="U156" s="121">
        <v>50.301000000000002</v>
      </c>
      <c r="V156" s="125">
        <v>1.13E-4</v>
      </c>
      <c r="W156" s="125">
        <v>3.67242612825459E-3</v>
      </c>
      <c r="X156" s="125">
        <v>9.1552841145198195E-4</v>
      </c>
    </row>
    <row r="157" spans="1:24" x14ac:dyDescent="0.25">
      <c r="A157">
        <v>12904</v>
      </c>
      <c r="B157">
        <v>12905</v>
      </c>
      <c r="C157" t="s">
        <v>2184</v>
      </c>
      <c r="D157" t="s">
        <v>2185</v>
      </c>
      <c r="E157" t="s">
        <v>41</v>
      </c>
      <c r="F157" t="s">
        <v>2837</v>
      </c>
      <c r="G157" t="s">
        <v>2838</v>
      </c>
      <c r="H157" t="s">
        <v>44</v>
      </c>
      <c r="I157" t="s">
        <v>1741</v>
      </c>
      <c r="J157" t="s">
        <v>45</v>
      </c>
      <c r="K157" t="s">
        <v>45</v>
      </c>
      <c r="L157" t="s">
        <v>46</v>
      </c>
      <c r="M157" t="s">
        <v>47</v>
      </c>
      <c r="N157" t="s">
        <v>992</v>
      </c>
      <c r="O157" t="s">
        <v>51</v>
      </c>
      <c r="P157" t="s">
        <v>52</v>
      </c>
      <c r="Q157" s="121">
        <v>4504</v>
      </c>
      <c r="R157" s="123">
        <v>1</v>
      </c>
      <c r="S157" s="127">
        <v>10860</v>
      </c>
      <c r="U157" s="121">
        <v>489.13400000000001</v>
      </c>
      <c r="V157" s="125">
        <v>1.5E-5</v>
      </c>
      <c r="W157" s="125">
        <v>3.5711243044728398E-2</v>
      </c>
      <c r="X157" s="125">
        <v>8.9027407152379497E-3</v>
      </c>
    </row>
    <row r="158" spans="1:24" x14ac:dyDescent="0.25">
      <c r="A158">
        <v>12904</v>
      </c>
      <c r="B158">
        <v>12905</v>
      </c>
      <c r="C158" t="s">
        <v>2839</v>
      </c>
      <c r="D158" t="s">
        <v>2840</v>
      </c>
      <c r="E158" t="s">
        <v>65</v>
      </c>
      <c r="F158" t="s">
        <v>2841</v>
      </c>
      <c r="G158" t="s">
        <v>2842</v>
      </c>
      <c r="H158" t="s">
        <v>44</v>
      </c>
      <c r="I158" t="s">
        <v>1741</v>
      </c>
      <c r="J158" t="s">
        <v>45</v>
      </c>
      <c r="K158" t="s">
        <v>71</v>
      </c>
      <c r="L158" t="s">
        <v>46</v>
      </c>
      <c r="M158" t="s">
        <v>47</v>
      </c>
      <c r="N158" t="s">
        <v>1306</v>
      </c>
      <c r="O158" t="s">
        <v>51</v>
      </c>
      <c r="P158" t="s">
        <v>52</v>
      </c>
      <c r="Q158" s="121">
        <v>452</v>
      </c>
      <c r="R158" s="123">
        <v>1</v>
      </c>
      <c r="S158" s="127">
        <v>35120</v>
      </c>
      <c r="U158" s="121">
        <v>158.74199999999999</v>
      </c>
      <c r="V158" s="125">
        <v>7.9999999999999996E-6</v>
      </c>
      <c r="W158" s="125">
        <v>1.1589633499307099E-2</v>
      </c>
      <c r="X158" s="125">
        <v>2.8892722076275701E-3</v>
      </c>
    </row>
    <row r="159" spans="1:24" x14ac:dyDescent="0.25">
      <c r="A159">
        <v>12904</v>
      </c>
      <c r="B159">
        <v>12905</v>
      </c>
      <c r="C159" t="s">
        <v>2212</v>
      </c>
      <c r="D159" t="s">
        <v>2213</v>
      </c>
      <c r="E159" t="s">
        <v>41</v>
      </c>
      <c r="F159" t="s">
        <v>2843</v>
      </c>
      <c r="G159" t="s">
        <v>2844</v>
      </c>
      <c r="H159" t="s">
        <v>44</v>
      </c>
      <c r="I159" t="s">
        <v>1741</v>
      </c>
      <c r="J159" t="s">
        <v>45</v>
      </c>
      <c r="K159" t="s">
        <v>45</v>
      </c>
      <c r="L159" t="s">
        <v>46</v>
      </c>
      <c r="M159" t="s">
        <v>47</v>
      </c>
      <c r="N159" t="s">
        <v>1314</v>
      </c>
      <c r="O159" t="s">
        <v>51</v>
      </c>
      <c r="P159" t="s">
        <v>52</v>
      </c>
      <c r="Q159" s="121">
        <v>9293</v>
      </c>
      <c r="R159" s="123">
        <v>1</v>
      </c>
      <c r="S159" s="127">
        <v>1619</v>
      </c>
      <c r="U159" s="121">
        <v>150.45400000000001</v>
      </c>
      <c r="V159" s="125">
        <v>6.9999999999999999E-6</v>
      </c>
      <c r="W159" s="125">
        <v>1.0984481108548799E-2</v>
      </c>
      <c r="X159" s="125">
        <v>2.7384089396819702E-3</v>
      </c>
    </row>
    <row r="160" spans="1:24" x14ac:dyDescent="0.25">
      <c r="A160">
        <v>12904</v>
      </c>
      <c r="B160">
        <v>12905</v>
      </c>
      <c r="C160" t="s">
        <v>2845</v>
      </c>
      <c r="D160" t="s">
        <v>2846</v>
      </c>
      <c r="E160" t="s">
        <v>41</v>
      </c>
      <c r="F160" t="s">
        <v>2847</v>
      </c>
      <c r="G160" t="s">
        <v>2848</v>
      </c>
      <c r="H160" t="s">
        <v>44</v>
      </c>
      <c r="I160" t="s">
        <v>1741</v>
      </c>
      <c r="J160" t="s">
        <v>45</v>
      </c>
      <c r="K160" t="s">
        <v>45</v>
      </c>
      <c r="L160" t="s">
        <v>46</v>
      </c>
      <c r="M160" t="s">
        <v>47</v>
      </c>
      <c r="N160" t="s">
        <v>1309</v>
      </c>
      <c r="O160" t="s">
        <v>51</v>
      </c>
      <c r="P160" t="s">
        <v>52</v>
      </c>
      <c r="Q160" s="121">
        <v>516</v>
      </c>
      <c r="R160" s="123">
        <v>1</v>
      </c>
      <c r="S160" s="127">
        <v>20880</v>
      </c>
      <c r="U160" s="121">
        <v>107.741</v>
      </c>
      <c r="V160" s="125">
        <v>3.4999999999999997E-5</v>
      </c>
      <c r="W160" s="125">
        <v>7.8660545948791797E-3</v>
      </c>
      <c r="X160" s="125">
        <v>1.9609915124601902E-3</v>
      </c>
    </row>
    <row r="161" spans="1:24" x14ac:dyDescent="0.25">
      <c r="A161">
        <v>12904</v>
      </c>
      <c r="B161">
        <v>12905</v>
      </c>
      <c r="C161" t="s">
        <v>2849</v>
      </c>
      <c r="D161" t="s">
        <v>2850</v>
      </c>
      <c r="E161" t="s">
        <v>41</v>
      </c>
      <c r="F161" t="s">
        <v>2851</v>
      </c>
      <c r="G161" t="s">
        <v>2852</v>
      </c>
      <c r="H161" t="s">
        <v>44</v>
      </c>
      <c r="I161" t="s">
        <v>1741</v>
      </c>
      <c r="J161" t="s">
        <v>45</v>
      </c>
      <c r="K161" t="s">
        <v>45</v>
      </c>
      <c r="L161" t="s">
        <v>46</v>
      </c>
      <c r="M161" t="s">
        <v>47</v>
      </c>
      <c r="N161" t="s">
        <v>1321</v>
      </c>
      <c r="O161" t="s">
        <v>51</v>
      </c>
      <c r="P161" t="s">
        <v>52</v>
      </c>
      <c r="Q161" s="121">
        <v>600</v>
      </c>
      <c r="R161" s="123">
        <v>1</v>
      </c>
      <c r="S161" s="127">
        <v>2460</v>
      </c>
      <c r="T161" s="121">
        <v>8.8999999999999996E-2</v>
      </c>
      <c r="U161" s="121">
        <v>14.849</v>
      </c>
      <c r="V161" s="125">
        <v>3.9999999999999998E-6</v>
      </c>
      <c r="W161" s="125">
        <v>1.08412760264795E-3</v>
      </c>
      <c r="X161" s="125">
        <v>2.7027082021531399E-4</v>
      </c>
    </row>
    <row r="162" spans="1:24" x14ac:dyDescent="0.25">
      <c r="A162">
        <v>12904</v>
      </c>
      <c r="B162">
        <v>12905</v>
      </c>
      <c r="C162" t="s">
        <v>2857</v>
      </c>
      <c r="D162" t="s">
        <v>2858</v>
      </c>
      <c r="E162" t="s">
        <v>41</v>
      </c>
      <c r="F162" t="s">
        <v>2859</v>
      </c>
      <c r="G162" t="s">
        <v>2860</v>
      </c>
      <c r="H162" t="s">
        <v>44</v>
      </c>
      <c r="I162" t="s">
        <v>1741</v>
      </c>
      <c r="J162" t="s">
        <v>45</v>
      </c>
      <c r="K162" t="s">
        <v>45</v>
      </c>
      <c r="L162" t="s">
        <v>46</v>
      </c>
      <c r="M162" t="s">
        <v>47</v>
      </c>
      <c r="N162" t="s">
        <v>1310</v>
      </c>
      <c r="O162" t="s">
        <v>51</v>
      </c>
      <c r="P162" t="s">
        <v>52</v>
      </c>
      <c r="Q162" s="121">
        <v>286</v>
      </c>
      <c r="R162" s="123">
        <v>1</v>
      </c>
      <c r="S162" s="127">
        <v>263700</v>
      </c>
      <c r="U162" s="121">
        <v>754.18200000000002</v>
      </c>
      <c r="V162" s="125">
        <v>6.0000000000000002E-6</v>
      </c>
      <c r="W162" s="125">
        <v>5.5062119331536097E-2</v>
      </c>
      <c r="X162" s="125">
        <v>1.37268750635809E-2</v>
      </c>
    </row>
    <row r="163" spans="1:24" x14ac:dyDescent="0.25">
      <c r="A163">
        <v>12904</v>
      </c>
      <c r="B163">
        <v>12905</v>
      </c>
      <c r="C163" t="s">
        <v>2239</v>
      </c>
      <c r="D163" t="s">
        <v>2240</v>
      </c>
      <c r="E163" t="s">
        <v>41</v>
      </c>
      <c r="F163" t="s">
        <v>2861</v>
      </c>
      <c r="G163" t="s">
        <v>2862</v>
      </c>
      <c r="H163" t="s">
        <v>44</v>
      </c>
      <c r="I163" t="s">
        <v>1741</v>
      </c>
      <c r="J163" t="s">
        <v>45</v>
      </c>
      <c r="K163" t="s">
        <v>45</v>
      </c>
      <c r="L163" t="s">
        <v>46</v>
      </c>
      <c r="M163" t="s">
        <v>47</v>
      </c>
      <c r="N163" t="s">
        <v>182</v>
      </c>
      <c r="O163" t="s">
        <v>51</v>
      </c>
      <c r="P163" t="s">
        <v>52</v>
      </c>
      <c r="Q163" s="121">
        <v>457</v>
      </c>
      <c r="R163" s="123">
        <v>1</v>
      </c>
      <c r="S163" s="127">
        <v>8966</v>
      </c>
      <c r="U163" s="121">
        <v>40.975000000000001</v>
      </c>
      <c r="V163" s="125">
        <v>6.0000000000000002E-6</v>
      </c>
      <c r="W163" s="125">
        <v>2.9915185141044802E-3</v>
      </c>
      <c r="X163" s="125">
        <v>7.4577951942329801E-4</v>
      </c>
    </row>
    <row r="164" spans="1:24" x14ac:dyDescent="0.25">
      <c r="A164">
        <v>12904</v>
      </c>
      <c r="B164">
        <v>12905</v>
      </c>
      <c r="C164" t="s">
        <v>2262</v>
      </c>
      <c r="D164" t="s">
        <v>2263</v>
      </c>
      <c r="E164" t="s">
        <v>41</v>
      </c>
      <c r="F164" t="s">
        <v>2863</v>
      </c>
      <c r="G164" t="s">
        <v>2864</v>
      </c>
      <c r="H164" t="s">
        <v>44</v>
      </c>
      <c r="I164" t="s">
        <v>1741</v>
      </c>
      <c r="J164" t="s">
        <v>45</v>
      </c>
      <c r="K164" t="s">
        <v>71</v>
      </c>
      <c r="L164" t="s">
        <v>46</v>
      </c>
      <c r="M164" t="s">
        <v>47</v>
      </c>
      <c r="N164" t="s">
        <v>1306</v>
      </c>
      <c r="O164" t="s">
        <v>51</v>
      </c>
      <c r="P164" t="s">
        <v>52</v>
      </c>
      <c r="Q164" s="121">
        <v>2413.9</v>
      </c>
      <c r="R164" s="123">
        <v>1</v>
      </c>
      <c r="S164" s="127">
        <v>20930</v>
      </c>
      <c r="U164" s="121">
        <v>505.22899999999998</v>
      </c>
      <c r="V164" s="125">
        <v>1.7E-5</v>
      </c>
      <c r="W164" s="125">
        <v>3.6886314383696397E-2</v>
      </c>
      <c r="X164" s="125">
        <v>9.1956836251119306E-3</v>
      </c>
    </row>
    <row r="165" spans="1:24" x14ac:dyDescent="0.25">
      <c r="A165">
        <v>12904</v>
      </c>
      <c r="B165">
        <v>12905</v>
      </c>
      <c r="C165" t="s">
        <v>2279</v>
      </c>
      <c r="D165" t="s">
        <v>2280</v>
      </c>
      <c r="E165" t="s">
        <v>41</v>
      </c>
      <c r="F165" t="s">
        <v>2865</v>
      </c>
      <c r="G165" t="s">
        <v>2866</v>
      </c>
      <c r="H165" t="s">
        <v>44</v>
      </c>
      <c r="I165" t="s">
        <v>1741</v>
      </c>
      <c r="J165" t="s">
        <v>45</v>
      </c>
      <c r="K165" t="s">
        <v>45</v>
      </c>
      <c r="L165" t="s">
        <v>46</v>
      </c>
      <c r="M165" t="s">
        <v>47</v>
      </c>
      <c r="N165" t="s">
        <v>1322</v>
      </c>
      <c r="O165" t="s">
        <v>51</v>
      </c>
      <c r="P165" t="s">
        <v>52</v>
      </c>
      <c r="Q165" s="121">
        <v>244</v>
      </c>
      <c r="R165" s="123">
        <v>1</v>
      </c>
      <c r="S165" s="127">
        <v>21770</v>
      </c>
      <c r="U165" s="121">
        <v>53.119</v>
      </c>
      <c r="V165" s="125">
        <v>6.0000000000000002E-6</v>
      </c>
      <c r="W165" s="125">
        <v>3.8781536875024899E-3</v>
      </c>
      <c r="X165" s="125">
        <v>9.6681587617755303E-4</v>
      </c>
    </row>
    <row r="166" spans="1:24" x14ac:dyDescent="0.25">
      <c r="A166">
        <v>12904</v>
      </c>
      <c r="B166">
        <v>12905</v>
      </c>
      <c r="C166" t="s">
        <v>2871</v>
      </c>
      <c r="D166" t="s">
        <v>2872</v>
      </c>
      <c r="E166" t="s">
        <v>41</v>
      </c>
      <c r="F166" t="s">
        <v>2873</v>
      </c>
      <c r="G166" t="s">
        <v>2874</v>
      </c>
      <c r="H166" t="s">
        <v>44</v>
      </c>
      <c r="I166" t="s">
        <v>1741</v>
      </c>
      <c r="J166" t="s">
        <v>45</v>
      </c>
      <c r="K166" t="s">
        <v>45</v>
      </c>
      <c r="L166" t="s">
        <v>46</v>
      </c>
      <c r="M166" t="s">
        <v>47</v>
      </c>
      <c r="N166" t="s">
        <v>1310</v>
      </c>
      <c r="O166" t="s">
        <v>51</v>
      </c>
      <c r="P166" t="s">
        <v>52</v>
      </c>
      <c r="Q166" s="121">
        <v>2000</v>
      </c>
      <c r="R166" s="123">
        <v>1</v>
      </c>
      <c r="S166" s="127">
        <v>3666</v>
      </c>
      <c r="U166" s="121">
        <v>73.319999999999993</v>
      </c>
      <c r="V166" s="125">
        <v>2.6999999999999999E-5</v>
      </c>
      <c r="W166" s="125">
        <v>5.3530243222302196E-3</v>
      </c>
      <c r="X166" s="125">
        <v>1.3344981445615901E-3</v>
      </c>
    </row>
    <row r="167" spans="1:24" x14ac:dyDescent="0.25">
      <c r="A167">
        <v>12904</v>
      </c>
      <c r="B167">
        <v>12905</v>
      </c>
      <c r="C167" t="s">
        <v>2875</v>
      </c>
      <c r="D167" t="s">
        <v>2876</v>
      </c>
      <c r="E167" t="s">
        <v>211</v>
      </c>
      <c r="F167" t="s">
        <v>2875</v>
      </c>
      <c r="G167" t="s">
        <v>2877</v>
      </c>
      <c r="H167" t="s">
        <v>44</v>
      </c>
      <c r="I167" t="s">
        <v>1741</v>
      </c>
      <c r="J167" t="s">
        <v>45</v>
      </c>
      <c r="K167" t="s">
        <v>1139</v>
      </c>
      <c r="L167" t="s">
        <v>46</v>
      </c>
      <c r="M167" t="s">
        <v>47</v>
      </c>
      <c r="N167" t="s">
        <v>1322</v>
      </c>
      <c r="O167" t="s">
        <v>51</v>
      </c>
      <c r="P167" t="s">
        <v>52</v>
      </c>
      <c r="Q167" s="121">
        <v>1789</v>
      </c>
      <c r="R167" s="123">
        <v>1</v>
      </c>
      <c r="S167" s="127">
        <v>12900</v>
      </c>
      <c r="U167" s="121">
        <v>230.78100000000001</v>
      </c>
      <c r="V167" s="125">
        <v>8.0000000000000007E-5</v>
      </c>
      <c r="W167" s="125">
        <v>1.68491040113013E-2</v>
      </c>
      <c r="X167" s="125">
        <v>4.2004475763784601E-3</v>
      </c>
    </row>
    <row r="168" spans="1:24" x14ac:dyDescent="0.25">
      <c r="A168">
        <v>12904</v>
      </c>
      <c r="B168">
        <v>12905</v>
      </c>
      <c r="C168" t="s">
        <v>2307</v>
      </c>
      <c r="D168" t="s">
        <v>2308</v>
      </c>
      <c r="E168" t="s">
        <v>41</v>
      </c>
      <c r="F168" t="s">
        <v>2878</v>
      </c>
      <c r="G168" t="s">
        <v>2879</v>
      </c>
      <c r="H168" t="s">
        <v>44</v>
      </c>
      <c r="I168" t="s">
        <v>1741</v>
      </c>
      <c r="J168" t="s">
        <v>45</v>
      </c>
      <c r="K168" t="s">
        <v>45</v>
      </c>
      <c r="L168" t="s">
        <v>46</v>
      </c>
      <c r="M168" t="s">
        <v>47</v>
      </c>
      <c r="N168" t="s">
        <v>139</v>
      </c>
      <c r="O168" t="s">
        <v>51</v>
      </c>
      <c r="P168" t="s">
        <v>52</v>
      </c>
      <c r="Q168" s="121">
        <v>1434</v>
      </c>
      <c r="R168" s="123">
        <v>1</v>
      </c>
      <c r="S168" s="127">
        <v>6851</v>
      </c>
      <c r="U168" s="121">
        <v>98.242999999999995</v>
      </c>
      <c r="V168" s="125">
        <v>1.2999999999999999E-5</v>
      </c>
      <c r="W168" s="125">
        <v>7.1726539623176901E-3</v>
      </c>
      <c r="X168" s="125">
        <v>1.7881281361911299E-3</v>
      </c>
    </row>
    <row r="169" spans="1:24" x14ac:dyDescent="0.25">
      <c r="A169">
        <v>12904</v>
      </c>
      <c r="B169">
        <v>12905</v>
      </c>
      <c r="C169" t="s">
        <v>2882</v>
      </c>
      <c r="D169" t="s">
        <v>2883</v>
      </c>
      <c r="E169" t="s">
        <v>41</v>
      </c>
      <c r="F169" t="s">
        <v>2884</v>
      </c>
      <c r="G169" t="s">
        <v>2885</v>
      </c>
      <c r="H169" t="s">
        <v>44</v>
      </c>
      <c r="I169" t="s">
        <v>1741</v>
      </c>
      <c r="J169" t="s">
        <v>45</v>
      </c>
      <c r="K169" t="s">
        <v>45</v>
      </c>
      <c r="L169" t="s">
        <v>46</v>
      </c>
      <c r="M169" t="s">
        <v>47</v>
      </c>
      <c r="N169" t="s">
        <v>1341</v>
      </c>
      <c r="O169" t="s">
        <v>51</v>
      </c>
      <c r="P169" t="s">
        <v>52</v>
      </c>
      <c r="Q169" s="121">
        <v>33115</v>
      </c>
      <c r="R169" s="123">
        <v>1</v>
      </c>
      <c r="S169" s="127">
        <v>749</v>
      </c>
      <c r="U169" s="121">
        <v>248.03100000000001</v>
      </c>
      <c r="V169" s="125">
        <v>1.2E-5</v>
      </c>
      <c r="W169" s="125">
        <v>1.8108535859596198E-2</v>
      </c>
      <c r="X169" s="125">
        <v>4.5144213907270404E-3</v>
      </c>
    </row>
    <row r="170" spans="1:24" x14ac:dyDescent="0.25">
      <c r="A170">
        <v>12904</v>
      </c>
      <c r="B170">
        <v>12905</v>
      </c>
      <c r="C170" t="s">
        <v>39</v>
      </c>
      <c r="D170" t="s">
        <v>40</v>
      </c>
      <c r="E170" t="s">
        <v>41</v>
      </c>
      <c r="F170" t="s">
        <v>2886</v>
      </c>
      <c r="G170" t="s">
        <v>48</v>
      </c>
      <c r="H170" t="s">
        <v>44</v>
      </c>
      <c r="I170" t="s">
        <v>1741</v>
      </c>
      <c r="J170" t="s">
        <v>45</v>
      </c>
      <c r="K170" t="s">
        <v>45</v>
      </c>
      <c r="L170" t="s">
        <v>46</v>
      </c>
      <c r="M170" t="s">
        <v>47</v>
      </c>
      <c r="N170" t="s">
        <v>49</v>
      </c>
      <c r="O170" t="s">
        <v>51</v>
      </c>
      <c r="P170" t="s">
        <v>52</v>
      </c>
      <c r="Q170" s="121">
        <v>266</v>
      </c>
      <c r="R170" s="123">
        <v>1</v>
      </c>
      <c r="S170" s="127">
        <v>71680</v>
      </c>
      <c r="U170" s="121">
        <v>190.66900000000001</v>
      </c>
      <c r="V170" s="125">
        <v>1.1E-5</v>
      </c>
      <c r="W170" s="125">
        <v>1.3920549971228199E-2</v>
      </c>
      <c r="X170" s="125">
        <v>3.47036497307399E-3</v>
      </c>
    </row>
    <row r="171" spans="1:24" x14ac:dyDescent="0.25">
      <c r="A171">
        <v>12904</v>
      </c>
      <c r="B171">
        <v>12905</v>
      </c>
      <c r="C171" t="s">
        <v>2887</v>
      </c>
      <c r="D171" t="s">
        <v>2888</v>
      </c>
      <c r="E171" t="s">
        <v>41</v>
      </c>
      <c r="F171" t="s">
        <v>2889</v>
      </c>
      <c r="G171" t="s">
        <v>2890</v>
      </c>
      <c r="H171" t="s">
        <v>44</v>
      </c>
      <c r="I171" t="s">
        <v>1741</v>
      </c>
      <c r="J171" t="s">
        <v>45</v>
      </c>
      <c r="K171" t="s">
        <v>45</v>
      </c>
      <c r="L171" t="s">
        <v>46</v>
      </c>
      <c r="M171" t="s">
        <v>47</v>
      </c>
      <c r="N171" t="s">
        <v>1321</v>
      </c>
      <c r="O171" t="s">
        <v>51</v>
      </c>
      <c r="P171" t="s">
        <v>52</v>
      </c>
      <c r="Q171" s="121">
        <v>479</v>
      </c>
      <c r="R171" s="123">
        <v>1</v>
      </c>
      <c r="S171" s="127">
        <v>70150</v>
      </c>
      <c r="U171" s="121">
        <v>336.01900000000001</v>
      </c>
      <c r="V171" s="125">
        <v>5.0000000000000002E-5</v>
      </c>
      <c r="W171" s="125">
        <v>2.4532395024813299E-2</v>
      </c>
      <c r="X171" s="125">
        <v>6.1158764973863701E-3</v>
      </c>
    </row>
    <row r="172" spans="1:24" x14ac:dyDescent="0.25">
      <c r="A172">
        <v>12904</v>
      </c>
      <c r="B172">
        <v>12905</v>
      </c>
      <c r="C172" t="s">
        <v>2891</v>
      </c>
      <c r="D172" t="s">
        <v>2892</v>
      </c>
      <c r="E172" t="s">
        <v>41</v>
      </c>
      <c r="F172" t="s">
        <v>2893</v>
      </c>
      <c r="G172" t="s">
        <v>2894</v>
      </c>
      <c r="H172" t="s">
        <v>44</v>
      </c>
      <c r="I172" t="s">
        <v>1741</v>
      </c>
      <c r="J172" t="s">
        <v>45</v>
      </c>
      <c r="K172" t="s">
        <v>45</v>
      </c>
      <c r="L172" t="s">
        <v>46</v>
      </c>
      <c r="M172" t="s">
        <v>47</v>
      </c>
      <c r="N172" t="s">
        <v>253</v>
      </c>
      <c r="O172" t="s">
        <v>51</v>
      </c>
      <c r="P172" t="s">
        <v>52</v>
      </c>
      <c r="Q172" s="121">
        <v>3372</v>
      </c>
      <c r="R172" s="123">
        <v>1</v>
      </c>
      <c r="S172" s="127">
        <v>3148</v>
      </c>
      <c r="T172" s="121">
        <v>1.18</v>
      </c>
      <c r="U172" s="121">
        <v>107.33</v>
      </c>
      <c r="V172" s="125">
        <v>3.0000000000000001E-6</v>
      </c>
      <c r="W172" s="125">
        <v>7.8360741542397808E-3</v>
      </c>
      <c r="X172" s="125">
        <v>1.9535174492021101E-3</v>
      </c>
    </row>
    <row r="173" spans="1:24" x14ac:dyDescent="0.25">
      <c r="A173">
        <v>12904</v>
      </c>
      <c r="B173">
        <v>12905</v>
      </c>
      <c r="C173" t="s">
        <v>2895</v>
      </c>
      <c r="D173" t="s">
        <v>2896</v>
      </c>
      <c r="E173" t="s">
        <v>41</v>
      </c>
      <c r="F173" t="s">
        <v>2897</v>
      </c>
      <c r="G173" t="s">
        <v>2898</v>
      </c>
      <c r="H173" t="s">
        <v>44</v>
      </c>
      <c r="I173" t="s">
        <v>1741</v>
      </c>
      <c r="J173" t="s">
        <v>45</v>
      </c>
      <c r="K173" t="s">
        <v>45</v>
      </c>
      <c r="L173" t="s">
        <v>46</v>
      </c>
      <c r="M173" t="s">
        <v>47</v>
      </c>
      <c r="N173" t="s">
        <v>1304</v>
      </c>
      <c r="O173" t="s">
        <v>51</v>
      </c>
      <c r="P173" t="s">
        <v>52</v>
      </c>
      <c r="Q173" s="121">
        <v>452</v>
      </c>
      <c r="R173" s="123">
        <v>1</v>
      </c>
      <c r="S173" s="127">
        <v>16290</v>
      </c>
      <c r="U173" s="121">
        <v>73.631</v>
      </c>
      <c r="V173" s="125">
        <v>1.7E-5</v>
      </c>
      <c r="W173" s="125">
        <v>5.3757155382606198E-3</v>
      </c>
      <c r="X173" s="125">
        <v>1.3401550188568701E-3</v>
      </c>
    </row>
    <row r="174" spans="1:24" x14ac:dyDescent="0.25">
      <c r="A174">
        <v>12904</v>
      </c>
      <c r="B174">
        <v>12905</v>
      </c>
      <c r="C174" t="s">
        <v>2899</v>
      </c>
      <c r="D174" t="s">
        <v>2900</v>
      </c>
      <c r="E174" t="s">
        <v>41</v>
      </c>
      <c r="F174" t="s">
        <v>2901</v>
      </c>
      <c r="G174" t="s">
        <v>2902</v>
      </c>
      <c r="H174" t="s">
        <v>44</v>
      </c>
      <c r="I174" t="s">
        <v>1741</v>
      </c>
      <c r="J174" t="s">
        <v>45</v>
      </c>
      <c r="K174" t="s">
        <v>45</v>
      </c>
      <c r="L174" t="s">
        <v>46</v>
      </c>
      <c r="M174" t="s">
        <v>47</v>
      </c>
      <c r="N174" t="s">
        <v>1332</v>
      </c>
      <c r="O174" t="s">
        <v>51</v>
      </c>
      <c r="P174" t="s">
        <v>52</v>
      </c>
      <c r="Q174" s="121">
        <v>1122</v>
      </c>
      <c r="R174" s="123">
        <v>1</v>
      </c>
      <c r="S174" s="127">
        <v>9943</v>
      </c>
      <c r="U174" s="121">
        <v>111.56</v>
      </c>
      <c r="V174" s="125">
        <v>4.5000000000000003E-5</v>
      </c>
      <c r="W174" s="125">
        <v>8.1449243832404702E-3</v>
      </c>
      <c r="X174" s="125">
        <v>2.0305131870763399E-3</v>
      </c>
    </row>
    <row r="175" spans="1:24" x14ac:dyDescent="0.25">
      <c r="A175">
        <v>12904</v>
      </c>
      <c r="B175">
        <v>12905</v>
      </c>
      <c r="C175" t="s">
        <v>2903</v>
      </c>
      <c r="D175" t="s">
        <v>2904</v>
      </c>
      <c r="E175" t="s">
        <v>41</v>
      </c>
      <c r="F175" t="s">
        <v>2905</v>
      </c>
      <c r="G175" t="s">
        <v>2906</v>
      </c>
      <c r="H175" t="s">
        <v>44</v>
      </c>
      <c r="I175" t="s">
        <v>1741</v>
      </c>
      <c r="J175" t="s">
        <v>45</v>
      </c>
      <c r="K175" t="s">
        <v>45</v>
      </c>
      <c r="L175" t="s">
        <v>46</v>
      </c>
      <c r="M175" t="s">
        <v>47</v>
      </c>
      <c r="N175" t="s">
        <v>176</v>
      </c>
      <c r="O175" t="s">
        <v>51</v>
      </c>
      <c r="P175" t="s">
        <v>52</v>
      </c>
      <c r="Q175" s="121">
        <v>1990</v>
      </c>
      <c r="R175" s="123">
        <v>1</v>
      </c>
      <c r="S175" s="127">
        <v>13860</v>
      </c>
      <c r="U175" s="121">
        <v>275.81400000000002</v>
      </c>
      <c r="V175" s="125">
        <v>1.9000000000000001E-5</v>
      </c>
      <c r="W175" s="125">
        <v>2.0136921036710401E-2</v>
      </c>
      <c r="X175" s="125">
        <v>5.0200937158225599E-3</v>
      </c>
    </row>
    <row r="176" spans="1:24" x14ac:dyDescent="0.25">
      <c r="A176">
        <v>12904</v>
      </c>
      <c r="B176">
        <v>12905</v>
      </c>
      <c r="C176" t="s">
        <v>2907</v>
      </c>
      <c r="D176" t="s">
        <v>2908</v>
      </c>
      <c r="E176" t="s">
        <v>41</v>
      </c>
      <c r="F176" t="s">
        <v>2909</v>
      </c>
      <c r="G176" t="s">
        <v>2910</v>
      </c>
      <c r="H176" t="s">
        <v>44</v>
      </c>
      <c r="I176" t="s">
        <v>1741</v>
      </c>
      <c r="J176" t="s">
        <v>45</v>
      </c>
      <c r="K176" t="s">
        <v>45</v>
      </c>
      <c r="L176" t="s">
        <v>46</v>
      </c>
      <c r="M176" t="s">
        <v>47</v>
      </c>
      <c r="N176" t="s">
        <v>163</v>
      </c>
      <c r="O176" t="s">
        <v>51</v>
      </c>
      <c r="P176" t="s">
        <v>52</v>
      </c>
      <c r="Q176" s="121">
        <v>22281</v>
      </c>
      <c r="R176" s="123">
        <v>1</v>
      </c>
      <c r="S176" s="127">
        <v>646.70000000000005</v>
      </c>
      <c r="U176" s="121">
        <v>144.09100000000001</v>
      </c>
      <c r="V176" s="125">
        <v>2.1900000000000001E-4</v>
      </c>
      <c r="W176" s="125">
        <v>1.05199651220812E-2</v>
      </c>
      <c r="X176" s="125">
        <v>2.62260604308651E-3</v>
      </c>
    </row>
    <row r="177" spans="1:24" x14ac:dyDescent="0.25">
      <c r="A177">
        <v>12904</v>
      </c>
      <c r="B177">
        <v>12905</v>
      </c>
      <c r="C177" t="s">
        <v>2911</v>
      </c>
      <c r="D177" t="s">
        <v>2912</v>
      </c>
      <c r="E177" t="s">
        <v>41</v>
      </c>
      <c r="F177" t="s">
        <v>2913</v>
      </c>
      <c r="G177" t="s">
        <v>2914</v>
      </c>
      <c r="H177" t="s">
        <v>44</v>
      </c>
      <c r="I177" t="s">
        <v>1741</v>
      </c>
      <c r="J177" t="s">
        <v>45</v>
      </c>
      <c r="K177" t="s">
        <v>45</v>
      </c>
      <c r="L177" t="s">
        <v>46</v>
      </c>
      <c r="M177" t="s">
        <v>47</v>
      </c>
      <c r="N177" t="s">
        <v>1309</v>
      </c>
      <c r="O177" t="s">
        <v>51</v>
      </c>
      <c r="P177" t="s">
        <v>52</v>
      </c>
      <c r="Q177" s="121">
        <v>1357</v>
      </c>
      <c r="R177" s="123">
        <v>1</v>
      </c>
      <c r="S177" s="127">
        <v>16600</v>
      </c>
      <c r="U177" s="121">
        <v>225.262</v>
      </c>
      <c r="V177" s="125">
        <v>5.0000000000000004E-6</v>
      </c>
      <c r="W177" s="125">
        <v>1.6446167005922298E-2</v>
      </c>
      <c r="X177" s="125">
        <v>4.0999961953114101E-3</v>
      </c>
    </row>
    <row r="178" spans="1:24" x14ac:dyDescent="0.25">
      <c r="A178">
        <v>12904</v>
      </c>
      <c r="B178">
        <v>12905</v>
      </c>
      <c r="C178" t="s">
        <v>2915</v>
      </c>
      <c r="D178" t="s">
        <v>2916</v>
      </c>
      <c r="E178" t="s">
        <v>41</v>
      </c>
      <c r="F178" t="s">
        <v>2917</v>
      </c>
      <c r="G178" t="s">
        <v>2918</v>
      </c>
      <c r="H178" t="s">
        <v>44</v>
      </c>
      <c r="I178" t="s">
        <v>1741</v>
      </c>
      <c r="J178" t="s">
        <v>45</v>
      </c>
      <c r="K178" t="s">
        <v>45</v>
      </c>
      <c r="L178" t="s">
        <v>46</v>
      </c>
      <c r="M178" t="s">
        <v>47</v>
      </c>
      <c r="N178" t="s">
        <v>1314</v>
      </c>
      <c r="O178" t="s">
        <v>51</v>
      </c>
      <c r="P178" t="s">
        <v>52</v>
      </c>
      <c r="Q178" s="121">
        <v>11</v>
      </c>
      <c r="R178" s="123">
        <v>1</v>
      </c>
      <c r="S178" s="127">
        <v>87870</v>
      </c>
      <c r="U178" s="121">
        <v>9.6660000000000004</v>
      </c>
      <c r="V178" s="125">
        <v>9.9999999999999995E-7</v>
      </c>
      <c r="W178" s="125">
        <v>7.0568367691462898E-4</v>
      </c>
      <c r="X178" s="125">
        <v>1.75925514401104E-4</v>
      </c>
    </row>
    <row r="179" spans="1:24" x14ac:dyDescent="0.25">
      <c r="A179">
        <v>12904</v>
      </c>
      <c r="B179">
        <v>12905</v>
      </c>
      <c r="C179" t="s">
        <v>2919</v>
      </c>
      <c r="D179" t="s">
        <v>2920</v>
      </c>
      <c r="E179" t="s">
        <v>41</v>
      </c>
      <c r="F179" t="s">
        <v>2921</v>
      </c>
      <c r="G179" t="s">
        <v>2922</v>
      </c>
      <c r="H179" t="s">
        <v>44</v>
      </c>
      <c r="I179" t="s">
        <v>1741</v>
      </c>
      <c r="J179" t="s">
        <v>45</v>
      </c>
      <c r="K179" t="s">
        <v>231</v>
      </c>
      <c r="L179" t="s">
        <v>46</v>
      </c>
      <c r="M179" t="s">
        <v>47</v>
      </c>
      <c r="N179" t="s">
        <v>1316</v>
      </c>
      <c r="O179" t="s">
        <v>51</v>
      </c>
      <c r="P179" t="s">
        <v>52</v>
      </c>
      <c r="Q179" s="121">
        <v>1288</v>
      </c>
      <c r="R179" s="123">
        <v>1</v>
      </c>
      <c r="S179" s="127">
        <v>53870</v>
      </c>
      <c r="U179" s="121">
        <v>693.846</v>
      </c>
      <c r="V179" s="125">
        <v>1.1E-5</v>
      </c>
      <c r="W179" s="125">
        <v>5.0657015448341801E-2</v>
      </c>
      <c r="X179" s="125">
        <v>1.26286915686337E-2</v>
      </c>
    </row>
    <row r="180" spans="1:24" x14ac:dyDescent="0.25">
      <c r="A180">
        <v>12904</v>
      </c>
      <c r="B180">
        <v>12905</v>
      </c>
      <c r="C180" t="s">
        <v>2679</v>
      </c>
      <c r="D180" t="s">
        <v>2680</v>
      </c>
      <c r="E180" t="s">
        <v>41</v>
      </c>
      <c r="F180" t="s">
        <v>2923</v>
      </c>
      <c r="G180" t="s">
        <v>2924</v>
      </c>
      <c r="H180" t="s">
        <v>44</v>
      </c>
      <c r="I180" t="s">
        <v>1741</v>
      </c>
      <c r="J180" t="s">
        <v>45</v>
      </c>
      <c r="K180" t="s">
        <v>71</v>
      </c>
      <c r="L180" t="s">
        <v>46</v>
      </c>
      <c r="M180" t="s">
        <v>47</v>
      </c>
      <c r="N180" t="s">
        <v>1324</v>
      </c>
      <c r="O180" t="s">
        <v>51</v>
      </c>
      <c r="P180" t="s">
        <v>52</v>
      </c>
      <c r="Q180" s="121">
        <v>7023</v>
      </c>
      <c r="R180" s="123">
        <v>1</v>
      </c>
      <c r="S180" s="127">
        <v>9239</v>
      </c>
      <c r="U180" s="121">
        <v>648.85500000000002</v>
      </c>
      <c r="V180" s="125">
        <v>6.0000000000000002E-6</v>
      </c>
      <c r="W180" s="125">
        <v>4.7372291816829802E-2</v>
      </c>
      <c r="X180" s="125">
        <v>1.1809816606036101E-2</v>
      </c>
    </row>
    <row r="181" spans="1:24" x14ac:dyDescent="0.25">
      <c r="A181">
        <v>12904</v>
      </c>
      <c r="B181">
        <v>12905</v>
      </c>
      <c r="C181" t="s">
        <v>2925</v>
      </c>
      <c r="D181" t="s">
        <v>2926</v>
      </c>
      <c r="E181" t="s">
        <v>41</v>
      </c>
      <c r="F181" t="s">
        <v>2927</v>
      </c>
      <c r="G181" t="s">
        <v>2928</v>
      </c>
      <c r="H181" t="s">
        <v>44</v>
      </c>
      <c r="I181" t="s">
        <v>1741</v>
      </c>
      <c r="J181" t="s">
        <v>45</v>
      </c>
      <c r="K181" t="s">
        <v>45</v>
      </c>
      <c r="L181" t="s">
        <v>46</v>
      </c>
      <c r="M181" t="s">
        <v>47</v>
      </c>
      <c r="N181" t="s">
        <v>1332</v>
      </c>
      <c r="O181" t="s">
        <v>51</v>
      </c>
      <c r="P181" t="s">
        <v>52</v>
      </c>
      <c r="Q181" s="121">
        <v>5000</v>
      </c>
      <c r="R181" s="123">
        <v>1</v>
      </c>
      <c r="S181" s="127">
        <v>1295</v>
      </c>
      <c r="U181" s="121">
        <v>64.75</v>
      </c>
      <c r="V181" s="125">
        <v>4.6E-5</v>
      </c>
      <c r="W181" s="125">
        <v>4.72733667300064E-3</v>
      </c>
      <c r="X181" s="125">
        <v>1.1785154781828E-3</v>
      </c>
    </row>
    <row r="182" spans="1:24" x14ac:dyDescent="0.25">
      <c r="A182">
        <v>12904</v>
      </c>
      <c r="B182">
        <v>12905</v>
      </c>
      <c r="C182" t="s">
        <v>2929</v>
      </c>
      <c r="D182" t="s">
        <v>2930</v>
      </c>
      <c r="E182" t="s">
        <v>41</v>
      </c>
      <c r="F182" t="s">
        <v>2931</v>
      </c>
      <c r="G182" t="s">
        <v>2932</v>
      </c>
      <c r="H182" t="s">
        <v>44</v>
      </c>
      <c r="I182" t="s">
        <v>1741</v>
      </c>
      <c r="J182" t="s">
        <v>45</v>
      </c>
      <c r="K182" t="s">
        <v>71</v>
      </c>
      <c r="L182" t="s">
        <v>46</v>
      </c>
      <c r="M182" t="s">
        <v>47</v>
      </c>
      <c r="N182" t="s">
        <v>1305</v>
      </c>
      <c r="O182" t="s">
        <v>51</v>
      </c>
      <c r="P182" t="s">
        <v>52</v>
      </c>
      <c r="Q182" s="121">
        <v>290</v>
      </c>
      <c r="R182" s="123">
        <v>1</v>
      </c>
      <c r="S182" s="127">
        <v>26670</v>
      </c>
      <c r="U182" s="121">
        <v>77.343000000000004</v>
      </c>
      <c r="V182" s="125">
        <v>3.1000000000000001E-5</v>
      </c>
      <c r="W182" s="125">
        <v>5.6467397729712404E-3</v>
      </c>
      <c r="X182" s="125">
        <v>1.40772081280452E-3</v>
      </c>
    </row>
    <row r="183" spans="1:24" x14ac:dyDescent="0.25">
      <c r="A183">
        <v>12904</v>
      </c>
      <c r="B183">
        <v>12905</v>
      </c>
      <c r="C183" t="s">
        <v>2933</v>
      </c>
      <c r="D183" t="s">
        <v>2934</v>
      </c>
      <c r="E183" t="s">
        <v>41</v>
      </c>
      <c r="F183" t="s">
        <v>2935</v>
      </c>
      <c r="G183" t="s">
        <v>2936</v>
      </c>
      <c r="H183" t="s">
        <v>44</v>
      </c>
      <c r="I183" t="s">
        <v>1741</v>
      </c>
      <c r="J183" t="s">
        <v>45</v>
      </c>
      <c r="K183" t="s">
        <v>45</v>
      </c>
      <c r="L183" t="s">
        <v>46</v>
      </c>
      <c r="M183" t="s">
        <v>47</v>
      </c>
      <c r="N183" t="s">
        <v>176</v>
      </c>
      <c r="O183" t="s">
        <v>51</v>
      </c>
      <c r="P183" t="s">
        <v>52</v>
      </c>
      <c r="Q183" s="121">
        <v>3744</v>
      </c>
      <c r="R183" s="123">
        <v>1</v>
      </c>
      <c r="S183" s="127">
        <v>1391</v>
      </c>
      <c r="U183" s="121">
        <v>52.079000000000001</v>
      </c>
      <c r="V183" s="125">
        <v>1.2E-5</v>
      </c>
      <c r="W183" s="125">
        <v>3.8022417866666702E-3</v>
      </c>
      <c r="X183" s="125">
        <v>9.4789119272434296E-4</v>
      </c>
    </row>
    <row r="184" spans="1:24" x14ac:dyDescent="0.25">
      <c r="A184">
        <v>12904</v>
      </c>
      <c r="B184">
        <v>12905</v>
      </c>
      <c r="C184" t="s">
        <v>2708</v>
      </c>
      <c r="D184" t="s">
        <v>2709</v>
      </c>
      <c r="E184" t="s">
        <v>41</v>
      </c>
      <c r="F184" t="s">
        <v>2937</v>
      </c>
      <c r="G184" t="s">
        <v>2938</v>
      </c>
      <c r="H184" t="s">
        <v>44</v>
      </c>
      <c r="I184" t="s">
        <v>1741</v>
      </c>
      <c r="J184" t="s">
        <v>45</v>
      </c>
      <c r="K184" t="s">
        <v>45</v>
      </c>
      <c r="L184" t="s">
        <v>46</v>
      </c>
      <c r="M184" t="s">
        <v>47</v>
      </c>
      <c r="N184" t="s">
        <v>1309</v>
      </c>
      <c r="O184" t="s">
        <v>51</v>
      </c>
      <c r="P184" t="s">
        <v>52</v>
      </c>
      <c r="Q184" s="121">
        <v>956</v>
      </c>
      <c r="R184" s="123">
        <v>1</v>
      </c>
      <c r="S184" s="127">
        <v>22200</v>
      </c>
      <c r="U184" s="121">
        <v>212.232</v>
      </c>
      <c r="V184" s="125">
        <v>1.2E-5</v>
      </c>
      <c r="W184" s="125">
        <v>1.5494858946475201E-2</v>
      </c>
      <c r="X184" s="125">
        <v>3.8628370187751698E-3</v>
      </c>
    </row>
    <row r="185" spans="1:24" x14ac:dyDescent="0.25">
      <c r="A185">
        <v>12904</v>
      </c>
      <c r="B185">
        <v>12905</v>
      </c>
      <c r="C185" t="s">
        <v>1085</v>
      </c>
      <c r="D185" t="s">
        <v>2438</v>
      </c>
      <c r="E185" t="s">
        <v>41</v>
      </c>
      <c r="F185" t="s">
        <v>2939</v>
      </c>
      <c r="G185" t="s">
        <v>2940</v>
      </c>
      <c r="H185" t="s">
        <v>44</v>
      </c>
      <c r="I185" t="s">
        <v>1741</v>
      </c>
      <c r="J185" t="s">
        <v>45</v>
      </c>
      <c r="K185" t="s">
        <v>45</v>
      </c>
      <c r="L185" t="s">
        <v>46</v>
      </c>
      <c r="M185" t="s">
        <v>47</v>
      </c>
      <c r="N185" t="s">
        <v>253</v>
      </c>
      <c r="O185" t="s">
        <v>51</v>
      </c>
      <c r="P185" t="s">
        <v>52</v>
      </c>
      <c r="Q185" s="121">
        <v>11379</v>
      </c>
      <c r="R185" s="123">
        <v>1</v>
      </c>
      <c r="S185" s="127">
        <v>6979</v>
      </c>
      <c r="U185" s="121">
        <v>794.14</v>
      </c>
      <c r="V185" s="125">
        <v>6.9999999999999999E-6</v>
      </c>
      <c r="W185" s="125">
        <v>5.7979445308181603E-2</v>
      </c>
      <c r="X185" s="125">
        <v>1.4454158533365799E-2</v>
      </c>
    </row>
    <row r="186" spans="1:24" x14ac:dyDescent="0.25">
      <c r="A186">
        <v>12904</v>
      </c>
      <c r="B186">
        <v>12905</v>
      </c>
      <c r="C186" t="s">
        <v>2941</v>
      </c>
      <c r="D186" t="s">
        <v>2942</v>
      </c>
      <c r="E186" t="s">
        <v>41</v>
      </c>
      <c r="F186" t="s">
        <v>2943</v>
      </c>
      <c r="G186" t="s">
        <v>2944</v>
      </c>
      <c r="H186" t="s">
        <v>44</v>
      </c>
      <c r="I186" t="s">
        <v>1741</v>
      </c>
      <c r="J186" t="s">
        <v>45</v>
      </c>
      <c r="K186" t="s">
        <v>45</v>
      </c>
      <c r="L186" t="s">
        <v>46</v>
      </c>
      <c r="M186" t="s">
        <v>47</v>
      </c>
      <c r="N186" t="s">
        <v>1332</v>
      </c>
      <c r="O186" t="s">
        <v>51</v>
      </c>
      <c r="P186" t="s">
        <v>52</v>
      </c>
      <c r="Q186" s="121">
        <v>290</v>
      </c>
      <c r="R186" s="123">
        <v>1</v>
      </c>
      <c r="S186" s="127">
        <v>36200</v>
      </c>
      <c r="U186" s="121">
        <v>104.98</v>
      </c>
      <c r="V186" s="125">
        <v>2.0000000000000002E-5</v>
      </c>
      <c r="W186" s="125">
        <v>7.66449118041091E-3</v>
      </c>
      <c r="X186" s="125">
        <v>1.9107421606120499E-3</v>
      </c>
    </row>
    <row r="187" spans="1:24" x14ac:dyDescent="0.25">
      <c r="A187">
        <v>12904</v>
      </c>
      <c r="B187">
        <v>12905</v>
      </c>
      <c r="C187" t="s">
        <v>2460</v>
      </c>
      <c r="D187" t="s">
        <v>2461</v>
      </c>
      <c r="E187" t="s">
        <v>41</v>
      </c>
      <c r="F187" t="s">
        <v>2945</v>
      </c>
      <c r="G187" t="s">
        <v>2946</v>
      </c>
      <c r="H187" t="s">
        <v>44</v>
      </c>
      <c r="I187" t="s">
        <v>1741</v>
      </c>
      <c r="J187" t="s">
        <v>45</v>
      </c>
      <c r="K187" t="s">
        <v>45</v>
      </c>
      <c r="L187" t="s">
        <v>46</v>
      </c>
      <c r="M187" t="s">
        <v>47</v>
      </c>
      <c r="N187" t="s">
        <v>49</v>
      </c>
      <c r="O187" t="s">
        <v>51</v>
      </c>
      <c r="P187" t="s">
        <v>52</v>
      </c>
      <c r="Q187" s="121">
        <v>3546</v>
      </c>
      <c r="R187" s="123">
        <v>1</v>
      </c>
      <c r="S187" s="127">
        <v>1303</v>
      </c>
      <c r="U187" s="121">
        <v>46.204000000000001</v>
      </c>
      <c r="V187" s="125">
        <v>5.0000000000000004E-6</v>
      </c>
      <c r="W187" s="125">
        <v>3.37333837879934E-3</v>
      </c>
      <c r="X187" s="125">
        <v>8.40966439997526E-4</v>
      </c>
    </row>
    <row r="188" spans="1:24" x14ac:dyDescent="0.25">
      <c r="A188">
        <v>12904</v>
      </c>
      <c r="B188">
        <v>12905</v>
      </c>
      <c r="C188" t="s">
        <v>2949</v>
      </c>
      <c r="D188" t="s">
        <v>2950</v>
      </c>
      <c r="E188" t="s">
        <v>41</v>
      </c>
      <c r="F188" t="s">
        <v>2951</v>
      </c>
      <c r="G188" t="s">
        <v>2952</v>
      </c>
      <c r="H188" t="s">
        <v>44</v>
      </c>
      <c r="I188" t="s">
        <v>1741</v>
      </c>
      <c r="J188" t="s">
        <v>45</v>
      </c>
      <c r="K188" t="s">
        <v>45</v>
      </c>
      <c r="L188" t="s">
        <v>46</v>
      </c>
      <c r="M188" t="s">
        <v>47</v>
      </c>
      <c r="N188" t="s">
        <v>253</v>
      </c>
      <c r="O188" t="s">
        <v>51</v>
      </c>
      <c r="P188" t="s">
        <v>52</v>
      </c>
      <c r="Q188" s="121">
        <v>701</v>
      </c>
      <c r="R188" s="123">
        <v>1</v>
      </c>
      <c r="S188" s="127">
        <v>22780</v>
      </c>
      <c r="U188" s="121">
        <v>159.68799999999999</v>
      </c>
      <c r="V188" s="125">
        <v>3.0000000000000001E-6</v>
      </c>
      <c r="W188" s="125">
        <v>1.1658656265186E-2</v>
      </c>
      <c r="X188" s="125">
        <v>2.9064794436596E-3</v>
      </c>
    </row>
    <row r="189" spans="1:24" x14ac:dyDescent="0.25">
      <c r="A189">
        <v>12904</v>
      </c>
      <c r="B189">
        <v>12905</v>
      </c>
      <c r="C189" t="s">
        <v>2955</v>
      </c>
      <c r="D189" t="s">
        <v>2956</v>
      </c>
      <c r="E189" t="s">
        <v>41</v>
      </c>
      <c r="F189" t="s">
        <v>2957</v>
      </c>
      <c r="G189" t="s">
        <v>2958</v>
      </c>
      <c r="H189" t="s">
        <v>44</v>
      </c>
      <c r="I189" t="s">
        <v>1741</v>
      </c>
      <c r="J189" t="s">
        <v>45</v>
      </c>
      <c r="K189" t="s">
        <v>45</v>
      </c>
      <c r="L189" t="s">
        <v>46</v>
      </c>
      <c r="M189" t="s">
        <v>47</v>
      </c>
      <c r="N189" t="s">
        <v>1309</v>
      </c>
      <c r="O189" t="s">
        <v>51</v>
      </c>
      <c r="P189" t="s">
        <v>52</v>
      </c>
      <c r="Q189" s="121">
        <v>205</v>
      </c>
      <c r="R189" s="123">
        <v>1</v>
      </c>
      <c r="S189" s="127">
        <v>45370</v>
      </c>
      <c r="U189" s="121">
        <v>93.007999999999996</v>
      </c>
      <c r="V189" s="125">
        <v>3.0000000000000001E-6</v>
      </c>
      <c r="W189" s="125">
        <v>6.7904632115950497E-3</v>
      </c>
      <c r="X189" s="125">
        <v>1.6928487544797699E-3</v>
      </c>
    </row>
    <row r="190" spans="1:24" x14ac:dyDescent="0.25">
      <c r="A190">
        <v>12904</v>
      </c>
      <c r="B190">
        <v>12905</v>
      </c>
      <c r="C190" t="s">
        <v>2959</v>
      </c>
      <c r="D190" t="s">
        <v>2960</v>
      </c>
      <c r="E190" t="s">
        <v>41</v>
      </c>
      <c r="F190" t="s">
        <v>2961</v>
      </c>
      <c r="G190" t="s">
        <v>2962</v>
      </c>
      <c r="H190" t="s">
        <v>44</v>
      </c>
      <c r="I190" t="s">
        <v>1741</v>
      </c>
      <c r="J190" t="s">
        <v>45</v>
      </c>
      <c r="K190" t="s">
        <v>45</v>
      </c>
      <c r="L190" t="s">
        <v>46</v>
      </c>
      <c r="M190" t="s">
        <v>47</v>
      </c>
      <c r="N190" t="s">
        <v>1332</v>
      </c>
      <c r="O190" t="s">
        <v>51</v>
      </c>
      <c r="P190" t="s">
        <v>52</v>
      </c>
      <c r="Q190" s="121">
        <v>2910</v>
      </c>
      <c r="R190" s="123">
        <v>1</v>
      </c>
      <c r="S190" s="127">
        <v>2661</v>
      </c>
      <c r="T190" s="121">
        <v>1.6659999999999999</v>
      </c>
      <c r="U190" s="121">
        <v>79.100999999999999</v>
      </c>
      <c r="V190" s="125">
        <v>2.0000000000000002E-5</v>
      </c>
      <c r="W190" s="125">
        <v>5.7750619580399596E-3</v>
      </c>
      <c r="X190" s="125">
        <v>1.43971127419083E-3</v>
      </c>
    </row>
    <row r="191" spans="1:24" x14ac:dyDescent="0.25">
      <c r="A191">
        <v>12904</v>
      </c>
      <c r="B191">
        <v>12905</v>
      </c>
      <c r="C191" t="s">
        <v>53</v>
      </c>
      <c r="D191" t="s">
        <v>54</v>
      </c>
      <c r="E191" t="s">
        <v>55</v>
      </c>
      <c r="F191" t="s">
        <v>2963</v>
      </c>
      <c r="G191" t="s">
        <v>58</v>
      </c>
      <c r="H191" t="s">
        <v>44</v>
      </c>
      <c r="I191" t="s">
        <v>1741</v>
      </c>
      <c r="J191" t="s">
        <v>45</v>
      </c>
      <c r="K191" t="s">
        <v>71</v>
      </c>
      <c r="L191" t="s">
        <v>46</v>
      </c>
      <c r="M191" t="s">
        <v>47</v>
      </c>
      <c r="N191" t="s">
        <v>59</v>
      </c>
      <c r="O191" t="s">
        <v>51</v>
      </c>
      <c r="P191" t="s">
        <v>52</v>
      </c>
      <c r="Q191" s="121">
        <v>2765</v>
      </c>
      <c r="R191" s="123">
        <v>1</v>
      </c>
      <c r="S191" s="127">
        <v>12900</v>
      </c>
      <c r="U191" s="121">
        <v>356.685</v>
      </c>
      <c r="V191" s="125">
        <v>2.3E-5</v>
      </c>
      <c r="W191" s="125">
        <v>2.6041236775432099E-2</v>
      </c>
      <c r="X191" s="125">
        <v>6.4920276963032E-3</v>
      </c>
    </row>
    <row r="192" spans="1:24" x14ac:dyDescent="0.25">
      <c r="A192">
        <v>12904</v>
      </c>
      <c r="B192">
        <v>12905</v>
      </c>
      <c r="C192" t="s">
        <v>2964</v>
      </c>
      <c r="D192" t="s">
        <v>2965</v>
      </c>
      <c r="E192" t="s">
        <v>41</v>
      </c>
      <c r="F192" t="s">
        <v>2966</v>
      </c>
      <c r="G192" t="s">
        <v>2967</v>
      </c>
      <c r="H192" t="s">
        <v>44</v>
      </c>
      <c r="I192" t="s">
        <v>1741</v>
      </c>
      <c r="J192" t="s">
        <v>45</v>
      </c>
      <c r="K192" t="s">
        <v>231</v>
      </c>
      <c r="L192" t="s">
        <v>46</v>
      </c>
      <c r="M192" t="s">
        <v>47</v>
      </c>
      <c r="N192" t="s">
        <v>1316</v>
      </c>
      <c r="O192" t="s">
        <v>51</v>
      </c>
      <c r="P192" t="s">
        <v>52</v>
      </c>
      <c r="Q192" s="121">
        <v>188</v>
      </c>
      <c r="R192" s="123">
        <v>1</v>
      </c>
      <c r="S192" s="127">
        <v>135650</v>
      </c>
      <c r="U192" s="121">
        <v>255.02199999999999</v>
      </c>
      <c r="V192" s="125">
        <v>6.0000000000000002E-6</v>
      </c>
      <c r="W192" s="125">
        <v>1.8618916648987901E-2</v>
      </c>
      <c r="X192" s="125">
        <v>4.6416582899943496E-3</v>
      </c>
    </row>
    <row r="193" spans="1:24" x14ac:dyDescent="0.25">
      <c r="A193">
        <v>12904</v>
      </c>
      <c r="B193">
        <v>12905</v>
      </c>
      <c r="C193" t="s">
        <v>2968</v>
      </c>
      <c r="D193" t="s">
        <v>2969</v>
      </c>
      <c r="E193" t="s">
        <v>55</v>
      </c>
      <c r="F193" t="s">
        <v>2970</v>
      </c>
      <c r="G193" t="s">
        <v>2971</v>
      </c>
      <c r="H193" t="s">
        <v>44</v>
      </c>
      <c r="I193" t="s">
        <v>1741</v>
      </c>
      <c r="J193" t="s">
        <v>45</v>
      </c>
      <c r="K193" t="s">
        <v>45</v>
      </c>
      <c r="L193" t="s">
        <v>46</v>
      </c>
      <c r="M193" t="s">
        <v>47</v>
      </c>
      <c r="N193" t="s">
        <v>59</v>
      </c>
      <c r="O193" t="s">
        <v>51</v>
      </c>
      <c r="P193" t="s">
        <v>52</v>
      </c>
      <c r="Q193" s="121">
        <v>11538</v>
      </c>
      <c r="R193" s="123">
        <v>1</v>
      </c>
      <c r="S193" s="127">
        <v>1799</v>
      </c>
      <c r="U193" s="121">
        <v>207.56899999999999</v>
      </c>
      <c r="V193" s="125">
        <v>1.0000000000000001E-5</v>
      </c>
      <c r="W193" s="125">
        <v>1.5154389953515601E-2</v>
      </c>
      <c r="X193" s="125">
        <v>3.7779587869504901E-3</v>
      </c>
    </row>
    <row r="194" spans="1:24" x14ac:dyDescent="0.25">
      <c r="A194">
        <v>12904</v>
      </c>
      <c r="B194">
        <v>12905</v>
      </c>
      <c r="C194" t="s">
        <v>2972</v>
      </c>
      <c r="D194" t="s">
        <v>2973</v>
      </c>
      <c r="E194" t="s">
        <v>41</v>
      </c>
      <c r="F194" t="s">
        <v>2974</v>
      </c>
      <c r="G194" t="s">
        <v>2975</v>
      </c>
      <c r="H194" t="s">
        <v>44</v>
      </c>
      <c r="I194" t="s">
        <v>1741</v>
      </c>
      <c r="J194" t="s">
        <v>45</v>
      </c>
      <c r="K194" t="s">
        <v>71</v>
      </c>
      <c r="L194" t="s">
        <v>46</v>
      </c>
      <c r="M194" t="s">
        <v>47</v>
      </c>
      <c r="N194" t="s">
        <v>1337</v>
      </c>
      <c r="O194" t="s">
        <v>51</v>
      </c>
      <c r="P194" t="s">
        <v>52</v>
      </c>
      <c r="Q194" s="121">
        <v>266</v>
      </c>
      <c r="R194" s="123">
        <v>1</v>
      </c>
      <c r="S194" s="127">
        <v>34690</v>
      </c>
      <c r="U194" s="121">
        <v>92.275000000000006</v>
      </c>
      <c r="V194" s="125">
        <v>3.9999999999999998E-6</v>
      </c>
      <c r="W194" s="125">
        <v>6.7369402692788096E-3</v>
      </c>
      <c r="X194" s="125">
        <v>1.67950559313528E-3</v>
      </c>
    </row>
    <row r="195" spans="1:24" x14ac:dyDescent="0.25">
      <c r="A195">
        <v>12904</v>
      </c>
      <c r="B195">
        <v>12905</v>
      </c>
      <c r="C195" t="s">
        <v>2976</v>
      </c>
      <c r="D195" t="s">
        <v>2977</v>
      </c>
      <c r="E195" t="s">
        <v>41</v>
      </c>
      <c r="F195" t="s">
        <v>2976</v>
      </c>
      <c r="G195" t="s">
        <v>2978</v>
      </c>
      <c r="H195" t="s">
        <v>44</v>
      </c>
      <c r="I195" t="s">
        <v>1741</v>
      </c>
      <c r="J195" t="s">
        <v>45</v>
      </c>
      <c r="K195" t="s">
        <v>45</v>
      </c>
      <c r="L195" t="s">
        <v>46</v>
      </c>
      <c r="M195" t="s">
        <v>47</v>
      </c>
      <c r="N195" t="s">
        <v>1305</v>
      </c>
      <c r="O195" t="s">
        <v>51</v>
      </c>
      <c r="P195" t="s">
        <v>52</v>
      </c>
      <c r="Q195" s="121">
        <v>1218</v>
      </c>
      <c r="R195" s="123">
        <v>1</v>
      </c>
      <c r="S195" s="127">
        <v>30500</v>
      </c>
      <c r="U195" s="121">
        <v>371.49</v>
      </c>
      <c r="V195" s="125">
        <v>1.2999999999999999E-5</v>
      </c>
      <c r="W195" s="125">
        <v>2.7122135917420898E-2</v>
      </c>
      <c r="X195" s="125">
        <v>6.7614936678012201E-3</v>
      </c>
    </row>
    <row r="196" spans="1:24" x14ac:dyDescent="0.25">
      <c r="A196">
        <v>12904</v>
      </c>
      <c r="B196">
        <v>12905</v>
      </c>
      <c r="C196" t="s">
        <v>2601</v>
      </c>
      <c r="D196" t="s">
        <v>2602</v>
      </c>
      <c r="E196" t="s">
        <v>41</v>
      </c>
      <c r="F196" t="s">
        <v>2979</v>
      </c>
      <c r="G196" t="s">
        <v>2980</v>
      </c>
      <c r="H196" t="s">
        <v>44</v>
      </c>
      <c r="I196" t="s">
        <v>1741</v>
      </c>
      <c r="J196" t="s">
        <v>45</v>
      </c>
      <c r="K196" t="s">
        <v>45</v>
      </c>
      <c r="L196" t="s">
        <v>46</v>
      </c>
      <c r="M196" t="s">
        <v>47</v>
      </c>
      <c r="N196" t="s">
        <v>49</v>
      </c>
      <c r="O196" t="s">
        <v>51</v>
      </c>
      <c r="P196" t="s">
        <v>52</v>
      </c>
      <c r="Q196" s="121">
        <v>781</v>
      </c>
      <c r="R196" s="123">
        <v>1</v>
      </c>
      <c r="S196" s="127">
        <v>41870</v>
      </c>
      <c r="U196" s="121">
        <v>327.005</v>
      </c>
      <c r="V196" s="125">
        <v>6.0000000000000002E-6</v>
      </c>
      <c r="W196" s="125">
        <v>2.3874305954495301E-2</v>
      </c>
      <c r="X196" s="125">
        <v>5.9518162222165797E-3</v>
      </c>
    </row>
    <row r="197" spans="1:24" x14ac:dyDescent="0.25">
      <c r="A197">
        <v>12904</v>
      </c>
      <c r="B197">
        <v>12905</v>
      </c>
      <c r="C197" t="s">
        <v>1091</v>
      </c>
      <c r="D197" t="s">
        <v>2618</v>
      </c>
      <c r="E197" t="s">
        <v>41</v>
      </c>
      <c r="F197" t="s">
        <v>2981</v>
      </c>
      <c r="G197" t="s">
        <v>2982</v>
      </c>
      <c r="H197" t="s">
        <v>44</v>
      </c>
      <c r="I197" t="s">
        <v>1741</v>
      </c>
      <c r="J197" t="s">
        <v>45</v>
      </c>
      <c r="K197" t="s">
        <v>45</v>
      </c>
      <c r="L197" t="s">
        <v>46</v>
      </c>
      <c r="M197" t="s">
        <v>47</v>
      </c>
      <c r="N197" t="s">
        <v>253</v>
      </c>
      <c r="O197" t="s">
        <v>51</v>
      </c>
      <c r="P197" t="s">
        <v>52</v>
      </c>
      <c r="Q197" s="121">
        <v>9235</v>
      </c>
      <c r="R197" s="123">
        <v>1</v>
      </c>
      <c r="S197" s="127">
        <v>7332</v>
      </c>
      <c r="U197" s="121">
        <v>677.11</v>
      </c>
      <c r="V197" s="125">
        <v>6.9999999999999999E-6</v>
      </c>
      <c r="W197" s="125">
        <v>4.9435179615796097E-2</v>
      </c>
      <c r="X197" s="125">
        <v>1.23240903650263E-2</v>
      </c>
    </row>
    <row r="198" spans="1:24" x14ac:dyDescent="0.25">
      <c r="A198">
        <v>12904</v>
      </c>
      <c r="B198">
        <v>12905</v>
      </c>
      <c r="C198" t="s">
        <v>2983</v>
      </c>
      <c r="D198" t="s">
        <v>2984</v>
      </c>
      <c r="E198" t="s">
        <v>41</v>
      </c>
      <c r="F198" t="s">
        <v>2985</v>
      </c>
      <c r="G198" t="s">
        <v>2986</v>
      </c>
      <c r="H198" t="s">
        <v>44</v>
      </c>
      <c r="I198" t="s">
        <v>1741</v>
      </c>
      <c r="J198" t="s">
        <v>45</v>
      </c>
      <c r="K198" t="s">
        <v>45</v>
      </c>
      <c r="L198" t="s">
        <v>46</v>
      </c>
      <c r="M198" t="s">
        <v>47</v>
      </c>
      <c r="N198" t="s">
        <v>2987</v>
      </c>
      <c r="O198" t="s">
        <v>51</v>
      </c>
      <c r="P198" t="s">
        <v>52</v>
      </c>
      <c r="Q198" s="121">
        <v>156</v>
      </c>
      <c r="R198" s="123">
        <v>1</v>
      </c>
      <c r="S198" s="127">
        <v>37870</v>
      </c>
      <c r="U198" s="121">
        <v>59.076999999999998</v>
      </c>
      <c r="V198" s="125">
        <v>1.0000000000000001E-5</v>
      </c>
      <c r="W198" s="125">
        <v>4.3131708741033703E-3</v>
      </c>
      <c r="X198" s="125">
        <v>1.0752647815861201E-3</v>
      </c>
    </row>
    <row r="199" spans="1:24" x14ac:dyDescent="0.25">
      <c r="A199">
        <v>12904</v>
      </c>
      <c r="B199">
        <v>12905</v>
      </c>
      <c r="C199" t="s">
        <v>2988</v>
      </c>
      <c r="D199" t="s">
        <v>2989</v>
      </c>
      <c r="E199" t="s">
        <v>41</v>
      </c>
      <c r="F199" t="s">
        <v>2990</v>
      </c>
      <c r="G199" t="s">
        <v>2991</v>
      </c>
      <c r="H199" t="s">
        <v>44</v>
      </c>
      <c r="I199" t="s">
        <v>1741</v>
      </c>
      <c r="J199" t="s">
        <v>45</v>
      </c>
      <c r="K199" t="s">
        <v>45</v>
      </c>
      <c r="L199" t="s">
        <v>46</v>
      </c>
      <c r="M199" t="s">
        <v>47</v>
      </c>
      <c r="N199" t="s">
        <v>1305</v>
      </c>
      <c r="O199" t="s">
        <v>51</v>
      </c>
      <c r="P199" t="s">
        <v>52</v>
      </c>
      <c r="Q199" s="121">
        <v>4273</v>
      </c>
      <c r="R199" s="123">
        <v>1</v>
      </c>
      <c r="S199" s="127">
        <v>1680</v>
      </c>
      <c r="U199" s="121">
        <v>71.786000000000001</v>
      </c>
      <c r="V199" s="125">
        <v>5.8999999999999998E-5</v>
      </c>
      <c r="W199" s="125">
        <v>5.2410576269141702E-3</v>
      </c>
      <c r="X199" s="125">
        <v>1.30658507371462E-3</v>
      </c>
    </row>
    <row r="200" spans="1:24" x14ac:dyDescent="0.25">
      <c r="A200">
        <v>12904</v>
      </c>
      <c r="B200">
        <v>12905</v>
      </c>
      <c r="C200" t="s">
        <v>2777</v>
      </c>
      <c r="D200" t="s">
        <v>2778</v>
      </c>
      <c r="E200" t="s">
        <v>41</v>
      </c>
      <c r="F200" t="s">
        <v>2992</v>
      </c>
      <c r="G200" t="s">
        <v>2993</v>
      </c>
      <c r="H200" t="s">
        <v>44</v>
      </c>
      <c r="I200" t="s">
        <v>1741</v>
      </c>
      <c r="J200" t="s">
        <v>45</v>
      </c>
      <c r="K200" t="s">
        <v>45</v>
      </c>
      <c r="L200" t="s">
        <v>46</v>
      </c>
      <c r="M200" t="s">
        <v>47</v>
      </c>
      <c r="N200" t="s">
        <v>1341</v>
      </c>
      <c r="O200" t="s">
        <v>51</v>
      </c>
      <c r="P200" t="s">
        <v>52</v>
      </c>
      <c r="Q200" s="121">
        <v>2998</v>
      </c>
      <c r="R200" s="123">
        <v>1</v>
      </c>
      <c r="S200" s="127">
        <v>3509</v>
      </c>
      <c r="U200" s="121">
        <v>105.2</v>
      </c>
      <c r="V200" s="125">
        <v>1.5999999999999999E-5</v>
      </c>
      <c r="W200" s="125">
        <v>7.6805400321091196E-3</v>
      </c>
      <c r="X200" s="125">
        <v>1.91474310690416E-3</v>
      </c>
    </row>
    <row r="201" spans="1:24" x14ac:dyDescent="0.25">
      <c r="A201">
        <v>12904</v>
      </c>
      <c r="B201">
        <v>12905</v>
      </c>
      <c r="C201" t="s">
        <v>2644</v>
      </c>
      <c r="D201" t="s">
        <v>2645</v>
      </c>
      <c r="E201" t="s">
        <v>41</v>
      </c>
      <c r="F201" t="s">
        <v>2994</v>
      </c>
      <c r="G201" t="s">
        <v>2995</v>
      </c>
      <c r="H201" t="s">
        <v>44</v>
      </c>
      <c r="I201" t="s">
        <v>1741</v>
      </c>
      <c r="J201" t="s">
        <v>45</v>
      </c>
      <c r="K201" t="s">
        <v>45</v>
      </c>
      <c r="L201" t="s">
        <v>46</v>
      </c>
      <c r="M201" t="s">
        <v>47</v>
      </c>
      <c r="N201" t="s">
        <v>1319</v>
      </c>
      <c r="O201" t="s">
        <v>51</v>
      </c>
      <c r="P201" t="s">
        <v>52</v>
      </c>
      <c r="Q201" s="121">
        <v>98</v>
      </c>
      <c r="R201" s="123">
        <v>1</v>
      </c>
      <c r="S201" s="127">
        <v>57240</v>
      </c>
      <c r="U201" s="121">
        <v>56.094999999999999</v>
      </c>
      <c r="V201" s="125">
        <v>6.0000000000000002E-6</v>
      </c>
      <c r="W201" s="125">
        <v>4.09545785543328E-3</v>
      </c>
      <c r="X201" s="125">
        <v>1.0209893660503499E-3</v>
      </c>
    </row>
    <row r="202" spans="1:24" x14ac:dyDescent="0.25">
      <c r="A202">
        <v>12904</v>
      </c>
      <c r="B202">
        <v>12905</v>
      </c>
      <c r="C202" t="s">
        <v>2996</v>
      </c>
      <c r="D202" t="s">
        <v>2997</v>
      </c>
      <c r="E202" t="s">
        <v>41</v>
      </c>
      <c r="F202" t="s">
        <v>2998</v>
      </c>
      <c r="G202" t="s">
        <v>2999</v>
      </c>
      <c r="H202" t="s">
        <v>44</v>
      </c>
      <c r="I202" t="s">
        <v>1741</v>
      </c>
      <c r="J202" t="s">
        <v>45</v>
      </c>
      <c r="K202" t="s">
        <v>45</v>
      </c>
      <c r="L202" t="s">
        <v>46</v>
      </c>
      <c r="M202" t="s">
        <v>47</v>
      </c>
      <c r="N202" t="s">
        <v>1321</v>
      </c>
      <c r="O202" t="s">
        <v>51</v>
      </c>
      <c r="P202" t="s">
        <v>52</v>
      </c>
      <c r="Q202" s="121">
        <v>6521</v>
      </c>
      <c r="R202" s="123">
        <v>1</v>
      </c>
      <c r="S202" s="127">
        <v>805.7</v>
      </c>
      <c r="T202" s="121">
        <v>1.1299999999999999</v>
      </c>
      <c r="U202" s="121">
        <v>53.67</v>
      </c>
      <c r="V202" s="125">
        <v>2.3E-5</v>
      </c>
      <c r="W202" s="125">
        <v>3.9183909520365597E-3</v>
      </c>
      <c r="X202" s="125">
        <v>9.7684694490256393E-4</v>
      </c>
    </row>
    <row r="203" spans="1:24" x14ac:dyDescent="0.25">
      <c r="A203">
        <v>12904</v>
      </c>
      <c r="B203">
        <v>12905</v>
      </c>
      <c r="C203" t="s">
        <v>3000</v>
      </c>
      <c r="D203" t="s">
        <v>3001</v>
      </c>
      <c r="E203" t="s">
        <v>41</v>
      </c>
      <c r="F203" t="s">
        <v>3002</v>
      </c>
      <c r="G203" t="s">
        <v>3003</v>
      </c>
      <c r="H203" t="s">
        <v>44</v>
      </c>
      <c r="I203" t="s">
        <v>1741</v>
      </c>
      <c r="J203" t="s">
        <v>45</v>
      </c>
      <c r="K203" t="s">
        <v>231</v>
      </c>
      <c r="L203" t="s">
        <v>46</v>
      </c>
      <c r="M203" t="s">
        <v>47</v>
      </c>
      <c r="N203" t="s">
        <v>1316</v>
      </c>
      <c r="O203" t="s">
        <v>51</v>
      </c>
      <c r="P203" t="s">
        <v>52</v>
      </c>
      <c r="Q203" s="121">
        <v>486</v>
      </c>
      <c r="R203" s="123">
        <v>1</v>
      </c>
      <c r="S203" s="127">
        <v>46340</v>
      </c>
      <c r="U203" s="121">
        <v>225.21199999999999</v>
      </c>
      <c r="V203" s="125">
        <v>1.0000000000000001E-5</v>
      </c>
      <c r="W203" s="125">
        <v>1.6442545756517199E-2</v>
      </c>
      <c r="X203" s="125">
        <v>4.0990934251536101E-3</v>
      </c>
    </row>
    <row r="204" spans="1:24" x14ac:dyDescent="0.25">
      <c r="A204">
        <v>12904</v>
      </c>
      <c r="B204">
        <v>12905</v>
      </c>
      <c r="C204" t="s">
        <v>3008</v>
      </c>
      <c r="D204" t="s">
        <v>3009</v>
      </c>
      <c r="E204" t="s">
        <v>41</v>
      </c>
      <c r="F204" t="s">
        <v>3010</v>
      </c>
      <c r="G204" t="s">
        <v>3011</v>
      </c>
      <c r="H204" t="s">
        <v>44</v>
      </c>
      <c r="I204" t="s">
        <v>1741</v>
      </c>
      <c r="J204" t="s">
        <v>45</v>
      </c>
      <c r="K204" t="s">
        <v>45</v>
      </c>
      <c r="L204" t="s">
        <v>46</v>
      </c>
      <c r="M204" t="s">
        <v>47</v>
      </c>
      <c r="N204" t="s">
        <v>1332</v>
      </c>
      <c r="O204" t="s">
        <v>51</v>
      </c>
      <c r="P204" t="s">
        <v>52</v>
      </c>
      <c r="Q204" s="121">
        <v>314</v>
      </c>
      <c r="R204" s="123">
        <v>1</v>
      </c>
      <c r="S204" s="127">
        <v>37660</v>
      </c>
      <c r="U204" s="121">
        <v>118.252</v>
      </c>
      <c r="V204" s="125">
        <v>2.3E-5</v>
      </c>
      <c r="W204" s="125">
        <v>8.6334966361442493E-3</v>
      </c>
      <c r="X204" s="125">
        <v>2.1523132622743401E-3</v>
      </c>
    </row>
    <row r="205" spans="1:24" x14ac:dyDescent="0.25">
      <c r="A205">
        <v>12904</v>
      </c>
      <c r="B205">
        <v>12905</v>
      </c>
      <c r="C205" t="s">
        <v>3012</v>
      </c>
      <c r="D205" t="s">
        <v>3013</v>
      </c>
      <c r="E205" t="s">
        <v>55</v>
      </c>
      <c r="F205" t="s">
        <v>3014</v>
      </c>
      <c r="G205" t="s">
        <v>3015</v>
      </c>
      <c r="H205" t="s">
        <v>44</v>
      </c>
      <c r="I205" t="s">
        <v>1741</v>
      </c>
      <c r="J205" t="s">
        <v>45</v>
      </c>
      <c r="K205" t="s">
        <v>45</v>
      </c>
      <c r="L205" t="s">
        <v>46</v>
      </c>
      <c r="M205" t="s">
        <v>47</v>
      </c>
      <c r="N205" t="s">
        <v>59</v>
      </c>
      <c r="O205" t="s">
        <v>51</v>
      </c>
      <c r="P205" t="s">
        <v>52</v>
      </c>
      <c r="Q205" s="121">
        <v>30022</v>
      </c>
      <c r="R205" s="123">
        <v>1</v>
      </c>
      <c r="S205" s="127">
        <v>435</v>
      </c>
      <c r="T205" s="121">
        <v>3.3820000000000001</v>
      </c>
      <c r="U205" s="121">
        <v>133.977</v>
      </c>
      <c r="V205" s="125">
        <v>2.6999999999999999E-5</v>
      </c>
      <c r="W205" s="125">
        <v>9.7815670342354007E-3</v>
      </c>
      <c r="X205" s="125">
        <v>2.4385248921591899E-3</v>
      </c>
    </row>
    <row r="206" spans="1:24" x14ac:dyDescent="0.25">
      <c r="A206">
        <v>12904</v>
      </c>
      <c r="B206">
        <v>12905</v>
      </c>
      <c r="C206" t="s">
        <v>3016</v>
      </c>
      <c r="D206" t="s">
        <v>3017</v>
      </c>
      <c r="E206" t="s">
        <v>41</v>
      </c>
      <c r="F206" t="s">
        <v>3018</v>
      </c>
      <c r="G206" t="s">
        <v>3019</v>
      </c>
      <c r="H206" t="s">
        <v>44</v>
      </c>
      <c r="I206" t="s">
        <v>1741</v>
      </c>
      <c r="J206" t="s">
        <v>45</v>
      </c>
      <c r="K206" t="s">
        <v>45</v>
      </c>
      <c r="L206" t="s">
        <v>46</v>
      </c>
      <c r="M206" t="s">
        <v>47</v>
      </c>
      <c r="N206" t="s">
        <v>1321</v>
      </c>
      <c r="O206" t="s">
        <v>51</v>
      </c>
      <c r="P206" t="s">
        <v>52</v>
      </c>
      <c r="Q206" s="121">
        <v>2013</v>
      </c>
      <c r="R206" s="123">
        <v>1</v>
      </c>
      <c r="S206" s="127">
        <v>3747</v>
      </c>
      <c r="U206" s="121">
        <v>75.427000000000007</v>
      </c>
      <c r="V206" s="125">
        <v>6.0000000000000002E-6</v>
      </c>
      <c r="W206" s="125">
        <v>5.5068624438834399E-3</v>
      </c>
      <c r="X206" s="125">
        <v>1.3728496773682899E-3</v>
      </c>
    </row>
    <row r="207" spans="1:24" x14ac:dyDescent="0.25">
      <c r="A207">
        <v>12904</v>
      </c>
      <c r="B207">
        <v>12905</v>
      </c>
      <c r="C207" t="s">
        <v>3020</v>
      </c>
      <c r="D207" t="s">
        <v>3021</v>
      </c>
      <c r="E207" t="s">
        <v>41</v>
      </c>
      <c r="F207" t="s">
        <v>3022</v>
      </c>
      <c r="G207" t="s">
        <v>3023</v>
      </c>
      <c r="H207" t="s">
        <v>44</v>
      </c>
      <c r="I207" t="s">
        <v>1741</v>
      </c>
      <c r="J207" t="s">
        <v>45</v>
      </c>
      <c r="K207" t="s">
        <v>231</v>
      </c>
      <c r="L207" t="s">
        <v>46</v>
      </c>
      <c r="M207" t="s">
        <v>47</v>
      </c>
      <c r="N207" t="s">
        <v>1313</v>
      </c>
      <c r="O207" t="s">
        <v>51</v>
      </c>
      <c r="P207" t="s">
        <v>52</v>
      </c>
      <c r="Q207" s="121">
        <v>489</v>
      </c>
      <c r="R207" s="123">
        <v>1</v>
      </c>
      <c r="S207" s="127">
        <v>12420</v>
      </c>
      <c r="U207" s="121">
        <v>60.734000000000002</v>
      </c>
      <c r="V207" s="125">
        <v>3.6999999999999998E-5</v>
      </c>
      <c r="W207" s="125">
        <v>4.4341176838716004E-3</v>
      </c>
      <c r="X207" s="125">
        <v>1.10541657681635E-3</v>
      </c>
    </row>
    <row r="208" spans="1:24" x14ac:dyDescent="0.25">
      <c r="A208">
        <v>12904</v>
      </c>
      <c r="B208">
        <v>12905</v>
      </c>
      <c r="C208" t="s">
        <v>2741</v>
      </c>
      <c r="D208" t="s">
        <v>2742</v>
      </c>
      <c r="E208" t="s">
        <v>41</v>
      </c>
      <c r="F208" t="s">
        <v>3024</v>
      </c>
      <c r="G208" t="s">
        <v>3025</v>
      </c>
      <c r="H208" t="s">
        <v>44</v>
      </c>
      <c r="I208" t="s">
        <v>1741</v>
      </c>
      <c r="J208" t="s">
        <v>45</v>
      </c>
      <c r="K208" t="s">
        <v>45</v>
      </c>
      <c r="L208" t="s">
        <v>46</v>
      </c>
      <c r="M208" t="s">
        <v>47</v>
      </c>
      <c r="N208" t="s">
        <v>1320</v>
      </c>
      <c r="O208" t="s">
        <v>51</v>
      </c>
      <c r="P208" t="s">
        <v>52</v>
      </c>
      <c r="Q208" s="121">
        <v>402</v>
      </c>
      <c r="R208" s="123">
        <v>1</v>
      </c>
      <c r="S208" s="127">
        <v>19860</v>
      </c>
      <c r="U208" s="121">
        <v>79.837000000000003</v>
      </c>
      <c r="V208" s="125">
        <v>4.6999999999999997E-5</v>
      </c>
      <c r="W208" s="125">
        <v>5.8288389718870503E-3</v>
      </c>
      <c r="X208" s="125">
        <v>1.45311777505445E-3</v>
      </c>
    </row>
    <row r="209" spans="1:24" x14ac:dyDescent="0.25">
      <c r="A209">
        <v>12904</v>
      </c>
      <c r="B209">
        <v>12905</v>
      </c>
      <c r="C209" t="s">
        <v>3026</v>
      </c>
      <c r="D209" t="s">
        <v>3027</v>
      </c>
      <c r="E209" t="s">
        <v>65</v>
      </c>
      <c r="F209" t="s">
        <v>3028</v>
      </c>
      <c r="G209" t="s">
        <v>3029</v>
      </c>
      <c r="H209" t="s">
        <v>44</v>
      </c>
      <c r="I209" t="s">
        <v>1741</v>
      </c>
      <c r="J209" t="s">
        <v>70</v>
      </c>
      <c r="K209" t="s">
        <v>71</v>
      </c>
      <c r="L209" t="s">
        <v>46</v>
      </c>
      <c r="M209" t="s">
        <v>1222</v>
      </c>
      <c r="N209" t="s">
        <v>1373</v>
      </c>
      <c r="O209" t="s">
        <v>51</v>
      </c>
      <c r="P209" t="s">
        <v>76</v>
      </c>
      <c r="Q209" s="121">
        <v>184</v>
      </c>
      <c r="R209" s="123">
        <v>3.165</v>
      </c>
      <c r="S209" s="127">
        <v>12628</v>
      </c>
      <c r="U209" s="121">
        <v>73.540000000000006</v>
      </c>
      <c r="V209" s="125">
        <v>9.9999999999999995E-7</v>
      </c>
      <c r="W209" s="125">
        <v>5.3691170377720299E-3</v>
      </c>
      <c r="X209" s="125">
        <v>1.33851002602126E-3</v>
      </c>
    </row>
    <row r="210" spans="1:24" x14ac:dyDescent="0.25">
      <c r="A210">
        <v>12904</v>
      </c>
      <c r="B210">
        <v>12905</v>
      </c>
      <c r="C210" t="s">
        <v>3030</v>
      </c>
      <c r="D210" t="s">
        <v>3031</v>
      </c>
      <c r="E210" t="s">
        <v>65</v>
      </c>
      <c r="F210" t="s">
        <v>3032</v>
      </c>
      <c r="G210" t="s">
        <v>3033</v>
      </c>
      <c r="H210" t="s">
        <v>44</v>
      </c>
      <c r="I210" t="s">
        <v>1741</v>
      </c>
      <c r="J210" t="s">
        <v>70</v>
      </c>
      <c r="K210" t="s">
        <v>71</v>
      </c>
      <c r="L210" t="s">
        <v>46</v>
      </c>
      <c r="M210" t="s">
        <v>1222</v>
      </c>
      <c r="N210" t="s">
        <v>1375</v>
      </c>
      <c r="O210" t="s">
        <v>51</v>
      </c>
      <c r="P210" t="s">
        <v>76</v>
      </c>
      <c r="Q210" s="121">
        <v>245</v>
      </c>
      <c r="R210" s="123">
        <v>3.165</v>
      </c>
      <c r="S210" s="127">
        <v>20827</v>
      </c>
      <c r="U210" s="121">
        <v>161.49799999999999</v>
      </c>
      <c r="V210" s="125">
        <v>0</v>
      </c>
      <c r="W210" s="125">
        <v>1.1790800091278799E-2</v>
      </c>
      <c r="X210" s="125">
        <v>2.9394226324293399E-3</v>
      </c>
    </row>
    <row r="211" spans="1:24" x14ac:dyDescent="0.25">
      <c r="A211">
        <v>12904</v>
      </c>
      <c r="B211">
        <v>12905</v>
      </c>
      <c r="C211" t="s">
        <v>3034</v>
      </c>
      <c r="D211" t="s">
        <v>3035</v>
      </c>
      <c r="E211" t="s">
        <v>65</v>
      </c>
      <c r="F211" t="s">
        <v>3036</v>
      </c>
      <c r="G211" t="s">
        <v>3037</v>
      </c>
      <c r="H211" t="s">
        <v>44</v>
      </c>
      <c r="I211" t="s">
        <v>1741</v>
      </c>
      <c r="J211" t="s">
        <v>70</v>
      </c>
      <c r="K211" t="s">
        <v>71</v>
      </c>
      <c r="L211" t="s">
        <v>46</v>
      </c>
      <c r="M211" t="s">
        <v>87</v>
      </c>
      <c r="N211" t="s">
        <v>1354</v>
      </c>
      <c r="O211" t="s">
        <v>51</v>
      </c>
      <c r="P211" t="s">
        <v>76</v>
      </c>
      <c r="Q211" s="121">
        <v>143</v>
      </c>
      <c r="R211" s="123">
        <v>3.165</v>
      </c>
      <c r="S211" s="127">
        <v>20449</v>
      </c>
      <c r="U211" s="121">
        <v>92.551000000000002</v>
      </c>
      <c r="V211" s="125">
        <v>1.9999999999999999E-6</v>
      </c>
      <c r="W211" s="125">
        <v>6.75707263089968E-3</v>
      </c>
      <c r="X211" s="125">
        <v>1.6845245501979501E-3</v>
      </c>
    </row>
    <row r="212" spans="1:24" x14ac:dyDescent="0.25">
      <c r="A212">
        <v>12904</v>
      </c>
      <c r="B212">
        <v>12905</v>
      </c>
      <c r="C212" t="s">
        <v>3042</v>
      </c>
      <c r="D212" t="s">
        <v>3043</v>
      </c>
      <c r="E212" t="s">
        <v>65</v>
      </c>
      <c r="F212" t="s">
        <v>3044</v>
      </c>
      <c r="G212" t="s">
        <v>3045</v>
      </c>
      <c r="H212" t="s">
        <v>44</v>
      </c>
      <c r="I212" t="s">
        <v>1741</v>
      </c>
      <c r="J212" t="s">
        <v>70</v>
      </c>
      <c r="K212" t="s">
        <v>71</v>
      </c>
      <c r="L212" t="s">
        <v>46</v>
      </c>
      <c r="M212" t="s">
        <v>72</v>
      </c>
      <c r="N212" t="s">
        <v>1342</v>
      </c>
      <c r="O212" t="s">
        <v>51</v>
      </c>
      <c r="P212" t="s">
        <v>76</v>
      </c>
      <c r="Q212" s="121">
        <v>1062</v>
      </c>
      <c r="R212" s="123">
        <v>3.165</v>
      </c>
      <c r="S212" s="127">
        <v>4507</v>
      </c>
      <c r="U212" s="121">
        <v>151.49100000000001</v>
      </c>
      <c r="V212" s="125">
        <v>1.4E-5</v>
      </c>
      <c r="W212" s="125">
        <v>1.1060189029370299E-2</v>
      </c>
      <c r="X212" s="125">
        <v>2.75728277132986E-3</v>
      </c>
    </row>
    <row r="213" spans="1:24" x14ac:dyDescent="0.25">
      <c r="A213">
        <v>12904</v>
      </c>
      <c r="B213">
        <v>12905</v>
      </c>
      <c r="C213" t="s">
        <v>3046</v>
      </c>
      <c r="D213" t="s">
        <v>3047</v>
      </c>
      <c r="E213" t="s">
        <v>65</v>
      </c>
      <c r="F213" t="s">
        <v>3048</v>
      </c>
      <c r="G213" t="s">
        <v>3049</v>
      </c>
      <c r="H213" t="s">
        <v>44</v>
      </c>
      <c r="I213" t="s">
        <v>1741</v>
      </c>
      <c r="J213" t="s">
        <v>70</v>
      </c>
      <c r="K213" t="s">
        <v>71</v>
      </c>
      <c r="L213" t="s">
        <v>46</v>
      </c>
      <c r="M213" t="s">
        <v>72</v>
      </c>
      <c r="N213" t="s">
        <v>1389</v>
      </c>
      <c r="O213" t="s">
        <v>51</v>
      </c>
      <c r="P213" t="s">
        <v>76</v>
      </c>
      <c r="Q213" s="121">
        <v>32</v>
      </c>
      <c r="R213" s="123">
        <v>3.165</v>
      </c>
      <c r="S213" s="127">
        <v>91977</v>
      </c>
      <c r="U213" s="121">
        <v>93.153999999999996</v>
      </c>
      <c r="V213" s="125">
        <v>0</v>
      </c>
      <c r="W213" s="125">
        <v>6.8011083414793597E-3</v>
      </c>
      <c r="X213" s="125">
        <v>1.6955025638451099E-3</v>
      </c>
    </row>
    <row r="214" spans="1:24" x14ac:dyDescent="0.25">
      <c r="A214">
        <v>12904</v>
      </c>
      <c r="B214">
        <v>12905</v>
      </c>
      <c r="C214" t="s">
        <v>3050</v>
      </c>
      <c r="D214" t="s">
        <v>3051</v>
      </c>
      <c r="E214" t="s">
        <v>65</v>
      </c>
      <c r="F214" t="s">
        <v>3052</v>
      </c>
      <c r="G214" t="s">
        <v>3053</v>
      </c>
      <c r="H214" t="s">
        <v>44</v>
      </c>
      <c r="I214" t="s">
        <v>1741</v>
      </c>
      <c r="J214" t="s">
        <v>70</v>
      </c>
      <c r="K214" t="s">
        <v>71</v>
      </c>
      <c r="L214" t="s">
        <v>46</v>
      </c>
      <c r="M214" t="s">
        <v>1222</v>
      </c>
      <c r="N214" t="s">
        <v>232</v>
      </c>
      <c r="O214" t="s">
        <v>51</v>
      </c>
      <c r="P214" t="s">
        <v>76</v>
      </c>
      <c r="Q214" s="121">
        <v>880</v>
      </c>
      <c r="R214" s="123">
        <v>3.165</v>
      </c>
      <c r="S214" s="127">
        <v>6546</v>
      </c>
      <c r="U214" s="121">
        <v>182.31899999999999</v>
      </c>
      <c r="V214" s="125">
        <v>1.9999999999999999E-6</v>
      </c>
      <c r="W214" s="125">
        <v>1.33109529348794E-2</v>
      </c>
      <c r="X214" s="125">
        <v>3.3183936639657398E-3</v>
      </c>
    </row>
    <row r="215" spans="1:24" x14ac:dyDescent="0.25">
      <c r="A215">
        <v>12904</v>
      </c>
      <c r="B215">
        <v>12905</v>
      </c>
      <c r="C215" t="s">
        <v>3054</v>
      </c>
      <c r="D215" t="s">
        <v>3055</v>
      </c>
      <c r="E215" t="s">
        <v>65</v>
      </c>
      <c r="F215" t="s">
        <v>3056</v>
      </c>
      <c r="G215" t="s">
        <v>3057</v>
      </c>
      <c r="H215" t="s">
        <v>44</v>
      </c>
      <c r="I215" t="s">
        <v>1741</v>
      </c>
      <c r="J215" t="s">
        <v>70</v>
      </c>
      <c r="K215" t="s">
        <v>71</v>
      </c>
      <c r="L215" t="s">
        <v>46</v>
      </c>
      <c r="M215" t="s">
        <v>72</v>
      </c>
      <c r="N215" t="s">
        <v>1392</v>
      </c>
      <c r="O215" t="s">
        <v>51</v>
      </c>
      <c r="P215" t="s">
        <v>76</v>
      </c>
      <c r="Q215" s="121">
        <v>20</v>
      </c>
      <c r="R215" s="123">
        <v>3.165</v>
      </c>
      <c r="S215" s="127">
        <v>84599</v>
      </c>
      <c r="U215" s="121">
        <v>53.551000000000002</v>
      </c>
      <c r="V215" s="125">
        <v>0</v>
      </c>
      <c r="W215" s="125">
        <v>3.9097203960012598E-3</v>
      </c>
      <c r="X215" s="125">
        <v>9.7468539280698104E-4</v>
      </c>
    </row>
    <row r="216" spans="1:24" x14ac:dyDescent="0.25">
      <c r="A216">
        <v>12904</v>
      </c>
      <c r="B216">
        <v>12905</v>
      </c>
      <c r="C216" t="s">
        <v>3058</v>
      </c>
      <c r="D216" t="s">
        <v>3059</v>
      </c>
      <c r="E216" t="s">
        <v>65</v>
      </c>
      <c r="F216" t="s">
        <v>3060</v>
      </c>
      <c r="G216" t="s">
        <v>3061</v>
      </c>
      <c r="H216" t="s">
        <v>44</v>
      </c>
      <c r="I216" t="s">
        <v>1741</v>
      </c>
      <c r="J216" t="s">
        <v>70</v>
      </c>
      <c r="K216" t="s">
        <v>71</v>
      </c>
      <c r="L216" t="s">
        <v>46</v>
      </c>
      <c r="M216" t="s">
        <v>1222</v>
      </c>
      <c r="N216" t="s">
        <v>1402</v>
      </c>
      <c r="O216" t="s">
        <v>51</v>
      </c>
      <c r="P216" t="s">
        <v>76</v>
      </c>
      <c r="Q216" s="121">
        <v>266</v>
      </c>
      <c r="R216" s="123">
        <v>3.165</v>
      </c>
      <c r="S216" s="127">
        <v>28686</v>
      </c>
      <c r="U216" s="121">
        <v>241.505</v>
      </c>
      <c r="V216" s="125">
        <v>0</v>
      </c>
      <c r="W216" s="125">
        <v>1.7632021447297301E-2</v>
      </c>
      <c r="X216" s="125">
        <v>4.3956273108217798E-3</v>
      </c>
    </row>
    <row r="217" spans="1:24" x14ac:dyDescent="0.25">
      <c r="A217">
        <v>12904</v>
      </c>
      <c r="B217">
        <v>12905</v>
      </c>
      <c r="C217" t="s">
        <v>3062</v>
      </c>
      <c r="D217" t="s">
        <v>3063</v>
      </c>
      <c r="E217" t="s">
        <v>65</v>
      </c>
      <c r="F217" t="s">
        <v>3064</v>
      </c>
      <c r="G217" t="s">
        <v>3065</v>
      </c>
      <c r="H217" t="s">
        <v>44</v>
      </c>
      <c r="I217" t="s">
        <v>1741</v>
      </c>
      <c r="J217" t="s">
        <v>70</v>
      </c>
      <c r="K217" t="s">
        <v>71</v>
      </c>
      <c r="L217" t="s">
        <v>46</v>
      </c>
      <c r="M217" t="s">
        <v>1222</v>
      </c>
      <c r="N217" t="s">
        <v>1401</v>
      </c>
      <c r="O217" t="s">
        <v>51</v>
      </c>
      <c r="P217" t="s">
        <v>76</v>
      </c>
      <c r="Q217" s="121">
        <v>1749</v>
      </c>
      <c r="R217" s="123">
        <v>3.165</v>
      </c>
      <c r="S217" s="127">
        <v>4413</v>
      </c>
      <c r="U217" s="121">
        <v>244.285</v>
      </c>
      <c r="V217" s="125">
        <v>0</v>
      </c>
      <c r="W217" s="125">
        <v>1.78350450904332E-2</v>
      </c>
      <c r="X217" s="125">
        <v>4.4462406947255E-3</v>
      </c>
    </row>
    <row r="218" spans="1:24" x14ac:dyDescent="0.25">
      <c r="A218">
        <v>12904</v>
      </c>
      <c r="B218">
        <v>12905</v>
      </c>
      <c r="C218" t="s">
        <v>3066</v>
      </c>
      <c r="D218" t="s">
        <v>3067</v>
      </c>
      <c r="E218" t="s">
        <v>65</v>
      </c>
      <c r="F218" t="s">
        <v>3068</v>
      </c>
      <c r="G218" t="s">
        <v>3069</v>
      </c>
      <c r="H218" t="s">
        <v>44</v>
      </c>
      <c r="I218" t="s">
        <v>1741</v>
      </c>
      <c r="J218" t="s">
        <v>70</v>
      </c>
      <c r="K218" t="s">
        <v>71</v>
      </c>
      <c r="L218" t="s">
        <v>46</v>
      </c>
      <c r="M218" t="s">
        <v>72</v>
      </c>
      <c r="N218" t="s">
        <v>1392</v>
      </c>
      <c r="O218" t="s">
        <v>51</v>
      </c>
      <c r="P218" t="s">
        <v>76</v>
      </c>
      <c r="Q218" s="121">
        <v>393</v>
      </c>
      <c r="R218" s="123">
        <v>3.165</v>
      </c>
      <c r="S218" s="127">
        <v>9250</v>
      </c>
      <c r="U218" s="121">
        <v>115.056</v>
      </c>
      <c r="V218" s="125">
        <v>0</v>
      </c>
      <c r="W218" s="125">
        <v>8.4001058343263907E-3</v>
      </c>
      <c r="X218" s="125">
        <v>2.0941294070861202E-3</v>
      </c>
    </row>
    <row r="219" spans="1:24" x14ac:dyDescent="0.25">
      <c r="A219">
        <v>12904</v>
      </c>
      <c r="B219">
        <v>12905</v>
      </c>
      <c r="C219" t="s">
        <v>3070</v>
      </c>
      <c r="D219" t="s">
        <v>3071</v>
      </c>
      <c r="E219" t="s">
        <v>65</v>
      </c>
      <c r="F219" t="s">
        <v>3072</v>
      </c>
      <c r="G219" t="s">
        <v>3073</v>
      </c>
      <c r="H219" t="s">
        <v>44</v>
      </c>
      <c r="I219" t="s">
        <v>1741</v>
      </c>
      <c r="J219" t="s">
        <v>70</v>
      </c>
      <c r="K219" t="s">
        <v>563</v>
      </c>
      <c r="L219" t="s">
        <v>46</v>
      </c>
      <c r="M219" t="s">
        <v>87</v>
      </c>
      <c r="N219" t="s">
        <v>73</v>
      </c>
      <c r="O219" t="s">
        <v>51</v>
      </c>
      <c r="P219" t="s">
        <v>76</v>
      </c>
      <c r="Q219" s="121">
        <v>277.8</v>
      </c>
      <c r="R219" s="123">
        <v>3.165</v>
      </c>
      <c r="S219" s="127">
        <v>18163.82</v>
      </c>
      <c r="U219" s="121">
        <v>159.703</v>
      </c>
      <c r="V219" s="125">
        <v>0</v>
      </c>
      <c r="W219" s="125">
        <v>1.1659767905041101E-2</v>
      </c>
      <c r="X219" s="125">
        <v>2.9067565732287699E-3</v>
      </c>
    </row>
    <row r="220" spans="1:24" x14ac:dyDescent="0.25">
      <c r="A220">
        <v>12904</v>
      </c>
      <c r="B220">
        <v>12905</v>
      </c>
      <c r="C220" t="s">
        <v>3074</v>
      </c>
      <c r="D220" t="s">
        <v>3075</v>
      </c>
      <c r="E220" t="s">
        <v>65</v>
      </c>
      <c r="F220" t="s">
        <v>3076</v>
      </c>
      <c r="G220" t="s">
        <v>3077</v>
      </c>
      <c r="H220" t="s">
        <v>44</v>
      </c>
      <c r="I220" t="s">
        <v>1741</v>
      </c>
      <c r="J220" t="s">
        <v>70</v>
      </c>
      <c r="K220" t="s">
        <v>71</v>
      </c>
      <c r="L220" t="s">
        <v>46</v>
      </c>
      <c r="M220" t="s">
        <v>72</v>
      </c>
      <c r="N220" t="s">
        <v>1394</v>
      </c>
      <c r="O220" t="s">
        <v>51</v>
      </c>
      <c r="P220" t="s">
        <v>76</v>
      </c>
      <c r="Q220" s="121">
        <v>68</v>
      </c>
      <c r="R220" s="123">
        <v>3.165</v>
      </c>
      <c r="S220" s="127">
        <v>49966</v>
      </c>
      <c r="U220" s="121">
        <v>107.53700000000001</v>
      </c>
      <c r="V220" s="125">
        <v>0</v>
      </c>
      <c r="W220" s="125">
        <v>7.8511625863477794E-3</v>
      </c>
      <c r="X220" s="125">
        <v>1.9572789648314801E-3</v>
      </c>
    </row>
    <row r="221" spans="1:24" x14ac:dyDescent="0.25">
      <c r="A221">
        <v>12904</v>
      </c>
      <c r="B221">
        <v>12905</v>
      </c>
      <c r="C221" t="s">
        <v>3078</v>
      </c>
      <c r="D221" t="s">
        <v>3079</v>
      </c>
      <c r="E221" t="s">
        <v>65</v>
      </c>
      <c r="F221" t="s">
        <v>3078</v>
      </c>
      <c r="G221" t="s">
        <v>3080</v>
      </c>
      <c r="H221" t="s">
        <v>44</v>
      </c>
      <c r="I221" t="s">
        <v>1741</v>
      </c>
      <c r="J221" t="s">
        <v>70</v>
      </c>
      <c r="K221" t="s">
        <v>71</v>
      </c>
      <c r="L221" t="s">
        <v>46</v>
      </c>
      <c r="M221" t="s">
        <v>1222</v>
      </c>
      <c r="N221" t="s">
        <v>1402</v>
      </c>
      <c r="O221" t="s">
        <v>51</v>
      </c>
      <c r="P221" t="s">
        <v>76</v>
      </c>
      <c r="Q221" s="121">
        <v>70</v>
      </c>
      <c r="R221" s="123">
        <v>3.165</v>
      </c>
      <c r="S221" s="127">
        <v>57213</v>
      </c>
      <c r="U221" s="121">
        <v>126.755</v>
      </c>
      <c r="V221" s="125">
        <v>0</v>
      </c>
      <c r="W221" s="125">
        <v>9.2542927878281004E-3</v>
      </c>
      <c r="X221" s="125">
        <v>2.30707648820116E-3</v>
      </c>
    </row>
    <row r="222" spans="1:24" x14ac:dyDescent="0.25">
      <c r="A222">
        <v>12904</v>
      </c>
      <c r="B222">
        <v>12905</v>
      </c>
      <c r="C222" t="s">
        <v>3081</v>
      </c>
      <c r="D222" t="s">
        <v>3082</v>
      </c>
      <c r="E222" t="s">
        <v>65</v>
      </c>
      <c r="F222" t="s">
        <v>3083</v>
      </c>
      <c r="G222" t="s">
        <v>3084</v>
      </c>
      <c r="H222" t="s">
        <v>44</v>
      </c>
      <c r="I222" t="s">
        <v>1741</v>
      </c>
      <c r="J222" t="s">
        <v>70</v>
      </c>
      <c r="K222" t="s">
        <v>71</v>
      </c>
      <c r="L222" t="s">
        <v>46</v>
      </c>
      <c r="M222" t="s">
        <v>1222</v>
      </c>
      <c r="N222" t="s">
        <v>225</v>
      </c>
      <c r="O222" t="s">
        <v>51</v>
      </c>
      <c r="P222" t="s">
        <v>76</v>
      </c>
      <c r="Q222" s="121">
        <v>116</v>
      </c>
      <c r="R222" s="123">
        <v>3.165</v>
      </c>
      <c r="S222" s="127">
        <v>37017</v>
      </c>
      <c r="U222" s="121">
        <v>135.904</v>
      </c>
      <c r="V222" s="125">
        <v>0</v>
      </c>
      <c r="W222" s="125">
        <v>9.9222389793368199E-3</v>
      </c>
      <c r="X222" s="125">
        <v>2.4735941237616198E-3</v>
      </c>
    </row>
    <row r="223" spans="1:24" x14ac:dyDescent="0.25">
      <c r="A223">
        <v>12904</v>
      </c>
      <c r="B223">
        <v>12905</v>
      </c>
      <c r="C223" t="s">
        <v>3085</v>
      </c>
      <c r="D223" t="s">
        <v>3086</v>
      </c>
      <c r="E223" t="s">
        <v>65</v>
      </c>
      <c r="F223" t="s">
        <v>3085</v>
      </c>
      <c r="G223" t="s">
        <v>3087</v>
      </c>
      <c r="H223" t="s">
        <v>44</v>
      </c>
      <c r="I223" t="s">
        <v>1741</v>
      </c>
      <c r="J223" t="s">
        <v>70</v>
      </c>
      <c r="K223" t="s">
        <v>71</v>
      </c>
      <c r="L223" t="s">
        <v>46</v>
      </c>
      <c r="M223" t="s">
        <v>72</v>
      </c>
      <c r="N223" t="s">
        <v>1371</v>
      </c>
      <c r="O223" t="s">
        <v>51</v>
      </c>
      <c r="P223" t="s">
        <v>76</v>
      </c>
      <c r="Q223" s="121">
        <v>386</v>
      </c>
      <c r="R223" s="123">
        <v>3.165</v>
      </c>
      <c r="S223" s="127">
        <v>5282</v>
      </c>
      <c r="T223" s="121">
        <v>0.158</v>
      </c>
      <c r="U223" s="121">
        <v>65.031000000000006</v>
      </c>
      <c r="V223" s="125">
        <v>0</v>
      </c>
      <c r="W223" s="125">
        <v>4.7478200001271099E-3</v>
      </c>
      <c r="X223" s="125">
        <v>1.1836219302366799E-3</v>
      </c>
    </row>
    <row r="224" spans="1:24" x14ac:dyDescent="0.25">
      <c r="A224">
        <v>12904</v>
      </c>
      <c r="B224">
        <v>12905</v>
      </c>
      <c r="C224" t="s">
        <v>3125</v>
      </c>
      <c r="D224" t="s">
        <v>3126</v>
      </c>
      <c r="E224" t="s">
        <v>65</v>
      </c>
      <c r="F224" t="s">
        <v>3127</v>
      </c>
      <c r="G224" t="s">
        <v>3128</v>
      </c>
      <c r="H224" t="s">
        <v>44</v>
      </c>
      <c r="I224" t="s">
        <v>1741</v>
      </c>
      <c r="J224" t="s">
        <v>70</v>
      </c>
      <c r="K224" t="s">
        <v>71</v>
      </c>
      <c r="L224" t="s">
        <v>46</v>
      </c>
      <c r="M224" t="s">
        <v>72</v>
      </c>
      <c r="N224" t="s">
        <v>1378</v>
      </c>
      <c r="O224" t="s">
        <v>51</v>
      </c>
      <c r="P224" t="s">
        <v>76</v>
      </c>
      <c r="Q224" s="121">
        <v>51</v>
      </c>
      <c r="R224" s="123">
        <v>3.165</v>
      </c>
      <c r="S224" s="127">
        <v>68224</v>
      </c>
      <c r="U224" s="121">
        <v>110.124</v>
      </c>
      <c r="V224" s="125">
        <v>0</v>
      </c>
      <c r="W224" s="125">
        <v>8.04003296678228E-3</v>
      </c>
      <c r="X224" s="125">
        <v>2.0043639689488299E-3</v>
      </c>
    </row>
    <row r="225" spans="1:24" x14ac:dyDescent="0.25">
      <c r="A225">
        <v>12904</v>
      </c>
      <c r="B225">
        <v>12905</v>
      </c>
      <c r="C225" t="s">
        <v>3088</v>
      </c>
      <c r="D225" t="s">
        <v>3089</v>
      </c>
      <c r="E225" t="s">
        <v>65</v>
      </c>
      <c r="F225" t="s">
        <v>3090</v>
      </c>
      <c r="G225" t="s">
        <v>3091</v>
      </c>
      <c r="H225" t="s">
        <v>44</v>
      </c>
      <c r="I225" t="s">
        <v>1741</v>
      </c>
      <c r="J225" t="s">
        <v>70</v>
      </c>
      <c r="K225" t="s">
        <v>71</v>
      </c>
      <c r="L225" t="s">
        <v>46</v>
      </c>
      <c r="M225" t="s">
        <v>1222</v>
      </c>
      <c r="N225" t="s">
        <v>225</v>
      </c>
      <c r="O225" t="s">
        <v>51</v>
      </c>
      <c r="P225" t="s">
        <v>76</v>
      </c>
      <c r="Q225" s="121">
        <v>231</v>
      </c>
      <c r="R225" s="123">
        <v>3.165</v>
      </c>
      <c r="S225" s="127">
        <v>16032</v>
      </c>
      <c r="U225" s="121">
        <v>117.212</v>
      </c>
      <c r="V225" s="125">
        <v>9.9999999999999995E-7</v>
      </c>
      <c r="W225" s="125">
        <v>8.5575640591424793E-3</v>
      </c>
      <c r="X225" s="125">
        <v>2.1333834242947499E-3</v>
      </c>
    </row>
    <row r="226" spans="1:24" x14ac:dyDescent="0.25">
      <c r="A226">
        <v>12904</v>
      </c>
      <c r="B226">
        <v>12905</v>
      </c>
      <c r="C226" t="s">
        <v>3129</v>
      </c>
      <c r="D226" t="s">
        <v>3130</v>
      </c>
      <c r="E226" t="s">
        <v>65</v>
      </c>
      <c r="F226" t="s">
        <v>3131</v>
      </c>
      <c r="G226" t="s">
        <v>3132</v>
      </c>
      <c r="H226" t="s">
        <v>44</v>
      </c>
      <c r="I226" t="s">
        <v>1741</v>
      </c>
      <c r="J226" t="s">
        <v>70</v>
      </c>
      <c r="K226" t="s">
        <v>71</v>
      </c>
      <c r="L226" t="s">
        <v>46</v>
      </c>
      <c r="M226" t="s">
        <v>72</v>
      </c>
      <c r="N226" t="s">
        <v>1421</v>
      </c>
      <c r="O226" t="s">
        <v>51</v>
      </c>
      <c r="P226" t="s">
        <v>76</v>
      </c>
      <c r="Q226" s="121">
        <v>225</v>
      </c>
      <c r="R226" s="123">
        <v>3.165</v>
      </c>
      <c r="S226" s="127">
        <v>13218</v>
      </c>
      <c r="U226" s="121">
        <v>94.129000000000005</v>
      </c>
      <c r="V226" s="125">
        <v>0</v>
      </c>
      <c r="W226" s="125">
        <v>6.8722466836059204E-3</v>
      </c>
      <c r="X226" s="125">
        <v>1.71323720875992E-3</v>
      </c>
    </row>
    <row r="227" spans="1:24" x14ac:dyDescent="0.25">
      <c r="A227">
        <v>12904</v>
      </c>
      <c r="B227">
        <v>12905</v>
      </c>
      <c r="C227" t="s">
        <v>3092</v>
      </c>
      <c r="D227" t="s">
        <v>3093</v>
      </c>
      <c r="E227" t="s">
        <v>41</v>
      </c>
      <c r="F227" t="s">
        <v>3094</v>
      </c>
      <c r="G227" t="s">
        <v>3095</v>
      </c>
      <c r="H227" t="s">
        <v>44</v>
      </c>
      <c r="I227" t="s">
        <v>1741</v>
      </c>
      <c r="J227" t="s">
        <v>70</v>
      </c>
      <c r="K227" t="s">
        <v>71</v>
      </c>
      <c r="L227" t="s">
        <v>46</v>
      </c>
      <c r="M227" t="s">
        <v>1222</v>
      </c>
      <c r="N227" t="s">
        <v>1401</v>
      </c>
      <c r="O227" t="s">
        <v>51</v>
      </c>
      <c r="P227" t="s">
        <v>76</v>
      </c>
      <c r="Q227" s="121">
        <v>924</v>
      </c>
      <c r="R227" s="123">
        <v>3.165</v>
      </c>
      <c r="S227" s="127">
        <v>5105</v>
      </c>
      <c r="U227" s="121">
        <v>149.29400000000001</v>
      </c>
      <c r="V227" s="125">
        <v>1.5999999999999999E-5</v>
      </c>
      <c r="W227" s="125">
        <v>1.0899791547385801E-2</v>
      </c>
      <c r="X227" s="125">
        <v>2.7172960032496802E-3</v>
      </c>
    </row>
    <row r="228" spans="1:24" x14ac:dyDescent="0.25">
      <c r="A228">
        <v>12904</v>
      </c>
      <c r="B228">
        <v>12905</v>
      </c>
      <c r="C228" t="s">
        <v>3096</v>
      </c>
      <c r="D228" t="s">
        <v>3097</v>
      </c>
      <c r="E228" t="s">
        <v>65</v>
      </c>
      <c r="F228" t="s">
        <v>3098</v>
      </c>
      <c r="G228" t="s">
        <v>3099</v>
      </c>
      <c r="H228" t="s">
        <v>44</v>
      </c>
      <c r="I228" t="s">
        <v>1741</v>
      </c>
      <c r="J228" t="s">
        <v>70</v>
      </c>
      <c r="K228" t="s">
        <v>1167</v>
      </c>
      <c r="L228" t="s">
        <v>46</v>
      </c>
      <c r="M228" t="s">
        <v>72</v>
      </c>
      <c r="N228" t="s">
        <v>1401</v>
      </c>
      <c r="O228" t="s">
        <v>51</v>
      </c>
      <c r="P228" t="s">
        <v>76</v>
      </c>
      <c r="Q228" s="121">
        <v>197</v>
      </c>
      <c r="R228" s="123">
        <v>3.165</v>
      </c>
      <c r="S228" s="127">
        <v>33795</v>
      </c>
      <c r="T228" s="121">
        <v>0.14599999999999999</v>
      </c>
      <c r="U228" s="121">
        <v>211.17599999999999</v>
      </c>
      <c r="V228" s="125">
        <v>0</v>
      </c>
      <c r="W228" s="125">
        <v>1.5417762455379101E-2</v>
      </c>
      <c r="X228" s="125">
        <v>3.8436170193642399E-3</v>
      </c>
    </row>
    <row r="229" spans="1:24" x14ac:dyDescent="0.25">
      <c r="A229">
        <v>12904</v>
      </c>
      <c r="B229">
        <v>12905</v>
      </c>
      <c r="C229" t="s">
        <v>3100</v>
      </c>
      <c r="D229" t="s">
        <v>3021</v>
      </c>
      <c r="E229" t="s">
        <v>41</v>
      </c>
      <c r="F229" t="s">
        <v>3101</v>
      </c>
      <c r="G229" t="s">
        <v>3023</v>
      </c>
      <c r="H229" t="s">
        <v>44</v>
      </c>
      <c r="I229" t="s">
        <v>1741</v>
      </c>
      <c r="J229" t="s">
        <v>70</v>
      </c>
      <c r="K229" t="s">
        <v>71</v>
      </c>
      <c r="L229" t="s">
        <v>46</v>
      </c>
      <c r="M229" t="s">
        <v>1222</v>
      </c>
      <c r="N229" t="s">
        <v>232</v>
      </c>
      <c r="O229" t="s">
        <v>51</v>
      </c>
      <c r="P229" t="s">
        <v>76</v>
      </c>
      <c r="Q229" s="121">
        <v>170</v>
      </c>
      <c r="R229" s="123">
        <v>3.165</v>
      </c>
      <c r="S229" s="127">
        <v>4063</v>
      </c>
      <c r="U229" s="121">
        <v>21.861000000000001</v>
      </c>
      <c r="V229" s="125">
        <v>0</v>
      </c>
      <c r="W229" s="125">
        <v>1.5960489927316099E-3</v>
      </c>
      <c r="X229" s="125">
        <v>3.97891788121438E-4</v>
      </c>
    </row>
    <row r="230" spans="1:24" x14ac:dyDescent="0.25">
      <c r="A230">
        <v>12904</v>
      </c>
      <c r="B230">
        <v>12905</v>
      </c>
      <c r="C230" t="s">
        <v>3102</v>
      </c>
      <c r="D230" t="s">
        <v>3103</v>
      </c>
      <c r="E230" t="s">
        <v>65</v>
      </c>
      <c r="F230" t="s">
        <v>3104</v>
      </c>
      <c r="G230" t="s">
        <v>3105</v>
      </c>
      <c r="H230" t="s">
        <v>44</v>
      </c>
      <c r="I230" t="s">
        <v>1741</v>
      </c>
      <c r="J230" t="s">
        <v>70</v>
      </c>
      <c r="K230" t="s">
        <v>71</v>
      </c>
      <c r="L230" t="s">
        <v>46</v>
      </c>
      <c r="M230" t="s">
        <v>72</v>
      </c>
      <c r="N230" t="s">
        <v>1363</v>
      </c>
      <c r="O230" t="s">
        <v>51</v>
      </c>
      <c r="P230" t="s">
        <v>76</v>
      </c>
      <c r="Q230" s="121">
        <v>315</v>
      </c>
      <c r="R230" s="123">
        <v>3.165</v>
      </c>
      <c r="S230" s="127">
        <v>7193</v>
      </c>
      <c r="U230" s="121">
        <v>71.712000000000003</v>
      </c>
      <c r="V230" s="125">
        <v>0</v>
      </c>
      <c r="W230" s="125">
        <v>5.2356558142872102E-3</v>
      </c>
      <c r="X230" s="125">
        <v>1.3052384127442999E-3</v>
      </c>
    </row>
    <row r="231" spans="1:24" x14ac:dyDescent="0.25">
      <c r="A231">
        <v>12904</v>
      </c>
      <c r="B231">
        <v>12905</v>
      </c>
      <c r="C231" t="s">
        <v>3106</v>
      </c>
      <c r="D231" t="s">
        <v>3107</v>
      </c>
      <c r="E231" t="s">
        <v>65</v>
      </c>
      <c r="F231" t="s">
        <v>3108</v>
      </c>
      <c r="G231" t="s">
        <v>3109</v>
      </c>
      <c r="H231" t="s">
        <v>44</v>
      </c>
      <c r="I231" t="s">
        <v>1741</v>
      </c>
      <c r="J231" t="s">
        <v>70</v>
      </c>
      <c r="K231" t="s">
        <v>71</v>
      </c>
      <c r="L231" t="s">
        <v>46</v>
      </c>
      <c r="M231" t="s">
        <v>72</v>
      </c>
      <c r="N231" t="s">
        <v>1394</v>
      </c>
      <c r="O231" t="s">
        <v>51</v>
      </c>
      <c r="P231" t="s">
        <v>76</v>
      </c>
      <c r="Q231" s="121">
        <v>121</v>
      </c>
      <c r="R231" s="123">
        <v>3.165</v>
      </c>
      <c r="S231" s="127">
        <v>30224</v>
      </c>
      <c r="U231" s="121">
        <v>115.747</v>
      </c>
      <c r="V231" s="125">
        <v>0</v>
      </c>
      <c r="W231" s="125">
        <v>8.4506046756449692E-3</v>
      </c>
      <c r="X231" s="125">
        <v>2.1067186661638902E-3</v>
      </c>
    </row>
    <row r="232" spans="1:24" x14ac:dyDescent="0.25">
      <c r="A232">
        <v>12904</v>
      </c>
      <c r="B232">
        <v>13680</v>
      </c>
      <c r="C232" t="s">
        <v>3110</v>
      </c>
      <c r="D232" t="s">
        <v>3111</v>
      </c>
      <c r="E232" t="s">
        <v>41</v>
      </c>
      <c r="F232" t="s">
        <v>3112</v>
      </c>
      <c r="G232" t="s">
        <v>3113</v>
      </c>
      <c r="H232" t="s">
        <v>44</v>
      </c>
      <c r="I232" t="s">
        <v>1741</v>
      </c>
      <c r="J232" t="s">
        <v>45</v>
      </c>
      <c r="K232" t="s">
        <v>45</v>
      </c>
      <c r="L232" t="s">
        <v>46</v>
      </c>
      <c r="M232" t="s">
        <v>47</v>
      </c>
      <c r="N232" t="s">
        <v>2987</v>
      </c>
      <c r="O232" t="s">
        <v>51</v>
      </c>
      <c r="P232" t="s">
        <v>52</v>
      </c>
      <c r="Q232" s="121">
        <v>17213</v>
      </c>
      <c r="R232" s="123">
        <v>1</v>
      </c>
      <c r="S232" s="127">
        <v>365.4</v>
      </c>
      <c r="U232" s="121">
        <v>62.896000000000001</v>
      </c>
      <c r="V232" s="125">
        <v>1.4100000000000001E-4</v>
      </c>
      <c r="W232" s="125">
        <v>2.2179488485129599E-3</v>
      </c>
      <c r="X232" s="125">
        <v>1.0042969701338201E-3</v>
      </c>
    </row>
    <row r="233" spans="1:24" x14ac:dyDescent="0.25">
      <c r="A233">
        <v>12904</v>
      </c>
      <c r="B233">
        <v>13680</v>
      </c>
      <c r="C233" t="s">
        <v>2184</v>
      </c>
      <c r="D233" t="s">
        <v>2185</v>
      </c>
      <c r="E233" t="s">
        <v>41</v>
      </c>
      <c r="F233" t="s">
        <v>2837</v>
      </c>
      <c r="G233" t="s">
        <v>2838</v>
      </c>
      <c r="H233" t="s">
        <v>44</v>
      </c>
      <c r="I233" t="s">
        <v>1741</v>
      </c>
      <c r="J233" t="s">
        <v>45</v>
      </c>
      <c r="K233" t="s">
        <v>45</v>
      </c>
      <c r="L233" t="s">
        <v>46</v>
      </c>
      <c r="M233" t="s">
        <v>47</v>
      </c>
      <c r="N233" t="s">
        <v>992</v>
      </c>
      <c r="O233" t="s">
        <v>51</v>
      </c>
      <c r="P233" t="s">
        <v>52</v>
      </c>
      <c r="Q233" s="121">
        <v>9511</v>
      </c>
      <c r="R233" s="123">
        <v>1</v>
      </c>
      <c r="S233" s="127">
        <v>10860</v>
      </c>
      <c r="U233" s="121">
        <v>1032.895</v>
      </c>
      <c r="V233" s="125">
        <v>3.1000000000000001E-5</v>
      </c>
      <c r="W233" s="125">
        <v>3.64235625284497E-2</v>
      </c>
      <c r="X233" s="125">
        <v>1.6492748925804601E-2</v>
      </c>
    </row>
    <row r="234" spans="1:24" x14ac:dyDescent="0.25">
      <c r="A234">
        <v>12904</v>
      </c>
      <c r="B234">
        <v>13680</v>
      </c>
      <c r="C234" t="s">
        <v>2839</v>
      </c>
      <c r="D234" t="s">
        <v>2840</v>
      </c>
      <c r="E234" t="s">
        <v>65</v>
      </c>
      <c r="F234" t="s">
        <v>2841</v>
      </c>
      <c r="G234" t="s">
        <v>2842</v>
      </c>
      <c r="H234" t="s">
        <v>44</v>
      </c>
      <c r="I234" t="s">
        <v>1741</v>
      </c>
      <c r="J234" t="s">
        <v>45</v>
      </c>
      <c r="K234" t="s">
        <v>71</v>
      </c>
      <c r="L234" t="s">
        <v>46</v>
      </c>
      <c r="M234" t="s">
        <v>47</v>
      </c>
      <c r="N234" t="s">
        <v>1306</v>
      </c>
      <c r="O234" t="s">
        <v>51</v>
      </c>
      <c r="P234" t="s">
        <v>52</v>
      </c>
      <c r="Q234" s="121">
        <v>839</v>
      </c>
      <c r="R234" s="123">
        <v>1</v>
      </c>
      <c r="S234" s="127">
        <v>35120</v>
      </c>
      <c r="U234" s="121">
        <v>294.65699999999998</v>
      </c>
      <c r="V234" s="125">
        <v>1.5E-5</v>
      </c>
      <c r="W234" s="125">
        <v>1.0390653973051001E-2</v>
      </c>
      <c r="X234" s="125">
        <v>4.7049337092874999E-3</v>
      </c>
    </row>
    <row r="235" spans="1:24" x14ac:dyDescent="0.25">
      <c r="A235">
        <v>12904</v>
      </c>
      <c r="B235">
        <v>13680</v>
      </c>
      <c r="C235" t="s">
        <v>2212</v>
      </c>
      <c r="D235" t="s">
        <v>2213</v>
      </c>
      <c r="E235" t="s">
        <v>41</v>
      </c>
      <c r="F235" t="s">
        <v>2843</v>
      </c>
      <c r="G235" t="s">
        <v>2844</v>
      </c>
      <c r="H235" t="s">
        <v>44</v>
      </c>
      <c r="I235" t="s">
        <v>1741</v>
      </c>
      <c r="J235" t="s">
        <v>45</v>
      </c>
      <c r="K235" t="s">
        <v>45</v>
      </c>
      <c r="L235" t="s">
        <v>46</v>
      </c>
      <c r="M235" t="s">
        <v>47</v>
      </c>
      <c r="N235" t="s">
        <v>1314</v>
      </c>
      <c r="O235" t="s">
        <v>51</v>
      </c>
      <c r="P235" t="s">
        <v>52</v>
      </c>
      <c r="Q235" s="121">
        <v>19105</v>
      </c>
      <c r="R235" s="123">
        <v>1</v>
      </c>
      <c r="S235" s="127">
        <v>1619</v>
      </c>
      <c r="U235" s="121">
        <v>309.31</v>
      </c>
      <c r="V235" s="125">
        <v>1.5E-5</v>
      </c>
      <c r="W235" s="125">
        <v>1.09073765169231E-2</v>
      </c>
      <c r="X235" s="125">
        <v>4.9389079443373802E-3</v>
      </c>
    </row>
    <row r="236" spans="1:24" x14ac:dyDescent="0.25">
      <c r="A236">
        <v>12904</v>
      </c>
      <c r="B236">
        <v>13680</v>
      </c>
      <c r="C236" t="s">
        <v>2845</v>
      </c>
      <c r="D236" t="s">
        <v>2846</v>
      </c>
      <c r="E236" t="s">
        <v>41</v>
      </c>
      <c r="F236" t="s">
        <v>2847</v>
      </c>
      <c r="G236" t="s">
        <v>2848</v>
      </c>
      <c r="H236" t="s">
        <v>44</v>
      </c>
      <c r="I236" t="s">
        <v>1741</v>
      </c>
      <c r="J236" t="s">
        <v>45</v>
      </c>
      <c r="K236" t="s">
        <v>45</v>
      </c>
      <c r="L236" t="s">
        <v>46</v>
      </c>
      <c r="M236" t="s">
        <v>47</v>
      </c>
      <c r="N236" t="s">
        <v>1309</v>
      </c>
      <c r="O236" t="s">
        <v>51</v>
      </c>
      <c r="P236" t="s">
        <v>52</v>
      </c>
      <c r="Q236" s="121">
        <v>1153</v>
      </c>
      <c r="R236" s="123">
        <v>1</v>
      </c>
      <c r="S236" s="127">
        <v>20880</v>
      </c>
      <c r="U236" s="121">
        <v>240.74600000000001</v>
      </c>
      <c r="V236" s="125">
        <v>7.7999999999999999E-5</v>
      </c>
      <c r="W236" s="125">
        <v>8.4895802087639593E-3</v>
      </c>
      <c r="X236" s="125">
        <v>3.84411916762013E-3</v>
      </c>
    </row>
    <row r="237" spans="1:24" x14ac:dyDescent="0.25">
      <c r="A237">
        <v>12904</v>
      </c>
      <c r="B237">
        <v>13680</v>
      </c>
      <c r="C237" t="s">
        <v>2849</v>
      </c>
      <c r="D237" t="s">
        <v>2850</v>
      </c>
      <c r="E237" t="s">
        <v>41</v>
      </c>
      <c r="F237" t="s">
        <v>2851</v>
      </c>
      <c r="G237" t="s">
        <v>2852</v>
      </c>
      <c r="H237" t="s">
        <v>44</v>
      </c>
      <c r="I237" t="s">
        <v>1741</v>
      </c>
      <c r="J237" t="s">
        <v>45</v>
      </c>
      <c r="K237" t="s">
        <v>45</v>
      </c>
      <c r="L237" t="s">
        <v>46</v>
      </c>
      <c r="M237" t="s">
        <v>47</v>
      </c>
      <c r="N237" t="s">
        <v>1321</v>
      </c>
      <c r="O237" t="s">
        <v>51</v>
      </c>
      <c r="P237" t="s">
        <v>52</v>
      </c>
      <c r="Q237" s="121">
        <v>791</v>
      </c>
      <c r="R237" s="123">
        <v>1</v>
      </c>
      <c r="S237" s="127">
        <v>2460</v>
      </c>
      <c r="T237" s="121">
        <v>0.11799999999999999</v>
      </c>
      <c r="U237" s="121">
        <v>19.576000000000001</v>
      </c>
      <c r="V237" s="125">
        <v>5.0000000000000004E-6</v>
      </c>
      <c r="W237" s="125">
        <v>6.9032762223821095E-4</v>
      </c>
      <c r="X237" s="125">
        <v>3.1258337624798802E-4</v>
      </c>
    </row>
    <row r="238" spans="1:24" x14ac:dyDescent="0.25">
      <c r="A238">
        <v>12904</v>
      </c>
      <c r="B238">
        <v>13680</v>
      </c>
      <c r="C238" t="s">
        <v>2857</v>
      </c>
      <c r="D238" t="s">
        <v>2858</v>
      </c>
      <c r="E238" t="s">
        <v>41</v>
      </c>
      <c r="F238" t="s">
        <v>2859</v>
      </c>
      <c r="G238" t="s">
        <v>2860</v>
      </c>
      <c r="H238" t="s">
        <v>44</v>
      </c>
      <c r="I238" t="s">
        <v>1741</v>
      </c>
      <c r="J238" t="s">
        <v>45</v>
      </c>
      <c r="K238" t="s">
        <v>45</v>
      </c>
      <c r="L238" t="s">
        <v>46</v>
      </c>
      <c r="M238" t="s">
        <v>47</v>
      </c>
      <c r="N238" t="s">
        <v>1310</v>
      </c>
      <c r="O238" t="s">
        <v>51</v>
      </c>
      <c r="P238" t="s">
        <v>52</v>
      </c>
      <c r="Q238" s="121">
        <v>622</v>
      </c>
      <c r="R238" s="123">
        <v>1</v>
      </c>
      <c r="S238" s="127">
        <v>263700</v>
      </c>
      <c r="U238" s="121">
        <v>1640.2139999999999</v>
      </c>
      <c r="V238" s="125">
        <v>1.2999999999999999E-5</v>
      </c>
      <c r="W238" s="125">
        <v>5.7839819463707802E-2</v>
      </c>
      <c r="X238" s="125">
        <v>2.61901240325874E-2</v>
      </c>
    </row>
    <row r="239" spans="1:24" x14ac:dyDescent="0.25">
      <c r="A239">
        <v>12904</v>
      </c>
      <c r="B239">
        <v>13680</v>
      </c>
      <c r="C239" t="s">
        <v>2239</v>
      </c>
      <c r="D239" t="s">
        <v>2240</v>
      </c>
      <c r="E239" t="s">
        <v>41</v>
      </c>
      <c r="F239" t="s">
        <v>2861</v>
      </c>
      <c r="G239" t="s">
        <v>2862</v>
      </c>
      <c r="H239" t="s">
        <v>44</v>
      </c>
      <c r="I239" t="s">
        <v>1741</v>
      </c>
      <c r="J239" t="s">
        <v>45</v>
      </c>
      <c r="K239" t="s">
        <v>45</v>
      </c>
      <c r="L239" t="s">
        <v>46</v>
      </c>
      <c r="M239" t="s">
        <v>47</v>
      </c>
      <c r="N239" t="s">
        <v>182</v>
      </c>
      <c r="O239" t="s">
        <v>51</v>
      </c>
      <c r="P239" t="s">
        <v>52</v>
      </c>
      <c r="Q239" s="121">
        <v>2559</v>
      </c>
      <c r="R239" s="123">
        <v>1</v>
      </c>
      <c r="S239" s="127">
        <v>8966</v>
      </c>
      <c r="U239" s="121">
        <v>229.44</v>
      </c>
      <c r="V239" s="125">
        <v>3.1000000000000001E-5</v>
      </c>
      <c r="W239" s="125">
        <v>8.0908739392322893E-3</v>
      </c>
      <c r="X239" s="125">
        <v>3.6635832194027102E-3</v>
      </c>
    </row>
    <row r="240" spans="1:24" x14ac:dyDescent="0.25">
      <c r="A240">
        <v>12904</v>
      </c>
      <c r="B240">
        <v>13680</v>
      </c>
      <c r="C240" t="s">
        <v>3133</v>
      </c>
      <c r="D240" t="s">
        <v>3134</v>
      </c>
      <c r="E240" t="s">
        <v>41</v>
      </c>
      <c r="F240" t="s">
        <v>3135</v>
      </c>
      <c r="G240" t="s">
        <v>3136</v>
      </c>
      <c r="H240" t="s">
        <v>44</v>
      </c>
      <c r="I240" t="s">
        <v>1741</v>
      </c>
      <c r="J240" t="s">
        <v>45</v>
      </c>
      <c r="K240" t="s">
        <v>45</v>
      </c>
      <c r="L240" t="s">
        <v>46</v>
      </c>
      <c r="M240" t="s">
        <v>47</v>
      </c>
      <c r="N240" t="s">
        <v>1332</v>
      </c>
      <c r="O240" t="s">
        <v>51</v>
      </c>
      <c r="P240" t="s">
        <v>52</v>
      </c>
      <c r="Q240" s="121">
        <v>1981</v>
      </c>
      <c r="R240" s="123">
        <v>1</v>
      </c>
      <c r="S240" s="127">
        <v>7450</v>
      </c>
      <c r="U240" s="121">
        <v>147.584</v>
      </c>
      <c r="V240" s="125">
        <v>7.8999999999999996E-5</v>
      </c>
      <c r="W240" s="125">
        <v>5.2043579896535299E-3</v>
      </c>
      <c r="X240" s="125">
        <v>2.3565561324847802E-3</v>
      </c>
    </row>
    <row r="241" spans="1:24" x14ac:dyDescent="0.25">
      <c r="A241">
        <v>12904</v>
      </c>
      <c r="B241">
        <v>13680</v>
      </c>
      <c r="C241" t="s">
        <v>2262</v>
      </c>
      <c r="D241" t="s">
        <v>2263</v>
      </c>
      <c r="E241" t="s">
        <v>41</v>
      </c>
      <c r="F241" t="s">
        <v>2863</v>
      </c>
      <c r="G241" t="s">
        <v>2864</v>
      </c>
      <c r="H241" t="s">
        <v>44</v>
      </c>
      <c r="I241" t="s">
        <v>1741</v>
      </c>
      <c r="J241" t="s">
        <v>45</v>
      </c>
      <c r="K241" t="s">
        <v>71</v>
      </c>
      <c r="L241" t="s">
        <v>46</v>
      </c>
      <c r="M241" t="s">
        <v>47</v>
      </c>
      <c r="N241" t="s">
        <v>1306</v>
      </c>
      <c r="O241" t="s">
        <v>51</v>
      </c>
      <c r="P241" t="s">
        <v>52</v>
      </c>
      <c r="Q241" s="121">
        <v>3860.9</v>
      </c>
      <c r="R241" s="123">
        <v>1</v>
      </c>
      <c r="S241" s="127">
        <v>20930</v>
      </c>
      <c r="U241" s="121">
        <v>808.08600000000001</v>
      </c>
      <c r="V241" s="125">
        <v>2.8E-5</v>
      </c>
      <c r="W241" s="125">
        <v>2.8496019270584799E-2</v>
      </c>
      <c r="X241" s="125">
        <v>1.29031225555588E-2</v>
      </c>
    </row>
    <row r="242" spans="1:24" x14ac:dyDescent="0.25">
      <c r="A242">
        <v>12904</v>
      </c>
      <c r="B242">
        <v>13680</v>
      </c>
      <c r="C242" t="s">
        <v>2279</v>
      </c>
      <c r="D242" t="s">
        <v>2280</v>
      </c>
      <c r="E242" t="s">
        <v>41</v>
      </c>
      <c r="F242" t="s">
        <v>2865</v>
      </c>
      <c r="G242" t="s">
        <v>2866</v>
      </c>
      <c r="H242" t="s">
        <v>44</v>
      </c>
      <c r="I242" t="s">
        <v>1741</v>
      </c>
      <c r="J242" t="s">
        <v>45</v>
      </c>
      <c r="K242" t="s">
        <v>45</v>
      </c>
      <c r="L242" t="s">
        <v>46</v>
      </c>
      <c r="M242" t="s">
        <v>47</v>
      </c>
      <c r="N242" t="s">
        <v>1322</v>
      </c>
      <c r="O242" t="s">
        <v>51</v>
      </c>
      <c r="P242" t="s">
        <v>52</v>
      </c>
      <c r="Q242" s="121">
        <v>489</v>
      </c>
      <c r="R242" s="123">
        <v>1</v>
      </c>
      <c r="S242" s="127">
        <v>21770</v>
      </c>
      <c r="U242" s="121">
        <v>106.455</v>
      </c>
      <c r="V242" s="125">
        <v>1.2E-5</v>
      </c>
      <c r="W242" s="125">
        <v>3.75399510853758E-3</v>
      </c>
      <c r="X242" s="125">
        <v>1.6998254562674701E-3</v>
      </c>
    </row>
    <row r="243" spans="1:24" x14ac:dyDescent="0.25">
      <c r="A243">
        <v>12904</v>
      </c>
      <c r="B243">
        <v>13680</v>
      </c>
      <c r="C243" t="s">
        <v>2871</v>
      </c>
      <c r="D243" t="s">
        <v>2872</v>
      </c>
      <c r="E243" t="s">
        <v>41</v>
      </c>
      <c r="F243" t="s">
        <v>2873</v>
      </c>
      <c r="G243" t="s">
        <v>2874</v>
      </c>
      <c r="H243" t="s">
        <v>44</v>
      </c>
      <c r="I243" t="s">
        <v>1741</v>
      </c>
      <c r="J243" t="s">
        <v>45</v>
      </c>
      <c r="K243" t="s">
        <v>45</v>
      </c>
      <c r="L243" t="s">
        <v>46</v>
      </c>
      <c r="M243" t="s">
        <v>47</v>
      </c>
      <c r="N243" t="s">
        <v>1310</v>
      </c>
      <c r="O243" t="s">
        <v>51</v>
      </c>
      <c r="P243" t="s">
        <v>52</v>
      </c>
      <c r="Q243" s="121">
        <v>4000</v>
      </c>
      <c r="R243" s="123">
        <v>1</v>
      </c>
      <c r="S243" s="127">
        <v>3666</v>
      </c>
      <c r="U243" s="121">
        <v>146.63999999999999</v>
      </c>
      <c r="V243" s="125">
        <v>5.3999999999999998E-5</v>
      </c>
      <c r="W243" s="125">
        <v>5.1710515372738602E-3</v>
      </c>
      <c r="X243" s="125">
        <v>2.34147482471105E-3</v>
      </c>
    </row>
    <row r="244" spans="1:24" x14ac:dyDescent="0.25">
      <c r="A244">
        <v>12904</v>
      </c>
      <c r="B244">
        <v>13680</v>
      </c>
      <c r="C244" t="s">
        <v>2875</v>
      </c>
      <c r="D244" t="s">
        <v>2876</v>
      </c>
      <c r="E244" t="s">
        <v>211</v>
      </c>
      <c r="F244" t="s">
        <v>2875</v>
      </c>
      <c r="G244" t="s">
        <v>2877</v>
      </c>
      <c r="H244" t="s">
        <v>44</v>
      </c>
      <c r="I244" t="s">
        <v>1741</v>
      </c>
      <c r="J244" t="s">
        <v>45</v>
      </c>
      <c r="K244" t="s">
        <v>1139</v>
      </c>
      <c r="L244" t="s">
        <v>46</v>
      </c>
      <c r="M244" t="s">
        <v>47</v>
      </c>
      <c r="N244" t="s">
        <v>1322</v>
      </c>
      <c r="O244" t="s">
        <v>51</v>
      </c>
      <c r="P244" t="s">
        <v>52</v>
      </c>
      <c r="Q244" s="121">
        <v>3567</v>
      </c>
      <c r="R244" s="123">
        <v>1</v>
      </c>
      <c r="S244" s="127">
        <v>12900</v>
      </c>
      <c r="U244" s="121">
        <v>460.14299999999997</v>
      </c>
      <c r="V244" s="125">
        <v>1.6000000000000001E-4</v>
      </c>
      <c r="W244" s="125">
        <v>1.6226290013064699E-2</v>
      </c>
      <c r="X244" s="125">
        <v>7.3473353127865302E-3</v>
      </c>
    </row>
    <row r="245" spans="1:24" x14ac:dyDescent="0.25">
      <c r="A245">
        <v>12904</v>
      </c>
      <c r="B245">
        <v>13680</v>
      </c>
      <c r="C245" t="s">
        <v>2307</v>
      </c>
      <c r="D245" t="s">
        <v>2308</v>
      </c>
      <c r="E245" t="s">
        <v>41</v>
      </c>
      <c r="F245" t="s">
        <v>2878</v>
      </c>
      <c r="G245" t="s">
        <v>2879</v>
      </c>
      <c r="H245" t="s">
        <v>44</v>
      </c>
      <c r="I245" t="s">
        <v>1741</v>
      </c>
      <c r="J245" t="s">
        <v>45</v>
      </c>
      <c r="K245" t="s">
        <v>45</v>
      </c>
      <c r="L245" t="s">
        <v>46</v>
      </c>
      <c r="M245" t="s">
        <v>47</v>
      </c>
      <c r="N245" t="s">
        <v>139</v>
      </c>
      <c r="O245" t="s">
        <v>51</v>
      </c>
      <c r="P245" t="s">
        <v>52</v>
      </c>
      <c r="Q245" s="121">
        <v>1931</v>
      </c>
      <c r="R245" s="123">
        <v>1</v>
      </c>
      <c r="S245" s="127">
        <v>6851</v>
      </c>
      <c r="U245" s="121">
        <v>132.29300000000001</v>
      </c>
      <c r="V245" s="125">
        <v>1.7E-5</v>
      </c>
      <c r="W245" s="125">
        <v>4.6651182386850702E-3</v>
      </c>
      <c r="X245" s="125">
        <v>2.1123860072646099E-3</v>
      </c>
    </row>
    <row r="246" spans="1:24" x14ac:dyDescent="0.25">
      <c r="A246">
        <v>12904</v>
      </c>
      <c r="B246">
        <v>13680</v>
      </c>
      <c r="C246" t="s">
        <v>2313</v>
      </c>
      <c r="D246" t="s">
        <v>2314</v>
      </c>
      <c r="E246" t="s">
        <v>41</v>
      </c>
      <c r="F246" t="s">
        <v>2880</v>
      </c>
      <c r="G246" t="s">
        <v>2881</v>
      </c>
      <c r="H246" t="s">
        <v>44</v>
      </c>
      <c r="I246" t="s">
        <v>1741</v>
      </c>
      <c r="J246" t="s">
        <v>45</v>
      </c>
      <c r="K246" t="s">
        <v>45</v>
      </c>
      <c r="L246" t="s">
        <v>46</v>
      </c>
      <c r="M246" t="s">
        <v>47</v>
      </c>
      <c r="N246" t="s">
        <v>992</v>
      </c>
      <c r="O246" t="s">
        <v>51</v>
      </c>
      <c r="P246" t="s">
        <v>52</v>
      </c>
      <c r="Q246" s="121">
        <v>53896</v>
      </c>
      <c r="R246" s="123">
        <v>1</v>
      </c>
      <c r="S246" s="127">
        <v>135.5</v>
      </c>
      <c r="U246" s="121">
        <v>73.028999999999996</v>
      </c>
      <c r="V246" s="125">
        <v>1.7E-5</v>
      </c>
      <c r="W246" s="125">
        <v>2.5752668876138601E-3</v>
      </c>
      <c r="X246" s="125">
        <v>1.16609214601616E-3</v>
      </c>
    </row>
    <row r="247" spans="1:24" x14ac:dyDescent="0.25">
      <c r="A247">
        <v>12904</v>
      </c>
      <c r="B247">
        <v>13680</v>
      </c>
      <c r="C247" t="s">
        <v>2882</v>
      </c>
      <c r="D247" t="s">
        <v>2883</v>
      </c>
      <c r="E247" t="s">
        <v>41</v>
      </c>
      <c r="F247" t="s">
        <v>2884</v>
      </c>
      <c r="G247" t="s">
        <v>2885</v>
      </c>
      <c r="H247" t="s">
        <v>44</v>
      </c>
      <c r="I247" t="s">
        <v>1741</v>
      </c>
      <c r="J247" t="s">
        <v>45</v>
      </c>
      <c r="K247" t="s">
        <v>45</v>
      </c>
      <c r="L247" t="s">
        <v>46</v>
      </c>
      <c r="M247" t="s">
        <v>47</v>
      </c>
      <c r="N247" t="s">
        <v>1341</v>
      </c>
      <c r="O247" t="s">
        <v>51</v>
      </c>
      <c r="P247" t="s">
        <v>52</v>
      </c>
      <c r="Q247" s="121">
        <v>69643</v>
      </c>
      <c r="R247" s="123">
        <v>1</v>
      </c>
      <c r="S247" s="127">
        <v>749</v>
      </c>
      <c r="U247" s="121">
        <v>521.62599999999998</v>
      </c>
      <c r="V247" s="125">
        <v>2.5000000000000001E-5</v>
      </c>
      <c r="W247" s="125">
        <v>1.83944032402866E-2</v>
      </c>
      <c r="X247" s="125">
        <v>8.3290664949397398E-3</v>
      </c>
    </row>
    <row r="248" spans="1:24" x14ac:dyDescent="0.25">
      <c r="A248">
        <v>12904</v>
      </c>
      <c r="B248">
        <v>13680</v>
      </c>
      <c r="C248" t="s">
        <v>39</v>
      </c>
      <c r="D248" t="s">
        <v>40</v>
      </c>
      <c r="E248" t="s">
        <v>41</v>
      </c>
      <c r="F248" t="s">
        <v>2886</v>
      </c>
      <c r="G248" t="s">
        <v>48</v>
      </c>
      <c r="H248" t="s">
        <v>44</v>
      </c>
      <c r="I248" t="s">
        <v>1741</v>
      </c>
      <c r="J248" t="s">
        <v>45</v>
      </c>
      <c r="K248" t="s">
        <v>45</v>
      </c>
      <c r="L248" t="s">
        <v>46</v>
      </c>
      <c r="M248" t="s">
        <v>47</v>
      </c>
      <c r="N248" t="s">
        <v>49</v>
      </c>
      <c r="O248" t="s">
        <v>51</v>
      </c>
      <c r="P248" t="s">
        <v>52</v>
      </c>
      <c r="Q248" s="121">
        <v>615</v>
      </c>
      <c r="R248" s="123">
        <v>1</v>
      </c>
      <c r="S248" s="127">
        <v>71680</v>
      </c>
      <c r="U248" s="121">
        <v>440.83199999999999</v>
      </c>
      <c r="V248" s="125">
        <v>2.4000000000000001E-5</v>
      </c>
      <c r="W248" s="125">
        <v>1.55453149978144E-2</v>
      </c>
      <c r="X248" s="125">
        <v>7.03898683801842E-3</v>
      </c>
    </row>
    <row r="249" spans="1:24" x14ac:dyDescent="0.25">
      <c r="A249">
        <v>12904</v>
      </c>
      <c r="B249">
        <v>13680</v>
      </c>
      <c r="C249" t="s">
        <v>2887</v>
      </c>
      <c r="D249" t="s">
        <v>2888</v>
      </c>
      <c r="E249" t="s">
        <v>41</v>
      </c>
      <c r="F249" t="s">
        <v>2889</v>
      </c>
      <c r="G249" t="s">
        <v>2890</v>
      </c>
      <c r="H249" t="s">
        <v>44</v>
      </c>
      <c r="I249" t="s">
        <v>1741</v>
      </c>
      <c r="J249" t="s">
        <v>45</v>
      </c>
      <c r="K249" t="s">
        <v>45</v>
      </c>
      <c r="L249" t="s">
        <v>46</v>
      </c>
      <c r="M249" t="s">
        <v>47</v>
      </c>
      <c r="N249" t="s">
        <v>1321</v>
      </c>
      <c r="O249" t="s">
        <v>51</v>
      </c>
      <c r="P249" t="s">
        <v>52</v>
      </c>
      <c r="Q249" s="121">
        <v>960</v>
      </c>
      <c r="R249" s="123">
        <v>1</v>
      </c>
      <c r="S249" s="127">
        <v>70150</v>
      </c>
      <c r="U249" s="121">
        <v>673.44</v>
      </c>
      <c r="V249" s="125">
        <v>1.01E-4</v>
      </c>
      <c r="W249" s="125">
        <v>2.37479060778895E-2</v>
      </c>
      <c r="X249" s="125">
        <v>1.0753156068967601E-2</v>
      </c>
    </row>
    <row r="250" spans="1:24" x14ac:dyDescent="0.25">
      <c r="A250">
        <v>12904</v>
      </c>
      <c r="B250">
        <v>13680</v>
      </c>
      <c r="C250" t="s">
        <v>3114</v>
      </c>
      <c r="D250" t="s">
        <v>3115</v>
      </c>
      <c r="E250" t="s">
        <v>41</v>
      </c>
      <c r="F250" t="s">
        <v>3116</v>
      </c>
      <c r="G250" t="s">
        <v>3117</v>
      </c>
      <c r="H250" t="s">
        <v>44</v>
      </c>
      <c r="I250" t="s">
        <v>1741</v>
      </c>
      <c r="J250" t="s">
        <v>45</v>
      </c>
      <c r="K250" t="s">
        <v>45</v>
      </c>
      <c r="L250" t="s">
        <v>46</v>
      </c>
      <c r="M250" t="s">
        <v>47</v>
      </c>
      <c r="N250" t="s">
        <v>1306</v>
      </c>
      <c r="O250" t="s">
        <v>51</v>
      </c>
      <c r="P250" t="s">
        <v>52</v>
      </c>
      <c r="Q250" s="121">
        <v>12616</v>
      </c>
      <c r="R250" s="123">
        <v>1</v>
      </c>
      <c r="S250" s="127">
        <v>5891</v>
      </c>
      <c r="U250" s="121">
        <v>743.20899999999995</v>
      </c>
      <c r="V250" s="125">
        <v>6.2000000000000003E-5</v>
      </c>
      <c r="W250" s="125">
        <v>2.6208195353949099E-2</v>
      </c>
      <c r="X250" s="125">
        <v>1.18671858479934E-2</v>
      </c>
    </row>
    <row r="251" spans="1:24" x14ac:dyDescent="0.25">
      <c r="A251">
        <v>12904</v>
      </c>
      <c r="B251">
        <v>13680</v>
      </c>
      <c r="C251" t="s">
        <v>2891</v>
      </c>
      <c r="D251" t="s">
        <v>2892</v>
      </c>
      <c r="E251" t="s">
        <v>41</v>
      </c>
      <c r="F251" t="s">
        <v>2893</v>
      </c>
      <c r="G251" t="s">
        <v>2894</v>
      </c>
      <c r="H251" t="s">
        <v>44</v>
      </c>
      <c r="I251" t="s">
        <v>1741</v>
      </c>
      <c r="J251" t="s">
        <v>45</v>
      </c>
      <c r="K251" t="s">
        <v>45</v>
      </c>
      <c r="L251" t="s">
        <v>46</v>
      </c>
      <c r="M251" t="s">
        <v>47</v>
      </c>
      <c r="N251" t="s">
        <v>253</v>
      </c>
      <c r="O251" t="s">
        <v>51</v>
      </c>
      <c r="P251" t="s">
        <v>52</v>
      </c>
      <c r="Q251" s="121">
        <v>9003</v>
      </c>
      <c r="R251" s="123">
        <v>1</v>
      </c>
      <c r="S251" s="127">
        <v>3148</v>
      </c>
      <c r="T251" s="121">
        <v>3.149</v>
      </c>
      <c r="U251" s="121">
        <v>286.56400000000002</v>
      </c>
      <c r="V251" s="125">
        <v>6.9999999999999999E-6</v>
      </c>
      <c r="W251" s="125">
        <v>1.01052686320319E-2</v>
      </c>
      <c r="X251" s="125">
        <v>4.5757099747103002E-3</v>
      </c>
    </row>
    <row r="252" spans="1:24" x14ac:dyDescent="0.25">
      <c r="A252">
        <v>12904</v>
      </c>
      <c r="B252">
        <v>13680</v>
      </c>
      <c r="C252" t="s">
        <v>3137</v>
      </c>
      <c r="D252" t="s">
        <v>3138</v>
      </c>
      <c r="E252" t="s">
        <v>41</v>
      </c>
      <c r="F252" t="s">
        <v>3139</v>
      </c>
      <c r="G252" t="s">
        <v>3140</v>
      </c>
      <c r="H252" t="s">
        <v>44</v>
      </c>
      <c r="I252" t="s">
        <v>1741</v>
      </c>
      <c r="J252" t="s">
        <v>45</v>
      </c>
      <c r="K252" t="s">
        <v>45</v>
      </c>
      <c r="L252" t="s">
        <v>46</v>
      </c>
      <c r="M252" t="s">
        <v>47</v>
      </c>
      <c r="N252" t="s">
        <v>59</v>
      </c>
      <c r="O252" t="s">
        <v>51</v>
      </c>
      <c r="P252" t="s">
        <v>52</v>
      </c>
      <c r="Q252" s="121">
        <v>81</v>
      </c>
      <c r="R252" s="123">
        <v>1</v>
      </c>
      <c r="S252" s="127">
        <v>105920</v>
      </c>
      <c r="U252" s="121">
        <v>85.795000000000002</v>
      </c>
      <c r="V252" s="125">
        <v>3.9999999999999998E-6</v>
      </c>
      <c r="W252" s="125">
        <v>3.02544599598144E-3</v>
      </c>
      <c r="X252" s="125">
        <v>1.3699352215019701E-3</v>
      </c>
    </row>
    <row r="253" spans="1:24" x14ac:dyDescent="0.25">
      <c r="A253">
        <v>12904</v>
      </c>
      <c r="B253">
        <v>13680</v>
      </c>
      <c r="C253" t="s">
        <v>2895</v>
      </c>
      <c r="D253" t="s">
        <v>2896</v>
      </c>
      <c r="E253" t="s">
        <v>41</v>
      </c>
      <c r="F253" t="s">
        <v>2897</v>
      </c>
      <c r="G253" t="s">
        <v>2898</v>
      </c>
      <c r="H253" t="s">
        <v>44</v>
      </c>
      <c r="I253" t="s">
        <v>1741</v>
      </c>
      <c r="J253" t="s">
        <v>45</v>
      </c>
      <c r="K253" t="s">
        <v>45</v>
      </c>
      <c r="L253" t="s">
        <v>46</v>
      </c>
      <c r="M253" t="s">
        <v>47</v>
      </c>
      <c r="N253" t="s">
        <v>1304</v>
      </c>
      <c r="O253" t="s">
        <v>51</v>
      </c>
      <c r="P253" t="s">
        <v>52</v>
      </c>
      <c r="Q253" s="121">
        <v>1279</v>
      </c>
      <c r="R253" s="123">
        <v>1</v>
      </c>
      <c r="S253" s="127">
        <v>16290</v>
      </c>
      <c r="U253" s="121">
        <v>208.34899999999999</v>
      </c>
      <c r="V253" s="125">
        <v>4.8000000000000001E-5</v>
      </c>
      <c r="W253" s="125">
        <v>7.3471353917391301E-3</v>
      </c>
      <c r="X253" s="125">
        <v>3.32681514185219E-3</v>
      </c>
    </row>
    <row r="254" spans="1:24" x14ac:dyDescent="0.25">
      <c r="A254">
        <v>12904</v>
      </c>
      <c r="B254">
        <v>13680</v>
      </c>
      <c r="C254" t="s">
        <v>2899</v>
      </c>
      <c r="D254" t="s">
        <v>2900</v>
      </c>
      <c r="E254" t="s">
        <v>41</v>
      </c>
      <c r="F254" t="s">
        <v>2901</v>
      </c>
      <c r="G254" t="s">
        <v>2902</v>
      </c>
      <c r="H254" t="s">
        <v>44</v>
      </c>
      <c r="I254" t="s">
        <v>1741</v>
      </c>
      <c r="J254" t="s">
        <v>45</v>
      </c>
      <c r="K254" t="s">
        <v>45</v>
      </c>
      <c r="L254" t="s">
        <v>46</v>
      </c>
      <c r="M254" t="s">
        <v>47</v>
      </c>
      <c r="N254" t="s">
        <v>1332</v>
      </c>
      <c r="O254" t="s">
        <v>51</v>
      </c>
      <c r="P254" t="s">
        <v>52</v>
      </c>
      <c r="Q254" s="121">
        <v>2158</v>
      </c>
      <c r="R254" s="123">
        <v>1</v>
      </c>
      <c r="S254" s="127">
        <v>9943</v>
      </c>
      <c r="U254" s="121">
        <v>214.57</v>
      </c>
      <c r="V254" s="125">
        <v>8.6000000000000003E-5</v>
      </c>
      <c r="W254" s="125">
        <v>7.5665044877915996E-3</v>
      </c>
      <c r="X254" s="125">
        <v>3.4261464310540099E-3</v>
      </c>
    </row>
    <row r="255" spans="1:24" x14ac:dyDescent="0.25">
      <c r="A255">
        <v>12904</v>
      </c>
      <c r="B255">
        <v>13680</v>
      </c>
      <c r="C255" t="s">
        <v>2903</v>
      </c>
      <c r="D255" t="s">
        <v>2904</v>
      </c>
      <c r="E255" t="s">
        <v>41</v>
      </c>
      <c r="F255" t="s">
        <v>2905</v>
      </c>
      <c r="G255" t="s">
        <v>2906</v>
      </c>
      <c r="H255" t="s">
        <v>44</v>
      </c>
      <c r="I255" t="s">
        <v>1741</v>
      </c>
      <c r="J255" t="s">
        <v>45</v>
      </c>
      <c r="K255" t="s">
        <v>45</v>
      </c>
      <c r="L255" t="s">
        <v>46</v>
      </c>
      <c r="M255" t="s">
        <v>47</v>
      </c>
      <c r="N255" t="s">
        <v>176</v>
      </c>
      <c r="O255" t="s">
        <v>51</v>
      </c>
      <c r="P255" t="s">
        <v>52</v>
      </c>
      <c r="Q255" s="121">
        <v>5042</v>
      </c>
      <c r="R255" s="123">
        <v>1</v>
      </c>
      <c r="S255" s="127">
        <v>13860</v>
      </c>
      <c r="U255" s="121">
        <v>698.82100000000003</v>
      </c>
      <c r="V255" s="125">
        <v>4.6999999999999997E-5</v>
      </c>
      <c r="W255" s="125">
        <v>2.4642938083330401E-2</v>
      </c>
      <c r="X255" s="125">
        <v>1.11584304880958E-2</v>
      </c>
    </row>
    <row r="256" spans="1:24" x14ac:dyDescent="0.25">
      <c r="A256">
        <v>12904</v>
      </c>
      <c r="B256">
        <v>13680</v>
      </c>
      <c r="C256" t="s">
        <v>2907</v>
      </c>
      <c r="D256" t="s">
        <v>2908</v>
      </c>
      <c r="E256" t="s">
        <v>41</v>
      </c>
      <c r="F256" t="s">
        <v>2909</v>
      </c>
      <c r="G256" t="s">
        <v>2910</v>
      </c>
      <c r="H256" t="s">
        <v>44</v>
      </c>
      <c r="I256" t="s">
        <v>1741</v>
      </c>
      <c r="J256" t="s">
        <v>45</v>
      </c>
      <c r="K256" t="s">
        <v>45</v>
      </c>
      <c r="L256" t="s">
        <v>46</v>
      </c>
      <c r="M256" t="s">
        <v>47</v>
      </c>
      <c r="N256" t="s">
        <v>163</v>
      </c>
      <c r="O256" t="s">
        <v>51</v>
      </c>
      <c r="P256" t="s">
        <v>52</v>
      </c>
      <c r="Q256" s="121">
        <v>34749</v>
      </c>
      <c r="R256" s="123">
        <v>1</v>
      </c>
      <c r="S256" s="127">
        <v>646.70000000000005</v>
      </c>
      <c r="U256" s="121">
        <v>224.72200000000001</v>
      </c>
      <c r="V256" s="125">
        <v>3.4200000000000002E-4</v>
      </c>
      <c r="W256" s="125">
        <v>7.9244948270667803E-3</v>
      </c>
      <c r="X256" s="125">
        <v>3.5882460274050702E-3</v>
      </c>
    </row>
    <row r="257" spans="1:24" x14ac:dyDescent="0.25">
      <c r="A257">
        <v>12904</v>
      </c>
      <c r="B257">
        <v>13680</v>
      </c>
      <c r="C257" t="s">
        <v>2911</v>
      </c>
      <c r="D257" t="s">
        <v>2912</v>
      </c>
      <c r="E257" t="s">
        <v>41</v>
      </c>
      <c r="F257" t="s">
        <v>2913</v>
      </c>
      <c r="G257" t="s">
        <v>2914</v>
      </c>
      <c r="H257" t="s">
        <v>44</v>
      </c>
      <c r="I257" t="s">
        <v>1741</v>
      </c>
      <c r="J257" t="s">
        <v>45</v>
      </c>
      <c r="K257" t="s">
        <v>45</v>
      </c>
      <c r="L257" t="s">
        <v>46</v>
      </c>
      <c r="M257" t="s">
        <v>47</v>
      </c>
      <c r="N257" t="s">
        <v>1309</v>
      </c>
      <c r="O257" t="s">
        <v>51</v>
      </c>
      <c r="P257" t="s">
        <v>52</v>
      </c>
      <c r="Q257" s="121">
        <v>2630</v>
      </c>
      <c r="R257" s="123">
        <v>1</v>
      </c>
      <c r="S257" s="127">
        <v>16600</v>
      </c>
      <c r="U257" s="121">
        <v>436.58</v>
      </c>
      <c r="V257" s="125">
        <v>1.0000000000000001E-5</v>
      </c>
      <c r="W257" s="125">
        <v>1.53953742508389E-2</v>
      </c>
      <c r="X257" s="125">
        <v>6.9710930099041897E-3</v>
      </c>
    </row>
    <row r="258" spans="1:24" x14ac:dyDescent="0.25">
      <c r="A258">
        <v>12904</v>
      </c>
      <c r="B258">
        <v>13680</v>
      </c>
      <c r="C258" t="s">
        <v>2915</v>
      </c>
      <c r="D258" t="s">
        <v>2916</v>
      </c>
      <c r="E258" t="s">
        <v>41</v>
      </c>
      <c r="F258" t="s">
        <v>2917</v>
      </c>
      <c r="G258" t="s">
        <v>2918</v>
      </c>
      <c r="H258" t="s">
        <v>44</v>
      </c>
      <c r="I258" t="s">
        <v>1741</v>
      </c>
      <c r="J258" t="s">
        <v>45</v>
      </c>
      <c r="K258" t="s">
        <v>45</v>
      </c>
      <c r="L258" t="s">
        <v>46</v>
      </c>
      <c r="M258" t="s">
        <v>47</v>
      </c>
      <c r="N258" t="s">
        <v>1314</v>
      </c>
      <c r="O258" t="s">
        <v>51</v>
      </c>
      <c r="P258" t="s">
        <v>52</v>
      </c>
      <c r="Q258" s="121">
        <v>12</v>
      </c>
      <c r="R258" s="123">
        <v>1</v>
      </c>
      <c r="S258" s="127">
        <v>87870</v>
      </c>
      <c r="U258" s="121">
        <v>10.544</v>
      </c>
      <c r="V258" s="125">
        <v>1.9999999999999999E-6</v>
      </c>
      <c r="W258" s="125">
        <v>3.7183330489382499E-4</v>
      </c>
      <c r="X258" s="125">
        <v>1.6836775192091599E-4</v>
      </c>
    </row>
    <row r="259" spans="1:24" x14ac:dyDescent="0.25">
      <c r="A259">
        <v>12904</v>
      </c>
      <c r="B259">
        <v>13680</v>
      </c>
      <c r="C259" t="s">
        <v>2919</v>
      </c>
      <c r="D259" t="s">
        <v>2920</v>
      </c>
      <c r="E259" t="s">
        <v>41</v>
      </c>
      <c r="F259" t="s">
        <v>2921</v>
      </c>
      <c r="G259" t="s">
        <v>2922</v>
      </c>
      <c r="H259" t="s">
        <v>44</v>
      </c>
      <c r="I259" t="s">
        <v>1741</v>
      </c>
      <c r="J259" t="s">
        <v>45</v>
      </c>
      <c r="K259" t="s">
        <v>231</v>
      </c>
      <c r="L259" t="s">
        <v>46</v>
      </c>
      <c r="M259" t="s">
        <v>47</v>
      </c>
      <c r="N259" t="s">
        <v>1316</v>
      </c>
      <c r="O259" t="s">
        <v>51</v>
      </c>
      <c r="P259" t="s">
        <v>52</v>
      </c>
      <c r="Q259" s="121">
        <v>2630</v>
      </c>
      <c r="R259" s="123">
        <v>1</v>
      </c>
      <c r="S259" s="127">
        <v>53870</v>
      </c>
      <c r="U259" s="121">
        <v>1416.7809999999999</v>
      </c>
      <c r="V259" s="125">
        <v>2.3E-5</v>
      </c>
      <c r="W259" s="125">
        <v>4.9960771740523699E-2</v>
      </c>
      <c r="X259" s="125">
        <v>2.2622456653225199E-2</v>
      </c>
    </row>
    <row r="260" spans="1:24" x14ac:dyDescent="0.25">
      <c r="A260">
        <v>12904</v>
      </c>
      <c r="B260">
        <v>13680</v>
      </c>
      <c r="C260" t="s">
        <v>2679</v>
      </c>
      <c r="D260" t="s">
        <v>2680</v>
      </c>
      <c r="E260" t="s">
        <v>41</v>
      </c>
      <c r="F260" t="s">
        <v>2923</v>
      </c>
      <c r="G260" t="s">
        <v>2924</v>
      </c>
      <c r="H260" t="s">
        <v>44</v>
      </c>
      <c r="I260" t="s">
        <v>1741</v>
      </c>
      <c r="J260" t="s">
        <v>45</v>
      </c>
      <c r="K260" t="s">
        <v>71</v>
      </c>
      <c r="L260" t="s">
        <v>46</v>
      </c>
      <c r="M260" t="s">
        <v>47</v>
      </c>
      <c r="N260" t="s">
        <v>1324</v>
      </c>
      <c r="O260" t="s">
        <v>51</v>
      </c>
      <c r="P260" t="s">
        <v>52</v>
      </c>
      <c r="Q260" s="121">
        <v>12630</v>
      </c>
      <c r="R260" s="123">
        <v>1</v>
      </c>
      <c r="S260" s="127">
        <v>9239</v>
      </c>
      <c r="U260" s="121">
        <v>1166.886</v>
      </c>
      <c r="V260" s="125">
        <v>1.0000000000000001E-5</v>
      </c>
      <c r="W260" s="125">
        <v>4.11485685543364E-2</v>
      </c>
      <c r="X260" s="125">
        <v>1.8632252385879199E-2</v>
      </c>
    </row>
    <row r="261" spans="1:24" x14ac:dyDescent="0.25">
      <c r="A261">
        <v>12904</v>
      </c>
      <c r="B261">
        <v>13680</v>
      </c>
      <c r="C261" t="s">
        <v>2925</v>
      </c>
      <c r="D261" t="s">
        <v>2926</v>
      </c>
      <c r="E261" t="s">
        <v>41</v>
      </c>
      <c r="F261" t="s">
        <v>2927</v>
      </c>
      <c r="G261" t="s">
        <v>2928</v>
      </c>
      <c r="H261" t="s">
        <v>44</v>
      </c>
      <c r="I261" t="s">
        <v>1741</v>
      </c>
      <c r="J261" t="s">
        <v>45</v>
      </c>
      <c r="K261" t="s">
        <v>45</v>
      </c>
      <c r="L261" t="s">
        <v>46</v>
      </c>
      <c r="M261" t="s">
        <v>47</v>
      </c>
      <c r="N261" t="s">
        <v>1332</v>
      </c>
      <c r="O261" t="s">
        <v>51</v>
      </c>
      <c r="P261" t="s">
        <v>52</v>
      </c>
      <c r="Q261" s="121">
        <v>7126</v>
      </c>
      <c r="R261" s="123">
        <v>1</v>
      </c>
      <c r="S261" s="127">
        <v>1295</v>
      </c>
      <c r="U261" s="121">
        <v>92.281999999999996</v>
      </c>
      <c r="V261" s="125">
        <v>6.4999999999999994E-5</v>
      </c>
      <c r="W261" s="125">
        <v>3.25418321499758E-3</v>
      </c>
      <c r="X261" s="125">
        <v>1.47350843788555E-3</v>
      </c>
    </row>
    <row r="262" spans="1:24" x14ac:dyDescent="0.25">
      <c r="A262">
        <v>12904</v>
      </c>
      <c r="B262">
        <v>13680</v>
      </c>
      <c r="C262" t="s">
        <v>2929</v>
      </c>
      <c r="D262" t="s">
        <v>2930</v>
      </c>
      <c r="E262" t="s">
        <v>41</v>
      </c>
      <c r="F262" t="s">
        <v>2931</v>
      </c>
      <c r="G262" t="s">
        <v>2932</v>
      </c>
      <c r="H262" t="s">
        <v>44</v>
      </c>
      <c r="I262" t="s">
        <v>1741</v>
      </c>
      <c r="J262" t="s">
        <v>45</v>
      </c>
      <c r="K262" t="s">
        <v>71</v>
      </c>
      <c r="L262" t="s">
        <v>46</v>
      </c>
      <c r="M262" t="s">
        <v>47</v>
      </c>
      <c r="N262" t="s">
        <v>1305</v>
      </c>
      <c r="O262" t="s">
        <v>51</v>
      </c>
      <c r="P262" t="s">
        <v>52</v>
      </c>
      <c r="Q262" s="121">
        <v>660</v>
      </c>
      <c r="R262" s="123">
        <v>1</v>
      </c>
      <c r="S262" s="127">
        <v>26670</v>
      </c>
      <c r="U262" s="121">
        <v>176.02199999999999</v>
      </c>
      <c r="V262" s="125">
        <v>7.1000000000000005E-5</v>
      </c>
      <c r="W262" s="125">
        <v>6.2071660781097904E-3</v>
      </c>
      <c r="X262" s="125">
        <v>2.8106320348833102E-3</v>
      </c>
    </row>
    <row r="263" spans="1:24" x14ac:dyDescent="0.25">
      <c r="A263">
        <v>12904</v>
      </c>
      <c r="B263">
        <v>13680</v>
      </c>
      <c r="C263" t="s">
        <v>2933</v>
      </c>
      <c r="D263" t="s">
        <v>2934</v>
      </c>
      <c r="E263" t="s">
        <v>41</v>
      </c>
      <c r="F263" t="s">
        <v>2935</v>
      </c>
      <c r="G263" t="s">
        <v>2936</v>
      </c>
      <c r="H263" t="s">
        <v>44</v>
      </c>
      <c r="I263" t="s">
        <v>1741</v>
      </c>
      <c r="J263" t="s">
        <v>45</v>
      </c>
      <c r="K263" t="s">
        <v>45</v>
      </c>
      <c r="L263" t="s">
        <v>46</v>
      </c>
      <c r="M263" t="s">
        <v>47</v>
      </c>
      <c r="N263" t="s">
        <v>176</v>
      </c>
      <c r="O263" t="s">
        <v>51</v>
      </c>
      <c r="P263" t="s">
        <v>52</v>
      </c>
      <c r="Q263" s="121">
        <v>8299</v>
      </c>
      <c r="R263" s="123">
        <v>1</v>
      </c>
      <c r="S263" s="127">
        <v>1391</v>
      </c>
      <c r="U263" s="121">
        <v>115.43899999999999</v>
      </c>
      <c r="V263" s="125">
        <v>2.5000000000000001E-5</v>
      </c>
      <c r="W263" s="125">
        <v>4.0707957160801703E-3</v>
      </c>
      <c r="X263" s="125">
        <v>1.8432741613649301E-3</v>
      </c>
    </row>
    <row r="264" spans="1:24" x14ac:dyDescent="0.25">
      <c r="A264">
        <v>12904</v>
      </c>
      <c r="B264">
        <v>13680</v>
      </c>
      <c r="C264" t="s">
        <v>2708</v>
      </c>
      <c r="D264" t="s">
        <v>2709</v>
      </c>
      <c r="E264" t="s">
        <v>41</v>
      </c>
      <c r="F264" t="s">
        <v>2937</v>
      </c>
      <c r="G264" t="s">
        <v>2938</v>
      </c>
      <c r="H264" t="s">
        <v>44</v>
      </c>
      <c r="I264" t="s">
        <v>1741</v>
      </c>
      <c r="J264" t="s">
        <v>45</v>
      </c>
      <c r="K264" t="s">
        <v>45</v>
      </c>
      <c r="L264" t="s">
        <v>46</v>
      </c>
      <c r="M264" t="s">
        <v>47</v>
      </c>
      <c r="N264" t="s">
        <v>1309</v>
      </c>
      <c r="O264" t="s">
        <v>51</v>
      </c>
      <c r="P264" t="s">
        <v>52</v>
      </c>
      <c r="Q264" s="121">
        <v>2175</v>
      </c>
      <c r="R264" s="123">
        <v>1</v>
      </c>
      <c r="S264" s="127">
        <v>22200</v>
      </c>
      <c r="U264" s="121">
        <v>482.85</v>
      </c>
      <c r="V264" s="125">
        <v>2.6999999999999999E-5</v>
      </c>
      <c r="W264" s="125">
        <v>1.7027020149841001E-2</v>
      </c>
      <c r="X264" s="125">
        <v>7.7099094320221698E-3</v>
      </c>
    </row>
    <row r="265" spans="1:24" x14ac:dyDescent="0.25">
      <c r="A265">
        <v>12904</v>
      </c>
      <c r="B265">
        <v>13680</v>
      </c>
      <c r="C265" t="s">
        <v>1085</v>
      </c>
      <c r="D265" t="s">
        <v>2438</v>
      </c>
      <c r="E265" t="s">
        <v>41</v>
      </c>
      <c r="F265" t="s">
        <v>2939</v>
      </c>
      <c r="G265" t="s">
        <v>2940</v>
      </c>
      <c r="H265" t="s">
        <v>44</v>
      </c>
      <c r="I265" t="s">
        <v>1741</v>
      </c>
      <c r="J265" t="s">
        <v>45</v>
      </c>
      <c r="K265" t="s">
        <v>45</v>
      </c>
      <c r="L265" t="s">
        <v>46</v>
      </c>
      <c r="M265" t="s">
        <v>47</v>
      </c>
      <c r="N265" t="s">
        <v>253</v>
      </c>
      <c r="O265" t="s">
        <v>51</v>
      </c>
      <c r="P265" t="s">
        <v>52</v>
      </c>
      <c r="Q265" s="121">
        <v>20036</v>
      </c>
      <c r="R265" s="123">
        <v>1</v>
      </c>
      <c r="S265" s="127">
        <v>6979</v>
      </c>
      <c r="U265" s="121">
        <v>1398.3119999999999</v>
      </c>
      <c r="V265" s="125">
        <v>1.2E-5</v>
      </c>
      <c r="W265" s="125">
        <v>4.9309504176562803E-2</v>
      </c>
      <c r="X265" s="125">
        <v>2.2327559842745998E-2</v>
      </c>
    </row>
    <row r="266" spans="1:24" x14ac:dyDescent="0.25">
      <c r="A266">
        <v>12904</v>
      </c>
      <c r="B266">
        <v>13680</v>
      </c>
      <c r="C266" t="s">
        <v>2941</v>
      </c>
      <c r="D266" t="s">
        <v>2942</v>
      </c>
      <c r="E266" t="s">
        <v>41</v>
      </c>
      <c r="F266" t="s">
        <v>2943</v>
      </c>
      <c r="G266" t="s">
        <v>2944</v>
      </c>
      <c r="H266" t="s">
        <v>44</v>
      </c>
      <c r="I266" t="s">
        <v>1741</v>
      </c>
      <c r="J266" t="s">
        <v>45</v>
      </c>
      <c r="K266" t="s">
        <v>45</v>
      </c>
      <c r="L266" t="s">
        <v>46</v>
      </c>
      <c r="M266" t="s">
        <v>47</v>
      </c>
      <c r="N266" t="s">
        <v>1332</v>
      </c>
      <c r="O266" t="s">
        <v>51</v>
      </c>
      <c r="P266" t="s">
        <v>52</v>
      </c>
      <c r="Q266" s="121">
        <v>220</v>
      </c>
      <c r="R266" s="123">
        <v>1</v>
      </c>
      <c r="S266" s="127">
        <v>36200</v>
      </c>
      <c r="U266" s="121">
        <v>79.64</v>
      </c>
      <c r="V266" s="125">
        <v>1.5E-5</v>
      </c>
      <c r="W266" s="125">
        <v>2.8083916013945101E-3</v>
      </c>
      <c r="X266" s="125">
        <v>1.27165203927979E-3</v>
      </c>
    </row>
    <row r="267" spans="1:24" x14ac:dyDescent="0.25">
      <c r="A267">
        <v>12904</v>
      </c>
      <c r="B267">
        <v>13680</v>
      </c>
      <c r="C267" t="s">
        <v>2460</v>
      </c>
      <c r="D267" t="s">
        <v>2461</v>
      </c>
      <c r="E267" t="s">
        <v>41</v>
      </c>
      <c r="F267" t="s">
        <v>2945</v>
      </c>
      <c r="G267" t="s">
        <v>2946</v>
      </c>
      <c r="H267" t="s">
        <v>44</v>
      </c>
      <c r="I267" t="s">
        <v>1741</v>
      </c>
      <c r="J267" t="s">
        <v>45</v>
      </c>
      <c r="K267" t="s">
        <v>45</v>
      </c>
      <c r="L267" t="s">
        <v>46</v>
      </c>
      <c r="M267" t="s">
        <v>47</v>
      </c>
      <c r="N267" t="s">
        <v>49</v>
      </c>
      <c r="O267" t="s">
        <v>51</v>
      </c>
      <c r="P267" t="s">
        <v>52</v>
      </c>
      <c r="Q267" s="121">
        <v>15670</v>
      </c>
      <c r="R267" s="123">
        <v>1</v>
      </c>
      <c r="S267" s="127">
        <v>1303</v>
      </c>
      <c r="U267" s="121">
        <v>204.18</v>
      </c>
      <c r="V267" s="125">
        <v>2.1999999999999999E-5</v>
      </c>
      <c r="W267" s="125">
        <v>7.2001215219976199E-3</v>
      </c>
      <c r="X267" s="125">
        <v>3.26024661659155E-3</v>
      </c>
    </row>
    <row r="268" spans="1:24" x14ac:dyDescent="0.25">
      <c r="A268">
        <v>12904</v>
      </c>
      <c r="B268">
        <v>13680</v>
      </c>
      <c r="C268" t="s">
        <v>2949</v>
      </c>
      <c r="D268" t="s">
        <v>2950</v>
      </c>
      <c r="E268" t="s">
        <v>41</v>
      </c>
      <c r="F268" t="s">
        <v>2951</v>
      </c>
      <c r="G268" t="s">
        <v>2952</v>
      </c>
      <c r="H268" t="s">
        <v>44</v>
      </c>
      <c r="I268" t="s">
        <v>1741</v>
      </c>
      <c r="J268" t="s">
        <v>45</v>
      </c>
      <c r="K268" t="s">
        <v>45</v>
      </c>
      <c r="L268" t="s">
        <v>46</v>
      </c>
      <c r="M268" t="s">
        <v>47</v>
      </c>
      <c r="N268" t="s">
        <v>253</v>
      </c>
      <c r="O268" t="s">
        <v>51</v>
      </c>
      <c r="P268" t="s">
        <v>52</v>
      </c>
      <c r="Q268" s="121">
        <v>1051</v>
      </c>
      <c r="R268" s="123">
        <v>1</v>
      </c>
      <c r="S268" s="127">
        <v>22780</v>
      </c>
      <c r="U268" s="121">
        <v>239.41800000000001</v>
      </c>
      <c r="V268" s="125">
        <v>3.9999999999999998E-6</v>
      </c>
      <c r="W268" s="125">
        <v>8.4427290148712895E-3</v>
      </c>
      <c r="X268" s="125">
        <v>3.8229047414600698E-3</v>
      </c>
    </row>
    <row r="269" spans="1:24" x14ac:dyDescent="0.25">
      <c r="A269">
        <v>12904</v>
      </c>
      <c r="B269">
        <v>13680</v>
      </c>
      <c r="C269" t="s">
        <v>2955</v>
      </c>
      <c r="D269" t="s">
        <v>2956</v>
      </c>
      <c r="E269" t="s">
        <v>41</v>
      </c>
      <c r="F269" t="s">
        <v>2957</v>
      </c>
      <c r="G269" t="s">
        <v>2958</v>
      </c>
      <c r="H269" t="s">
        <v>44</v>
      </c>
      <c r="I269" t="s">
        <v>1741</v>
      </c>
      <c r="J269" t="s">
        <v>45</v>
      </c>
      <c r="K269" t="s">
        <v>45</v>
      </c>
      <c r="L269" t="s">
        <v>46</v>
      </c>
      <c r="M269" t="s">
        <v>47</v>
      </c>
      <c r="N269" t="s">
        <v>1309</v>
      </c>
      <c r="O269" t="s">
        <v>51</v>
      </c>
      <c r="P269" t="s">
        <v>52</v>
      </c>
      <c r="Q269" s="121">
        <v>1184</v>
      </c>
      <c r="R269" s="123">
        <v>1</v>
      </c>
      <c r="S269" s="127">
        <v>45370</v>
      </c>
      <c r="U269" s="121">
        <v>537.18100000000004</v>
      </c>
      <c r="V269" s="125">
        <v>1.9000000000000001E-5</v>
      </c>
      <c r="W269" s="125">
        <v>1.8942918723636099E-2</v>
      </c>
      <c r="X269" s="125">
        <v>8.5774367124805094E-3</v>
      </c>
    </row>
    <row r="270" spans="1:24" x14ac:dyDescent="0.25">
      <c r="A270">
        <v>12904</v>
      </c>
      <c r="B270">
        <v>13680</v>
      </c>
      <c r="C270" t="s">
        <v>2806</v>
      </c>
      <c r="D270" t="s">
        <v>2807</v>
      </c>
      <c r="E270" t="s">
        <v>41</v>
      </c>
      <c r="F270" t="s">
        <v>3141</v>
      </c>
      <c r="G270" t="s">
        <v>3142</v>
      </c>
      <c r="H270" t="s">
        <v>44</v>
      </c>
      <c r="I270" t="s">
        <v>1741</v>
      </c>
      <c r="J270" t="s">
        <v>45</v>
      </c>
      <c r="K270" t="s">
        <v>45</v>
      </c>
      <c r="L270" t="s">
        <v>46</v>
      </c>
      <c r="M270" t="s">
        <v>47</v>
      </c>
      <c r="N270" t="s">
        <v>49</v>
      </c>
      <c r="O270" t="s">
        <v>51</v>
      </c>
      <c r="P270" t="s">
        <v>52</v>
      </c>
      <c r="Q270" s="121">
        <v>1981</v>
      </c>
      <c r="R270" s="123">
        <v>1</v>
      </c>
      <c r="S270" s="127">
        <v>210</v>
      </c>
      <c r="T270" s="121">
        <v>6.5000000000000002E-2</v>
      </c>
      <c r="U270" s="121">
        <v>4.2249999999999996</v>
      </c>
      <c r="V270" s="125">
        <v>1.9999999999999999E-6</v>
      </c>
      <c r="W270" s="125">
        <v>1.4898439865519399E-4</v>
      </c>
      <c r="X270" s="125">
        <v>6.7460789398699004E-5</v>
      </c>
    </row>
    <row r="271" spans="1:24" x14ac:dyDescent="0.25">
      <c r="A271">
        <v>12904</v>
      </c>
      <c r="B271">
        <v>13680</v>
      </c>
      <c r="C271" t="s">
        <v>2959</v>
      </c>
      <c r="D271" t="s">
        <v>2960</v>
      </c>
      <c r="E271" t="s">
        <v>41</v>
      </c>
      <c r="F271" t="s">
        <v>2961</v>
      </c>
      <c r="G271" t="s">
        <v>2962</v>
      </c>
      <c r="H271" t="s">
        <v>44</v>
      </c>
      <c r="I271" t="s">
        <v>1741</v>
      </c>
      <c r="J271" t="s">
        <v>45</v>
      </c>
      <c r="K271" t="s">
        <v>45</v>
      </c>
      <c r="L271" t="s">
        <v>46</v>
      </c>
      <c r="M271" t="s">
        <v>47</v>
      </c>
      <c r="N271" t="s">
        <v>1332</v>
      </c>
      <c r="O271" t="s">
        <v>51</v>
      </c>
      <c r="P271" t="s">
        <v>52</v>
      </c>
      <c r="Q271" s="121">
        <v>861</v>
      </c>
      <c r="R271" s="123">
        <v>1</v>
      </c>
      <c r="S271" s="127">
        <v>2661</v>
      </c>
      <c r="T271" s="121">
        <v>0.49299999999999999</v>
      </c>
      <c r="U271" s="121">
        <v>23.404</v>
      </c>
      <c r="V271" s="125">
        <v>6.0000000000000002E-6</v>
      </c>
      <c r="W271" s="125">
        <v>8.2530885282567799E-4</v>
      </c>
      <c r="X271" s="125">
        <v>3.7370346970497399E-4</v>
      </c>
    </row>
    <row r="272" spans="1:24" x14ac:dyDescent="0.25">
      <c r="A272">
        <v>12904</v>
      </c>
      <c r="B272">
        <v>13680</v>
      </c>
      <c r="C272" t="s">
        <v>53</v>
      </c>
      <c r="D272" t="s">
        <v>54</v>
      </c>
      <c r="E272" t="s">
        <v>55</v>
      </c>
      <c r="F272" t="s">
        <v>2963</v>
      </c>
      <c r="G272" t="s">
        <v>58</v>
      </c>
      <c r="H272" t="s">
        <v>44</v>
      </c>
      <c r="I272" t="s">
        <v>1741</v>
      </c>
      <c r="J272" t="s">
        <v>45</v>
      </c>
      <c r="K272" t="s">
        <v>71</v>
      </c>
      <c r="L272" t="s">
        <v>46</v>
      </c>
      <c r="M272" t="s">
        <v>47</v>
      </c>
      <c r="N272" t="s">
        <v>59</v>
      </c>
      <c r="O272" t="s">
        <v>51</v>
      </c>
      <c r="P272" t="s">
        <v>52</v>
      </c>
      <c r="Q272" s="121">
        <v>2092</v>
      </c>
      <c r="R272" s="123">
        <v>1</v>
      </c>
      <c r="S272" s="127">
        <v>12900</v>
      </c>
      <c r="U272" s="121">
        <v>269.86799999999999</v>
      </c>
      <c r="V272" s="125">
        <v>1.8E-5</v>
      </c>
      <c r="W272" s="125">
        <v>9.5165121130729793E-3</v>
      </c>
      <c r="X272" s="125">
        <v>4.3091184396830398E-3</v>
      </c>
    </row>
    <row r="273" spans="1:24" x14ac:dyDescent="0.25">
      <c r="A273">
        <v>12904</v>
      </c>
      <c r="B273">
        <v>13680</v>
      </c>
      <c r="C273" t="s">
        <v>2964</v>
      </c>
      <c r="D273" t="s">
        <v>2965</v>
      </c>
      <c r="E273" t="s">
        <v>41</v>
      </c>
      <c r="F273" t="s">
        <v>2966</v>
      </c>
      <c r="G273" t="s">
        <v>2967</v>
      </c>
      <c r="H273" t="s">
        <v>44</v>
      </c>
      <c r="I273" t="s">
        <v>1741</v>
      </c>
      <c r="J273" t="s">
        <v>45</v>
      </c>
      <c r="K273" t="s">
        <v>231</v>
      </c>
      <c r="L273" t="s">
        <v>46</v>
      </c>
      <c r="M273" t="s">
        <v>47</v>
      </c>
      <c r="N273" t="s">
        <v>1316</v>
      </c>
      <c r="O273" t="s">
        <v>51</v>
      </c>
      <c r="P273" t="s">
        <v>52</v>
      </c>
      <c r="Q273" s="121">
        <v>644</v>
      </c>
      <c r="R273" s="123">
        <v>1</v>
      </c>
      <c r="S273" s="127">
        <v>135650</v>
      </c>
      <c r="U273" s="121">
        <v>873.58600000000001</v>
      </c>
      <c r="V273" s="125">
        <v>2.0999999999999999E-5</v>
      </c>
      <c r="W273" s="125">
        <v>3.08057707872403E-2</v>
      </c>
      <c r="X273" s="125">
        <v>1.3948988176623199E-2</v>
      </c>
    </row>
    <row r="274" spans="1:24" x14ac:dyDescent="0.25">
      <c r="A274">
        <v>12904</v>
      </c>
      <c r="B274">
        <v>13680</v>
      </c>
      <c r="C274" t="s">
        <v>2968</v>
      </c>
      <c r="D274" t="s">
        <v>2969</v>
      </c>
      <c r="E274" t="s">
        <v>55</v>
      </c>
      <c r="F274" t="s">
        <v>2970</v>
      </c>
      <c r="G274" t="s">
        <v>2971</v>
      </c>
      <c r="H274" t="s">
        <v>44</v>
      </c>
      <c r="I274" t="s">
        <v>1741</v>
      </c>
      <c r="J274" t="s">
        <v>45</v>
      </c>
      <c r="K274" t="s">
        <v>45</v>
      </c>
      <c r="L274" t="s">
        <v>46</v>
      </c>
      <c r="M274" t="s">
        <v>47</v>
      </c>
      <c r="N274" t="s">
        <v>59</v>
      </c>
      <c r="O274" t="s">
        <v>51</v>
      </c>
      <c r="P274" t="s">
        <v>52</v>
      </c>
      <c r="Q274" s="121">
        <v>21388</v>
      </c>
      <c r="R274" s="123">
        <v>1</v>
      </c>
      <c r="S274" s="127">
        <v>1799</v>
      </c>
      <c r="U274" s="121">
        <v>384.77</v>
      </c>
      <c r="V274" s="125">
        <v>1.8E-5</v>
      </c>
      <c r="W274" s="125">
        <v>1.3568372343992399E-2</v>
      </c>
      <c r="X274" s="125">
        <v>6.1438185302853899E-3</v>
      </c>
    </row>
    <row r="275" spans="1:24" x14ac:dyDescent="0.25">
      <c r="A275">
        <v>12904</v>
      </c>
      <c r="B275">
        <v>13680</v>
      </c>
      <c r="C275" t="s">
        <v>2972</v>
      </c>
      <c r="D275" t="s">
        <v>2973</v>
      </c>
      <c r="E275" t="s">
        <v>41</v>
      </c>
      <c r="F275" t="s">
        <v>2974</v>
      </c>
      <c r="G275" t="s">
        <v>2975</v>
      </c>
      <c r="H275" t="s">
        <v>44</v>
      </c>
      <c r="I275" t="s">
        <v>1741</v>
      </c>
      <c r="J275" t="s">
        <v>45</v>
      </c>
      <c r="K275" t="s">
        <v>71</v>
      </c>
      <c r="L275" t="s">
        <v>46</v>
      </c>
      <c r="M275" t="s">
        <v>47</v>
      </c>
      <c r="N275" t="s">
        <v>1337</v>
      </c>
      <c r="O275" t="s">
        <v>51</v>
      </c>
      <c r="P275" t="s">
        <v>52</v>
      </c>
      <c r="Q275" s="121">
        <v>732</v>
      </c>
      <c r="R275" s="123">
        <v>1</v>
      </c>
      <c r="S275" s="127">
        <v>34690</v>
      </c>
      <c r="U275" s="121">
        <v>253.93100000000001</v>
      </c>
      <c r="V275" s="125">
        <v>1.0000000000000001E-5</v>
      </c>
      <c r="W275" s="125">
        <v>8.9545093678476597E-3</v>
      </c>
      <c r="X275" s="125">
        <v>4.0546411307878904E-3</v>
      </c>
    </row>
    <row r="276" spans="1:24" x14ac:dyDescent="0.25">
      <c r="A276">
        <v>12904</v>
      </c>
      <c r="B276">
        <v>13680</v>
      </c>
      <c r="C276" t="s">
        <v>2976</v>
      </c>
      <c r="D276" t="s">
        <v>2977</v>
      </c>
      <c r="E276" t="s">
        <v>41</v>
      </c>
      <c r="F276" t="s">
        <v>2976</v>
      </c>
      <c r="G276" t="s">
        <v>2978</v>
      </c>
      <c r="H276" t="s">
        <v>44</v>
      </c>
      <c r="I276" t="s">
        <v>1741</v>
      </c>
      <c r="J276" t="s">
        <v>45</v>
      </c>
      <c r="K276" t="s">
        <v>45</v>
      </c>
      <c r="L276" t="s">
        <v>46</v>
      </c>
      <c r="M276" t="s">
        <v>47</v>
      </c>
      <c r="N276" t="s">
        <v>1305</v>
      </c>
      <c r="O276" t="s">
        <v>51</v>
      </c>
      <c r="P276" t="s">
        <v>52</v>
      </c>
      <c r="Q276" s="121">
        <v>2057</v>
      </c>
      <c r="R276" s="123">
        <v>1</v>
      </c>
      <c r="S276" s="127">
        <v>30500</v>
      </c>
      <c r="U276" s="121">
        <v>627.38499999999999</v>
      </c>
      <c r="V276" s="125">
        <v>2.1999999999999999E-5</v>
      </c>
      <c r="W276" s="125">
        <v>2.21238418488309E-2</v>
      </c>
      <c r="X276" s="125">
        <v>1.00177726602656E-2</v>
      </c>
    </row>
    <row r="277" spans="1:24" x14ac:dyDescent="0.25">
      <c r="A277">
        <v>12904</v>
      </c>
      <c r="B277">
        <v>13680</v>
      </c>
      <c r="C277" t="s">
        <v>2601</v>
      </c>
      <c r="D277" t="s">
        <v>2602</v>
      </c>
      <c r="E277" t="s">
        <v>41</v>
      </c>
      <c r="F277" t="s">
        <v>2979</v>
      </c>
      <c r="G277" t="s">
        <v>2980</v>
      </c>
      <c r="H277" t="s">
        <v>44</v>
      </c>
      <c r="I277" t="s">
        <v>1741</v>
      </c>
      <c r="J277" t="s">
        <v>45</v>
      </c>
      <c r="K277" t="s">
        <v>45</v>
      </c>
      <c r="L277" t="s">
        <v>46</v>
      </c>
      <c r="M277" t="s">
        <v>47</v>
      </c>
      <c r="N277" t="s">
        <v>49</v>
      </c>
      <c r="O277" t="s">
        <v>51</v>
      </c>
      <c r="P277" t="s">
        <v>52</v>
      </c>
      <c r="Q277" s="121">
        <v>1641</v>
      </c>
      <c r="R277" s="123">
        <v>1</v>
      </c>
      <c r="S277" s="127">
        <v>41870</v>
      </c>
      <c r="U277" s="121">
        <v>687.08699999999999</v>
      </c>
      <c r="V277" s="125">
        <v>1.2999999999999999E-5</v>
      </c>
      <c r="W277" s="125">
        <v>2.4229137590530699E-2</v>
      </c>
      <c r="X277" s="125">
        <v>1.09710598093548E-2</v>
      </c>
    </row>
    <row r="278" spans="1:24" x14ac:dyDescent="0.25">
      <c r="A278">
        <v>12904</v>
      </c>
      <c r="B278">
        <v>13680</v>
      </c>
      <c r="C278" t="s">
        <v>1091</v>
      </c>
      <c r="D278" t="s">
        <v>2618</v>
      </c>
      <c r="E278" t="s">
        <v>41</v>
      </c>
      <c r="F278" t="s">
        <v>2981</v>
      </c>
      <c r="G278" t="s">
        <v>2982</v>
      </c>
      <c r="H278" t="s">
        <v>44</v>
      </c>
      <c r="I278" t="s">
        <v>1741</v>
      </c>
      <c r="J278" t="s">
        <v>45</v>
      </c>
      <c r="K278" t="s">
        <v>45</v>
      </c>
      <c r="L278" t="s">
        <v>46</v>
      </c>
      <c r="M278" t="s">
        <v>47</v>
      </c>
      <c r="N278" t="s">
        <v>253</v>
      </c>
      <c r="O278" t="s">
        <v>51</v>
      </c>
      <c r="P278" t="s">
        <v>52</v>
      </c>
      <c r="Q278" s="121">
        <v>16629</v>
      </c>
      <c r="R278" s="123">
        <v>1</v>
      </c>
      <c r="S278" s="127">
        <v>7332</v>
      </c>
      <c r="U278" s="121">
        <v>1219.2380000000001</v>
      </c>
      <c r="V278" s="125">
        <v>1.2E-5</v>
      </c>
      <c r="W278" s="125">
        <v>4.2994708006663503E-2</v>
      </c>
      <c r="X278" s="125">
        <v>1.946819243006E-2</v>
      </c>
    </row>
    <row r="279" spans="1:24" x14ac:dyDescent="0.25">
      <c r="A279">
        <v>12904</v>
      </c>
      <c r="B279">
        <v>13680</v>
      </c>
      <c r="C279" t="s">
        <v>2983</v>
      </c>
      <c r="D279" t="s">
        <v>2984</v>
      </c>
      <c r="E279" t="s">
        <v>41</v>
      </c>
      <c r="F279" t="s">
        <v>2985</v>
      </c>
      <c r="G279" t="s">
        <v>2986</v>
      </c>
      <c r="H279" t="s">
        <v>44</v>
      </c>
      <c r="I279" t="s">
        <v>1741</v>
      </c>
      <c r="J279" t="s">
        <v>45</v>
      </c>
      <c r="K279" t="s">
        <v>45</v>
      </c>
      <c r="L279" t="s">
        <v>46</v>
      </c>
      <c r="M279" t="s">
        <v>47</v>
      </c>
      <c r="N279" t="s">
        <v>2987</v>
      </c>
      <c r="O279" t="s">
        <v>51</v>
      </c>
      <c r="P279" t="s">
        <v>52</v>
      </c>
      <c r="Q279" s="121">
        <v>350</v>
      </c>
      <c r="R279" s="123">
        <v>1</v>
      </c>
      <c r="S279" s="127">
        <v>37870</v>
      </c>
      <c r="U279" s="121">
        <v>132.54499999999999</v>
      </c>
      <c r="V279" s="125">
        <v>2.1999999999999999E-5</v>
      </c>
      <c r="W279" s="125">
        <v>4.6740113612108803E-3</v>
      </c>
      <c r="X279" s="125">
        <v>2.1164128521639798E-3</v>
      </c>
    </row>
    <row r="280" spans="1:24" x14ac:dyDescent="0.25">
      <c r="A280">
        <v>12904</v>
      </c>
      <c r="B280">
        <v>13680</v>
      </c>
      <c r="C280" t="s">
        <v>2988</v>
      </c>
      <c r="D280" t="s">
        <v>2989</v>
      </c>
      <c r="E280" t="s">
        <v>41</v>
      </c>
      <c r="F280" t="s">
        <v>2990</v>
      </c>
      <c r="G280" t="s">
        <v>2991</v>
      </c>
      <c r="H280" t="s">
        <v>44</v>
      </c>
      <c r="I280" t="s">
        <v>1741</v>
      </c>
      <c r="J280" t="s">
        <v>45</v>
      </c>
      <c r="K280" t="s">
        <v>45</v>
      </c>
      <c r="L280" t="s">
        <v>46</v>
      </c>
      <c r="M280" t="s">
        <v>47</v>
      </c>
      <c r="N280" t="s">
        <v>1305</v>
      </c>
      <c r="O280" t="s">
        <v>51</v>
      </c>
      <c r="P280" t="s">
        <v>52</v>
      </c>
      <c r="Q280" s="121">
        <v>8547</v>
      </c>
      <c r="R280" s="123">
        <v>1</v>
      </c>
      <c r="S280" s="127">
        <v>1680</v>
      </c>
      <c r="U280" s="121">
        <v>143.59</v>
      </c>
      <c r="V280" s="125">
        <v>1.17E-4</v>
      </c>
      <c r="W280" s="125">
        <v>5.0634835093871997E-3</v>
      </c>
      <c r="X280" s="125">
        <v>2.29276754971583E-3</v>
      </c>
    </row>
    <row r="281" spans="1:24" x14ac:dyDescent="0.25">
      <c r="A281">
        <v>12904</v>
      </c>
      <c r="B281">
        <v>13680</v>
      </c>
      <c r="C281" t="s">
        <v>2777</v>
      </c>
      <c r="D281" t="s">
        <v>2778</v>
      </c>
      <c r="E281" t="s">
        <v>41</v>
      </c>
      <c r="F281" t="s">
        <v>2992</v>
      </c>
      <c r="G281" t="s">
        <v>2993</v>
      </c>
      <c r="H281" t="s">
        <v>44</v>
      </c>
      <c r="I281" t="s">
        <v>1741</v>
      </c>
      <c r="J281" t="s">
        <v>45</v>
      </c>
      <c r="K281" t="s">
        <v>45</v>
      </c>
      <c r="L281" t="s">
        <v>46</v>
      </c>
      <c r="M281" t="s">
        <v>47</v>
      </c>
      <c r="N281" t="s">
        <v>1341</v>
      </c>
      <c r="O281" t="s">
        <v>51</v>
      </c>
      <c r="P281" t="s">
        <v>52</v>
      </c>
      <c r="Q281" s="121">
        <v>7310</v>
      </c>
      <c r="R281" s="123">
        <v>1</v>
      </c>
      <c r="S281" s="127">
        <v>3509</v>
      </c>
      <c r="U281" s="121">
        <v>256.50799999999998</v>
      </c>
      <c r="V281" s="125">
        <v>3.8000000000000002E-5</v>
      </c>
      <c r="W281" s="125">
        <v>9.0453871427843002E-3</v>
      </c>
      <c r="X281" s="125">
        <v>4.0957909860167702E-3</v>
      </c>
    </row>
    <row r="282" spans="1:24" x14ac:dyDescent="0.25">
      <c r="A282">
        <v>12904</v>
      </c>
      <c r="B282">
        <v>13680</v>
      </c>
      <c r="C282" t="s">
        <v>2644</v>
      </c>
      <c r="D282" t="s">
        <v>2645</v>
      </c>
      <c r="E282" t="s">
        <v>41</v>
      </c>
      <c r="F282" t="s">
        <v>2994</v>
      </c>
      <c r="G282" t="s">
        <v>2995</v>
      </c>
      <c r="H282" t="s">
        <v>44</v>
      </c>
      <c r="I282" t="s">
        <v>1741</v>
      </c>
      <c r="J282" t="s">
        <v>45</v>
      </c>
      <c r="K282" t="s">
        <v>45</v>
      </c>
      <c r="L282" t="s">
        <v>46</v>
      </c>
      <c r="M282" t="s">
        <v>47</v>
      </c>
      <c r="N282" t="s">
        <v>1319</v>
      </c>
      <c r="O282" t="s">
        <v>51</v>
      </c>
      <c r="P282" t="s">
        <v>52</v>
      </c>
      <c r="Q282" s="121">
        <v>135</v>
      </c>
      <c r="R282" s="123">
        <v>1</v>
      </c>
      <c r="S282" s="127">
        <v>57240</v>
      </c>
      <c r="U282" s="121">
        <v>77.274000000000001</v>
      </c>
      <c r="V282" s="125">
        <v>7.9999999999999996E-6</v>
      </c>
      <c r="W282" s="125">
        <v>2.7249579684349499E-3</v>
      </c>
      <c r="X282" s="125">
        <v>1.23387292420023E-3</v>
      </c>
    </row>
    <row r="283" spans="1:24" x14ac:dyDescent="0.25">
      <c r="A283">
        <v>12904</v>
      </c>
      <c r="B283">
        <v>13680</v>
      </c>
      <c r="C283" t="s">
        <v>2996</v>
      </c>
      <c r="D283" t="s">
        <v>2997</v>
      </c>
      <c r="E283" t="s">
        <v>41</v>
      </c>
      <c r="F283" t="s">
        <v>2998</v>
      </c>
      <c r="G283" t="s">
        <v>2999</v>
      </c>
      <c r="H283" t="s">
        <v>44</v>
      </c>
      <c r="I283" t="s">
        <v>1741</v>
      </c>
      <c r="J283" t="s">
        <v>45</v>
      </c>
      <c r="K283" t="s">
        <v>45</v>
      </c>
      <c r="L283" t="s">
        <v>46</v>
      </c>
      <c r="M283" t="s">
        <v>47</v>
      </c>
      <c r="N283" t="s">
        <v>1321</v>
      </c>
      <c r="O283" t="s">
        <v>51</v>
      </c>
      <c r="P283" t="s">
        <v>52</v>
      </c>
      <c r="Q283" s="121">
        <v>9299</v>
      </c>
      <c r="R283" s="123">
        <v>1</v>
      </c>
      <c r="S283" s="127">
        <v>805.7</v>
      </c>
      <c r="T283" s="121">
        <v>1.6120000000000001</v>
      </c>
      <c r="U283" s="121">
        <v>76.534000000000006</v>
      </c>
      <c r="V283" s="125">
        <v>3.1999999999999999E-5</v>
      </c>
      <c r="W283" s="125">
        <v>2.6988545609281499E-3</v>
      </c>
      <c r="X283" s="125">
        <v>1.2220531867491999E-3</v>
      </c>
    </row>
    <row r="284" spans="1:24" x14ac:dyDescent="0.25">
      <c r="A284">
        <v>12904</v>
      </c>
      <c r="B284">
        <v>13680</v>
      </c>
      <c r="C284" t="s">
        <v>3000</v>
      </c>
      <c r="D284" t="s">
        <v>3001</v>
      </c>
      <c r="E284" t="s">
        <v>41</v>
      </c>
      <c r="F284" t="s">
        <v>3002</v>
      </c>
      <c r="G284" t="s">
        <v>3003</v>
      </c>
      <c r="H284" t="s">
        <v>44</v>
      </c>
      <c r="I284" t="s">
        <v>1741</v>
      </c>
      <c r="J284" t="s">
        <v>45</v>
      </c>
      <c r="K284" t="s">
        <v>231</v>
      </c>
      <c r="L284" t="s">
        <v>46</v>
      </c>
      <c r="M284" t="s">
        <v>47</v>
      </c>
      <c r="N284" t="s">
        <v>1316</v>
      </c>
      <c r="O284" t="s">
        <v>51</v>
      </c>
      <c r="P284" t="s">
        <v>52</v>
      </c>
      <c r="Q284" s="121">
        <v>1224</v>
      </c>
      <c r="R284" s="123">
        <v>1</v>
      </c>
      <c r="S284" s="127">
        <v>46340</v>
      </c>
      <c r="U284" s="121">
        <v>567.202</v>
      </c>
      <c r="V284" s="125">
        <v>2.5999999999999998E-5</v>
      </c>
      <c r="W284" s="125">
        <v>2.00015596400995E-2</v>
      </c>
      <c r="X284" s="125">
        <v>9.0567939643741591E-3</v>
      </c>
    </row>
    <row r="285" spans="1:24" x14ac:dyDescent="0.25">
      <c r="A285">
        <v>12904</v>
      </c>
      <c r="B285">
        <v>13680</v>
      </c>
      <c r="C285" t="s">
        <v>3008</v>
      </c>
      <c r="D285" t="s">
        <v>3009</v>
      </c>
      <c r="E285" t="s">
        <v>41</v>
      </c>
      <c r="F285" t="s">
        <v>3010</v>
      </c>
      <c r="G285" t="s">
        <v>3011</v>
      </c>
      <c r="H285" t="s">
        <v>44</v>
      </c>
      <c r="I285" t="s">
        <v>1741</v>
      </c>
      <c r="J285" t="s">
        <v>45</v>
      </c>
      <c r="K285" t="s">
        <v>45</v>
      </c>
      <c r="L285" t="s">
        <v>46</v>
      </c>
      <c r="M285" t="s">
        <v>47</v>
      </c>
      <c r="N285" t="s">
        <v>1332</v>
      </c>
      <c r="O285" t="s">
        <v>51</v>
      </c>
      <c r="P285" t="s">
        <v>52</v>
      </c>
      <c r="Q285" s="121">
        <v>683</v>
      </c>
      <c r="R285" s="123">
        <v>1</v>
      </c>
      <c r="S285" s="127">
        <v>37660</v>
      </c>
      <c r="U285" s="121">
        <v>257.21800000000002</v>
      </c>
      <c r="V285" s="125">
        <v>5.0000000000000002E-5</v>
      </c>
      <c r="W285" s="125">
        <v>9.0704207590302805E-3</v>
      </c>
      <c r="X285" s="125">
        <v>4.1071263172910702E-3</v>
      </c>
    </row>
    <row r="286" spans="1:24" x14ac:dyDescent="0.25">
      <c r="A286">
        <v>12904</v>
      </c>
      <c r="B286">
        <v>13680</v>
      </c>
      <c r="C286" t="s">
        <v>3012</v>
      </c>
      <c r="D286" t="s">
        <v>3013</v>
      </c>
      <c r="E286" t="s">
        <v>55</v>
      </c>
      <c r="F286" t="s">
        <v>3014</v>
      </c>
      <c r="G286" t="s">
        <v>3015</v>
      </c>
      <c r="H286" t="s">
        <v>44</v>
      </c>
      <c r="I286" t="s">
        <v>1741</v>
      </c>
      <c r="J286" t="s">
        <v>45</v>
      </c>
      <c r="K286" t="s">
        <v>45</v>
      </c>
      <c r="L286" t="s">
        <v>46</v>
      </c>
      <c r="M286" t="s">
        <v>47</v>
      </c>
      <c r="N286" t="s">
        <v>59</v>
      </c>
      <c r="O286" t="s">
        <v>51</v>
      </c>
      <c r="P286" t="s">
        <v>52</v>
      </c>
      <c r="Q286" s="121">
        <v>20855</v>
      </c>
      <c r="R286" s="123">
        <v>1</v>
      </c>
      <c r="S286" s="127">
        <v>435</v>
      </c>
      <c r="T286" s="121">
        <v>2.3490000000000002</v>
      </c>
      <c r="U286" s="121">
        <v>93.067999999999998</v>
      </c>
      <c r="V286" s="125">
        <v>1.9000000000000001E-5</v>
      </c>
      <c r="W286" s="125">
        <v>3.2819254269103502E-3</v>
      </c>
      <c r="X286" s="125">
        <v>1.4860702331620701E-3</v>
      </c>
    </row>
    <row r="287" spans="1:24" x14ac:dyDescent="0.25">
      <c r="A287">
        <v>12904</v>
      </c>
      <c r="B287">
        <v>13680</v>
      </c>
      <c r="C287" t="s">
        <v>3016</v>
      </c>
      <c r="D287" t="s">
        <v>3017</v>
      </c>
      <c r="E287" t="s">
        <v>41</v>
      </c>
      <c r="F287" t="s">
        <v>3018</v>
      </c>
      <c r="G287" t="s">
        <v>3019</v>
      </c>
      <c r="H287" t="s">
        <v>44</v>
      </c>
      <c r="I287" t="s">
        <v>1741</v>
      </c>
      <c r="J287" t="s">
        <v>45</v>
      </c>
      <c r="K287" t="s">
        <v>45</v>
      </c>
      <c r="L287" t="s">
        <v>46</v>
      </c>
      <c r="M287" t="s">
        <v>47</v>
      </c>
      <c r="N287" t="s">
        <v>1321</v>
      </c>
      <c r="O287" t="s">
        <v>51</v>
      </c>
      <c r="P287" t="s">
        <v>52</v>
      </c>
      <c r="Q287" s="121">
        <v>4848</v>
      </c>
      <c r="R287" s="123">
        <v>1</v>
      </c>
      <c r="S287" s="127">
        <v>3747</v>
      </c>
      <c r="U287" s="121">
        <v>181.655</v>
      </c>
      <c r="V287" s="125">
        <v>1.4E-5</v>
      </c>
      <c r="W287" s="125">
        <v>6.4057903146536197E-3</v>
      </c>
      <c r="X287" s="125">
        <v>2.90056996067896E-3</v>
      </c>
    </row>
    <row r="288" spans="1:24" x14ac:dyDescent="0.25">
      <c r="A288">
        <v>12904</v>
      </c>
      <c r="B288">
        <v>13680</v>
      </c>
      <c r="C288" t="s">
        <v>3020</v>
      </c>
      <c r="D288" t="s">
        <v>3021</v>
      </c>
      <c r="E288" t="s">
        <v>41</v>
      </c>
      <c r="F288" t="s">
        <v>3022</v>
      </c>
      <c r="G288" t="s">
        <v>3023</v>
      </c>
      <c r="H288" t="s">
        <v>44</v>
      </c>
      <c r="I288" t="s">
        <v>1741</v>
      </c>
      <c r="J288" t="s">
        <v>45</v>
      </c>
      <c r="K288" t="s">
        <v>231</v>
      </c>
      <c r="L288" t="s">
        <v>46</v>
      </c>
      <c r="M288" t="s">
        <v>47</v>
      </c>
      <c r="N288" t="s">
        <v>1313</v>
      </c>
      <c r="O288" t="s">
        <v>51</v>
      </c>
      <c r="P288" t="s">
        <v>52</v>
      </c>
      <c r="Q288" s="121">
        <v>600</v>
      </c>
      <c r="R288" s="123">
        <v>1</v>
      </c>
      <c r="S288" s="127">
        <v>12420</v>
      </c>
      <c r="U288" s="121">
        <v>74.52</v>
      </c>
      <c r="V288" s="125">
        <v>4.5000000000000003E-5</v>
      </c>
      <c r="W288" s="125">
        <v>2.62784206599596E-3</v>
      </c>
      <c r="X288" s="125">
        <v>1.1898984174677301E-3</v>
      </c>
    </row>
    <row r="289" spans="1:24" x14ac:dyDescent="0.25">
      <c r="A289">
        <v>12904</v>
      </c>
      <c r="B289">
        <v>13680</v>
      </c>
      <c r="C289" t="s">
        <v>2741</v>
      </c>
      <c r="D289" t="s">
        <v>2742</v>
      </c>
      <c r="E289" t="s">
        <v>41</v>
      </c>
      <c r="F289" t="s">
        <v>3024</v>
      </c>
      <c r="G289" t="s">
        <v>3025</v>
      </c>
      <c r="H289" t="s">
        <v>44</v>
      </c>
      <c r="I289" t="s">
        <v>1741</v>
      </c>
      <c r="J289" t="s">
        <v>45</v>
      </c>
      <c r="K289" t="s">
        <v>45</v>
      </c>
      <c r="L289" t="s">
        <v>46</v>
      </c>
      <c r="M289" t="s">
        <v>47</v>
      </c>
      <c r="N289" t="s">
        <v>1320</v>
      </c>
      <c r="O289" t="s">
        <v>51</v>
      </c>
      <c r="P289" t="s">
        <v>52</v>
      </c>
      <c r="Q289" s="121">
        <v>554</v>
      </c>
      <c r="R289" s="123">
        <v>1</v>
      </c>
      <c r="S289" s="127">
        <v>19860</v>
      </c>
      <c r="U289" s="121">
        <v>110.024</v>
      </c>
      <c r="V289" s="125">
        <v>6.4999999999999994E-5</v>
      </c>
      <c r="W289" s="125">
        <v>3.8798543559576799E-3</v>
      </c>
      <c r="X289" s="125">
        <v>1.7568150757224399E-3</v>
      </c>
    </row>
    <row r="290" spans="1:24" x14ac:dyDescent="0.25">
      <c r="A290">
        <v>12904</v>
      </c>
      <c r="B290">
        <v>13680</v>
      </c>
      <c r="C290" t="s">
        <v>3026</v>
      </c>
      <c r="D290" t="s">
        <v>3027</v>
      </c>
      <c r="E290" t="s">
        <v>65</v>
      </c>
      <c r="F290" t="s">
        <v>3028</v>
      </c>
      <c r="G290" t="s">
        <v>3029</v>
      </c>
      <c r="H290" t="s">
        <v>44</v>
      </c>
      <c r="I290" t="s">
        <v>1741</v>
      </c>
      <c r="J290" t="s">
        <v>70</v>
      </c>
      <c r="K290" t="s">
        <v>71</v>
      </c>
      <c r="L290" t="s">
        <v>46</v>
      </c>
      <c r="M290" t="s">
        <v>1222</v>
      </c>
      <c r="N290" t="s">
        <v>1373</v>
      </c>
      <c r="O290" t="s">
        <v>51</v>
      </c>
      <c r="P290" t="s">
        <v>76</v>
      </c>
      <c r="Q290" s="121">
        <v>297</v>
      </c>
      <c r="R290" s="123">
        <v>3.165</v>
      </c>
      <c r="S290" s="127">
        <v>12628</v>
      </c>
      <c r="U290" s="121">
        <v>118.70399999999999</v>
      </c>
      <c r="V290" s="125">
        <v>9.9999999999999995E-7</v>
      </c>
      <c r="W290" s="125">
        <v>4.1859221893157904E-3</v>
      </c>
      <c r="X290" s="125">
        <v>1.8954039335777799E-3</v>
      </c>
    </row>
    <row r="291" spans="1:24" x14ac:dyDescent="0.25">
      <c r="A291">
        <v>12904</v>
      </c>
      <c r="B291">
        <v>13680</v>
      </c>
      <c r="C291" t="s">
        <v>3030</v>
      </c>
      <c r="D291" t="s">
        <v>3031</v>
      </c>
      <c r="E291" t="s">
        <v>65</v>
      </c>
      <c r="F291" t="s">
        <v>3032</v>
      </c>
      <c r="G291" t="s">
        <v>3033</v>
      </c>
      <c r="H291" t="s">
        <v>44</v>
      </c>
      <c r="I291" t="s">
        <v>1741</v>
      </c>
      <c r="J291" t="s">
        <v>70</v>
      </c>
      <c r="K291" t="s">
        <v>71</v>
      </c>
      <c r="L291" t="s">
        <v>46</v>
      </c>
      <c r="M291" t="s">
        <v>1222</v>
      </c>
      <c r="N291" t="s">
        <v>1375</v>
      </c>
      <c r="O291" t="s">
        <v>51</v>
      </c>
      <c r="P291" t="s">
        <v>76</v>
      </c>
      <c r="Q291" s="121">
        <v>188</v>
      </c>
      <c r="R291" s="123">
        <v>3.165</v>
      </c>
      <c r="S291" s="127">
        <v>20827</v>
      </c>
      <c r="U291" s="121">
        <v>123.925</v>
      </c>
      <c r="V291" s="125">
        <v>0</v>
      </c>
      <c r="W291" s="125">
        <v>4.3700327821914204E-3</v>
      </c>
      <c r="X291" s="125">
        <v>1.9787700178400401E-3</v>
      </c>
    </row>
    <row r="292" spans="1:24" x14ac:dyDescent="0.25">
      <c r="A292">
        <v>12904</v>
      </c>
      <c r="B292">
        <v>13680</v>
      </c>
      <c r="C292" t="s">
        <v>3118</v>
      </c>
      <c r="D292" t="s">
        <v>3119</v>
      </c>
      <c r="E292" t="s">
        <v>65</v>
      </c>
      <c r="F292" t="s">
        <v>3120</v>
      </c>
      <c r="G292" t="s">
        <v>3121</v>
      </c>
      <c r="H292" t="s">
        <v>44</v>
      </c>
      <c r="I292" t="s">
        <v>1741</v>
      </c>
      <c r="J292" t="s">
        <v>70</v>
      </c>
      <c r="K292" t="s">
        <v>71</v>
      </c>
      <c r="L292" t="s">
        <v>46</v>
      </c>
      <c r="M292" t="s">
        <v>1222</v>
      </c>
      <c r="N292" t="s">
        <v>1394</v>
      </c>
      <c r="O292" t="s">
        <v>51</v>
      </c>
      <c r="P292" t="s">
        <v>76</v>
      </c>
      <c r="Q292" s="121">
        <v>77</v>
      </c>
      <c r="R292" s="123">
        <v>3.165</v>
      </c>
      <c r="S292" s="127">
        <v>47920</v>
      </c>
      <c r="U292" s="121">
        <v>116.783</v>
      </c>
      <c r="V292" s="125">
        <v>0</v>
      </c>
      <c r="W292" s="125">
        <v>4.1182021703213599E-3</v>
      </c>
      <c r="X292" s="125">
        <v>1.8647400118470699E-3</v>
      </c>
    </row>
    <row r="293" spans="1:24" x14ac:dyDescent="0.25">
      <c r="A293">
        <v>12904</v>
      </c>
      <c r="B293">
        <v>13680</v>
      </c>
      <c r="C293" t="s">
        <v>3034</v>
      </c>
      <c r="D293" t="s">
        <v>3035</v>
      </c>
      <c r="E293" t="s">
        <v>65</v>
      </c>
      <c r="F293" t="s">
        <v>3036</v>
      </c>
      <c r="G293" t="s">
        <v>3037</v>
      </c>
      <c r="H293" t="s">
        <v>44</v>
      </c>
      <c r="I293" t="s">
        <v>1741</v>
      </c>
      <c r="J293" t="s">
        <v>70</v>
      </c>
      <c r="K293" t="s">
        <v>71</v>
      </c>
      <c r="L293" t="s">
        <v>46</v>
      </c>
      <c r="M293" t="s">
        <v>87</v>
      </c>
      <c r="N293" t="s">
        <v>1354</v>
      </c>
      <c r="O293" t="s">
        <v>51</v>
      </c>
      <c r="P293" t="s">
        <v>76</v>
      </c>
      <c r="Q293" s="121">
        <v>408</v>
      </c>
      <c r="R293" s="123">
        <v>3.165</v>
      </c>
      <c r="S293" s="127">
        <v>20449</v>
      </c>
      <c r="U293" s="121">
        <v>264.06200000000001</v>
      </c>
      <c r="V293" s="125">
        <v>3.9999999999999998E-6</v>
      </c>
      <c r="W293" s="125">
        <v>9.3117727060815E-3</v>
      </c>
      <c r="X293" s="125">
        <v>4.2164115378776198E-3</v>
      </c>
    </row>
    <row r="294" spans="1:24" x14ac:dyDescent="0.25">
      <c r="A294">
        <v>12904</v>
      </c>
      <c r="B294">
        <v>13680</v>
      </c>
      <c r="C294" t="s">
        <v>3122</v>
      </c>
      <c r="D294" t="s">
        <v>3123</v>
      </c>
      <c r="E294" t="s">
        <v>65</v>
      </c>
      <c r="F294" t="s">
        <v>3122</v>
      </c>
      <c r="G294" t="s">
        <v>3124</v>
      </c>
      <c r="H294" t="s">
        <v>44</v>
      </c>
      <c r="I294" t="s">
        <v>1741</v>
      </c>
      <c r="J294" t="s">
        <v>70</v>
      </c>
      <c r="K294" t="s">
        <v>231</v>
      </c>
      <c r="L294" t="s">
        <v>46</v>
      </c>
      <c r="M294" t="s">
        <v>1222</v>
      </c>
      <c r="N294" t="s">
        <v>1378</v>
      </c>
      <c r="O294" t="s">
        <v>51</v>
      </c>
      <c r="P294" t="s">
        <v>76</v>
      </c>
      <c r="Q294" s="121">
        <v>75</v>
      </c>
      <c r="R294" s="123">
        <v>3.165</v>
      </c>
      <c r="S294" s="127">
        <v>99643</v>
      </c>
      <c r="U294" s="121">
        <v>236.52799999999999</v>
      </c>
      <c r="V294" s="125">
        <v>0</v>
      </c>
      <c r="W294" s="125">
        <v>8.3408091988540992E-3</v>
      </c>
      <c r="X294" s="125">
        <v>3.77675500158159E-3</v>
      </c>
    </row>
    <row r="295" spans="1:24" x14ac:dyDescent="0.25">
      <c r="A295">
        <v>12904</v>
      </c>
      <c r="B295">
        <v>13680</v>
      </c>
      <c r="C295" t="s">
        <v>3042</v>
      </c>
      <c r="D295" t="s">
        <v>3043</v>
      </c>
      <c r="E295" t="s">
        <v>65</v>
      </c>
      <c r="F295" t="s">
        <v>3044</v>
      </c>
      <c r="G295" t="s">
        <v>3045</v>
      </c>
      <c r="H295" t="s">
        <v>44</v>
      </c>
      <c r="I295" t="s">
        <v>1741</v>
      </c>
      <c r="J295" t="s">
        <v>70</v>
      </c>
      <c r="K295" t="s">
        <v>71</v>
      </c>
      <c r="L295" t="s">
        <v>46</v>
      </c>
      <c r="M295" t="s">
        <v>72</v>
      </c>
      <c r="N295" t="s">
        <v>1342</v>
      </c>
      <c r="O295" t="s">
        <v>51</v>
      </c>
      <c r="P295" t="s">
        <v>76</v>
      </c>
      <c r="Q295" s="121">
        <v>3294</v>
      </c>
      <c r="R295" s="123">
        <v>3.165</v>
      </c>
      <c r="S295" s="127">
        <v>4507</v>
      </c>
      <c r="U295" s="121">
        <v>469.87799999999999</v>
      </c>
      <c r="V295" s="125">
        <v>4.3999999999999999E-5</v>
      </c>
      <c r="W295" s="125">
        <v>1.65695716552254E-2</v>
      </c>
      <c r="X295" s="125">
        <v>7.5027747465478897E-3</v>
      </c>
    </row>
    <row r="296" spans="1:24" x14ac:dyDescent="0.25">
      <c r="A296">
        <v>12904</v>
      </c>
      <c r="B296">
        <v>13680</v>
      </c>
      <c r="C296" t="s">
        <v>3046</v>
      </c>
      <c r="D296" t="s">
        <v>3047</v>
      </c>
      <c r="E296" t="s">
        <v>65</v>
      </c>
      <c r="F296" t="s">
        <v>3048</v>
      </c>
      <c r="G296" t="s">
        <v>3049</v>
      </c>
      <c r="H296" t="s">
        <v>44</v>
      </c>
      <c r="I296" t="s">
        <v>1741</v>
      </c>
      <c r="J296" t="s">
        <v>70</v>
      </c>
      <c r="K296" t="s">
        <v>71</v>
      </c>
      <c r="L296" t="s">
        <v>46</v>
      </c>
      <c r="M296" t="s">
        <v>72</v>
      </c>
      <c r="N296" t="s">
        <v>1389</v>
      </c>
      <c r="O296" t="s">
        <v>51</v>
      </c>
      <c r="P296" t="s">
        <v>76</v>
      </c>
      <c r="Q296" s="121">
        <v>50</v>
      </c>
      <c r="R296" s="123">
        <v>3.165</v>
      </c>
      <c r="S296" s="127">
        <v>91977</v>
      </c>
      <c r="U296" s="121">
        <v>145.554</v>
      </c>
      <c r="V296" s="125">
        <v>0</v>
      </c>
      <c r="W296" s="125">
        <v>5.13274127089044E-3</v>
      </c>
      <c r="X296" s="125">
        <v>2.32412776800156E-3</v>
      </c>
    </row>
    <row r="297" spans="1:24" x14ac:dyDescent="0.25">
      <c r="A297">
        <v>12904</v>
      </c>
      <c r="B297">
        <v>13680</v>
      </c>
      <c r="C297" t="s">
        <v>3050</v>
      </c>
      <c r="D297" t="s">
        <v>3051</v>
      </c>
      <c r="E297" t="s">
        <v>65</v>
      </c>
      <c r="F297" t="s">
        <v>3052</v>
      </c>
      <c r="G297" t="s">
        <v>3053</v>
      </c>
      <c r="H297" t="s">
        <v>44</v>
      </c>
      <c r="I297" t="s">
        <v>1741</v>
      </c>
      <c r="J297" t="s">
        <v>70</v>
      </c>
      <c r="K297" t="s">
        <v>71</v>
      </c>
      <c r="L297" t="s">
        <v>46</v>
      </c>
      <c r="M297" t="s">
        <v>1222</v>
      </c>
      <c r="N297" t="s">
        <v>232</v>
      </c>
      <c r="O297" t="s">
        <v>51</v>
      </c>
      <c r="P297" t="s">
        <v>76</v>
      </c>
      <c r="Q297" s="121">
        <v>1521</v>
      </c>
      <c r="R297" s="123">
        <v>3.165</v>
      </c>
      <c r="S297" s="127">
        <v>6546</v>
      </c>
      <c r="U297" s="121">
        <v>315.12200000000001</v>
      </c>
      <c r="V297" s="125">
        <v>3.9999999999999998E-6</v>
      </c>
      <c r="W297" s="125">
        <v>1.1112335464391601E-2</v>
      </c>
      <c r="X297" s="125">
        <v>5.0317142550340803E-3</v>
      </c>
    </row>
    <row r="298" spans="1:24" x14ac:dyDescent="0.25">
      <c r="A298">
        <v>12904</v>
      </c>
      <c r="B298">
        <v>13680</v>
      </c>
      <c r="C298" t="s">
        <v>3054</v>
      </c>
      <c r="D298" t="s">
        <v>3055</v>
      </c>
      <c r="E298" t="s">
        <v>65</v>
      </c>
      <c r="F298" t="s">
        <v>3056</v>
      </c>
      <c r="G298" t="s">
        <v>3057</v>
      </c>
      <c r="H298" t="s">
        <v>44</v>
      </c>
      <c r="I298" t="s">
        <v>1741</v>
      </c>
      <c r="J298" t="s">
        <v>70</v>
      </c>
      <c r="K298" t="s">
        <v>71</v>
      </c>
      <c r="L298" t="s">
        <v>46</v>
      </c>
      <c r="M298" t="s">
        <v>72</v>
      </c>
      <c r="N298" t="s">
        <v>1392</v>
      </c>
      <c r="O298" t="s">
        <v>51</v>
      </c>
      <c r="P298" t="s">
        <v>76</v>
      </c>
      <c r="Q298" s="121">
        <v>68</v>
      </c>
      <c r="R298" s="123">
        <v>3.165</v>
      </c>
      <c r="S298" s="127">
        <v>84599</v>
      </c>
      <c r="U298" s="121">
        <v>182.07400000000001</v>
      </c>
      <c r="V298" s="125">
        <v>0</v>
      </c>
      <c r="W298" s="125">
        <v>6.4205801356365397E-3</v>
      </c>
      <c r="X298" s="125">
        <v>2.90726685651221E-3</v>
      </c>
    </row>
    <row r="299" spans="1:24" x14ac:dyDescent="0.25">
      <c r="A299">
        <v>12904</v>
      </c>
      <c r="B299">
        <v>13680</v>
      </c>
      <c r="C299" t="s">
        <v>3058</v>
      </c>
      <c r="D299" t="s">
        <v>3059</v>
      </c>
      <c r="E299" t="s">
        <v>65</v>
      </c>
      <c r="F299" t="s">
        <v>3060</v>
      </c>
      <c r="G299" t="s">
        <v>3061</v>
      </c>
      <c r="H299" t="s">
        <v>44</v>
      </c>
      <c r="I299" t="s">
        <v>1741</v>
      </c>
      <c r="J299" t="s">
        <v>70</v>
      </c>
      <c r="K299" t="s">
        <v>71</v>
      </c>
      <c r="L299" t="s">
        <v>46</v>
      </c>
      <c r="M299" t="s">
        <v>1222</v>
      </c>
      <c r="N299" t="s">
        <v>1402</v>
      </c>
      <c r="O299" t="s">
        <v>51</v>
      </c>
      <c r="P299" t="s">
        <v>76</v>
      </c>
      <c r="Q299" s="121">
        <v>466</v>
      </c>
      <c r="R299" s="123">
        <v>3.165</v>
      </c>
      <c r="S299" s="127">
        <v>28686</v>
      </c>
      <c r="U299" s="121">
        <v>423.08699999999999</v>
      </c>
      <c r="V299" s="125">
        <v>0</v>
      </c>
      <c r="W299" s="125">
        <v>1.49195608252262E-2</v>
      </c>
      <c r="X299" s="125">
        <v>6.7556426030960098E-3</v>
      </c>
    </row>
    <row r="300" spans="1:24" x14ac:dyDescent="0.25">
      <c r="A300">
        <v>12904</v>
      </c>
      <c r="B300">
        <v>13680</v>
      </c>
      <c r="C300" t="s">
        <v>3062</v>
      </c>
      <c r="D300" t="s">
        <v>3063</v>
      </c>
      <c r="E300" t="s">
        <v>65</v>
      </c>
      <c r="F300" t="s">
        <v>3064</v>
      </c>
      <c r="G300" t="s">
        <v>3065</v>
      </c>
      <c r="H300" t="s">
        <v>44</v>
      </c>
      <c r="I300" t="s">
        <v>1741</v>
      </c>
      <c r="J300" t="s">
        <v>70</v>
      </c>
      <c r="K300" t="s">
        <v>71</v>
      </c>
      <c r="L300" t="s">
        <v>46</v>
      </c>
      <c r="M300" t="s">
        <v>1222</v>
      </c>
      <c r="N300" t="s">
        <v>1401</v>
      </c>
      <c r="O300" t="s">
        <v>51</v>
      </c>
      <c r="P300" t="s">
        <v>76</v>
      </c>
      <c r="Q300" s="121">
        <v>3153</v>
      </c>
      <c r="R300" s="123">
        <v>3.165</v>
      </c>
      <c r="S300" s="127">
        <v>4413</v>
      </c>
      <c r="U300" s="121">
        <v>440.38400000000001</v>
      </c>
      <c r="V300" s="125">
        <v>9.9999999999999995E-7</v>
      </c>
      <c r="W300" s="125">
        <v>1.5529519799791201E-2</v>
      </c>
      <c r="X300" s="125">
        <v>7.0318347030500902E-3</v>
      </c>
    </row>
    <row r="301" spans="1:24" x14ac:dyDescent="0.25">
      <c r="A301">
        <v>12904</v>
      </c>
      <c r="B301">
        <v>13680</v>
      </c>
      <c r="C301" t="s">
        <v>3066</v>
      </c>
      <c r="D301" t="s">
        <v>3067</v>
      </c>
      <c r="E301" t="s">
        <v>65</v>
      </c>
      <c r="F301" t="s">
        <v>3068</v>
      </c>
      <c r="G301" t="s">
        <v>3069</v>
      </c>
      <c r="H301" t="s">
        <v>44</v>
      </c>
      <c r="I301" t="s">
        <v>1741</v>
      </c>
      <c r="J301" t="s">
        <v>70</v>
      </c>
      <c r="K301" t="s">
        <v>71</v>
      </c>
      <c r="L301" t="s">
        <v>46</v>
      </c>
      <c r="M301" t="s">
        <v>72</v>
      </c>
      <c r="N301" t="s">
        <v>1392</v>
      </c>
      <c r="O301" t="s">
        <v>51</v>
      </c>
      <c r="P301" t="s">
        <v>76</v>
      </c>
      <c r="Q301" s="121">
        <v>1015</v>
      </c>
      <c r="R301" s="123">
        <v>3.165</v>
      </c>
      <c r="S301" s="127">
        <v>9250</v>
      </c>
      <c r="U301" s="121">
        <v>297.154</v>
      </c>
      <c r="V301" s="125">
        <v>9.9999999999999995E-7</v>
      </c>
      <c r="W301" s="125">
        <v>1.0478711983881299E-2</v>
      </c>
      <c r="X301" s="125">
        <v>4.74480676295697E-3</v>
      </c>
    </row>
    <row r="302" spans="1:24" x14ac:dyDescent="0.25">
      <c r="A302">
        <v>12904</v>
      </c>
      <c r="B302">
        <v>13680</v>
      </c>
      <c r="C302" t="s">
        <v>3074</v>
      </c>
      <c r="D302" t="s">
        <v>3075</v>
      </c>
      <c r="E302" t="s">
        <v>65</v>
      </c>
      <c r="F302" t="s">
        <v>3076</v>
      </c>
      <c r="G302" t="s">
        <v>3077</v>
      </c>
      <c r="H302" t="s">
        <v>44</v>
      </c>
      <c r="I302" t="s">
        <v>1741</v>
      </c>
      <c r="J302" t="s">
        <v>70</v>
      </c>
      <c r="K302" t="s">
        <v>71</v>
      </c>
      <c r="L302" t="s">
        <v>46</v>
      </c>
      <c r="M302" t="s">
        <v>72</v>
      </c>
      <c r="N302" t="s">
        <v>1394</v>
      </c>
      <c r="O302" t="s">
        <v>51</v>
      </c>
      <c r="P302" t="s">
        <v>76</v>
      </c>
      <c r="Q302" s="121">
        <v>80</v>
      </c>
      <c r="R302" s="123">
        <v>3.165</v>
      </c>
      <c r="S302" s="127">
        <v>49966</v>
      </c>
      <c r="U302" s="121">
        <v>126.514</v>
      </c>
      <c r="V302" s="125">
        <v>0</v>
      </c>
      <c r="W302" s="125">
        <v>4.46133360020547E-3</v>
      </c>
      <c r="X302" s="125">
        <v>2.0201114288305299E-3</v>
      </c>
    </row>
    <row r="303" spans="1:24" x14ac:dyDescent="0.25">
      <c r="A303">
        <v>12904</v>
      </c>
      <c r="B303">
        <v>13680</v>
      </c>
      <c r="C303" t="s">
        <v>3078</v>
      </c>
      <c r="D303" t="s">
        <v>3079</v>
      </c>
      <c r="E303" t="s">
        <v>65</v>
      </c>
      <c r="F303" t="s">
        <v>3078</v>
      </c>
      <c r="G303" t="s">
        <v>3080</v>
      </c>
      <c r="H303" t="s">
        <v>44</v>
      </c>
      <c r="I303" t="s">
        <v>1741</v>
      </c>
      <c r="J303" t="s">
        <v>70</v>
      </c>
      <c r="K303" t="s">
        <v>71</v>
      </c>
      <c r="L303" t="s">
        <v>46</v>
      </c>
      <c r="M303" t="s">
        <v>1222</v>
      </c>
      <c r="N303" t="s">
        <v>1402</v>
      </c>
      <c r="O303" t="s">
        <v>51</v>
      </c>
      <c r="P303" t="s">
        <v>76</v>
      </c>
      <c r="Q303" s="121">
        <v>154</v>
      </c>
      <c r="R303" s="123">
        <v>3.165</v>
      </c>
      <c r="S303" s="127">
        <v>57213</v>
      </c>
      <c r="U303" s="121">
        <v>278.86200000000002</v>
      </c>
      <c r="V303" s="125">
        <v>0</v>
      </c>
      <c r="W303" s="125">
        <v>9.8336686465190191E-3</v>
      </c>
      <c r="X303" s="125">
        <v>4.4527283095912498E-3</v>
      </c>
    </row>
    <row r="304" spans="1:24" x14ac:dyDescent="0.25">
      <c r="A304">
        <v>12904</v>
      </c>
      <c r="B304">
        <v>13680</v>
      </c>
      <c r="C304" t="s">
        <v>3081</v>
      </c>
      <c r="D304" t="s">
        <v>3082</v>
      </c>
      <c r="E304" t="s">
        <v>65</v>
      </c>
      <c r="F304" t="s">
        <v>3083</v>
      </c>
      <c r="G304" t="s">
        <v>3084</v>
      </c>
      <c r="H304" t="s">
        <v>44</v>
      </c>
      <c r="I304" t="s">
        <v>1741</v>
      </c>
      <c r="J304" t="s">
        <v>70</v>
      </c>
      <c r="K304" t="s">
        <v>71</v>
      </c>
      <c r="L304" t="s">
        <v>46</v>
      </c>
      <c r="M304" t="s">
        <v>1222</v>
      </c>
      <c r="N304" t="s">
        <v>225</v>
      </c>
      <c r="O304" t="s">
        <v>51</v>
      </c>
      <c r="P304" t="s">
        <v>76</v>
      </c>
      <c r="Q304" s="121">
        <v>221</v>
      </c>
      <c r="R304" s="123">
        <v>3.165</v>
      </c>
      <c r="S304" s="127">
        <v>37017</v>
      </c>
      <c r="U304" s="121">
        <v>258.92099999999999</v>
      </c>
      <c r="V304" s="125">
        <v>0</v>
      </c>
      <c r="W304" s="125">
        <v>9.1304802463715602E-3</v>
      </c>
      <c r="X304" s="125">
        <v>4.1343215166776796E-3</v>
      </c>
    </row>
    <row r="305" spans="1:24" x14ac:dyDescent="0.25">
      <c r="A305">
        <v>12904</v>
      </c>
      <c r="B305">
        <v>13680</v>
      </c>
      <c r="C305" t="s">
        <v>3085</v>
      </c>
      <c r="D305" t="s">
        <v>3086</v>
      </c>
      <c r="E305" t="s">
        <v>65</v>
      </c>
      <c r="F305" t="s">
        <v>3085</v>
      </c>
      <c r="G305" t="s">
        <v>3087</v>
      </c>
      <c r="H305" t="s">
        <v>44</v>
      </c>
      <c r="I305" t="s">
        <v>1741</v>
      </c>
      <c r="J305" t="s">
        <v>70</v>
      </c>
      <c r="K305" t="s">
        <v>71</v>
      </c>
      <c r="L305" t="s">
        <v>46</v>
      </c>
      <c r="M305" t="s">
        <v>72</v>
      </c>
      <c r="N305" t="s">
        <v>1371</v>
      </c>
      <c r="O305" t="s">
        <v>51</v>
      </c>
      <c r="P305" t="s">
        <v>76</v>
      </c>
      <c r="Q305" s="121">
        <v>1098</v>
      </c>
      <c r="R305" s="123">
        <v>3.165</v>
      </c>
      <c r="S305" s="127">
        <v>5282</v>
      </c>
      <c r="T305" s="121">
        <v>0.45</v>
      </c>
      <c r="U305" s="121">
        <v>184.983</v>
      </c>
      <c r="V305" s="125">
        <v>9.9999999999999995E-7</v>
      </c>
      <c r="W305" s="125">
        <v>6.5231735759754897E-3</v>
      </c>
      <c r="X305" s="125">
        <v>2.9537216164391999E-3</v>
      </c>
    </row>
    <row r="306" spans="1:24" x14ac:dyDescent="0.25">
      <c r="A306">
        <v>12904</v>
      </c>
      <c r="B306">
        <v>13680</v>
      </c>
      <c r="C306" t="s">
        <v>3125</v>
      </c>
      <c r="D306" t="s">
        <v>3126</v>
      </c>
      <c r="E306" t="s">
        <v>65</v>
      </c>
      <c r="F306" t="s">
        <v>3127</v>
      </c>
      <c r="G306" t="s">
        <v>3128</v>
      </c>
      <c r="H306" t="s">
        <v>44</v>
      </c>
      <c r="I306" t="s">
        <v>1741</v>
      </c>
      <c r="J306" t="s">
        <v>70</v>
      </c>
      <c r="K306" t="s">
        <v>71</v>
      </c>
      <c r="L306" t="s">
        <v>46</v>
      </c>
      <c r="M306" t="s">
        <v>72</v>
      </c>
      <c r="N306" t="s">
        <v>1378</v>
      </c>
      <c r="O306" t="s">
        <v>51</v>
      </c>
      <c r="P306" t="s">
        <v>76</v>
      </c>
      <c r="Q306" s="121">
        <v>89</v>
      </c>
      <c r="R306" s="123">
        <v>3.165</v>
      </c>
      <c r="S306" s="127">
        <v>68224</v>
      </c>
      <c r="U306" s="121">
        <v>192.17699999999999</v>
      </c>
      <c r="V306" s="125">
        <v>9.9999999999999995E-7</v>
      </c>
      <c r="W306" s="125">
        <v>6.7768412758418698E-3</v>
      </c>
      <c r="X306" s="125">
        <v>3.06858346393736E-3</v>
      </c>
    </row>
    <row r="307" spans="1:24" x14ac:dyDescent="0.25">
      <c r="A307">
        <v>12904</v>
      </c>
      <c r="B307">
        <v>13680</v>
      </c>
      <c r="C307" t="s">
        <v>3088</v>
      </c>
      <c r="D307" t="s">
        <v>3089</v>
      </c>
      <c r="E307" t="s">
        <v>65</v>
      </c>
      <c r="F307" t="s">
        <v>3090</v>
      </c>
      <c r="G307" t="s">
        <v>3091</v>
      </c>
      <c r="H307" t="s">
        <v>44</v>
      </c>
      <c r="I307" t="s">
        <v>1741</v>
      </c>
      <c r="J307" t="s">
        <v>70</v>
      </c>
      <c r="K307" t="s">
        <v>71</v>
      </c>
      <c r="L307" t="s">
        <v>46</v>
      </c>
      <c r="M307" t="s">
        <v>1222</v>
      </c>
      <c r="N307" t="s">
        <v>225</v>
      </c>
      <c r="O307" t="s">
        <v>51</v>
      </c>
      <c r="P307" t="s">
        <v>76</v>
      </c>
      <c r="Q307" s="121">
        <v>597</v>
      </c>
      <c r="R307" s="123">
        <v>3.165</v>
      </c>
      <c r="S307" s="127">
        <v>16032</v>
      </c>
      <c r="U307" s="121">
        <v>302.92500000000001</v>
      </c>
      <c r="V307" s="125">
        <v>1.9999999999999999E-6</v>
      </c>
      <c r="W307" s="125">
        <v>1.06822358869684E-2</v>
      </c>
      <c r="X307" s="125">
        <v>4.8369632792613004E-3</v>
      </c>
    </row>
    <row r="308" spans="1:24" x14ac:dyDescent="0.25">
      <c r="A308">
        <v>12904</v>
      </c>
      <c r="B308">
        <v>13680</v>
      </c>
      <c r="C308" t="s">
        <v>3129</v>
      </c>
      <c r="D308" t="s">
        <v>3130</v>
      </c>
      <c r="E308" t="s">
        <v>65</v>
      </c>
      <c r="F308" t="s">
        <v>3131</v>
      </c>
      <c r="G308" t="s">
        <v>3132</v>
      </c>
      <c r="H308" t="s">
        <v>44</v>
      </c>
      <c r="I308" t="s">
        <v>1741</v>
      </c>
      <c r="J308" t="s">
        <v>70</v>
      </c>
      <c r="K308" t="s">
        <v>71</v>
      </c>
      <c r="L308" t="s">
        <v>46</v>
      </c>
      <c r="M308" t="s">
        <v>72</v>
      </c>
      <c r="N308" t="s">
        <v>1421</v>
      </c>
      <c r="O308" t="s">
        <v>51</v>
      </c>
      <c r="P308" t="s">
        <v>76</v>
      </c>
      <c r="Q308" s="121">
        <v>360</v>
      </c>
      <c r="R308" s="123">
        <v>3.165</v>
      </c>
      <c r="S308" s="127">
        <v>13218</v>
      </c>
      <c r="U308" s="121">
        <v>150.60599999999999</v>
      </c>
      <c r="V308" s="125">
        <v>0</v>
      </c>
      <c r="W308" s="125">
        <v>5.3109030915787E-3</v>
      </c>
      <c r="X308" s="125">
        <v>2.4048002221164202E-3</v>
      </c>
    </row>
    <row r="309" spans="1:24" x14ac:dyDescent="0.25">
      <c r="A309">
        <v>12904</v>
      </c>
      <c r="B309">
        <v>13680</v>
      </c>
      <c r="C309" t="s">
        <v>3092</v>
      </c>
      <c r="D309" t="s">
        <v>3093</v>
      </c>
      <c r="E309" t="s">
        <v>41</v>
      </c>
      <c r="F309" t="s">
        <v>3094</v>
      </c>
      <c r="G309" t="s">
        <v>3095</v>
      </c>
      <c r="H309" t="s">
        <v>44</v>
      </c>
      <c r="I309" t="s">
        <v>1741</v>
      </c>
      <c r="J309" t="s">
        <v>70</v>
      </c>
      <c r="K309" t="s">
        <v>71</v>
      </c>
      <c r="L309" t="s">
        <v>46</v>
      </c>
      <c r="M309" t="s">
        <v>1222</v>
      </c>
      <c r="N309" t="s">
        <v>1401</v>
      </c>
      <c r="O309" t="s">
        <v>51</v>
      </c>
      <c r="P309" t="s">
        <v>76</v>
      </c>
      <c r="Q309" s="121">
        <v>2954</v>
      </c>
      <c r="R309" s="123">
        <v>3.165</v>
      </c>
      <c r="S309" s="127">
        <v>5105</v>
      </c>
      <c r="U309" s="121">
        <v>477.28699999999998</v>
      </c>
      <c r="V309" s="125">
        <v>5.1999999999999997E-5</v>
      </c>
      <c r="W309" s="125">
        <v>1.68308622657934E-2</v>
      </c>
      <c r="X309" s="125">
        <v>7.6210882814582203E-3</v>
      </c>
    </row>
    <row r="310" spans="1:24" x14ac:dyDescent="0.25">
      <c r="A310">
        <v>12904</v>
      </c>
      <c r="B310">
        <v>13680</v>
      </c>
      <c r="C310" t="s">
        <v>3096</v>
      </c>
      <c r="D310" t="s">
        <v>3097</v>
      </c>
      <c r="E310" t="s">
        <v>65</v>
      </c>
      <c r="F310" t="s">
        <v>3098</v>
      </c>
      <c r="G310" t="s">
        <v>3099</v>
      </c>
      <c r="H310" t="s">
        <v>44</v>
      </c>
      <c r="I310" t="s">
        <v>1741</v>
      </c>
      <c r="J310" t="s">
        <v>70</v>
      </c>
      <c r="K310" t="s">
        <v>1167</v>
      </c>
      <c r="L310" t="s">
        <v>46</v>
      </c>
      <c r="M310" t="s">
        <v>72</v>
      </c>
      <c r="N310" t="s">
        <v>1401</v>
      </c>
      <c r="O310" t="s">
        <v>51</v>
      </c>
      <c r="P310" t="s">
        <v>76</v>
      </c>
      <c r="Q310" s="121">
        <v>413</v>
      </c>
      <c r="R310" s="123">
        <v>3.165</v>
      </c>
      <c r="S310" s="127">
        <v>33795</v>
      </c>
      <c r="T310" s="121">
        <v>0.30599999999999999</v>
      </c>
      <c r="U310" s="121">
        <v>442.71899999999999</v>
      </c>
      <c r="V310" s="125">
        <v>0</v>
      </c>
      <c r="W310" s="125">
        <v>1.56118673461891E-2</v>
      </c>
      <c r="X310" s="125">
        <v>7.06912203336919E-3</v>
      </c>
    </row>
    <row r="311" spans="1:24" x14ac:dyDescent="0.25">
      <c r="A311">
        <v>12904</v>
      </c>
      <c r="B311">
        <v>13680</v>
      </c>
      <c r="C311" t="s">
        <v>3100</v>
      </c>
      <c r="D311" t="s">
        <v>3021</v>
      </c>
      <c r="E311" t="s">
        <v>41</v>
      </c>
      <c r="F311" t="s">
        <v>3101</v>
      </c>
      <c r="G311" t="s">
        <v>3023</v>
      </c>
      <c r="H311" t="s">
        <v>44</v>
      </c>
      <c r="I311" t="s">
        <v>1741</v>
      </c>
      <c r="J311" t="s">
        <v>70</v>
      </c>
      <c r="K311" t="s">
        <v>71</v>
      </c>
      <c r="L311" t="s">
        <v>46</v>
      </c>
      <c r="M311" t="s">
        <v>1222</v>
      </c>
      <c r="N311" t="s">
        <v>232</v>
      </c>
      <c r="O311" t="s">
        <v>51</v>
      </c>
      <c r="P311" t="s">
        <v>76</v>
      </c>
      <c r="Q311" s="121">
        <v>600</v>
      </c>
      <c r="R311" s="123">
        <v>3.165</v>
      </c>
      <c r="S311" s="127">
        <v>4063</v>
      </c>
      <c r="U311" s="121">
        <v>77.156000000000006</v>
      </c>
      <c r="V311" s="125">
        <v>0</v>
      </c>
      <c r="W311" s="125">
        <v>2.7208099133863299E-3</v>
      </c>
      <c r="X311" s="125">
        <v>1.2319946666741099E-3</v>
      </c>
    </row>
    <row r="312" spans="1:24" x14ac:dyDescent="0.25">
      <c r="A312">
        <v>12904</v>
      </c>
      <c r="B312">
        <v>13680</v>
      </c>
      <c r="C312" t="s">
        <v>3102</v>
      </c>
      <c r="D312" t="s">
        <v>3103</v>
      </c>
      <c r="E312" t="s">
        <v>65</v>
      </c>
      <c r="F312" t="s">
        <v>3104</v>
      </c>
      <c r="G312" t="s">
        <v>3105</v>
      </c>
      <c r="H312" t="s">
        <v>44</v>
      </c>
      <c r="I312" t="s">
        <v>1741</v>
      </c>
      <c r="J312" t="s">
        <v>70</v>
      </c>
      <c r="K312" t="s">
        <v>71</v>
      </c>
      <c r="L312" t="s">
        <v>46</v>
      </c>
      <c r="M312" t="s">
        <v>72</v>
      </c>
      <c r="N312" t="s">
        <v>1363</v>
      </c>
      <c r="O312" t="s">
        <v>51</v>
      </c>
      <c r="P312" t="s">
        <v>76</v>
      </c>
      <c r="Q312" s="121">
        <v>507</v>
      </c>
      <c r="R312" s="123">
        <v>3.165</v>
      </c>
      <c r="S312" s="127">
        <v>7193</v>
      </c>
      <c r="U312" s="121">
        <v>115.423</v>
      </c>
      <c r="V312" s="125">
        <v>0</v>
      </c>
      <c r="W312" s="125">
        <v>4.0702224765948097E-3</v>
      </c>
      <c r="X312" s="125">
        <v>1.8430145960108E-3</v>
      </c>
    </row>
    <row r="313" spans="1:24" x14ac:dyDescent="0.25">
      <c r="A313">
        <v>12904</v>
      </c>
      <c r="B313">
        <v>13680</v>
      </c>
      <c r="C313" t="s">
        <v>3106</v>
      </c>
      <c r="D313" t="s">
        <v>3107</v>
      </c>
      <c r="E313" t="s">
        <v>65</v>
      </c>
      <c r="F313" t="s">
        <v>3108</v>
      </c>
      <c r="G313" t="s">
        <v>3109</v>
      </c>
      <c r="H313" t="s">
        <v>44</v>
      </c>
      <c r="I313" t="s">
        <v>1741</v>
      </c>
      <c r="J313" t="s">
        <v>70</v>
      </c>
      <c r="K313" t="s">
        <v>71</v>
      </c>
      <c r="L313" t="s">
        <v>46</v>
      </c>
      <c r="M313" t="s">
        <v>72</v>
      </c>
      <c r="N313" t="s">
        <v>1394</v>
      </c>
      <c r="O313" t="s">
        <v>51</v>
      </c>
      <c r="P313" t="s">
        <v>76</v>
      </c>
      <c r="Q313" s="121">
        <v>152</v>
      </c>
      <c r="R313" s="123">
        <v>3.165</v>
      </c>
      <c r="S313" s="127">
        <v>30224</v>
      </c>
      <c r="U313" s="121">
        <v>145.40199999999999</v>
      </c>
      <c r="V313" s="125">
        <v>0</v>
      </c>
      <c r="W313" s="125">
        <v>5.1273817954601E-3</v>
      </c>
      <c r="X313" s="125">
        <v>2.3217009740113398E-3</v>
      </c>
    </row>
    <row r="314" spans="1:24" x14ac:dyDescent="0.25">
      <c r="A314">
        <v>424</v>
      </c>
      <c r="B314">
        <v>7228</v>
      </c>
      <c r="C314" t="s">
        <v>3143</v>
      </c>
      <c r="D314" t="s">
        <v>3144</v>
      </c>
      <c r="E314" t="s">
        <v>41</v>
      </c>
      <c r="F314" t="s">
        <v>3145</v>
      </c>
      <c r="G314" t="s">
        <v>3146</v>
      </c>
      <c r="H314" t="s">
        <v>44</v>
      </c>
      <c r="I314" t="s">
        <v>1741</v>
      </c>
      <c r="J314" t="s">
        <v>45</v>
      </c>
      <c r="K314" t="s">
        <v>45</v>
      </c>
      <c r="L314" t="s">
        <v>46</v>
      </c>
      <c r="M314" t="s">
        <v>47</v>
      </c>
      <c r="N314" t="s">
        <v>49</v>
      </c>
      <c r="O314" t="s">
        <v>51</v>
      </c>
      <c r="P314" t="s">
        <v>52</v>
      </c>
      <c r="Q314" s="121">
        <v>2469</v>
      </c>
      <c r="R314" s="123">
        <v>1</v>
      </c>
      <c r="S314" s="127">
        <v>25950</v>
      </c>
      <c r="U314" s="121">
        <v>640.70600000000002</v>
      </c>
      <c r="V314" s="125">
        <v>1.2569E-2</v>
      </c>
      <c r="W314" s="125">
        <v>1.0246007198791501E-3</v>
      </c>
      <c r="X314" s="125">
        <v>2.5067746440358599E-4</v>
      </c>
    </row>
    <row r="315" spans="1:24" x14ac:dyDescent="0.25">
      <c r="A315">
        <v>424</v>
      </c>
      <c r="B315">
        <v>7228</v>
      </c>
      <c r="C315" t="s">
        <v>3143</v>
      </c>
      <c r="D315" t="s">
        <v>3144</v>
      </c>
      <c r="E315" t="s">
        <v>41</v>
      </c>
      <c r="F315" t="s">
        <v>3147</v>
      </c>
      <c r="G315" t="s">
        <v>3148</v>
      </c>
      <c r="H315" t="s">
        <v>44</v>
      </c>
      <c r="I315" t="s">
        <v>1741</v>
      </c>
      <c r="J315" t="s">
        <v>45</v>
      </c>
      <c r="K315" t="s">
        <v>45</v>
      </c>
      <c r="L315" t="s">
        <v>46</v>
      </c>
      <c r="M315" t="s">
        <v>47</v>
      </c>
      <c r="N315" t="s">
        <v>49</v>
      </c>
      <c r="O315" t="s">
        <v>51</v>
      </c>
      <c r="P315" t="s">
        <v>52</v>
      </c>
      <c r="Q315" s="121">
        <v>801</v>
      </c>
      <c r="R315" s="123">
        <v>1</v>
      </c>
      <c r="S315" s="127">
        <v>119400</v>
      </c>
      <c r="U315" s="121">
        <v>956.39400000000001</v>
      </c>
      <c r="V315" s="125">
        <v>7.5523000000000007E-2</v>
      </c>
      <c r="W315" s="125">
        <v>1.5294421241711E-3</v>
      </c>
      <c r="X315" s="125">
        <v>3.7419129832786302E-4</v>
      </c>
    </row>
    <row r="316" spans="1:24" x14ac:dyDescent="0.25">
      <c r="A316">
        <v>424</v>
      </c>
      <c r="B316">
        <v>7228</v>
      </c>
      <c r="C316" t="s">
        <v>2184</v>
      </c>
      <c r="D316" t="s">
        <v>2185</v>
      </c>
      <c r="E316" t="s">
        <v>41</v>
      </c>
      <c r="F316" t="s">
        <v>2837</v>
      </c>
      <c r="G316" t="s">
        <v>2838</v>
      </c>
      <c r="H316" t="s">
        <v>44</v>
      </c>
      <c r="I316" t="s">
        <v>1741</v>
      </c>
      <c r="J316" t="s">
        <v>45</v>
      </c>
      <c r="K316" t="s">
        <v>45</v>
      </c>
      <c r="L316" t="s">
        <v>46</v>
      </c>
      <c r="M316" t="s">
        <v>47</v>
      </c>
      <c r="N316" t="s">
        <v>992</v>
      </c>
      <c r="O316" t="s">
        <v>51</v>
      </c>
      <c r="P316" t="s">
        <v>52</v>
      </c>
      <c r="Q316" s="121">
        <v>183688</v>
      </c>
      <c r="R316" s="123">
        <v>1</v>
      </c>
      <c r="S316" s="127">
        <v>10860</v>
      </c>
      <c r="U316" s="121">
        <v>19948.517</v>
      </c>
      <c r="V316" s="125">
        <v>5.9299999999999999E-4</v>
      </c>
      <c r="W316" s="125">
        <v>3.1901184980933403E-2</v>
      </c>
      <c r="X316" s="125">
        <v>7.8049019557914403E-3</v>
      </c>
    </row>
    <row r="317" spans="1:24" x14ac:dyDescent="0.25">
      <c r="A317">
        <v>424</v>
      </c>
      <c r="B317">
        <v>7228</v>
      </c>
      <c r="C317" t="s">
        <v>2839</v>
      </c>
      <c r="D317" t="s">
        <v>2840</v>
      </c>
      <c r="E317" t="s">
        <v>65</v>
      </c>
      <c r="F317" t="s">
        <v>2841</v>
      </c>
      <c r="G317" t="s">
        <v>2842</v>
      </c>
      <c r="H317" t="s">
        <v>44</v>
      </c>
      <c r="I317" t="s">
        <v>1741</v>
      </c>
      <c r="J317" t="s">
        <v>45</v>
      </c>
      <c r="K317" t="s">
        <v>71</v>
      </c>
      <c r="L317" t="s">
        <v>46</v>
      </c>
      <c r="M317" t="s">
        <v>47</v>
      </c>
      <c r="N317" t="s">
        <v>1306</v>
      </c>
      <c r="O317" t="s">
        <v>51</v>
      </c>
      <c r="P317" t="s">
        <v>52</v>
      </c>
      <c r="Q317" s="121">
        <v>19829.39</v>
      </c>
      <c r="R317" s="123">
        <v>1</v>
      </c>
      <c r="S317" s="127">
        <v>35120</v>
      </c>
      <c r="U317" s="121">
        <v>6964.0820000000003</v>
      </c>
      <c r="V317" s="125">
        <v>3.48E-4</v>
      </c>
      <c r="W317" s="125">
        <v>1.11367909168722E-2</v>
      </c>
      <c r="X317" s="125">
        <v>2.7247126167973899E-3</v>
      </c>
    </row>
    <row r="318" spans="1:24" x14ac:dyDescent="0.25">
      <c r="A318">
        <v>424</v>
      </c>
      <c r="B318">
        <v>7228</v>
      </c>
      <c r="C318" t="s">
        <v>2212</v>
      </c>
      <c r="D318" t="s">
        <v>2213</v>
      </c>
      <c r="E318" t="s">
        <v>41</v>
      </c>
      <c r="F318" t="s">
        <v>2843</v>
      </c>
      <c r="G318" t="s">
        <v>2844</v>
      </c>
      <c r="H318" t="s">
        <v>44</v>
      </c>
      <c r="I318" t="s">
        <v>1741</v>
      </c>
      <c r="J318" t="s">
        <v>45</v>
      </c>
      <c r="K318" t="s">
        <v>45</v>
      </c>
      <c r="L318" t="s">
        <v>46</v>
      </c>
      <c r="M318" t="s">
        <v>47</v>
      </c>
      <c r="N318" t="s">
        <v>1314</v>
      </c>
      <c r="O318" t="s">
        <v>51</v>
      </c>
      <c r="P318" t="s">
        <v>52</v>
      </c>
      <c r="Q318" s="121">
        <v>429241</v>
      </c>
      <c r="R318" s="123">
        <v>1</v>
      </c>
      <c r="S318" s="127">
        <v>1619</v>
      </c>
      <c r="U318" s="121">
        <v>6949.4120000000003</v>
      </c>
      <c r="V318" s="125">
        <v>3.2600000000000001E-4</v>
      </c>
      <c r="W318" s="125">
        <v>1.11133310433119E-2</v>
      </c>
      <c r="X318" s="125">
        <v>2.7189729549903698E-3</v>
      </c>
    </row>
    <row r="319" spans="1:24" x14ac:dyDescent="0.25">
      <c r="A319">
        <v>424</v>
      </c>
      <c r="B319">
        <v>7228</v>
      </c>
      <c r="C319" t="s">
        <v>2845</v>
      </c>
      <c r="D319" t="s">
        <v>2846</v>
      </c>
      <c r="E319" t="s">
        <v>41</v>
      </c>
      <c r="F319" t="s">
        <v>2847</v>
      </c>
      <c r="G319" t="s">
        <v>2848</v>
      </c>
      <c r="H319" t="s">
        <v>44</v>
      </c>
      <c r="I319" t="s">
        <v>1741</v>
      </c>
      <c r="J319" t="s">
        <v>45</v>
      </c>
      <c r="K319" t="s">
        <v>45</v>
      </c>
      <c r="L319" t="s">
        <v>46</v>
      </c>
      <c r="M319" t="s">
        <v>47</v>
      </c>
      <c r="N319" t="s">
        <v>1309</v>
      </c>
      <c r="O319" t="s">
        <v>51</v>
      </c>
      <c r="P319" t="s">
        <v>52</v>
      </c>
      <c r="Q319" s="121">
        <v>21166</v>
      </c>
      <c r="R319" s="123">
        <v>1</v>
      </c>
      <c r="S319" s="127">
        <v>20880</v>
      </c>
      <c r="U319" s="121">
        <v>4419.4610000000002</v>
      </c>
      <c r="V319" s="125">
        <v>1.431E-3</v>
      </c>
      <c r="W319" s="125">
        <v>7.0674946869625803E-3</v>
      </c>
      <c r="X319" s="125">
        <v>1.7291239537900701E-3</v>
      </c>
    </row>
    <row r="320" spans="1:24" x14ac:dyDescent="0.25">
      <c r="A320">
        <v>424</v>
      </c>
      <c r="B320">
        <v>7228</v>
      </c>
      <c r="C320" t="s">
        <v>2849</v>
      </c>
      <c r="D320" t="s">
        <v>2850</v>
      </c>
      <c r="E320" t="s">
        <v>41</v>
      </c>
      <c r="F320" t="s">
        <v>2851</v>
      </c>
      <c r="G320" t="s">
        <v>2852</v>
      </c>
      <c r="H320" t="s">
        <v>44</v>
      </c>
      <c r="I320" t="s">
        <v>1741</v>
      </c>
      <c r="J320" t="s">
        <v>45</v>
      </c>
      <c r="K320" t="s">
        <v>45</v>
      </c>
      <c r="L320" t="s">
        <v>46</v>
      </c>
      <c r="M320" t="s">
        <v>47</v>
      </c>
      <c r="N320" t="s">
        <v>1321</v>
      </c>
      <c r="O320" t="s">
        <v>51</v>
      </c>
      <c r="P320" t="s">
        <v>52</v>
      </c>
      <c r="Q320" s="121">
        <v>123139</v>
      </c>
      <c r="R320" s="123">
        <v>1</v>
      </c>
      <c r="S320" s="127">
        <v>2460</v>
      </c>
      <c r="T320" s="121">
        <v>18.311</v>
      </c>
      <c r="U320" s="121">
        <v>3047.5309999999999</v>
      </c>
      <c r="V320" s="125">
        <v>8.25E-4</v>
      </c>
      <c r="W320" s="125">
        <v>4.8735371346332297E-3</v>
      </c>
      <c r="X320" s="125">
        <v>1.19235318488812E-3</v>
      </c>
    </row>
    <row r="321" spans="1:24" x14ac:dyDescent="0.25">
      <c r="A321">
        <v>424</v>
      </c>
      <c r="B321">
        <v>7228</v>
      </c>
      <c r="C321" t="s">
        <v>2853</v>
      </c>
      <c r="D321" t="s">
        <v>2854</v>
      </c>
      <c r="E321" t="s">
        <v>41</v>
      </c>
      <c r="F321" t="s">
        <v>2855</v>
      </c>
      <c r="G321" t="s">
        <v>2856</v>
      </c>
      <c r="H321" t="s">
        <v>44</v>
      </c>
      <c r="I321" t="s">
        <v>1741</v>
      </c>
      <c r="J321" t="s">
        <v>45</v>
      </c>
      <c r="K321" t="s">
        <v>45</v>
      </c>
      <c r="L321" t="s">
        <v>46</v>
      </c>
      <c r="M321" t="s">
        <v>47</v>
      </c>
      <c r="N321" t="s">
        <v>163</v>
      </c>
      <c r="O321" t="s">
        <v>51</v>
      </c>
      <c r="P321" t="s">
        <v>52</v>
      </c>
      <c r="Q321" s="121">
        <v>0</v>
      </c>
      <c r="R321" s="123">
        <v>1</v>
      </c>
      <c r="S321" s="127">
        <v>0</v>
      </c>
      <c r="T321" s="121">
        <v>1E-3</v>
      </c>
      <c r="U321" s="121">
        <v>1E-3</v>
      </c>
      <c r="V321" s="125">
        <v>0</v>
      </c>
      <c r="W321" s="125">
        <v>8.31571407358233E-10</v>
      </c>
      <c r="X321" s="125">
        <v>2.0345116670586501E-10</v>
      </c>
    </row>
    <row r="322" spans="1:24" x14ac:dyDescent="0.25">
      <c r="A322">
        <v>424</v>
      </c>
      <c r="B322">
        <v>7228</v>
      </c>
      <c r="C322" t="s">
        <v>2857</v>
      </c>
      <c r="D322" t="s">
        <v>2858</v>
      </c>
      <c r="E322" t="s">
        <v>41</v>
      </c>
      <c r="F322" t="s">
        <v>2859</v>
      </c>
      <c r="G322" t="s">
        <v>2860</v>
      </c>
      <c r="H322" t="s">
        <v>44</v>
      </c>
      <c r="I322" t="s">
        <v>1741</v>
      </c>
      <c r="J322" t="s">
        <v>45</v>
      </c>
      <c r="K322" t="s">
        <v>45</v>
      </c>
      <c r="L322" t="s">
        <v>46</v>
      </c>
      <c r="M322" t="s">
        <v>47</v>
      </c>
      <c r="N322" t="s">
        <v>1310</v>
      </c>
      <c r="O322" t="s">
        <v>51</v>
      </c>
      <c r="P322" t="s">
        <v>52</v>
      </c>
      <c r="Q322" s="121">
        <v>12693.67</v>
      </c>
      <c r="R322" s="123">
        <v>1</v>
      </c>
      <c r="S322" s="127">
        <v>263700</v>
      </c>
      <c r="U322" s="121">
        <v>33473.207999999999</v>
      </c>
      <c r="V322" s="125">
        <v>2.7300000000000002E-4</v>
      </c>
      <c r="W322" s="125">
        <v>5.35295432898555E-2</v>
      </c>
      <c r="X322" s="125">
        <v>1.3096467650506399E-2</v>
      </c>
    </row>
    <row r="323" spans="1:24" x14ac:dyDescent="0.25">
      <c r="A323">
        <v>424</v>
      </c>
      <c r="B323">
        <v>7228</v>
      </c>
      <c r="C323" t="s">
        <v>2239</v>
      </c>
      <c r="D323" t="s">
        <v>2240</v>
      </c>
      <c r="E323" t="s">
        <v>41</v>
      </c>
      <c r="F323" t="s">
        <v>2861</v>
      </c>
      <c r="G323" t="s">
        <v>2862</v>
      </c>
      <c r="H323" t="s">
        <v>44</v>
      </c>
      <c r="I323" t="s">
        <v>1741</v>
      </c>
      <c r="J323" t="s">
        <v>45</v>
      </c>
      <c r="K323" t="s">
        <v>45</v>
      </c>
      <c r="L323" t="s">
        <v>46</v>
      </c>
      <c r="M323" t="s">
        <v>47</v>
      </c>
      <c r="N323" t="s">
        <v>182</v>
      </c>
      <c r="O323" t="s">
        <v>51</v>
      </c>
      <c r="P323" t="s">
        <v>52</v>
      </c>
      <c r="Q323" s="121">
        <v>30465</v>
      </c>
      <c r="R323" s="123">
        <v>1</v>
      </c>
      <c r="S323" s="127">
        <v>8966</v>
      </c>
      <c r="U323" s="121">
        <v>2731.4920000000002</v>
      </c>
      <c r="V323" s="125">
        <v>3.7399999999999998E-4</v>
      </c>
      <c r="W323" s="125">
        <v>4.36813569898195E-3</v>
      </c>
      <c r="X323" s="125">
        <v>1.0687023344281099E-3</v>
      </c>
    </row>
    <row r="324" spans="1:24" x14ac:dyDescent="0.25">
      <c r="A324">
        <v>424</v>
      </c>
      <c r="B324">
        <v>7228</v>
      </c>
      <c r="C324" t="s">
        <v>3133</v>
      </c>
      <c r="D324" t="s">
        <v>3134</v>
      </c>
      <c r="E324" t="s">
        <v>41</v>
      </c>
      <c r="F324" t="s">
        <v>3135</v>
      </c>
      <c r="G324" t="s">
        <v>3136</v>
      </c>
      <c r="H324" t="s">
        <v>44</v>
      </c>
      <c r="I324" t="s">
        <v>1741</v>
      </c>
      <c r="J324" t="s">
        <v>45</v>
      </c>
      <c r="K324" t="s">
        <v>45</v>
      </c>
      <c r="L324" t="s">
        <v>46</v>
      </c>
      <c r="M324" t="s">
        <v>47</v>
      </c>
      <c r="N324" t="s">
        <v>1332</v>
      </c>
      <c r="O324" t="s">
        <v>51</v>
      </c>
      <c r="P324" t="s">
        <v>52</v>
      </c>
      <c r="Q324" s="121">
        <v>16186</v>
      </c>
      <c r="R324" s="123">
        <v>1</v>
      </c>
      <c r="S324" s="127">
        <v>7450</v>
      </c>
      <c r="U324" s="121">
        <v>1205.857</v>
      </c>
      <c r="V324" s="125">
        <v>6.4300000000000002E-4</v>
      </c>
      <c r="W324" s="125">
        <v>1.9283773126207199E-3</v>
      </c>
      <c r="X324" s="125">
        <v>4.7179425678929598E-4</v>
      </c>
    </row>
    <row r="325" spans="1:24" x14ac:dyDescent="0.25">
      <c r="A325">
        <v>424</v>
      </c>
      <c r="B325">
        <v>7228</v>
      </c>
      <c r="C325" t="s">
        <v>2262</v>
      </c>
      <c r="D325" t="s">
        <v>2263</v>
      </c>
      <c r="E325" t="s">
        <v>41</v>
      </c>
      <c r="F325" t="s">
        <v>2863</v>
      </c>
      <c r="G325" t="s">
        <v>2864</v>
      </c>
      <c r="H325" t="s">
        <v>44</v>
      </c>
      <c r="I325" t="s">
        <v>1741</v>
      </c>
      <c r="J325" t="s">
        <v>45</v>
      </c>
      <c r="K325" t="s">
        <v>71</v>
      </c>
      <c r="L325" t="s">
        <v>46</v>
      </c>
      <c r="M325" t="s">
        <v>47</v>
      </c>
      <c r="N325" t="s">
        <v>1306</v>
      </c>
      <c r="O325" t="s">
        <v>51</v>
      </c>
      <c r="P325" t="s">
        <v>52</v>
      </c>
      <c r="Q325" s="121">
        <v>94136.8</v>
      </c>
      <c r="R325" s="123">
        <v>1</v>
      </c>
      <c r="S325" s="127">
        <v>20930</v>
      </c>
      <c r="U325" s="121">
        <v>19702.831999999999</v>
      </c>
      <c r="V325" s="125">
        <v>6.78E-4</v>
      </c>
      <c r="W325" s="125">
        <v>3.1508292182230703E-2</v>
      </c>
      <c r="X325" s="125">
        <v>7.7087773204575598E-3</v>
      </c>
    </row>
    <row r="326" spans="1:24" x14ac:dyDescent="0.25">
      <c r="A326">
        <v>424</v>
      </c>
      <c r="B326">
        <v>7228</v>
      </c>
      <c r="C326" t="s">
        <v>2279</v>
      </c>
      <c r="D326" t="s">
        <v>2280</v>
      </c>
      <c r="E326" t="s">
        <v>41</v>
      </c>
      <c r="F326" t="s">
        <v>2865</v>
      </c>
      <c r="G326" t="s">
        <v>2866</v>
      </c>
      <c r="H326" t="s">
        <v>44</v>
      </c>
      <c r="I326" t="s">
        <v>1741</v>
      </c>
      <c r="J326" t="s">
        <v>45</v>
      </c>
      <c r="K326" t="s">
        <v>45</v>
      </c>
      <c r="L326" t="s">
        <v>46</v>
      </c>
      <c r="M326" t="s">
        <v>47</v>
      </c>
      <c r="N326" t="s">
        <v>1322</v>
      </c>
      <c r="O326" t="s">
        <v>51</v>
      </c>
      <c r="P326" t="s">
        <v>52</v>
      </c>
      <c r="Q326" s="121">
        <v>9641</v>
      </c>
      <c r="R326" s="123">
        <v>1</v>
      </c>
      <c r="S326" s="127">
        <v>21770</v>
      </c>
      <c r="U326" s="121">
        <v>2098.846</v>
      </c>
      <c r="V326" s="125">
        <v>2.33E-4</v>
      </c>
      <c r="W326" s="125">
        <v>3.3564232164938002E-3</v>
      </c>
      <c r="X326" s="125">
        <v>8.2117808923189996E-4</v>
      </c>
    </row>
    <row r="327" spans="1:24" x14ac:dyDescent="0.25">
      <c r="A327">
        <v>424</v>
      </c>
      <c r="B327">
        <v>7228</v>
      </c>
      <c r="C327" t="s">
        <v>2871</v>
      </c>
      <c r="D327" t="s">
        <v>2872</v>
      </c>
      <c r="E327" t="s">
        <v>41</v>
      </c>
      <c r="F327" t="s">
        <v>2873</v>
      </c>
      <c r="G327" t="s">
        <v>2874</v>
      </c>
      <c r="H327" t="s">
        <v>44</v>
      </c>
      <c r="I327" t="s">
        <v>1741</v>
      </c>
      <c r="J327" t="s">
        <v>45</v>
      </c>
      <c r="K327" t="s">
        <v>45</v>
      </c>
      <c r="L327" t="s">
        <v>46</v>
      </c>
      <c r="M327" t="s">
        <v>47</v>
      </c>
      <c r="N327" t="s">
        <v>1310</v>
      </c>
      <c r="O327" t="s">
        <v>51</v>
      </c>
      <c r="P327" t="s">
        <v>52</v>
      </c>
      <c r="Q327" s="121">
        <v>104000</v>
      </c>
      <c r="R327" s="123">
        <v>1</v>
      </c>
      <c r="S327" s="127">
        <v>3666</v>
      </c>
      <c r="U327" s="121">
        <v>3812.64</v>
      </c>
      <c r="V327" s="125">
        <v>1.3910000000000001E-3</v>
      </c>
      <c r="W327" s="125">
        <v>6.0970815587505604E-3</v>
      </c>
      <c r="X327" s="125">
        <v>1.4917039542874E-3</v>
      </c>
    </row>
    <row r="328" spans="1:24" x14ac:dyDescent="0.25">
      <c r="A328">
        <v>424</v>
      </c>
      <c r="B328">
        <v>7228</v>
      </c>
      <c r="C328" t="s">
        <v>2875</v>
      </c>
      <c r="D328" t="s">
        <v>2876</v>
      </c>
      <c r="E328" t="s">
        <v>211</v>
      </c>
      <c r="F328" t="s">
        <v>2875</v>
      </c>
      <c r="G328" t="s">
        <v>2877</v>
      </c>
      <c r="H328" t="s">
        <v>44</v>
      </c>
      <c r="I328" t="s">
        <v>1741</v>
      </c>
      <c r="J328" t="s">
        <v>45</v>
      </c>
      <c r="K328" t="s">
        <v>1139</v>
      </c>
      <c r="L328" t="s">
        <v>46</v>
      </c>
      <c r="M328" t="s">
        <v>47</v>
      </c>
      <c r="N328" t="s">
        <v>1322</v>
      </c>
      <c r="O328" t="s">
        <v>51</v>
      </c>
      <c r="P328" t="s">
        <v>52</v>
      </c>
      <c r="Q328" s="121">
        <v>53020</v>
      </c>
      <c r="R328" s="123">
        <v>1</v>
      </c>
      <c r="S328" s="127">
        <v>12900</v>
      </c>
      <c r="U328" s="121">
        <v>6839.58</v>
      </c>
      <c r="V328" s="125">
        <v>2.385E-3</v>
      </c>
      <c r="W328" s="125">
        <v>1.0937690704498499E-2</v>
      </c>
      <c r="X328" s="125">
        <v>2.67600102072711E-3</v>
      </c>
    </row>
    <row r="329" spans="1:24" x14ac:dyDescent="0.25">
      <c r="A329">
        <v>424</v>
      </c>
      <c r="B329">
        <v>7228</v>
      </c>
      <c r="C329" t="s">
        <v>2307</v>
      </c>
      <c r="D329" t="s">
        <v>2308</v>
      </c>
      <c r="E329" t="s">
        <v>41</v>
      </c>
      <c r="F329" t="s">
        <v>2878</v>
      </c>
      <c r="G329" t="s">
        <v>2879</v>
      </c>
      <c r="H329" t="s">
        <v>44</v>
      </c>
      <c r="I329" t="s">
        <v>1741</v>
      </c>
      <c r="J329" t="s">
        <v>45</v>
      </c>
      <c r="K329" t="s">
        <v>45</v>
      </c>
      <c r="L329" t="s">
        <v>46</v>
      </c>
      <c r="M329" t="s">
        <v>47</v>
      </c>
      <c r="N329" t="s">
        <v>139</v>
      </c>
      <c r="O329" t="s">
        <v>51</v>
      </c>
      <c r="P329" t="s">
        <v>52</v>
      </c>
      <c r="Q329" s="121">
        <v>119359</v>
      </c>
      <c r="R329" s="123">
        <v>1</v>
      </c>
      <c r="S329" s="127">
        <v>6851</v>
      </c>
      <c r="U329" s="121">
        <v>8177.2849999999999</v>
      </c>
      <c r="V329" s="125">
        <v>1.07E-3</v>
      </c>
      <c r="W329" s="125">
        <v>1.30769162897323E-2</v>
      </c>
      <c r="X329" s="125">
        <v>3.1993811385518699E-3</v>
      </c>
    </row>
    <row r="330" spans="1:24" x14ac:dyDescent="0.25">
      <c r="A330">
        <v>424</v>
      </c>
      <c r="B330">
        <v>7228</v>
      </c>
      <c r="C330" t="s">
        <v>2313</v>
      </c>
      <c r="D330" t="s">
        <v>2314</v>
      </c>
      <c r="E330" t="s">
        <v>41</v>
      </c>
      <c r="F330" t="s">
        <v>2880</v>
      </c>
      <c r="G330" t="s">
        <v>2881</v>
      </c>
      <c r="H330" t="s">
        <v>44</v>
      </c>
      <c r="I330" t="s">
        <v>1741</v>
      </c>
      <c r="J330" t="s">
        <v>45</v>
      </c>
      <c r="K330" t="s">
        <v>45</v>
      </c>
      <c r="L330" t="s">
        <v>46</v>
      </c>
      <c r="M330" t="s">
        <v>47</v>
      </c>
      <c r="N330" t="s">
        <v>992</v>
      </c>
      <c r="O330" t="s">
        <v>51</v>
      </c>
      <c r="P330" t="s">
        <v>52</v>
      </c>
      <c r="Q330" s="121">
        <v>490</v>
      </c>
      <c r="R330" s="123">
        <v>1</v>
      </c>
      <c r="S330" s="127">
        <v>135.5</v>
      </c>
      <c r="U330" s="121">
        <v>0.66400000000000003</v>
      </c>
      <c r="V330" s="125">
        <v>0</v>
      </c>
      <c r="W330" s="125">
        <v>1.0617727613759599E-6</v>
      </c>
      <c r="X330" s="125">
        <v>2.5977192718145998E-7</v>
      </c>
    </row>
    <row r="331" spans="1:24" x14ac:dyDescent="0.25">
      <c r="A331">
        <v>424</v>
      </c>
      <c r="B331">
        <v>7228</v>
      </c>
      <c r="C331" t="s">
        <v>2882</v>
      </c>
      <c r="D331" t="s">
        <v>2883</v>
      </c>
      <c r="E331" t="s">
        <v>41</v>
      </c>
      <c r="F331" t="s">
        <v>2884</v>
      </c>
      <c r="G331" t="s">
        <v>2885</v>
      </c>
      <c r="H331" t="s">
        <v>44</v>
      </c>
      <c r="I331" t="s">
        <v>1741</v>
      </c>
      <c r="J331" t="s">
        <v>45</v>
      </c>
      <c r="K331" t="s">
        <v>45</v>
      </c>
      <c r="L331" t="s">
        <v>46</v>
      </c>
      <c r="M331" t="s">
        <v>47</v>
      </c>
      <c r="N331" t="s">
        <v>1341</v>
      </c>
      <c r="O331" t="s">
        <v>51</v>
      </c>
      <c r="P331" t="s">
        <v>52</v>
      </c>
      <c r="Q331" s="121">
        <v>1183593.76</v>
      </c>
      <c r="R331" s="123">
        <v>1</v>
      </c>
      <c r="S331" s="127">
        <v>749</v>
      </c>
      <c r="U331" s="121">
        <v>8865.1170000000002</v>
      </c>
      <c r="V331" s="125">
        <v>4.26E-4</v>
      </c>
      <c r="W331" s="125">
        <v>1.41768808428649E-2</v>
      </c>
      <c r="X331" s="125">
        <v>3.4684970192684298E-3</v>
      </c>
    </row>
    <row r="332" spans="1:24" x14ac:dyDescent="0.25">
      <c r="A332">
        <v>424</v>
      </c>
      <c r="B332">
        <v>7228</v>
      </c>
      <c r="C332" t="s">
        <v>39</v>
      </c>
      <c r="D332" t="s">
        <v>40</v>
      </c>
      <c r="E332" t="s">
        <v>41</v>
      </c>
      <c r="F332" t="s">
        <v>2886</v>
      </c>
      <c r="G332" t="s">
        <v>48</v>
      </c>
      <c r="H332" t="s">
        <v>44</v>
      </c>
      <c r="I332" t="s">
        <v>1741</v>
      </c>
      <c r="J332" t="s">
        <v>45</v>
      </c>
      <c r="K332" t="s">
        <v>45</v>
      </c>
      <c r="L332" t="s">
        <v>46</v>
      </c>
      <c r="M332" t="s">
        <v>47</v>
      </c>
      <c r="N332" t="s">
        <v>49</v>
      </c>
      <c r="O332" t="s">
        <v>51</v>
      </c>
      <c r="P332" t="s">
        <v>52</v>
      </c>
      <c r="Q332" s="121">
        <v>8930.8799999999992</v>
      </c>
      <c r="R332" s="123">
        <v>1</v>
      </c>
      <c r="S332" s="127">
        <v>71680</v>
      </c>
      <c r="U332" s="121">
        <v>6401.6549999999997</v>
      </c>
      <c r="V332" s="125">
        <v>3.5399999999999999E-4</v>
      </c>
      <c r="W332" s="125">
        <v>1.0237371304139299E-2</v>
      </c>
      <c r="X332" s="125">
        <v>2.5046617974095798E-3</v>
      </c>
    </row>
    <row r="333" spans="1:24" x14ac:dyDescent="0.25">
      <c r="A333">
        <v>424</v>
      </c>
      <c r="B333">
        <v>7228</v>
      </c>
      <c r="C333" t="s">
        <v>2887</v>
      </c>
      <c r="D333" t="s">
        <v>2888</v>
      </c>
      <c r="E333" t="s">
        <v>41</v>
      </c>
      <c r="F333" t="s">
        <v>2889</v>
      </c>
      <c r="G333" t="s">
        <v>2890</v>
      </c>
      <c r="H333" t="s">
        <v>44</v>
      </c>
      <c r="I333" t="s">
        <v>1741</v>
      </c>
      <c r="J333" t="s">
        <v>45</v>
      </c>
      <c r="K333" t="s">
        <v>45</v>
      </c>
      <c r="L333" t="s">
        <v>46</v>
      </c>
      <c r="M333" t="s">
        <v>47</v>
      </c>
      <c r="N333" t="s">
        <v>1321</v>
      </c>
      <c r="O333" t="s">
        <v>51</v>
      </c>
      <c r="P333" t="s">
        <v>52</v>
      </c>
      <c r="Q333" s="121">
        <v>18919</v>
      </c>
      <c r="R333" s="123">
        <v>1</v>
      </c>
      <c r="S333" s="127">
        <v>70150</v>
      </c>
      <c r="U333" s="121">
        <v>13271.678</v>
      </c>
      <c r="V333" s="125">
        <v>1.9840000000000001E-3</v>
      </c>
      <c r="W333" s="125">
        <v>2.1223746862021099E-2</v>
      </c>
      <c r="X333" s="125">
        <v>5.1925739903272003E-3</v>
      </c>
    </row>
    <row r="334" spans="1:24" x14ac:dyDescent="0.25">
      <c r="A334">
        <v>424</v>
      </c>
      <c r="B334">
        <v>7228</v>
      </c>
      <c r="C334" t="s">
        <v>2891</v>
      </c>
      <c r="D334" t="s">
        <v>2892</v>
      </c>
      <c r="E334" t="s">
        <v>41</v>
      </c>
      <c r="F334" t="s">
        <v>2893</v>
      </c>
      <c r="G334" t="s">
        <v>2894</v>
      </c>
      <c r="H334" t="s">
        <v>44</v>
      </c>
      <c r="I334" t="s">
        <v>1741</v>
      </c>
      <c r="J334" t="s">
        <v>45</v>
      </c>
      <c r="K334" t="s">
        <v>45</v>
      </c>
      <c r="L334" t="s">
        <v>46</v>
      </c>
      <c r="M334" t="s">
        <v>47</v>
      </c>
      <c r="N334" t="s">
        <v>253</v>
      </c>
      <c r="O334" t="s">
        <v>51</v>
      </c>
      <c r="P334" t="s">
        <v>52</v>
      </c>
      <c r="Q334" s="121">
        <v>140600</v>
      </c>
      <c r="R334" s="123">
        <v>1</v>
      </c>
      <c r="S334" s="127">
        <v>3148</v>
      </c>
      <c r="T334" s="121">
        <v>66.319999999999993</v>
      </c>
      <c r="U334" s="121">
        <v>4492.4080000000004</v>
      </c>
      <c r="V334" s="125">
        <v>1.13E-4</v>
      </c>
      <c r="W334" s="125">
        <v>7.1841497628328897E-3</v>
      </c>
      <c r="X334" s="125">
        <v>1.75766463120871E-3</v>
      </c>
    </row>
    <row r="335" spans="1:24" x14ac:dyDescent="0.25">
      <c r="A335">
        <v>424</v>
      </c>
      <c r="B335">
        <v>7228</v>
      </c>
      <c r="C335" t="s">
        <v>2895</v>
      </c>
      <c r="D335" t="s">
        <v>2896</v>
      </c>
      <c r="E335" t="s">
        <v>41</v>
      </c>
      <c r="F335" t="s">
        <v>2897</v>
      </c>
      <c r="G335" t="s">
        <v>2898</v>
      </c>
      <c r="H335" t="s">
        <v>44</v>
      </c>
      <c r="I335" t="s">
        <v>1741</v>
      </c>
      <c r="J335" t="s">
        <v>45</v>
      </c>
      <c r="K335" t="s">
        <v>45</v>
      </c>
      <c r="L335" t="s">
        <v>46</v>
      </c>
      <c r="M335" t="s">
        <v>47</v>
      </c>
      <c r="N335" t="s">
        <v>1304</v>
      </c>
      <c r="O335" t="s">
        <v>51</v>
      </c>
      <c r="P335" t="s">
        <v>52</v>
      </c>
      <c r="Q335" s="121">
        <v>26095</v>
      </c>
      <c r="R335" s="123">
        <v>1</v>
      </c>
      <c r="S335" s="127">
        <v>16290</v>
      </c>
      <c r="U335" s="121">
        <v>4250.8760000000002</v>
      </c>
      <c r="V335" s="125">
        <v>9.6900000000000003E-4</v>
      </c>
      <c r="W335" s="125">
        <v>6.7978971577685203E-3</v>
      </c>
      <c r="X335" s="125">
        <v>1.6631645769161099E-3</v>
      </c>
    </row>
    <row r="336" spans="1:24" x14ac:dyDescent="0.25">
      <c r="A336">
        <v>424</v>
      </c>
      <c r="B336">
        <v>7228</v>
      </c>
      <c r="C336" t="s">
        <v>2899</v>
      </c>
      <c r="D336" t="s">
        <v>2900</v>
      </c>
      <c r="E336" t="s">
        <v>41</v>
      </c>
      <c r="F336" t="s">
        <v>2901</v>
      </c>
      <c r="G336" t="s">
        <v>2902</v>
      </c>
      <c r="H336" t="s">
        <v>44</v>
      </c>
      <c r="I336" t="s">
        <v>1741</v>
      </c>
      <c r="J336" t="s">
        <v>45</v>
      </c>
      <c r="K336" t="s">
        <v>45</v>
      </c>
      <c r="L336" t="s">
        <v>46</v>
      </c>
      <c r="M336" t="s">
        <v>47</v>
      </c>
      <c r="N336" t="s">
        <v>1332</v>
      </c>
      <c r="O336" t="s">
        <v>51</v>
      </c>
      <c r="P336" t="s">
        <v>52</v>
      </c>
      <c r="Q336" s="121">
        <v>19432</v>
      </c>
      <c r="R336" s="123">
        <v>1</v>
      </c>
      <c r="S336" s="127">
        <v>9943</v>
      </c>
      <c r="U336" s="121">
        <v>1932.124</v>
      </c>
      <c r="V336" s="125">
        <v>7.76E-4</v>
      </c>
      <c r="W336" s="125">
        <v>3.0898055274874601E-3</v>
      </c>
      <c r="X336" s="125">
        <v>7.5594775613869699E-4</v>
      </c>
    </row>
    <row r="337" spans="1:24" x14ac:dyDescent="0.25">
      <c r="A337">
        <v>424</v>
      </c>
      <c r="B337">
        <v>7228</v>
      </c>
      <c r="C337" t="s">
        <v>2903</v>
      </c>
      <c r="D337" t="s">
        <v>2904</v>
      </c>
      <c r="E337" t="s">
        <v>41</v>
      </c>
      <c r="F337" t="s">
        <v>2905</v>
      </c>
      <c r="G337" t="s">
        <v>2906</v>
      </c>
      <c r="H337" t="s">
        <v>44</v>
      </c>
      <c r="I337" t="s">
        <v>1741</v>
      </c>
      <c r="J337" t="s">
        <v>45</v>
      </c>
      <c r="K337" t="s">
        <v>45</v>
      </c>
      <c r="L337" t="s">
        <v>46</v>
      </c>
      <c r="M337" t="s">
        <v>47</v>
      </c>
      <c r="N337" t="s">
        <v>176</v>
      </c>
      <c r="O337" t="s">
        <v>51</v>
      </c>
      <c r="P337" t="s">
        <v>52</v>
      </c>
      <c r="Q337" s="121">
        <v>85913</v>
      </c>
      <c r="R337" s="123">
        <v>1</v>
      </c>
      <c r="S337" s="127">
        <v>13860</v>
      </c>
      <c r="U337" s="121">
        <v>11907.541999999999</v>
      </c>
      <c r="V337" s="125">
        <v>7.9900000000000001E-4</v>
      </c>
      <c r="W337" s="125">
        <v>1.9042252486159601E-2</v>
      </c>
      <c r="X337" s="125">
        <v>4.6588524457862601E-3</v>
      </c>
    </row>
    <row r="338" spans="1:24" x14ac:dyDescent="0.25">
      <c r="A338">
        <v>424</v>
      </c>
      <c r="B338">
        <v>7228</v>
      </c>
      <c r="C338" t="s">
        <v>2907</v>
      </c>
      <c r="D338" t="s">
        <v>2908</v>
      </c>
      <c r="E338" t="s">
        <v>41</v>
      </c>
      <c r="F338" t="s">
        <v>2909</v>
      </c>
      <c r="G338" t="s">
        <v>2910</v>
      </c>
      <c r="H338" t="s">
        <v>44</v>
      </c>
      <c r="I338" t="s">
        <v>1741</v>
      </c>
      <c r="J338" t="s">
        <v>45</v>
      </c>
      <c r="K338" t="s">
        <v>45</v>
      </c>
      <c r="L338" t="s">
        <v>46</v>
      </c>
      <c r="M338" t="s">
        <v>47</v>
      </c>
      <c r="N338" t="s">
        <v>163</v>
      </c>
      <c r="O338" t="s">
        <v>51</v>
      </c>
      <c r="P338" t="s">
        <v>52</v>
      </c>
      <c r="Q338" s="121">
        <v>622408</v>
      </c>
      <c r="R338" s="123">
        <v>1</v>
      </c>
      <c r="S338" s="127">
        <v>646.70000000000005</v>
      </c>
      <c r="U338" s="121">
        <v>4025.1129999999998</v>
      </c>
      <c r="V338" s="125">
        <v>6.1180000000000002E-3</v>
      </c>
      <c r="W338" s="125">
        <v>6.4368624929553604E-3</v>
      </c>
      <c r="X338" s="125">
        <v>1.57483431071462E-3</v>
      </c>
    </row>
    <row r="339" spans="1:24" x14ac:dyDescent="0.25">
      <c r="A339">
        <v>424</v>
      </c>
      <c r="B339">
        <v>7228</v>
      </c>
      <c r="C339" t="s">
        <v>2911</v>
      </c>
      <c r="D339" t="s">
        <v>2912</v>
      </c>
      <c r="E339" t="s">
        <v>41</v>
      </c>
      <c r="F339" t="s">
        <v>2913</v>
      </c>
      <c r="G339" t="s">
        <v>2914</v>
      </c>
      <c r="H339" t="s">
        <v>44</v>
      </c>
      <c r="I339" t="s">
        <v>1741</v>
      </c>
      <c r="J339" t="s">
        <v>45</v>
      </c>
      <c r="K339" t="s">
        <v>45</v>
      </c>
      <c r="L339" t="s">
        <v>46</v>
      </c>
      <c r="M339" t="s">
        <v>47</v>
      </c>
      <c r="N339" t="s">
        <v>1309</v>
      </c>
      <c r="O339" t="s">
        <v>51</v>
      </c>
      <c r="P339" t="s">
        <v>52</v>
      </c>
      <c r="Q339" s="121">
        <v>138784</v>
      </c>
      <c r="R339" s="123">
        <v>1</v>
      </c>
      <c r="S339" s="127">
        <v>16600</v>
      </c>
      <c r="U339" s="121">
        <v>23038.144</v>
      </c>
      <c r="V339" s="125">
        <v>5.2700000000000002E-4</v>
      </c>
      <c r="W339" s="125">
        <v>3.6842041978849299E-2</v>
      </c>
      <c r="X339" s="125">
        <v>9.0137255298802406E-3</v>
      </c>
    </row>
    <row r="340" spans="1:24" x14ac:dyDescent="0.25">
      <c r="A340">
        <v>424</v>
      </c>
      <c r="B340">
        <v>7228</v>
      </c>
      <c r="C340" t="s">
        <v>2915</v>
      </c>
      <c r="D340" t="s">
        <v>2916</v>
      </c>
      <c r="E340" t="s">
        <v>41</v>
      </c>
      <c r="F340" t="s">
        <v>2917</v>
      </c>
      <c r="G340" t="s">
        <v>2918</v>
      </c>
      <c r="H340" t="s">
        <v>44</v>
      </c>
      <c r="I340" t="s">
        <v>1741</v>
      </c>
      <c r="J340" t="s">
        <v>45</v>
      </c>
      <c r="K340" t="s">
        <v>45</v>
      </c>
      <c r="L340" t="s">
        <v>46</v>
      </c>
      <c r="M340" t="s">
        <v>47</v>
      </c>
      <c r="N340" t="s">
        <v>1314</v>
      </c>
      <c r="O340" t="s">
        <v>51</v>
      </c>
      <c r="P340" t="s">
        <v>52</v>
      </c>
      <c r="Q340" s="121">
        <v>1785</v>
      </c>
      <c r="R340" s="123">
        <v>1</v>
      </c>
      <c r="S340" s="127">
        <v>87870</v>
      </c>
      <c r="U340" s="121">
        <v>1568.479</v>
      </c>
      <c r="V340" s="125">
        <v>2.32E-4</v>
      </c>
      <c r="W340" s="125">
        <v>2.5082744331298801E-3</v>
      </c>
      <c r="X340" s="125">
        <v>6.1367112351775298E-4</v>
      </c>
    </row>
    <row r="341" spans="1:24" x14ac:dyDescent="0.25">
      <c r="A341">
        <v>424</v>
      </c>
      <c r="B341">
        <v>7228</v>
      </c>
      <c r="C341" t="s">
        <v>2919</v>
      </c>
      <c r="D341" t="s">
        <v>2920</v>
      </c>
      <c r="E341" t="s">
        <v>41</v>
      </c>
      <c r="F341" t="s">
        <v>2921</v>
      </c>
      <c r="G341" t="s">
        <v>2922</v>
      </c>
      <c r="H341" t="s">
        <v>44</v>
      </c>
      <c r="I341" t="s">
        <v>1741</v>
      </c>
      <c r="J341" t="s">
        <v>45</v>
      </c>
      <c r="K341" t="s">
        <v>231</v>
      </c>
      <c r="L341" t="s">
        <v>46</v>
      </c>
      <c r="M341" t="s">
        <v>47</v>
      </c>
      <c r="N341" t="s">
        <v>1316</v>
      </c>
      <c r="O341" t="s">
        <v>51</v>
      </c>
      <c r="P341" t="s">
        <v>52</v>
      </c>
      <c r="Q341" s="121">
        <v>54347.32</v>
      </c>
      <c r="R341" s="123">
        <v>1</v>
      </c>
      <c r="S341" s="127">
        <v>53870</v>
      </c>
      <c r="U341" s="121">
        <v>29276.901000000002</v>
      </c>
      <c r="V341" s="125">
        <v>4.8099999999999998E-4</v>
      </c>
      <c r="W341" s="125">
        <v>4.6818911545815203E-2</v>
      </c>
      <c r="X341" s="125">
        <v>1.1454653314927401E-2</v>
      </c>
    </row>
    <row r="342" spans="1:24" x14ac:dyDescent="0.25">
      <c r="A342">
        <v>424</v>
      </c>
      <c r="B342">
        <v>7228</v>
      </c>
      <c r="C342" t="s">
        <v>2679</v>
      </c>
      <c r="D342" t="s">
        <v>2680</v>
      </c>
      <c r="E342" t="s">
        <v>41</v>
      </c>
      <c r="F342" t="s">
        <v>2923</v>
      </c>
      <c r="G342" t="s">
        <v>2924</v>
      </c>
      <c r="H342" t="s">
        <v>44</v>
      </c>
      <c r="I342" t="s">
        <v>1741</v>
      </c>
      <c r="J342" t="s">
        <v>45</v>
      </c>
      <c r="K342" t="s">
        <v>71</v>
      </c>
      <c r="L342" t="s">
        <v>46</v>
      </c>
      <c r="M342" t="s">
        <v>47</v>
      </c>
      <c r="N342" t="s">
        <v>1324</v>
      </c>
      <c r="O342" t="s">
        <v>51</v>
      </c>
      <c r="P342" t="s">
        <v>52</v>
      </c>
      <c r="Q342" s="121">
        <v>352134</v>
      </c>
      <c r="R342" s="123">
        <v>1</v>
      </c>
      <c r="S342" s="127">
        <v>9239</v>
      </c>
      <c r="U342" s="121">
        <v>32533.66</v>
      </c>
      <c r="V342" s="125">
        <v>2.7700000000000001E-4</v>
      </c>
      <c r="W342" s="125">
        <v>5.2027041632543902E-2</v>
      </c>
      <c r="X342" s="125">
        <v>1.27288675713639E-2</v>
      </c>
    </row>
    <row r="343" spans="1:24" x14ac:dyDescent="0.25">
      <c r="A343">
        <v>424</v>
      </c>
      <c r="B343">
        <v>7228</v>
      </c>
      <c r="C343" t="s">
        <v>2925</v>
      </c>
      <c r="D343" t="s">
        <v>2926</v>
      </c>
      <c r="E343" t="s">
        <v>41</v>
      </c>
      <c r="F343" t="s">
        <v>2927</v>
      </c>
      <c r="G343" t="s">
        <v>2928</v>
      </c>
      <c r="H343" t="s">
        <v>44</v>
      </c>
      <c r="I343" t="s">
        <v>1741</v>
      </c>
      <c r="J343" t="s">
        <v>45</v>
      </c>
      <c r="K343" t="s">
        <v>45</v>
      </c>
      <c r="L343" t="s">
        <v>46</v>
      </c>
      <c r="M343" t="s">
        <v>47</v>
      </c>
      <c r="N343" t="s">
        <v>1332</v>
      </c>
      <c r="O343" t="s">
        <v>51</v>
      </c>
      <c r="P343" t="s">
        <v>52</v>
      </c>
      <c r="Q343" s="121">
        <v>317285</v>
      </c>
      <c r="R343" s="123">
        <v>1</v>
      </c>
      <c r="S343" s="127">
        <v>1295</v>
      </c>
      <c r="U343" s="121">
        <v>4108.8410000000003</v>
      </c>
      <c r="V343" s="125">
        <v>2.9160000000000002E-3</v>
      </c>
      <c r="W343" s="125">
        <v>6.5707586251699196E-3</v>
      </c>
      <c r="X343" s="125">
        <v>1.60759316230019E-3</v>
      </c>
    </row>
    <row r="344" spans="1:24" x14ac:dyDescent="0.25">
      <c r="A344">
        <v>424</v>
      </c>
      <c r="B344">
        <v>7228</v>
      </c>
      <c r="C344" t="s">
        <v>2929</v>
      </c>
      <c r="D344" t="s">
        <v>2930</v>
      </c>
      <c r="E344" t="s">
        <v>41</v>
      </c>
      <c r="F344" t="s">
        <v>2931</v>
      </c>
      <c r="G344" t="s">
        <v>2932</v>
      </c>
      <c r="H344" t="s">
        <v>44</v>
      </c>
      <c r="I344" t="s">
        <v>1741</v>
      </c>
      <c r="J344" t="s">
        <v>45</v>
      </c>
      <c r="K344" t="s">
        <v>71</v>
      </c>
      <c r="L344" t="s">
        <v>46</v>
      </c>
      <c r="M344" t="s">
        <v>47</v>
      </c>
      <c r="N344" t="s">
        <v>1305</v>
      </c>
      <c r="O344" t="s">
        <v>51</v>
      </c>
      <c r="P344" t="s">
        <v>52</v>
      </c>
      <c r="Q344" s="121">
        <v>14900</v>
      </c>
      <c r="R344" s="123">
        <v>1</v>
      </c>
      <c r="S344" s="127">
        <v>26670</v>
      </c>
      <c r="U344" s="121">
        <v>3973.83</v>
      </c>
      <c r="V344" s="125">
        <v>1.593E-3</v>
      </c>
      <c r="W344" s="125">
        <v>6.3548527032737797E-3</v>
      </c>
      <c r="X344" s="125">
        <v>1.55476990344378E-3</v>
      </c>
    </row>
    <row r="345" spans="1:24" x14ac:dyDescent="0.25">
      <c r="A345">
        <v>424</v>
      </c>
      <c r="B345">
        <v>7228</v>
      </c>
      <c r="C345" t="s">
        <v>2933</v>
      </c>
      <c r="D345" t="s">
        <v>2934</v>
      </c>
      <c r="E345" t="s">
        <v>41</v>
      </c>
      <c r="F345" t="s">
        <v>2935</v>
      </c>
      <c r="G345" t="s">
        <v>2936</v>
      </c>
      <c r="H345" t="s">
        <v>44</v>
      </c>
      <c r="I345" t="s">
        <v>1741</v>
      </c>
      <c r="J345" t="s">
        <v>45</v>
      </c>
      <c r="K345" t="s">
        <v>45</v>
      </c>
      <c r="L345" t="s">
        <v>46</v>
      </c>
      <c r="M345" t="s">
        <v>47</v>
      </c>
      <c r="N345" t="s">
        <v>176</v>
      </c>
      <c r="O345" t="s">
        <v>51</v>
      </c>
      <c r="P345" t="s">
        <v>52</v>
      </c>
      <c r="Q345" s="121">
        <v>233485</v>
      </c>
      <c r="R345" s="123">
        <v>1</v>
      </c>
      <c r="S345" s="127">
        <v>1391</v>
      </c>
      <c r="U345" s="121">
        <v>3247.7759999999998</v>
      </c>
      <c r="V345" s="125">
        <v>7.1699999999999997E-4</v>
      </c>
      <c r="W345" s="125">
        <v>5.1937652887582399E-3</v>
      </c>
      <c r="X345" s="125">
        <v>1.27069978386003E-3</v>
      </c>
    </row>
    <row r="346" spans="1:24" x14ac:dyDescent="0.25">
      <c r="A346">
        <v>424</v>
      </c>
      <c r="B346">
        <v>7228</v>
      </c>
      <c r="C346" t="s">
        <v>2708</v>
      </c>
      <c r="D346" t="s">
        <v>2709</v>
      </c>
      <c r="E346" t="s">
        <v>41</v>
      </c>
      <c r="F346" t="s">
        <v>2937</v>
      </c>
      <c r="G346" t="s">
        <v>2938</v>
      </c>
      <c r="H346" t="s">
        <v>44</v>
      </c>
      <c r="I346" t="s">
        <v>1741</v>
      </c>
      <c r="J346" t="s">
        <v>45</v>
      </c>
      <c r="K346" t="s">
        <v>45</v>
      </c>
      <c r="L346" t="s">
        <v>46</v>
      </c>
      <c r="M346" t="s">
        <v>47</v>
      </c>
      <c r="N346" t="s">
        <v>1309</v>
      </c>
      <c r="O346" t="s">
        <v>51</v>
      </c>
      <c r="P346" t="s">
        <v>52</v>
      </c>
      <c r="Q346" s="121">
        <v>41269</v>
      </c>
      <c r="R346" s="123">
        <v>1</v>
      </c>
      <c r="S346" s="127">
        <v>22200</v>
      </c>
      <c r="U346" s="121">
        <v>9161.7180000000008</v>
      </c>
      <c r="V346" s="125">
        <v>5.1099999999999995E-4</v>
      </c>
      <c r="W346" s="125">
        <v>1.4651197559767799E-2</v>
      </c>
      <c r="X346" s="125">
        <v>3.5845427233271599E-3</v>
      </c>
    </row>
    <row r="347" spans="1:24" x14ac:dyDescent="0.25">
      <c r="A347">
        <v>424</v>
      </c>
      <c r="B347">
        <v>7228</v>
      </c>
      <c r="C347" t="s">
        <v>1085</v>
      </c>
      <c r="D347" t="s">
        <v>2438</v>
      </c>
      <c r="E347" t="s">
        <v>41</v>
      </c>
      <c r="F347" t="s">
        <v>2939</v>
      </c>
      <c r="G347" t="s">
        <v>2940</v>
      </c>
      <c r="H347" t="s">
        <v>44</v>
      </c>
      <c r="I347" t="s">
        <v>1741</v>
      </c>
      <c r="J347" t="s">
        <v>45</v>
      </c>
      <c r="K347" t="s">
        <v>45</v>
      </c>
      <c r="L347" t="s">
        <v>46</v>
      </c>
      <c r="M347" t="s">
        <v>47</v>
      </c>
      <c r="N347" t="s">
        <v>253</v>
      </c>
      <c r="O347" t="s">
        <v>51</v>
      </c>
      <c r="P347" t="s">
        <v>52</v>
      </c>
      <c r="Q347" s="121">
        <v>491564</v>
      </c>
      <c r="R347" s="123">
        <v>1</v>
      </c>
      <c r="S347" s="127">
        <v>6979</v>
      </c>
      <c r="U347" s="121">
        <v>34306.252</v>
      </c>
      <c r="V347" s="125">
        <v>3.0400000000000002E-4</v>
      </c>
      <c r="W347" s="125">
        <v>5.4861726713336098E-2</v>
      </c>
      <c r="X347" s="125">
        <v>1.34223978945902E-2</v>
      </c>
    </row>
    <row r="348" spans="1:24" x14ac:dyDescent="0.25">
      <c r="A348">
        <v>424</v>
      </c>
      <c r="B348">
        <v>7228</v>
      </c>
      <c r="C348" t="s">
        <v>2941</v>
      </c>
      <c r="D348" t="s">
        <v>2942</v>
      </c>
      <c r="E348" t="s">
        <v>41</v>
      </c>
      <c r="F348" t="s">
        <v>2943</v>
      </c>
      <c r="G348" t="s">
        <v>2944</v>
      </c>
      <c r="H348" t="s">
        <v>44</v>
      </c>
      <c r="I348" t="s">
        <v>1741</v>
      </c>
      <c r="J348" t="s">
        <v>45</v>
      </c>
      <c r="K348" t="s">
        <v>45</v>
      </c>
      <c r="L348" t="s">
        <v>46</v>
      </c>
      <c r="M348" t="s">
        <v>47</v>
      </c>
      <c r="N348" t="s">
        <v>1332</v>
      </c>
      <c r="O348" t="s">
        <v>51</v>
      </c>
      <c r="P348" t="s">
        <v>52</v>
      </c>
      <c r="Q348" s="121">
        <v>10338</v>
      </c>
      <c r="R348" s="123">
        <v>1</v>
      </c>
      <c r="S348" s="127">
        <v>36200</v>
      </c>
      <c r="U348" s="121">
        <v>3742.3560000000002</v>
      </c>
      <c r="V348" s="125">
        <v>7.1299999999999998E-4</v>
      </c>
      <c r="W348" s="125">
        <v>5.9846850879913998E-3</v>
      </c>
      <c r="X348" s="125">
        <v>1.46420518159364E-3</v>
      </c>
    </row>
    <row r="349" spans="1:24" x14ac:dyDescent="0.25">
      <c r="A349">
        <v>424</v>
      </c>
      <c r="B349">
        <v>7228</v>
      </c>
      <c r="C349" t="s">
        <v>2460</v>
      </c>
      <c r="D349" t="s">
        <v>2461</v>
      </c>
      <c r="E349" t="s">
        <v>41</v>
      </c>
      <c r="F349" t="s">
        <v>2945</v>
      </c>
      <c r="G349" t="s">
        <v>2946</v>
      </c>
      <c r="H349" t="s">
        <v>44</v>
      </c>
      <c r="I349" t="s">
        <v>1741</v>
      </c>
      <c r="J349" t="s">
        <v>45</v>
      </c>
      <c r="K349" t="s">
        <v>45</v>
      </c>
      <c r="L349" t="s">
        <v>46</v>
      </c>
      <c r="M349" t="s">
        <v>47</v>
      </c>
      <c r="N349" t="s">
        <v>49</v>
      </c>
      <c r="O349" t="s">
        <v>51</v>
      </c>
      <c r="P349" t="s">
        <v>52</v>
      </c>
      <c r="Q349" s="121">
        <v>204442</v>
      </c>
      <c r="R349" s="123">
        <v>1</v>
      </c>
      <c r="S349" s="127">
        <v>1303</v>
      </c>
      <c r="U349" s="121">
        <v>2663.8789999999999</v>
      </c>
      <c r="V349" s="125">
        <v>2.8200000000000002E-4</v>
      </c>
      <c r="W349" s="125">
        <v>4.2600112024434702E-3</v>
      </c>
      <c r="X349" s="125">
        <v>1.0422487373279901E-3</v>
      </c>
    </row>
    <row r="350" spans="1:24" x14ac:dyDescent="0.25">
      <c r="A350">
        <v>424</v>
      </c>
      <c r="B350">
        <v>7228</v>
      </c>
      <c r="C350" t="s">
        <v>2480</v>
      </c>
      <c r="D350" t="s">
        <v>2481</v>
      </c>
      <c r="E350" t="s">
        <v>41</v>
      </c>
      <c r="F350" t="s">
        <v>2947</v>
      </c>
      <c r="G350" t="s">
        <v>2948</v>
      </c>
      <c r="H350" t="s">
        <v>44</v>
      </c>
      <c r="I350" t="s">
        <v>1741</v>
      </c>
      <c r="J350" t="s">
        <v>45</v>
      </c>
      <c r="K350" t="s">
        <v>45</v>
      </c>
      <c r="L350" t="s">
        <v>46</v>
      </c>
      <c r="M350" t="s">
        <v>47</v>
      </c>
      <c r="N350" t="s">
        <v>49</v>
      </c>
      <c r="O350" t="s">
        <v>51</v>
      </c>
      <c r="P350" t="s">
        <v>52</v>
      </c>
      <c r="Q350" s="121">
        <v>118140</v>
      </c>
      <c r="R350" s="123">
        <v>1</v>
      </c>
      <c r="S350" s="127">
        <v>1670</v>
      </c>
      <c r="U350" s="121">
        <v>1972.9380000000001</v>
      </c>
      <c r="V350" s="125">
        <v>7.7700000000000002E-4</v>
      </c>
      <c r="W350" s="125">
        <v>3.15507467171257E-3</v>
      </c>
      <c r="X350" s="125">
        <v>7.7191641911218396E-4</v>
      </c>
    </row>
    <row r="351" spans="1:24" x14ac:dyDescent="0.25">
      <c r="A351">
        <v>424</v>
      </c>
      <c r="B351">
        <v>7228</v>
      </c>
      <c r="C351" t="s">
        <v>2949</v>
      </c>
      <c r="D351" t="s">
        <v>2950</v>
      </c>
      <c r="E351" t="s">
        <v>41</v>
      </c>
      <c r="F351" t="s">
        <v>2951</v>
      </c>
      <c r="G351" t="s">
        <v>2952</v>
      </c>
      <c r="H351" t="s">
        <v>44</v>
      </c>
      <c r="I351" t="s">
        <v>1741</v>
      </c>
      <c r="J351" t="s">
        <v>45</v>
      </c>
      <c r="K351" t="s">
        <v>45</v>
      </c>
      <c r="L351" t="s">
        <v>46</v>
      </c>
      <c r="M351" t="s">
        <v>47</v>
      </c>
      <c r="N351" t="s">
        <v>253</v>
      </c>
      <c r="O351" t="s">
        <v>51</v>
      </c>
      <c r="P351" t="s">
        <v>52</v>
      </c>
      <c r="Q351" s="121">
        <v>22000</v>
      </c>
      <c r="R351" s="123">
        <v>1</v>
      </c>
      <c r="S351" s="127">
        <v>22780</v>
      </c>
      <c r="U351" s="121">
        <v>5011.6000000000004</v>
      </c>
      <c r="V351" s="125">
        <v>8.5000000000000006E-5</v>
      </c>
      <c r="W351" s="125">
        <v>8.0144293559933008E-3</v>
      </c>
      <c r="X351" s="125">
        <v>1.9607997443521399E-3</v>
      </c>
    </row>
    <row r="352" spans="1:24" x14ac:dyDescent="0.25">
      <c r="A352">
        <v>424</v>
      </c>
      <c r="B352">
        <v>7228</v>
      </c>
      <c r="C352" t="s">
        <v>3149</v>
      </c>
      <c r="D352" t="s">
        <v>3150</v>
      </c>
      <c r="E352" t="s">
        <v>41</v>
      </c>
      <c r="F352" t="s">
        <v>3151</v>
      </c>
      <c r="G352" t="s">
        <v>3152</v>
      </c>
      <c r="H352" t="s">
        <v>44</v>
      </c>
      <c r="I352" t="s">
        <v>1741</v>
      </c>
      <c r="J352" t="s">
        <v>45</v>
      </c>
      <c r="K352" t="s">
        <v>45</v>
      </c>
      <c r="L352" t="s">
        <v>46</v>
      </c>
      <c r="M352" t="s">
        <v>47</v>
      </c>
      <c r="N352" t="s">
        <v>2987</v>
      </c>
      <c r="O352" t="s">
        <v>51</v>
      </c>
      <c r="P352" t="s">
        <v>52</v>
      </c>
      <c r="Q352" s="121">
        <v>11756</v>
      </c>
      <c r="R352" s="123">
        <v>1</v>
      </c>
      <c r="S352" s="127">
        <v>8714</v>
      </c>
      <c r="U352" s="121">
        <v>1024.4179999999999</v>
      </c>
      <c r="V352" s="125">
        <v>1.26E-4</v>
      </c>
      <c r="W352" s="125">
        <v>1.6382242017916901E-3</v>
      </c>
      <c r="X352" s="125">
        <v>4.0080577835058099E-4</v>
      </c>
    </row>
    <row r="353" spans="1:24" x14ac:dyDescent="0.25">
      <c r="A353">
        <v>424</v>
      </c>
      <c r="B353">
        <v>7228</v>
      </c>
      <c r="C353" t="s">
        <v>2955</v>
      </c>
      <c r="D353" t="s">
        <v>2956</v>
      </c>
      <c r="E353" t="s">
        <v>41</v>
      </c>
      <c r="F353" t="s">
        <v>2957</v>
      </c>
      <c r="G353" t="s">
        <v>2958</v>
      </c>
      <c r="H353" t="s">
        <v>44</v>
      </c>
      <c r="I353" t="s">
        <v>1741</v>
      </c>
      <c r="J353" t="s">
        <v>45</v>
      </c>
      <c r="K353" t="s">
        <v>45</v>
      </c>
      <c r="L353" t="s">
        <v>46</v>
      </c>
      <c r="M353" t="s">
        <v>47</v>
      </c>
      <c r="N353" t="s">
        <v>1309</v>
      </c>
      <c r="O353" t="s">
        <v>51</v>
      </c>
      <c r="P353" t="s">
        <v>52</v>
      </c>
      <c r="Q353" s="121">
        <v>19361</v>
      </c>
      <c r="R353" s="123">
        <v>1</v>
      </c>
      <c r="S353" s="127">
        <v>45370</v>
      </c>
      <c r="U353" s="121">
        <v>8784.0859999999993</v>
      </c>
      <c r="V353" s="125">
        <v>3.0600000000000001E-4</v>
      </c>
      <c r="W353" s="125">
        <v>1.4047297130585199E-2</v>
      </c>
      <c r="X353" s="125">
        <v>3.43679323867174E-3</v>
      </c>
    </row>
    <row r="354" spans="1:24" x14ac:dyDescent="0.25">
      <c r="A354">
        <v>424</v>
      </c>
      <c r="B354">
        <v>7228</v>
      </c>
      <c r="C354" t="s">
        <v>2959</v>
      </c>
      <c r="D354" t="s">
        <v>2960</v>
      </c>
      <c r="E354" t="s">
        <v>41</v>
      </c>
      <c r="F354" t="s">
        <v>2961</v>
      </c>
      <c r="G354" t="s">
        <v>2962</v>
      </c>
      <c r="H354" t="s">
        <v>44</v>
      </c>
      <c r="I354" t="s">
        <v>1741</v>
      </c>
      <c r="J354" t="s">
        <v>45</v>
      </c>
      <c r="K354" t="s">
        <v>45</v>
      </c>
      <c r="L354" t="s">
        <v>46</v>
      </c>
      <c r="M354" t="s">
        <v>47</v>
      </c>
      <c r="N354" t="s">
        <v>1332</v>
      </c>
      <c r="O354" t="s">
        <v>51</v>
      </c>
      <c r="P354" t="s">
        <v>52</v>
      </c>
      <c r="Q354" s="121">
        <v>111683</v>
      </c>
      <c r="R354" s="123">
        <v>1</v>
      </c>
      <c r="S354" s="127">
        <v>2661</v>
      </c>
      <c r="T354" s="121">
        <v>63.920999999999999</v>
      </c>
      <c r="U354" s="121">
        <v>3035.806</v>
      </c>
      <c r="V354" s="125">
        <v>7.7899999999999996E-4</v>
      </c>
      <c r="W354" s="125">
        <v>4.8547866706390198E-3</v>
      </c>
      <c r="X354" s="125">
        <v>1.1877657210309701E-3</v>
      </c>
    </row>
    <row r="355" spans="1:24" x14ac:dyDescent="0.25">
      <c r="A355">
        <v>424</v>
      </c>
      <c r="B355">
        <v>7228</v>
      </c>
      <c r="C355" t="s">
        <v>53</v>
      </c>
      <c r="D355" t="s">
        <v>54</v>
      </c>
      <c r="E355" t="s">
        <v>55</v>
      </c>
      <c r="F355" t="s">
        <v>2963</v>
      </c>
      <c r="G355" t="s">
        <v>58</v>
      </c>
      <c r="H355" t="s">
        <v>44</v>
      </c>
      <c r="I355" t="s">
        <v>1741</v>
      </c>
      <c r="J355" t="s">
        <v>45</v>
      </c>
      <c r="K355" t="s">
        <v>71</v>
      </c>
      <c r="L355" t="s">
        <v>46</v>
      </c>
      <c r="M355" t="s">
        <v>47</v>
      </c>
      <c r="N355" t="s">
        <v>59</v>
      </c>
      <c r="O355" t="s">
        <v>51</v>
      </c>
      <c r="P355" t="s">
        <v>52</v>
      </c>
      <c r="Q355" s="121">
        <v>99700</v>
      </c>
      <c r="R355" s="123">
        <v>1</v>
      </c>
      <c r="S355" s="127">
        <v>12900</v>
      </c>
      <c r="U355" s="121">
        <v>12861.3</v>
      </c>
      <c r="V355" s="125">
        <v>8.4099999999999995E-4</v>
      </c>
      <c r="W355" s="125">
        <v>2.0567479502800801E-2</v>
      </c>
      <c r="X355" s="125">
        <v>5.03201248145027E-3</v>
      </c>
    </row>
    <row r="356" spans="1:24" x14ac:dyDescent="0.25">
      <c r="A356">
        <v>424</v>
      </c>
      <c r="B356">
        <v>7228</v>
      </c>
      <c r="C356" t="s">
        <v>2964</v>
      </c>
      <c r="D356" t="s">
        <v>2965</v>
      </c>
      <c r="E356" t="s">
        <v>41</v>
      </c>
      <c r="F356" t="s">
        <v>2966</v>
      </c>
      <c r="G356" t="s">
        <v>2967</v>
      </c>
      <c r="H356" t="s">
        <v>44</v>
      </c>
      <c r="I356" t="s">
        <v>1741</v>
      </c>
      <c r="J356" t="s">
        <v>45</v>
      </c>
      <c r="K356" t="s">
        <v>231</v>
      </c>
      <c r="L356" t="s">
        <v>46</v>
      </c>
      <c r="M356" t="s">
        <v>47</v>
      </c>
      <c r="N356" t="s">
        <v>1316</v>
      </c>
      <c r="O356" t="s">
        <v>51</v>
      </c>
      <c r="P356" t="s">
        <v>52</v>
      </c>
      <c r="Q356" s="121">
        <v>8605</v>
      </c>
      <c r="R356" s="123">
        <v>1</v>
      </c>
      <c r="S356" s="127">
        <v>135650</v>
      </c>
      <c r="U356" s="121">
        <v>11672.683000000001</v>
      </c>
      <c r="V356" s="125">
        <v>2.8200000000000002E-4</v>
      </c>
      <c r="W356" s="125">
        <v>1.8666671181097699E-2</v>
      </c>
      <c r="X356" s="125">
        <v>4.5669632177156401E-3</v>
      </c>
    </row>
    <row r="357" spans="1:24" x14ac:dyDescent="0.25">
      <c r="A357">
        <v>424</v>
      </c>
      <c r="B357">
        <v>7228</v>
      </c>
      <c r="C357" t="s">
        <v>2968</v>
      </c>
      <c r="D357" t="s">
        <v>2969</v>
      </c>
      <c r="E357" t="s">
        <v>55</v>
      </c>
      <c r="F357" t="s">
        <v>2970</v>
      </c>
      <c r="G357" t="s">
        <v>2971</v>
      </c>
      <c r="H357" t="s">
        <v>44</v>
      </c>
      <c r="I357" t="s">
        <v>1741</v>
      </c>
      <c r="J357" t="s">
        <v>45</v>
      </c>
      <c r="K357" t="s">
        <v>45</v>
      </c>
      <c r="L357" t="s">
        <v>46</v>
      </c>
      <c r="M357" t="s">
        <v>47</v>
      </c>
      <c r="N357" t="s">
        <v>59</v>
      </c>
      <c r="O357" t="s">
        <v>51</v>
      </c>
      <c r="P357" t="s">
        <v>52</v>
      </c>
      <c r="Q357" s="121">
        <v>330266.19</v>
      </c>
      <c r="R357" s="123">
        <v>1</v>
      </c>
      <c r="S357" s="127">
        <v>1799</v>
      </c>
      <c r="U357" s="121">
        <v>5941.4889999999996</v>
      </c>
      <c r="V357" s="125">
        <v>2.81E-4</v>
      </c>
      <c r="W357" s="125">
        <v>9.5014849391852601E-3</v>
      </c>
      <c r="X357" s="125">
        <v>2.3246208073177399E-3</v>
      </c>
    </row>
    <row r="358" spans="1:24" x14ac:dyDescent="0.25">
      <c r="A358">
        <v>424</v>
      </c>
      <c r="B358">
        <v>7228</v>
      </c>
      <c r="C358" t="s">
        <v>2972</v>
      </c>
      <c r="D358" t="s">
        <v>2973</v>
      </c>
      <c r="E358" t="s">
        <v>41</v>
      </c>
      <c r="F358" t="s">
        <v>2974</v>
      </c>
      <c r="G358" t="s">
        <v>2975</v>
      </c>
      <c r="H358" t="s">
        <v>44</v>
      </c>
      <c r="I358" t="s">
        <v>1741</v>
      </c>
      <c r="J358" t="s">
        <v>45</v>
      </c>
      <c r="K358" t="s">
        <v>71</v>
      </c>
      <c r="L358" t="s">
        <v>46</v>
      </c>
      <c r="M358" t="s">
        <v>47</v>
      </c>
      <c r="N358" t="s">
        <v>1337</v>
      </c>
      <c r="O358" t="s">
        <v>51</v>
      </c>
      <c r="P358" t="s">
        <v>52</v>
      </c>
      <c r="Q358" s="121">
        <v>12262</v>
      </c>
      <c r="R358" s="123">
        <v>1</v>
      </c>
      <c r="S358" s="127">
        <v>34690</v>
      </c>
      <c r="U358" s="121">
        <v>4253.6880000000001</v>
      </c>
      <c r="V358" s="125">
        <v>1.64E-4</v>
      </c>
      <c r="W358" s="125">
        <v>6.8023945198241202E-3</v>
      </c>
      <c r="X358" s="125">
        <v>1.6642648956009701E-3</v>
      </c>
    </row>
    <row r="359" spans="1:24" x14ac:dyDescent="0.25">
      <c r="A359">
        <v>424</v>
      </c>
      <c r="B359">
        <v>7228</v>
      </c>
      <c r="C359" t="s">
        <v>2976</v>
      </c>
      <c r="D359" t="s">
        <v>2977</v>
      </c>
      <c r="E359" t="s">
        <v>41</v>
      </c>
      <c r="F359" t="s">
        <v>2976</v>
      </c>
      <c r="G359" t="s">
        <v>2978</v>
      </c>
      <c r="H359" t="s">
        <v>44</v>
      </c>
      <c r="I359" t="s">
        <v>1741</v>
      </c>
      <c r="J359" t="s">
        <v>45</v>
      </c>
      <c r="K359" t="s">
        <v>45</v>
      </c>
      <c r="L359" t="s">
        <v>46</v>
      </c>
      <c r="M359" t="s">
        <v>47</v>
      </c>
      <c r="N359" t="s">
        <v>1305</v>
      </c>
      <c r="O359" t="s">
        <v>51</v>
      </c>
      <c r="P359" t="s">
        <v>52</v>
      </c>
      <c r="Q359" s="121">
        <v>39000</v>
      </c>
      <c r="R359" s="123">
        <v>1</v>
      </c>
      <c r="S359" s="127">
        <v>30500</v>
      </c>
      <c r="U359" s="121">
        <v>11895</v>
      </c>
      <c r="V359" s="125">
        <v>4.2400000000000001E-4</v>
      </c>
      <c r="W359" s="125">
        <v>1.9022195943319602E-2</v>
      </c>
      <c r="X359" s="125">
        <v>4.6539454383966597E-3</v>
      </c>
    </row>
    <row r="360" spans="1:24" x14ac:dyDescent="0.25">
      <c r="A360">
        <v>424</v>
      </c>
      <c r="B360">
        <v>7228</v>
      </c>
      <c r="C360" t="s">
        <v>2601</v>
      </c>
      <c r="D360" t="s">
        <v>2602</v>
      </c>
      <c r="E360" t="s">
        <v>41</v>
      </c>
      <c r="F360" t="s">
        <v>2979</v>
      </c>
      <c r="G360" t="s">
        <v>2980</v>
      </c>
      <c r="H360" t="s">
        <v>44</v>
      </c>
      <c r="I360" t="s">
        <v>1741</v>
      </c>
      <c r="J360" t="s">
        <v>45</v>
      </c>
      <c r="K360" t="s">
        <v>45</v>
      </c>
      <c r="L360" t="s">
        <v>46</v>
      </c>
      <c r="M360" t="s">
        <v>47</v>
      </c>
      <c r="N360" t="s">
        <v>49</v>
      </c>
      <c r="O360" t="s">
        <v>51</v>
      </c>
      <c r="P360" t="s">
        <v>52</v>
      </c>
      <c r="Q360" s="121">
        <v>39340</v>
      </c>
      <c r="R360" s="123">
        <v>1</v>
      </c>
      <c r="S360" s="127">
        <v>41870</v>
      </c>
      <c r="U360" s="121">
        <v>16471.657999999999</v>
      </c>
      <c r="V360" s="125">
        <v>3.1599999999999998E-4</v>
      </c>
      <c r="W360" s="125">
        <v>2.6341076585737502E-2</v>
      </c>
      <c r="X360" s="125">
        <v>6.4445731493845996E-3</v>
      </c>
    </row>
    <row r="361" spans="1:24" x14ac:dyDescent="0.25">
      <c r="A361">
        <v>424</v>
      </c>
      <c r="B361">
        <v>7228</v>
      </c>
      <c r="C361" t="s">
        <v>1091</v>
      </c>
      <c r="D361" t="s">
        <v>2618</v>
      </c>
      <c r="E361" t="s">
        <v>41</v>
      </c>
      <c r="F361" t="s">
        <v>2981</v>
      </c>
      <c r="G361" t="s">
        <v>2982</v>
      </c>
      <c r="H361" t="s">
        <v>44</v>
      </c>
      <c r="I361" t="s">
        <v>1741</v>
      </c>
      <c r="J361" t="s">
        <v>45</v>
      </c>
      <c r="K361" t="s">
        <v>45</v>
      </c>
      <c r="L361" t="s">
        <v>46</v>
      </c>
      <c r="M361" t="s">
        <v>47</v>
      </c>
      <c r="N361" t="s">
        <v>253</v>
      </c>
      <c r="O361" t="s">
        <v>51</v>
      </c>
      <c r="P361" t="s">
        <v>52</v>
      </c>
      <c r="Q361" s="121">
        <v>452982</v>
      </c>
      <c r="R361" s="123">
        <v>1</v>
      </c>
      <c r="S361" s="127">
        <v>7332</v>
      </c>
      <c r="U361" s="121">
        <v>33212.639999999999</v>
      </c>
      <c r="V361" s="125">
        <v>3.39E-4</v>
      </c>
      <c r="W361" s="125">
        <v>5.3112849973960499E-2</v>
      </c>
      <c r="X361" s="125">
        <v>1.29945200119426E-2</v>
      </c>
    </row>
    <row r="362" spans="1:24" x14ac:dyDescent="0.25">
      <c r="A362">
        <v>424</v>
      </c>
      <c r="B362">
        <v>7228</v>
      </c>
      <c r="C362" t="s">
        <v>2988</v>
      </c>
      <c r="D362" t="s">
        <v>2989</v>
      </c>
      <c r="E362" t="s">
        <v>41</v>
      </c>
      <c r="F362" t="s">
        <v>2990</v>
      </c>
      <c r="G362" t="s">
        <v>2991</v>
      </c>
      <c r="H362" t="s">
        <v>44</v>
      </c>
      <c r="I362" t="s">
        <v>1741</v>
      </c>
      <c r="J362" t="s">
        <v>45</v>
      </c>
      <c r="K362" t="s">
        <v>45</v>
      </c>
      <c r="L362" t="s">
        <v>46</v>
      </c>
      <c r="M362" t="s">
        <v>47</v>
      </c>
      <c r="N362" t="s">
        <v>1305</v>
      </c>
      <c r="O362" t="s">
        <v>51</v>
      </c>
      <c r="P362" t="s">
        <v>52</v>
      </c>
      <c r="Q362" s="121">
        <v>222222</v>
      </c>
      <c r="R362" s="123">
        <v>1</v>
      </c>
      <c r="S362" s="127">
        <v>1680</v>
      </c>
      <c r="U362" s="121">
        <v>3733.33</v>
      </c>
      <c r="V362" s="125">
        <v>3.0439999999999998E-3</v>
      </c>
      <c r="W362" s="125">
        <v>5.9702502877002801E-3</v>
      </c>
      <c r="X362" s="125">
        <v>1.4606735823414201E-3</v>
      </c>
    </row>
    <row r="363" spans="1:24" x14ac:dyDescent="0.25">
      <c r="A363">
        <v>424</v>
      </c>
      <c r="B363">
        <v>7228</v>
      </c>
      <c r="C363" t="s">
        <v>2777</v>
      </c>
      <c r="D363" t="s">
        <v>2778</v>
      </c>
      <c r="E363" t="s">
        <v>41</v>
      </c>
      <c r="F363" t="s">
        <v>2992</v>
      </c>
      <c r="G363" t="s">
        <v>2993</v>
      </c>
      <c r="H363" t="s">
        <v>44</v>
      </c>
      <c r="I363" t="s">
        <v>1741</v>
      </c>
      <c r="J363" t="s">
        <v>45</v>
      </c>
      <c r="K363" t="s">
        <v>45</v>
      </c>
      <c r="L363" t="s">
        <v>46</v>
      </c>
      <c r="M363" t="s">
        <v>47</v>
      </c>
      <c r="N363" t="s">
        <v>1341</v>
      </c>
      <c r="O363" t="s">
        <v>51</v>
      </c>
      <c r="P363" t="s">
        <v>52</v>
      </c>
      <c r="Q363" s="121">
        <v>98468</v>
      </c>
      <c r="R363" s="123">
        <v>1</v>
      </c>
      <c r="S363" s="127">
        <v>3509</v>
      </c>
      <c r="U363" s="121">
        <v>3455.2420000000002</v>
      </c>
      <c r="V363" s="125">
        <v>5.1199999999999998E-4</v>
      </c>
      <c r="W363" s="125">
        <v>5.5255395240227803E-3</v>
      </c>
      <c r="X363" s="125">
        <v>1.3518712318562401E-3</v>
      </c>
    </row>
    <row r="364" spans="1:24" x14ac:dyDescent="0.25">
      <c r="A364">
        <v>424</v>
      </c>
      <c r="B364">
        <v>7228</v>
      </c>
      <c r="C364" t="s">
        <v>2644</v>
      </c>
      <c r="D364" t="s">
        <v>2645</v>
      </c>
      <c r="E364" t="s">
        <v>41</v>
      </c>
      <c r="F364" t="s">
        <v>2994</v>
      </c>
      <c r="G364" t="s">
        <v>2995</v>
      </c>
      <c r="H364" t="s">
        <v>44</v>
      </c>
      <c r="I364" t="s">
        <v>1741</v>
      </c>
      <c r="J364" t="s">
        <v>45</v>
      </c>
      <c r="K364" t="s">
        <v>45</v>
      </c>
      <c r="L364" t="s">
        <v>46</v>
      </c>
      <c r="M364" t="s">
        <v>47</v>
      </c>
      <c r="N364" t="s">
        <v>1319</v>
      </c>
      <c r="O364" t="s">
        <v>51</v>
      </c>
      <c r="P364" t="s">
        <v>52</v>
      </c>
      <c r="Q364" s="121">
        <v>3724</v>
      </c>
      <c r="R364" s="123">
        <v>1</v>
      </c>
      <c r="S364" s="127">
        <v>57240</v>
      </c>
      <c r="U364" s="121">
        <v>2131.6179999999999</v>
      </c>
      <c r="V364" s="125">
        <v>2.2599999999999999E-4</v>
      </c>
      <c r="W364" s="125">
        <v>3.4088312453491899E-3</v>
      </c>
      <c r="X364" s="125">
        <v>8.3400016863606897E-4</v>
      </c>
    </row>
    <row r="365" spans="1:24" x14ac:dyDescent="0.25">
      <c r="A365">
        <v>424</v>
      </c>
      <c r="B365">
        <v>7228</v>
      </c>
      <c r="C365" t="s">
        <v>2996</v>
      </c>
      <c r="D365" t="s">
        <v>2997</v>
      </c>
      <c r="E365" t="s">
        <v>41</v>
      </c>
      <c r="F365" t="s">
        <v>2998</v>
      </c>
      <c r="G365" t="s">
        <v>2999</v>
      </c>
      <c r="H365" t="s">
        <v>44</v>
      </c>
      <c r="I365" t="s">
        <v>1741</v>
      </c>
      <c r="J365" t="s">
        <v>45</v>
      </c>
      <c r="K365" t="s">
        <v>45</v>
      </c>
      <c r="L365" t="s">
        <v>46</v>
      </c>
      <c r="M365" t="s">
        <v>47</v>
      </c>
      <c r="N365" t="s">
        <v>1321</v>
      </c>
      <c r="O365" t="s">
        <v>51</v>
      </c>
      <c r="P365" t="s">
        <v>52</v>
      </c>
      <c r="Q365" s="121">
        <v>694241</v>
      </c>
      <c r="R365" s="123">
        <v>1</v>
      </c>
      <c r="S365" s="127">
        <v>805.7</v>
      </c>
      <c r="T365" s="121">
        <v>120.327</v>
      </c>
      <c r="U365" s="121">
        <v>5713.8270000000002</v>
      </c>
      <c r="V365" s="125">
        <v>2.4069999999999999E-3</v>
      </c>
      <c r="W365" s="125">
        <v>9.1374138439910095E-3</v>
      </c>
      <c r="X365" s="125">
        <v>2.2355476520532201E-3</v>
      </c>
    </row>
    <row r="366" spans="1:24" x14ac:dyDescent="0.25">
      <c r="A366">
        <v>424</v>
      </c>
      <c r="B366">
        <v>7228</v>
      </c>
      <c r="C366" t="s">
        <v>3000</v>
      </c>
      <c r="D366" t="s">
        <v>3001</v>
      </c>
      <c r="E366" t="s">
        <v>41</v>
      </c>
      <c r="F366" t="s">
        <v>3002</v>
      </c>
      <c r="G366" t="s">
        <v>3003</v>
      </c>
      <c r="H366" t="s">
        <v>44</v>
      </c>
      <c r="I366" t="s">
        <v>1741</v>
      </c>
      <c r="J366" t="s">
        <v>45</v>
      </c>
      <c r="K366" t="s">
        <v>231</v>
      </c>
      <c r="L366" t="s">
        <v>46</v>
      </c>
      <c r="M366" t="s">
        <v>47</v>
      </c>
      <c r="N366" t="s">
        <v>1316</v>
      </c>
      <c r="O366" t="s">
        <v>51</v>
      </c>
      <c r="P366" t="s">
        <v>52</v>
      </c>
      <c r="Q366" s="121">
        <v>24491</v>
      </c>
      <c r="R366" s="123">
        <v>1</v>
      </c>
      <c r="S366" s="127">
        <v>46340</v>
      </c>
      <c r="U366" s="121">
        <v>11349.129000000001</v>
      </c>
      <c r="V366" s="125">
        <v>5.1099999999999995E-4</v>
      </c>
      <c r="W366" s="125">
        <v>1.8149252898939799E-2</v>
      </c>
      <c r="X366" s="125">
        <v>4.4403723413958297E-3</v>
      </c>
    </row>
    <row r="367" spans="1:24" x14ac:dyDescent="0.25">
      <c r="A367">
        <v>424</v>
      </c>
      <c r="B367">
        <v>7228</v>
      </c>
      <c r="C367" t="s">
        <v>3004</v>
      </c>
      <c r="D367" t="s">
        <v>3005</v>
      </c>
      <c r="E367" t="s">
        <v>41</v>
      </c>
      <c r="F367" t="s">
        <v>3006</v>
      </c>
      <c r="G367" t="s">
        <v>3007</v>
      </c>
      <c r="H367" t="s">
        <v>44</v>
      </c>
      <c r="I367" t="s">
        <v>1741</v>
      </c>
      <c r="J367" t="s">
        <v>45</v>
      </c>
      <c r="K367" t="s">
        <v>45</v>
      </c>
      <c r="L367" t="s">
        <v>46</v>
      </c>
      <c r="M367" t="s">
        <v>47</v>
      </c>
      <c r="N367" t="s">
        <v>49</v>
      </c>
      <c r="O367" t="s">
        <v>51</v>
      </c>
      <c r="P367" t="s">
        <v>52</v>
      </c>
      <c r="Q367" s="121">
        <v>216496.9</v>
      </c>
      <c r="R367" s="123">
        <v>1</v>
      </c>
      <c r="S367" s="127">
        <v>497.1</v>
      </c>
      <c r="U367" s="121">
        <v>1076.2059999999999</v>
      </c>
      <c r="V367" s="125">
        <v>2.0070000000000001E-3</v>
      </c>
      <c r="W367" s="125">
        <v>1.72104271689547E-3</v>
      </c>
      <c r="X367" s="125">
        <v>4.2106804731944602E-4</v>
      </c>
    </row>
    <row r="368" spans="1:24" x14ac:dyDescent="0.25">
      <c r="A368">
        <v>424</v>
      </c>
      <c r="B368">
        <v>7228</v>
      </c>
      <c r="C368" t="s">
        <v>3008</v>
      </c>
      <c r="D368" t="s">
        <v>3009</v>
      </c>
      <c r="E368" t="s">
        <v>41</v>
      </c>
      <c r="F368" t="s">
        <v>3010</v>
      </c>
      <c r="G368" t="s">
        <v>3011</v>
      </c>
      <c r="H368" t="s">
        <v>44</v>
      </c>
      <c r="I368" t="s">
        <v>1741</v>
      </c>
      <c r="J368" t="s">
        <v>45</v>
      </c>
      <c r="K368" t="s">
        <v>45</v>
      </c>
      <c r="L368" t="s">
        <v>46</v>
      </c>
      <c r="M368" t="s">
        <v>47</v>
      </c>
      <c r="N368" t="s">
        <v>1332</v>
      </c>
      <c r="O368" t="s">
        <v>51</v>
      </c>
      <c r="P368" t="s">
        <v>52</v>
      </c>
      <c r="Q368" s="121">
        <v>17500</v>
      </c>
      <c r="R368" s="123">
        <v>1</v>
      </c>
      <c r="S368" s="127">
        <v>37660</v>
      </c>
      <c r="U368" s="121">
        <v>6590.5</v>
      </c>
      <c r="V368" s="125">
        <v>1.2700000000000001E-3</v>
      </c>
      <c r="W368" s="125">
        <v>1.0539368000373899E-2</v>
      </c>
      <c r="X368" s="125">
        <v>2.57854791187501E-3</v>
      </c>
    </row>
    <row r="369" spans="1:24" x14ac:dyDescent="0.25">
      <c r="A369">
        <v>424</v>
      </c>
      <c r="B369">
        <v>7228</v>
      </c>
      <c r="C369" t="s">
        <v>3012</v>
      </c>
      <c r="D369" t="s">
        <v>3013</v>
      </c>
      <c r="E369" t="s">
        <v>55</v>
      </c>
      <c r="F369" t="s">
        <v>3014</v>
      </c>
      <c r="G369" t="s">
        <v>3015</v>
      </c>
      <c r="H369" t="s">
        <v>44</v>
      </c>
      <c r="I369" t="s">
        <v>1741</v>
      </c>
      <c r="J369" t="s">
        <v>45</v>
      </c>
      <c r="K369" t="s">
        <v>45</v>
      </c>
      <c r="L369" t="s">
        <v>46</v>
      </c>
      <c r="M369" t="s">
        <v>47</v>
      </c>
      <c r="N369" t="s">
        <v>59</v>
      </c>
      <c r="O369" t="s">
        <v>51</v>
      </c>
      <c r="P369" t="s">
        <v>52</v>
      </c>
      <c r="Q369" s="121">
        <v>1428997</v>
      </c>
      <c r="R369" s="123">
        <v>1</v>
      </c>
      <c r="S369" s="127">
        <v>435</v>
      </c>
      <c r="T369" s="121">
        <v>160.96600000000001</v>
      </c>
      <c r="U369" s="121">
        <v>6377.1030000000001</v>
      </c>
      <c r="V369" s="125">
        <v>1.271E-3</v>
      </c>
      <c r="W369" s="125">
        <v>1.0198107918123299E-2</v>
      </c>
      <c r="X369" s="125">
        <v>2.4950556690325199E-3</v>
      </c>
    </row>
    <row r="370" spans="1:24" x14ac:dyDescent="0.25">
      <c r="A370">
        <v>424</v>
      </c>
      <c r="B370">
        <v>7228</v>
      </c>
      <c r="C370" t="s">
        <v>3016</v>
      </c>
      <c r="D370" t="s">
        <v>3017</v>
      </c>
      <c r="E370" t="s">
        <v>41</v>
      </c>
      <c r="F370" t="s">
        <v>3018</v>
      </c>
      <c r="G370" t="s">
        <v>3019</v>
      </c>
      <c r="H370" t="s">
        <v>44</v>
      </c>
      <c r="I370" t="s">
        <v>1741</v>
      </c>
      <c r="J370" t="s">
        <v>45</v>
      </c>
      <c r="K370" t="s">
        <v>45</v>
      </c>
      <c r="L370" t="s">
        <v>46</v>
      </c>
      <c r="M370" t="s">
        <v>47</v>
      </c>
      <c r="N370" t="s">
        <v>1321</v>
      </c>
      <c r="O370" t="s">
        <v>51</v>
      </c>
      <c r="P370" t="s">
        <v>52</v>
      </c>
      <c r="Q370" s="121">
        <v>161464</v>
      </c>
      <c r="R370" s="123">
        <v>1</v>
      </c>
      <c r="S370" s="127">
        <v>3747</v>
      </c>
      <c r="U370" s="121">
        <v>6050.0559999999996</v>
      </c>
      <c r="V370" s="125">
        <v>4.4999999999999999E-4</v>
      </c>
      <c r="W370" s="125">
        <v>9.6751031712342898E-3</v>
      </c>
      <c r="X370" s="125">
        <v>2.3670980155998298E-3</v>
      </c>
    </row>
    <row r="371" spans="1:24" x14ac:dyDescent="0.25">
      <c r="A371">
        <v>424</v>
      </c>
      <c r="B371">
        <v>7228</v>
      </c>
      <c r="C371" t="s">
        <v>3020</v>
      </c>
      <c r="D371" t="s">
        <v>3021</v>
      </c>
      <c r="E371" t="s">
        <v>41</v>
      </c>
      <c r="F371" t="s">
        <v>3022</v>
      </c>
      <c r="G371" t="s">
        <v>3023</v>
      </c>
      <c r="H371" t="s">
        <v>44</v>
      </c>
      <c r="I371" t="s">
        <v>1741</v>
      </c>
      <c r="J371" t="s">
        <v>45</v>
      </c>
      <c r="K371" t="s">
        <v>231</v>
      </c>
      <c r="L371" t="s">
        <v>46</v>
      </c>
      <c r="M371" t="s">
        <v>47</v>
      </c>
      <c r="N371" t="s">
        <v>1313</v>
      </c>
      <c r="O371" t="s">
        <v>51</v>
      </c>
      <c r="P371" t="s">
        <v>52</v>
      </c>
      <c r="Q371" s="121">
        <v>15900</v>
      </c>
      <c r="R371" s="123">
        <v>1</v>
      </c>
      <c r="S371" s="127">
        <v>12420</v>
      </c>
      <c r="U371" s="121">
        <v>1974.78</v>
      </c>
      <c r="V371" s="125">
        <v>1.199E-3</v>
      </c>
      <c r="W371" s="125">
        <v>3.15802035350556E-3</v>
      </c>
      <c r="X371" s="125">
        <v>7.7263710574501502E-4</v>
      </c>
    </row>
    <row r="372" spans="1:24" x14ac:dyDescent="0.25">
      <c r="A372">
        <v>424</v>
      </c>
      <c r="B372">
        <v>7228</v>
      </c>
      <c r="C372" t="s">
        <v>2741</v>
      </c>
      <c r="D372" t="s">
        <v>2742</v>
      </c>
      <c r="E372" t="s">
        <v>41</v>
      </c>
      <c r="F372" t="s">
        <v>3024</v>
      </c>
      <c r="G372" t="s">
        <v>3025</v>
      </c>
      <c r="H372" t="s">
        <v>44</v>
      </c>
      <c r="I372" t="s">
        <v>1741</v>
      </c>
      <c r="J372" t="s">
        <v>45</v>
      </c>
      <c r="K372" t="s">
        <v>45</v>
      </c>
      <c r="L372" t="s">
        <v>46</v>
      </c>
      <c r="M372" t="s">
        <v>47</v>
      </c>
      <c r="N372" t="s">
        <v>1320</v>
      </c>
      <c r="O372" t="s">
        <v>51</v>
      </c>
      <c r="P372" t="s">
        <v>52</v>
      </c>
      <c r="Q372" s="121">
        <v>13371</v>
      </c>
      <c r="R372" s="123">
        <v>1</v>
      </c>
      <c r="S372" s="127">
        <v>19860</v>
      </c>
      <c r="U372" s="121">
        <v>2655.4810000000002</v>
      </c>
      <c r="V372" s="125">
        <v>1.557E-3</v>
      </c>
      <c r="W372" s="125">
        <v>4.2465802687586202E-3</v>
      </c>
      <c r="X372" s="125">
        <v>1.0389627427592101E-3</v>
      </c>
    </row>
    <row r="373" spans="1:24" x14ac:dyDescent="0.25">
      <c r="A373">
        <v>424</v>
      </c>
      <c r="B373">
        <v>7228</v>
      </c>
      <c r="C373" t="s">
        <v>3030</v>
      </c>
      <c r="D373" t="s">
        <v>3031</v>
      </c>
      <c r="E373" t="s">
        <v>65</v>
      </c>
      <c r="F373" t="s">
        <v>3032</v>
      </c>
      <c r="G373" t="s">
        <v>3033</v>
      </c>
      <c r="H373" t="s">
        <v>44</v>
      </c>
      <c r="I373" t="s">
        <v>1741</v>
      </c>
      <c r="J373" t="s">
        <v>70</v>
      </c>
      <c r="K373" t="s">
        <v>71</v>
      </c>
      <c r="L373" t="s">
        <v>46</v>
      </c>
      <c r="M373" t="s">
        <v>1222</v>
      </c>
      <c r="N373" t="s">
        <v>1375</v>
      </c>
      <c r="O373" t="s">
        <v>51</v>
      </c>
      <c r="P373" t="s">
        <v>76</v>
      </c>
      <c r="Q373" s="121">
        <v>19076</v>
      </c>
      <c r="R373" s="123">
        <v>3.165</v>
      </c>
      <c r="S373" s="127">
        <v>20827</v>
      </c>
      <c r="U373" s="121">
        <v>12574.414000000001</v>
      </c>
      <c r="V373" s="125">
        <v>1.9999999999999999E-6</v>
      </c>
      <c r="W373" s="125">
        <v>2.0108697904523999E-2</v>
      </c>
      <c r="X373" s="125">
        <v>4.9197675790802701E-3</v>
      </c>
    </row>
    <row r="374" spans="1:24" x14ac:dyDescent="0.25">
      <c r="A374">
        <v>424</v>
      </c>
      <c r="B374">
        <v>7228</v>
      </c>
      <c r="C374" t="s">
        <v>3034</v>
      </c>
      <c r="D374" t="s">
        <v>3035</v>
      </c>
      <c r="E374" t="s">
        <v>65</v>
      </c>
      <c r="F374" t="s">
        <v>3036</v>
      </c>
      <c r="G374" t="s">
        <v>3037</v>
      </c>
      <c r="H374" t="s">
        <v>44</v>
      </c>
      <c r="I374" t="s">
        <v>1741</v>
      </c>
      <c r="J374" t="s">
        <v>70</v>
      </c>
      <c r="K374" t="s">
        <v>71</v>
      </c>
      <c r="L374" t="s">
        <v>46</v>
      </c>
      <c r="M374" t="s">
        <v>87</v>
      </c>
      <c r="N374" t="s">
        <v>1354</v>
      </c>
      <c r="O374" t="s">
        <v>51</v>
      </c>
      <c r="P374" t="s">
        <v>76</v>
      </c>
      <c r="Q374" s="121">
        <v>7181</v>
      </c>
      <c r="R374" s="123">
        <v>3.165</v>
      </c>
      <c r="S374" s="127">
        <v>20449</v>
      </c>
      <c r="U374" s="121">
        <v>4647.6210000000001</v>
      </c>
      <c r="V374" s="125">
        <v>7.7999999999999999E-5</v>
      </c>
      <c r="W374" s="125">
        <v>7.4323631356001604E-3</v>
      </c>
      <c r="X374" s="125">
        <v>1.81839218849922E-3</v>
      </c>
    </row>
    <row r="375" spans="1:24" x14ac:dyDescent="0.25">
      <c r="A375">
        <v>424</v>
      </c>
      <c r="B375">
        <v>7228</v>
      </c>
      <c r="C375" t="s">
        <v>3038</v>
      </c>
      <c r="D375" t="s">
        <v>3039</v>
      </c>
      <c r="E375" t="s">
        <v>41</v>
      </c>
      <c r="F375" t="s">
        <v>3040</v>
      </c>
      <c r="G375" t="s">
        <v>3041</v>
      </c>
      <c r="H375" t="s">
        <v>44</v>
      </c>
      <c r="I375" t="s">
        <v>1741</v>
      </c>
      <c r="J375" t="s">
        <v>70</v>
      </c>
      <c r="K375" t="s">
        <v>71</v>
      </c>
      <c r="L375" t="s">
        <v>46</v>
      </c>
      <c r="M375" t="s">
        <v>72</v>
      </c>
      <c r="N375" t="s">
        <v>1389</v>
      </c>
      <c r="O375" t="s">
        <v>51</v>
      </c>
      <c r="P375" t="s">
        <v>76</v>
      </c>
      <c r="Q375" s="121">
        <v>94000</v>
      </c>
      <c r="R375" s="123">
        <v>3.165</v>
      </c>
      <c r="S375" s="127">
        <v>100</v>
      </c>
      <c r="U375" s="121">
        <v>297.51</v>
      </c>
      <c r="V375" s="125">
        <v>0</v>
      </c>
      <c r="W375" s="125">
        <v>4.7577078731374602E-4</v>
      </c>
      <c r="X375" s="125">
        <v>1.16401455012811E-4</v>
      </c>
    </row>
    <row r="376" spans="1:24" x14ac:dyDescent="0.25">
      <c r="A376">
        <v>424</v>
      </c>
      <c r="B376">
        <v>7228</v>
      </c>
      <c r="C376" t="s">
        <v>3042</v>
      </c>
      <c r="D376" t="s">
        <v>3043</v>
      </c>
      <c r="E376" t="s">
        <v>65</v>
      </c>
      <c r="F376" t="s">
        <v>3044</v>
      </c>
      <c r="G376" t="s">
        <v>3045</v>
      </c>
      <c r="H376" t="s">
        <v>44</v>
      </c>
      <c r="I376" t="s">
        <v>1741</v>
      </c>
      <c r="J376" t="s">
        <v>70</v>
      </c>
      <c r="K376" t="s">
        <v>71</v>
      </c>
      <c r="L376" t="s">
        <v>46</v>
      </c>
      <c r="M376" t="s">
        <v>72</v>
      </c>
      <c r="N376" t="s">
        <v>1342</v>
      </c>
      <c r="O376" t="s">
        <v>51</v>
      </c>
      <c r="P376" t="s">
        <v>76</v>
      </c>
      <c r="Q376" s="121">
        <v>53204</v>
      </c>
      <c r="R376" s="123">
        <v>3.165</v>
      </c>
      <c r="S376" s="127">
        <v>4507</v>
      </c>
      <c r="U376" s="121">
        <v>7589.3670000000002</v>
      </c>
      <c r="V376" s="125">
        <v>7.18E-4</v>
      </c>
      <c r="W376" s="125">
        <v>1.2136731991474499E-2</v>
      </c>
      <c r="X376" s="125">
        <v>2.9693568848239101E-3</v>
      </c>
    </row>
    <row r="377" spans="1:24" x14ac:dyDescent="0.25">
      <c r="A377">
        <v>424</v>
      </c>
      <c r="B377">
        <v>7228</v>
      </c>
      <c r="C377" t="s">
        <v>3046</v>
      </c>
      <c r="D377" t="s">
        <v>3047</v>
      </c>
      <c r="E377" t="s">
        <v>65</v>
      </c>
      <c r="F377" t="s">
        <v>3048</v>
      </c>
      <c r="G377" t="s">
        <v>3049</v>
      </c>
      <c r="H377" t="s">
        <v>44</v>
      </c>
      <c r="I377" t="s">
        <v>1741</v>
      </c>
      <c r="J377" t="s">
        <v>70</v>
      </c>
      <c r="K377" t="s">
        <v>71</v>
      </c>
      <c r="L377" t="s">
        <v>46</v>
      </c>
      <c r="M377" t="s">
        <v>72</v>
      </c>
      <c r="N377" t="s">
        <v>1389</v>
      </c>
      <c r="O377" t="s">
        <v>51</v>
      </c>
      <c r="P377" t="s">
        <v>76</v>
      </c>
      <c r="Q377" s="121">
        <v>1210</v>
      </c>
      <c r="R377" s="123">
        <v>3.165</v>
      </c>
      <c r="S377" s="127">
        <v>91977</v>
      </c>
      <c r="U377" s="121">
        <v>3522.3969999999999</v>
      </c>
      <c r="V377" s="125">
        <v>9.9999999999999995E-7</v>
      </c>
      <c r="W377" s="125">
        <v>5.6329322705058801E-3</v>
      </c>
      <c r="X377" s="125">
        <v>1.37814579995033E-3</v>
      </c>
    </row>
    <row r="378" spans="1:24" x14ac:dyDescent="0.25">
      <c r="A378">
        <v>424</v>
      </c>
      <c r="B378">
        <v>7228</v>
      </c>
      <c r="C378" t="s">
        <v>3153</v>
      </c>
      <c r="D378" t="s">
        <v>3154</v>
      </c>
      <c r="E378" t="s">
        <v>41</v>
      </c>
      <c r="F378" t="s">
        <v>3155</v>
      </c>
      <c r="G378" t="s">
        <v>3156</v>
      </c>
      <c r="H378" t="s">
        <v>44</v>
      </c>
      <c r="I378" t="s">
        <v>1741</v>
      </c>
      <c r="J378" t="s">
        <v>70</v>
      </c>
      <c r="K378" t="s">
        <v>71</v>
      </c>
      <c r="L378" t="s">
        <v>46</v>
      </c>
      <c r="M378" t="s">
        <v>72</v>
      </c>
      <c r="N378" t="s">
        <v>1410</v>
      </c>
      <c r="O378" t="s">
        <v>51</v>
      </c>
      <c r="P378" t="s">
        <v>76</v>
      </c>
      <c r="Q378" s="121">
        <v>1900</v>
      </c>
      <c r="R378" s="123">
        <v>3.165</v>
      </c>
      <c r="S378" s="127">
        <v>2431</v>
      </c>
      <c r="U378" s="121">
        <v>146.18799999999999</v>
      </c>
      <c r="V378" s="125">
        <v>1.45E-4</v>
      </c>
      <c r="W378" s="125">
        <v>2.3378060526845301E-4</v>
      </c>
      <c r="X378" s="125">
        <v>5.7196455378582403E-5</v>
      </c>
    </row>
    <row r="379" spans="1:24" x14ac:dyDescent="0.25">
      <c r="A379">
        <v>424</v>
      </c>
      <c r="B379">
        <v>7228</v>
      </c>
      <c r="C379" t="s">
        <v>3050</v>
      </c>
      <c r="D379" t="s">
        <v>3051</v>
      </c>
      <c r="E379" t="s">
        <v>65</v>
      </c>
      <c r="F379" t="s">
        <v>3052</v>
      </c>
      <c r="G379" t="s">
        <v>3053</v>
      </c>
      <c r="H379" t="s">
        <v>44</v>
      </c>
      <c r="I379" t="s">
        <v>1741</v>
      </c>
      <c r="J379" t="s">
        <v>70</v>
      </c>
      <c r="K379" t="s">
        <v>71</v>
      </c>
      <c r="L379" t="s">
        <v>46</v>
      </c>
      <c r="M379" t="s">
        <v>1222</v>
      </c>
      <c r="N379" t="s">
        <v>232</v>
      </c>
      <c r="O379" t="s">
        <v>51</v>
      </c>
      <c r="P379" t="s">
        <v>76</v>
      </c>
      <c r="Q379" s="121">
        <v>22732</v>
      </c>
      <c r="R379" s="123">
        <v>3.165</v>
      </c>
      <c r="S379" s="127">
        <v>6546</v>
      </c>
      <c r="U379" s="121">
        <v>4709.6360000000004</v>
      </c>
      <c r="V379" s="125">
        <v>5.5999999999999999E-5</v>
      </c>
      <c r="W379" s="125">
        <v>7.5315361896400399E-3</v>
      </c>
      <c r="X379" s="125">
        <v>1.8426557374520401E-3</v>
      </c>
    </row>
    <row r="380" spans="1:24" x14ac:dyDescent="0.25">
      <c r="A380">
        <v>424</v>
      </c>
      <c r="B380">
        <v>7228</v>
      </c>
      <c r="C380" t="s">
        <v>3054</v>
      </c>
      <c r="D380" t="s">
        <v>3055</v>
      </c>
      <c r="E380" t="s">
        <v>65</v>
      </c>
      <c r="F380" t="s">
        <v>3056</v>
      </c>
      <c r="G380" t="s">
        <v>3057</v>
      </c>
      <c r="H380" t="s">
        <v>44</v>
      </c>
      <c r="I380" t="s">
        <v>1741</v>
      </c>
      <c r="J380" t="s">
        <v>70</v>
      </c>
      <c r="K380" t="s">
        <v>71</v>
      </c>
      <c r="L380" t="s">
        <v>46</v>
      </c>
      <c r="M380" t="s">
        <v>72</v>
      </c>
      <c r="N380" t="s">
        <v>1392</v>
      </c>
      <c r="O380" t="s">
        <v>51</v>
      </c>
      <c r="P380" t="s">
        <v>76</v>
      </c>
      <c r="Q380" s="121">
        <v>993</v>
      </c>
      <c r="R380" s="123">
        <v>3.165</v>
      </c>
      <c r="S380" s="127">
        <v>84599</v>
      </c>
      <c r="U380" s="121">
        <v>2658.8150000000001</v>
      </c>
      <c r="V380" s="125">
        <v>3.0000000000000001E-6</v>
      </c>
      <c r="W380" s="125">
        <v>4.2519132666068004E-3</v>
      </c>
      <c r="X380" s="125">
        <v>1.0402675069979201E-3</v>
      </c>
    </row>
    <row r="381" spans="1:24" x14ac:dyDescent="0.25">
      <c r="A381">
        <v>424</v>
      </c>
      <c r="B381">
        <v>7228</v>
      </c>
      <c r="C381" t="s">
        <v>3058</v>
      </c>
      <c r="D381" t="s">
        <v>3059</v>
      </c>
      <c r="E381" t="s">
        <v>65</v>
      </c>
      <c r="F381" t="s">
        <v>3060</v>
      </c>
      <c r="G381" t="s">
        <v>3061</v>
      </c>
      <c r="H381" t="s">
        <v>44</v>
      </c>
      <c r="I381" t="s">
        <v>1741</v>
      </c>
      <c r="J381" t="s">
        <v>70</v>
      </c>
      <c r="K381" t="s">
        <v>71</v>
      </c>
      <c r="L381" t="s">
        <v>46</v>
      </c>
      <c r="M381" t="s">
        <v>1222</v>
      </c>
      <c r="N381" t="s">
        <v>1402</v>
      </c>
      <c r="O381" t="s">
        <v>51</v>
      </c>
      <c r="P381" t="s">
        <v>76</v>
      </c>
      <c r="Q381" s="121">
        <v>14573</v>
      </c>
      <c r="R381" s="123">
        <v>3.165</v>
      </c>
      <c r="S381" s="127">
        <v>28686</v>
      </c>
      <c r="U381" s="121">
        <v>13231</v>
      </c>
      <c r="V381" s="125">
        <v>3.0000000000000001E-6</v>
      </c>
      <c r="W381" s="125">
        <v>2.1158694979739E-2</v>
      </c>
      <c r="X381" s="125">
        <v>5.1766584823749098E-3</v>
      </c>
    </row>
    <row r="382" spans="1:24" x14ac:dyDescent="0.25">
      <c r="A382">
        <v>424</v>
      </c>
      <c r="B382">
        <v>7228</v>
      </c>
      <c r="C382" t="s">
        <v>3062</v>
      </c>
      <c r="D382" t="s">
        <v>3063</v>
      </c>
      <c r="E382" t="s">
        <v>65</v>
      </c>
      <c r="F382" t="s">
        <v>3064</v>
      </c>
      <c r="G382" t="s">
        <v>3065</v>
      </c>
      <c r="H382" t="s">
        <v>44</v>
      </c>
      <c r="I382" t="s">
        <v>1741</v>
      </c>
      <c r="J382" t="s">
        <v>70</v>
      </c>
      <c r="K382" t="s">
        <v>71</v>
      </c>
      <c r="L382" t="s">
        <v>46</v>
      </c>
      <c r="M382" t="s">
        <v>1222</v>
      </c>
      <c r="N382" t="s">
        <v>1401</v>
      </c>
      <c r="O382" t="s">
        <v>51</v>
      </c>
      <c r="P382" t="s">
        <v>76</v>
      </c>
      <c r="Q382" s="121">
        <v>81653</v>
      </c>
      <c r="R382" s="123">
        <v>3.165</v>
      </c>
      <c r="S382" s="127">
        <v>4413</v>
      </c>
      <c r="U382" s="121">
        <v>11404.593000000001</v>
      </c>
      <c r="V382" s="125">
        <v>2.0000000000000002E-5</v>
      </c>
      <c r="W382" s="125">
        <v>1.8237948795955701E-2</v>
      </c>
      <c r="X382" s="125">
        <v>4.4620725628924298E-3</v>
      </c>
    </row>
    <row r="383" spans="1:24" x14ac:dyDescent="0.25">
      <c r="A383">
        <v>424</v>
      </c>
      <c r="B383">
        <v>7228</v>
      </c>
      <c r="C383" t="s">
        <v>3066</v>
      </c>
      <c r="D383" t="s">
        <v>3067</v>
      </c>
      <c r="E383" t="s">
        <v>65</v>
      </c>
      <c r="F383" t="s">
        <v>3068</v>
      </c>
      <c r="G383" t="s">
        <v>3069</v>
      </c>
      <c r="H383" t="s">
        <v>44</v>
      </c>
      <c r="I383" t="s">
        <v>1741</v>
      </c>
      <c r="J383" t="s">
        <v>70</v>
      </c>
      <c r="K383" t="s">
        <v>71</v>
      </c>
      <c r="L383" t="s">
        <v>46</v>
      </c>
      <c r="M383" t="s">
        <v>72</v>
      </c>
      <c r="N383" t="s">
        <v>1392</v>
      </c>
      <c r="O383" t="s">
        <v>51</v>
      </c>
      <c r="P383" t="s">
        <v>76</v>
      </c>
      <c r="Q383" s="121">
        <v>19667</v>
      </c>
      <c r="R383" s="123">
        <v>3.165</v>
      </c>
      <c r="S383" s="127">
        <v>9250</v>
      </c>
      <c r="U383" s="121">
        <v>5757.76</v>
      </c>
      <c r="V383" s="125">
        <v>2.0999999999999999E-5</v>
      </c>
      <c r="W383" s="125">
        <v>9.2076704984489204E-3</v>
      </c>
      <c r="X383" s="125">
        <v>2.2527365527198798E-3</v>
      </c>
    </row>
    <row r="384" spans="1:24" x14ac:dyDescent="0.25">
      <c r="A384">
        <v>424</v>
      </c>
      <c r="B384">
        <v>7228</v>
      </c>
      <c r="C384" t="s">
        <v>3070</v>
      </c>
      <c r="D384" t="s">
        <v>3071</v>
      </c>
      <c r="E384" t="s">
        <v>65</v>
      </c>
      <c r="F384" t="s">
        <v>3072</v>
      </c>
      <c r="G384" t="s">
        <v>3073</v>
      </c>
      <c r="H384" t="s">
        <v>44</v>
      </c>
      <c r="I384" t="s">
        <v>1741</v>
      </c>
      <c r="J384" t="s">
        <v>70</v>
      </c>
      <c r="K384" t="s">
        <v>563</v>
      </c>
      <c r="L384" t="s">
        <v>46</v>
      </c>
      <c r="M384" t="s">
        <v>87</v>
      </c>
      <c r="N384" t="s">
        <v>73</v>
      </c>
      <c r="O384" t="s">
        <v>51</v>
      </c>
      <c r="P384" t="s">
        <v>76</v>
      </c>
      <c r="Q384" s="121">
        <v>19566.91</v>
      </c>
      <c r="R384" s="123">
        <v>3.165</v>
      </c>
      <c r="S384" s="127">
        <v>18163.82</v>
      </c>
      <c r="U384" s="121">
        <v>11248.721</v>
      </c>
      <c r="V384" s="125">
        <v>0</v>
      </c>
      <c r="W384" s="125">
        <v>1.7988682468857601E-2</v>
      </c>
      <c r="X384" s="125">
        <v>4.40108739118035E-3</v>
      </c>
    </row>
    <row r="385" spans="1:24" x14ac:dyDescent="0.25">
      <c r="A385">
        <v>424</v>
      </c>
      <c r="B385">
        <v>7228</v>
      </c>
      <c r="C385" t="s">
        <v>3078</v>
      </c>
      <c r="D385" t="s">
        <v>3079</v>
      </c>
      <c r="E385" t="s">
        <v>65</v>
      </c>
      <c r="F385" t="s">
        <v>3078</v>
      </c>
      <c r="G385" t="s">
        <v>3080</v>
      </c>
      <c r="H385" t="s">
        <v>44</v>
      </c>
      <c r="I385" t="s">
        <v>1741</v>
      </c>
      <c r="J385" t="s">
        <v>70</v>
      </c>
      <c r="K385" t="s">
        <v>71</v>
      </c>
      <c r="L385" t="s">
        <v>46</v>
      </c>
      <c r="M385" t="s">
        <v>1222</v>
      </c>
      <c r="N385" t="s">
        <v>1402</v>
      </c>
      <c r="O385" t="s">
        <v>51</v>
      </c>
      <c r="P385" t="s">
        <v>76</v>
      </c>
      <c r="Q385" s="121">
        <v>3632</v>
      </c>
      <c r="R385" s="123">
        <v>3.165</v>
      </c>
      <c r="S385" s="127">
        <v>57213</v>
      </c>
      <c r="U385" s="121">
        <v>6576.7950000000001</v>
      </c>
      <c r="V385" s="125">
        <v>1.9999999999999999E-6</v>
      </c>
      <c r="W385" s="125">
        <v>1.05174505708765E-2</v>
      </c>
      <c r="X385" s="125">
        <v>2.5731856224035601E-3</v>
      </c>
    </row>
    <row r="386" spans="1:24" x14ac:dyDescent="0.25">
      <c r="A386">
        <v>424</v>
      </c>
      <c r="B386">
        <v>7228</v>
      </c>
      <c r="C386" t="s">
        <v>3081</v>
      </c>
      <c r="D386" t="s">
        <v>3082</v>
      </c>
      <c r="E386" t="s">
        <v>65</v>
      </c>
      <c r="F386" t="s">
        <v>3083</v>
      </c>
      <c r="G386" t="s">
        <v>3084</v>
      </c>
      <c r="H386" t="s">
        <v>44</v>
      </c>
      <c r="I386" t="s">
        <v>1741</v>
      </c>
      <c r="J386" t="s">
        <v>70</v>
      </c>
      <c r="K386" t="s">
        <v>71</v>
      </c>
      <c r="L386" t="s">
        <v>46</v>
      </c>
      <c r="M386" t="s">
        <v>1222</v>
      </c>
      <c r="N386" t="s">
        <v>225</v>
      </c>
      <c r="O386" t="s">
        <v>51</v>
      </c>
      <c r="P386" t="s">
        <v>76</v>
      </c>
      <c r="Q386" s="121">
        <v>2720</v>
      </c>
      <c r="R386" s="123">
        <v>3.165</v>
      </c>
      <c r="S386" s="127">
        <v>37017</v>
      </c>
      <c r="U386" s="121">
        <v>3186.7190000000001</v>
      </c>
      <c r="V386" s="125">
        <v>0</v>
      </c>
      <c r="W386" s="125">
        <v>5.0961246464320004E-3</v>
      </c>
      <c r="X386" s="125">
        <v>1.2468111527414001E-3</v>
      </c>
    </row>
    <row r="387" spans="1:24" x14ac:dyDescent="0.25">
      <c r="A387">
        <v>424</v>
      </c>
      <c r="B387">
        <v>7228</v>
      </c>
      <c r="C387" t="s">
        <v>3085</v>
      </c>
      <c r="D387" t="s">
        <v>3086</v>
      </c>
      <c r="E387" t="s">
        <v>65</v>
      </c>
      <c r="F387" t="s">
        <v>3085</v>
      </c>
      <c r="G387" t="s">
        <v>3087</v>
      </c>
      <c r="H387" t="s">
        <v>44</v>
      </c>
      <c r="I387" t="s">
        <v>1741</v>
      </c>
      <c r="J387" t="s">
        <v>70</v>
      </c>
      <c r="K387" t="s">
        <v>71</v>
      </c>
      <c r="L387" t="s">
        <v>46</v>
      </c>
      <c r="M387" t="s">
        <v>72</v>
      </c>
      <c r="N387" t="s">
        <v>1371</v>
      </c>
      <c r="O387" t="s">
        <v>51</v>
      </c>
      <c r="P387" t="s">
        <v>76</v>
      </c>
      <c r="Q387" s="121">
        <v>25484</v>
      </c>
      <c r="R387" s="123">
        <v>3.165</v>
      </c>
      <c r="S387" s="127">
        <v>5282</v>
      </c>
      <c r="T387" s="121">
        <v>10.448</v>
      </c>
      <c r="U387" s="121">
        <v>4293.3649999999998</v>
      </c>
      <c r="V387" s="125">
        <v>2.0999999999999999E-5</v>
      </c>
      <c r="W387" s="125">
        <v>6.8658447899785403E-3</v>
      </c>
      <c r="X387" s="125">
        <v>1.6797885552368001E-3</v>
      </c>
    </row>
    <row r="388" spans="1:24" x14ac:dyDescent="0.25">
      <c r="A388">
        <v>424</v>
      </c>
      <c r="B388">
        <v>7228</v>
      </c>
      <c r="C388" t="s">
        <v>3125</v>
      </c>
      <c r="D388" t="s">
        <v>3126</v>
      </c>
      <c r="E388" t="s">
        <v>65</v>
      </c>
      <c r="F388" t="s">
        <v>3127</v>
      </c>
      <c r="G388" t="s">
        <v>3128</v>
      </c>
      <c r="H388" t="s">
        <v>44</v>
      </c>
      <c r="I388" t="s">
        <v>1741</v>
      </c>
      <c r="J388" t="s">
        <v>70</v>
      </c>
      <c r="K388" t="s">
        <v>71</v>
      </c>
      <c r="L388" t="s">
        <v>46</v>
      </c>
      <c r="M388" t="s">
        <v>72</v>
      </c>
      <c r="N388" t="s">
        <v>1378</v>
      </c>
      <c r="O388" t="s">
        <v>51</v>
      </c>
      <c r="P388" t="s">
        <v>76</v>
      </c>
      <c r="Q388" s="121">
        <v>2867</v>
      </c>
      <c r="R388" s="123">
        <v>3.165</v>
      </c>
      <c r="S388" s="127">
        <v>68224</v>
      </c>
      <c r="U388" s="121">
        <v>6190.683</v>
      </c>
      <c r="V388" s="125">
        <v>1.9000000000000001E-5</v>
      </c>
      <c r="W388" s="125">
        <v>9.8999907890763607E-3</v>
      </c>
      <c r="X388" s="125">
        <v>2.4221187243721799E-3</v>
      </c>
    </row>
    <row r="389" spans="1:24" x14ac:dyDescent="0.25">
      <c r="A389">
        <v>424</v>
      </c>
      <c r="B389">
        <v>7228</v>
      </c>
      <c r="C389" t="s">
        <v>3088</v>
      </c>
      <c r="D389" t="s">
        <v>3089</v>
      </c>
      <c r="E389" t="s">
        <v>65</v>
      </c>
      <c r="F389" t="s">
        <v>3090</v>
      </c>
      <c r="G389" t="s">
        <v>3091</v>
      </c>
      <c r="H389" t="s">
        <v>44</v>
      </c>
      <c r="I389" t="s">
        <v>1741</v>
      </c>
      <c r="J389" t="s">
        <v>70</v>
      </c>
      <c r="K389" t="s">
        <v>71</v>
      </c>
      <c r="L389" t="s">
        <v>46</v>
      </c>
      <c r="M389" t="s">
        <v>1222</v>
      </c>
      <c r="N389" t="s">
        <v>225</v>
      </c>
      <c r="O389" t="s">
        <v>51</v>
      </c>
      <c r="P389" t="s">
        <v>76</v>
      </c>
      <c r="Q389" s="121">
        <v>11578</v>
      </c>
      <c r="R389" s="123">
        <v>3.165</v>
      </c>
      <c r="S389" s="127">
        <v>16032</v>
      </c>
      <c r="U389" s="121">
        <v>5874.8249999999998</v>
      </c>
      <c r="V389" s="125">
        <v>3.6000000000000001E-5</v>
      </c>
      <c r="W389" s="125">
        <v>9.3948785087141894E-3</v>
      </c>
      <c r="X389" s="125">
        <v>2.29853861826486E-3</v>
      </c>
    </row>
    <row r="390" spans="1:24" x14ac:dyDescent="0.25">
      <c r="A390">
        <v>424</v>
      </c>
      <c r="B390">
        <v>7228</v>
      </c>
      <c r="C390" t="s">
        <v>3092</v>
      </c>
      <c r="D390" t="s">
        <v>3093</v>
      </c>
      <c r="E390" t="s">
        <v>41</v>
      </c>
      <c r="F390" t="s">
        <v>3094</v>
      </c>
      <c r="G390" t="s">
        <v>3095</v>
      </c>
      <c r="H390" t="s">
        <v>44</v>
      </c>
      <c r="I390" t="s">
        <v>1741</v>
      </c>
      <c r="J390" t="s">
        <v>70</v>
      </c>
      <c r="K390" t="s">
        <v>71</v>
      </c>
      <c r="L390" t="s">
        <v>46</v>
      </c>
      <c r="M390" t="s">
        <v>1222</v>
      </c>
      <c r="N390" t="s">
        <v>1401</v>
      </c>
      <c r="O390" t="s">
        <v>51</v>
      </c>
      <c r="P390" t="s">
        <v>76</v>
      </c>
      <c r="Q390" s="121">
        <v>46280</v>
      </c>
      <c r="R390" s="123">
        <v>3.165</v>
      </c>
      <c r="S390" s="127">
        <v>5105</v>
      </c>
      <c r="U390" s="121">
        <v>7477.61</v>
      </c>
      <c r="V390" s="125">
        <v>8.1599999999999999E-4</v>
      </c>
      <c r="W390" s="125">
        <v>1.1958012845561E-2</v>
      </c>
      <c r="X390" s="125">
        <v>2.9256316936652998E-3</v>
      </c>
    </row>
    <row r="391" spans="1:24" x14ac:dyDescent="0.25">
      <c r="A391">
        <v>424</v>
      </c>
      <c r="B391">
        <v>7228</v>
      </c>
      <c r="C391" t="s">
        <v>3096</v>
      </c>
      <c r="D391" t="s">
        <v>3097</v>
      </c>
      <c r="E391" t="s">
        <v>65</v>
      </c>
      <c r="F391" t="s">
        <v>3098</v>
      </c>
      <c r="G391" t="s">
        <v>3099</v>
      </c>
      <c r="H391" t="s">
        <v>44</v>
      </c>
      <c r="I391" t="s">
        <v>1741</v>
      </c>
      <c r="J391" t="s">
        <v>70</v>
      </c>
      <c r="K391" t="s">
        <v>1167</v>
      </c>
      <c r="L391" t="s">
        <v>46</v>
      </c>
      <c r="M391" t="s">
        <v>72</v>
      </c>
      <c r="N391" t="s">
        <v>1401</v>
      </c>
      <c r="O391" t="s">
        <v>51</v>
      </c>
      <c r="P391" t="s">
        <v>76</v>
      </c>
      <c r="Q391" s="121">
        <v>10888</v>
      </c>
      <c r="R391" s="123">
        <v>3.165</v>
      </c>
      <c r="S391" s="127">
        <v>33795</v>
      </c>
      <c r="T391" s="121">
        <v>8.077</v>
      </c>
      <c r="U391" s="121">
        <v>11671.495000000001</v>
      </c>
      <c r="V391" s="125">
        <v>1.9999999999999999E-6</v>
      </c>
      <c r="W391" s="125">
        <v>1.8664772390136301E-2</v>
      </c>
      <c r="X391" s="125">
        <v>4.5664986620166104E-3</v>
      </c>
    </row>
    <row r="392" spans="1:24" x14ac:dyDescent="0.25">
      <c r="A392">
        <v>424</v>
      </c>
      <c r="B392">
        <v>7228</v>
      </c>
      <c r="C392" t="s">
        <v>3100</v>
      </c>
      <c r="D392" t="s">
        <v>3021</v>
      </c>
      <c r="E392" t="s">
        <v>41</v>
      </c>
      <c r="F392" t="s">
        <v>3101</v>
      </c>
      <c r="G392" t="s">
        <v>3023</v>
      </c>
      <c r="H392" t="s">
        <v>44</v>
      </c>
      <c r="I392" t="s">
        <v>1741</v>
      </c>
      <c r="J392" t="s">
        <v>70</v>
      </c>
      <c r="K392" t="s">
        <v>71</v>
      </c>
      <c r="L392" t="s">
        <v>46</v>
      </c>
      <c r="M392" t="s">
        <v>1222</v>
      </c>
      <c r="N392" t="s">
        <v>232</v>
      </c>
      <c r="O392" t="s">
        <v>51</v>
      </c>
      <c r="P392" t="s">
        <v>76</v>
      </c>
      <c r="Q392" s="121">
        <v>17820</v>
      </c>
      <c r="R392" s="123">
        <v>3.165</v>
      </c>
      <c r="S392" s="127">
        <v>4063</v>
      </c>
      <c r="U392" s="121">
        <v>2291.5439999999999</v>
      </c>
      <c r="V392" s="125">
        <v>0</v>
      </c>
      <c r="W392" s="125">
        <v>3.6645819735967502E-3</v>
      </c>
      <c r="X392" s="125">
        <v>8.9657180540402904E-4</v>
      </c>
    </row>
    <row r="393" spans="1:24" x14ac:dyDescent="0.25">
      <c r="A393">
        <v>424</v>
      </c>
      <c r="B393">
        <v>7228</v>
      </c>
      <c r="C393" t="s">
        <v>3102</v>
      </c>
      <c r="D393" t="s">
        <v>3103</v>
      </c>
      <c r="E393" t="s">
        <v>65</v>
      </c>
      <c r="F393" t="s">
        <v>3104</v>
      </c>
      <c r="G393" t="s">
        <v>3105</v>
      </c>
      <c r="H393" t="s">
        <v>44</v>
      </c>
      <c r="I393" t="s">
        <v>1741</v>
      </c>
      <c r="J393" t="s">
        <v>70</v>
      </c>
      <c r="K393" t="s">
        <v>71</v>
      </c>
      <c r="L393" t="s">
        <v>46</v>
      </c>
      <c r="M393" t="s">
        <v>72</v>
      </c>
      <c r="N393" t="s">
        <v>1363</v>
      </c>
      <c r="O393" t="s">
        <v>51</v>
      </c>
      <c r="P393" t="s">
        <v>76</v>
      </c>
      <c r="Q393" s="121">
        <v>13705</v>
      </c>
      <c r="R393" s="123">
        <v>3.165</v>
      </c>
      <c r="S393" s="127">
        <v>7193</v>
      </c>
      <c r="U393" s="121">
        <v>3120.0590000000002</v>
      </c>
      <c r="V393" s="125">
        <v>6.9999999999999999E-6</v>
      </c>
      <c r="W393" s="125">
        <v>4.98952288707343E-3</v>
      </c>
      <c r="X393" s="125">
        <v>1.22073010651676E-3</v>
      </c>
    </row>
    <row r="394" spans="1:24" x14ac:dyDescent="0.25">
      <c r="A394">
        <v>424</v>
      </c>
      <c r="B394">
        <v>7228</v>
      </c>
      <c r="C394" t="s">
        <v>3106</v>
      </c>
      <c r="D394" t="s">
        <v>3107</v>
      </c>
      <c r="E394" t="s">
        <v>65</v>
      </c>
      <c r="F394" t="s">
        <v>3108</v>
      </c>
      <c r="G394" t="s">
        <v>3109</v>
      </c>
      <c r="H394" t="s">
        <v>44</v>
      </c>
      <c r="I394" t="s">
        <v>1741</v>
      </c>
      <c r="J394" t="s">
        <v>70</v>
      </c>
      <c r="K394" t="s">
        <v>71</v>
      </c>
      <c r="L394" t="s">
        <v>46</v>
      </c>
      <c r="M394" t="s">
        <v>72</v>
      </c>
      <c r="N394" t="s">
        <v>1394</v>
      </c>
      <c r="O394" t="s">
        <v>51</v>
      </c>
      <c r="P394" t="s">
        <v>76</v>
      </c>
      <c r="Q394" s="121">
        <v>6124</v>
      </c>
      <c r="R394" s="123">
        <v>3.165</v>
      </c>
      <c r="S394" s="127">
        <v>30224</v>
      </c>
      <c r="U394" s="121">
        <v>5858.1549999999997</v>
      </c>
      <c r="V394" s="125">
        <v>3.9999999999999998E-6</v>
      </c>
      <c r="W394" s="125">
        <v>9.3682191481722805E-3</v>
      </c>
      <c r="X394" s="125">
        <v>2.2920161741814202E-3</v>
      </c>
    </row>
    <row r="395" spans="1:24" x14ac:dyDescent="0.25">
      <c r="A395">
        <v>424</v>
      </c>
      <c r="B395">
        <v>7228</v>
      </c>
      <c r="C395" t="s">
        <v>3157</v>
      </c>
      <c r="D395" t="s">
        <v>3158</v>
      </c>
      <c r="E395" t="s">
        <v>65</v>
      </c>
      <c r="F395" t="s">
        <v>3159</v>
      </c>
      <c r="G395" t="s">
        <v>3160</v>
      </c>
      <c r="H395" t="s">
        <v>44</v>
      </c>
      <c r="I395" t="s">
        <v>1741</v>
      </c>
      <c r="J395" t="s">
        <v>70</v>
      </c>
      <c r="K395" t="s">
        <v>71</v>
      </c>
      <c r="L395" t="s">
        <v>1207</v>
      </c>
      <c r="M395" t="s">
        <v>1222</v>
      </c>
      <c r="N395" t="s">
        <v>1388</v>
      </c>
      <c r="O395" t="s">
        <v>51</v>
      </c>
      <c r="P395" t="s">
        <v>76</v>
      </c>
      <c r="Q395" s="121">
        <v>1063</v>
      </c>
      <c r="R395" s="123">
        <v>3.165</v>
      </c>
      <c r="S395" s="127">
        <v>339.5</v>
      </c>
      <c r="U395" s="121">
        <v>11.422000000000001</v>
      </c>
      <c r="V395" s="125">
        <v>3.3000000000000003E-5</v>
      </c>
      <c r="W395" s="125">
        <v>1.8265979338029399E-5</v>
      </c>
      <c r="X395" s="125">
        <v>4.4689304784458497E-6</v>
      </c>
    </row>
    <row r="396" spans="1:24" x14ac:dyDescent="0.25">
      <c r="A396">
        <v>424</v>
      </c>
      <c r="B396">
        <v>7229</v>
      </c>
      <c r="C396" t="s">
        <v>2184</v>
      </c>
      <c r="D396" t="s">
        <v>2185</v>
      </c>
      <c r="E396" t="s">
        <v>41</v>
      </c>
      <c r="F396" t="s">
        <v>2837</v>
      </c>
      <c r="G396" t="s">
        <v>2838</v>
      </c>
      <c r="H396" t="s">
        <v>44</v>
      </c>
      <c r="I396" t="s">
        <v>1741</v>
      </c>
      <c r="J396" t="s">
        <v>45</v>
      </c>
      <c r="K396" t="s">
        <v>45</v>
      </c>
      <c r="L396" t="s">
        <v>46</v>
      </c>
      <c r="M396" t="s">
        <v>47</v>
      </c>
      <c r="N396" t="s">
        <v>992</v>
      </c>
      <c r="O396" t="s">
        <v>51</v>
      </c>
      <c r="P396" t="s">
        <v>52</v>
      </c>
      <c r="Q396" s="121">
        <v>6805</v>
      </c>
      <c r="R396" s="123">
        <v>1</v>
      </c>
      <c r="S396" s="127">
        <v>10860</v>
      </c>
      <c r="U396" s="121">
        <v>739.02300000000002</v>
      </c>
      <c r="V396" s="125">
        <v>2.1999999999999999E-5</v>
      </c>
      <c r="W396" s="125">
        <v>3.0661885522757198E-2</v>
      </c>
      <c r="X396" s="125">
        <v>4.8007429350475396E-3</v>
      </c>
    </row>
    <row r="397" spans="1:24" x14ac:dyDescent="0.25">
      <c r="A397">
        <v>424</v>
      </c>
      <c r="B397">
        <v>7229</v>
      </c>
      <c r="C397" t="s">
        <v>2839</v>
      </c>
      <c r="D397" t="s">
        <v>2840</v>
      </c>
      <c r="E397" t="s">
        <v>65</v>
      </c>
      <c r="F397" t="s">
        <v>2841</v>
      </c>
      <c r="G397" t="s">
        <v>2842</v>
      </c>
      <c r="H397" t="s">
        <v>44</v>
      </c>
      <c r="I397" t="s">
        <v>1741</v>
      </c>
      <c r="J397" t="s">
        <v>45</v>
      </c>
      <c r="K397" t="s">
        <v>71</v>
      </c>
      <c r="L397" t="s">
        <v>46</v>
      </c>
      <c r="M397" t="s">
        <v>47</v>
      </c>
      <c r="N397" t="s">
        <v>1306</v>
      </c>
      <c r="O397" t="s">
        <v>51</v>
      </c>
      <c r="P397" t="s">
        <v>52</v>
      </c>
      <c r="Q397" s="121">
        <v>958</v>
      </c>
      <c r="R397" s="123">
        <v>1</v>
      </c>
      <c r="S397" s="127">
        <v>35120</v>
      </c>
      <c r="U397" s="121">
        <v>336.45</v>
      </c>
      <c r="V397" s="125">
        <v>1.7E-5</v>
      </c>
      <c r="W397" s="125">
        <v>1.39592125270492E-2</v>
      </c>
      <c r="X397" s="125">
        <v>2.18559914941696E-3</v>
      </c>
    </row>
    <row r="398" spans="1:24" x14ac:dyDescent="0.25">
      <c r="A398">
        <v>424</v>
      </c>
      <c r="B398">
        <v>7229</v>
      </c>
      <c r="C398" t="s">
        <v>2212</v>
      </c>
      <c r="D398" t="s">
        <v>2213</v>
      </c>
      <c r="E398" t="s">
        <v>41</v>
      </c>
      <c r="F398" t="s">
        <v>2843</v>
      </c>
      <c r="G398" t="s">
        <v>2844</v>
      </c>
      <c r="H398" t="s">
        <v>44</v>
      </c>
      <c r="I398" t="s">
        <v>1741</v>
      </c>
      <c r="J398" t="s">
        <v>45</v>
      </c>
      <c r="K398" t="s">
        <v>45</v>
      </c>
      <c r="L398" t="s">
        <v>46</v>
      </c>
      <c r="M398" t="s">
        <v>47</v>
      </c>
      <c r="N398" t="s">
        <v>1314</v>
      </c>
      <c r="O398" t="s">
        <v>51</v>
      </c>
      <c r="P398" t="s">
        <v>52</v>
      </c>
      <c r="Q398" s="121">
        <v>12558</v>
      </c>
      <c r="R398" s="123">
        <v>1</v>
      </c>
      <c r="S398" s="127">
        <v>1619</v>
      </c>
      <c r="U398" s="121">
        <v>203.31399999999999</v>
      </c>
      <c r="V398" s="125">
        <v>1.0000000000000001E-5</v>
      </c>
      <c r="W398" s="125">
        <v>8.4354495143068205E-3</v>
      </c>
      <c r="X398" s="125">
        <v>1.32074149940004E-3</v>
      </c>
    </row>
    <row r="399" spans="1:24" x14ac:dyDescent="0.25">
      <c r="A399">
        <v>424</v>
      </c>
      <c r="B399">
        <v>7229</v>
      </c>
      <c r="C399" t="s">
        <v>2845</v>
      </c>
      <c r="D399" t="s">
        <v>2846</v>
      </c>
      <c r="E399" t="s">
        <v>41</v>
      </c>
      <c r="F399" t="s">
        <v>2847</v>
      </c>
      <c r="G399" t="s">
        <v>2848</v>
      </c>
      <c r="H399" t="s">
        <v>44</v>
      </c>
      <c r="I399" t="s">
        <v>1741</v>
      </c>
      <c r="J399" t="s">
        <v>45</v>
      </c>
      <c r="K399" t="s">
        <v>45</v>
      </c>
      <c r="L399" t="s">
        <v>46</v>
      </c>
      <c r="M399" t="s">
        <v>47</v>
      </c>
      <c r="N399" t="s">
        <v>1309</v>
      </c>
      <c r="O399" t="s">
        <v>51</v>
      </c>
      <c r="P399" t="s">
        <v>52</v>
      </c>
      <c r="Q399" s="121">
        <v>1222</v>
      </c>
      <c r="R399" s="123">
        <v>1</v>
      </c>
      <c r="S399" s="127">
        <v>20880</v>
      </c>
      <c r="U399" s="121">
        <v>255.154</v>
      </c>
      <c r="V399" s="125">
        <v>8.2999999999999998E-5</v>
      </c>
      <c r="W399" s="125">
        <v>1.0586261150085201E-2</v>
      </c>
      <c r="X399" s="125">
        <v>1.6574948852091801E-3</v>
      </c>
    </row>
    <row r="400" spans="1:24" x14ac:dyDescent="0.25">
      <c r="A400">
        <v>424</v>
      </c>
      <c r="B400">
        <v>7229</v>
      </c>
      <c r="C400" t="s">
        <v>2849</v>
      </c>
      <c r="D400" t="s">
        <v>2850</v>
      </c>
      <c r="E400" t="s">
        <v>41</v>
      </c>
      <c r="F400" t="s">
        <v>2851</v>
      </c>
      <c r="G400" t="s">
        <v>2852</v>
      </c>
      <c r="H400" t="s">
        <v>44</v>
      </c>
      <c r="I400" t="s">
        <v>1741</v>
      </c>
      <c r="J400" t="s">
        <v>45</v>
      </c>
      <c r="K400" t="s">
        <v>45</v>
      </c>
      <c r="L400" t="s">
        <v>46</v>
      </c>
      <c r="M400" t="s">
        <v>47</v>
      </c>
      <c r="N400" t="s">
        <v>1321</v>
      </c>
      <c r="O400" t="s">
        <v>51</v>
      </c>
      <c r="P400" t="s">
        <v>52</v>
      </c>
      <c r="Q400" s="121">
        <v>4800</v>
      </c>
      <c r="R400" s="123">
        <v>1</v>
      </c>
      <c r="S400" s="127">
        <v>2460</v>
      </c>
      <c r="T400" s="121">
        <v>0.71399999999999997</v>
      </c>
      <c r="U400" s="121">
        <v>118.794</v>
      </c>
      <c r="V400" s="125">
        <v>3.1999999999999999E-5</v>
      </c>
      <c r="W400" s="125">
        <v>4.9287251995886504E-3</v>
      </c>
      <c r="X400" s="125">
        <v>7.7169235607361497E-4</v>
      </c>
    </row>
    <row r="401" spans="1:24" x14ac:dyDescent="0.25">
      <c r="A401">
        <v>424</v>
      </c>
      <c r="B401">
        <v>7229</v>
      </c>
      <c r="C401" t="s">
        <v>2857</v>
      </c>
      <c r="D401" t="s">
        <v>2858</v>
      </c>
      <c r="E401" t="s">
        <v>41</v>
      </c>
      <c r="F401" t="s">
        <v>2859</v>
      </c>
      <c r="G401" t="s">
        <v>2860</v>
      </c>
      <c r="H401" t="s">
        <v>44</v>
      </c>
      <c r="I401" t="s">
        <v>1741</v>
      </c>
      <c r="J401" t="s">
        <v>45</v>
      </c>
      <c r="K401" t="s">
        <v>45</v>
      </c>
      <c r="L401" t="s">
        <v>46</v>
      </c>
      <c r="M401" t="s">
        <v>47</v>
      </c>
      <c r="N401" t="s">
        <v>1310</v>
      </c>
      <c r="O401" t="s">
        <v>51</v>
      </c>
      <c r="P401" t="s">
        <v>52</v>
      </c>
      <c r="Q401" s="121">
        <v>584</v>
      </c>
      <c r="R401" s="123">
        <v>1</v>
      </c>
      <c r="S401" s="127">
        <v>263700</v>
      </c>
      <c r="U401" s="121">
        <v>1540.008</v>
      </c>
      <c r="V401" s="125">
        <v>1.2999999999999999E-5</v>
      </c>
      <c r="W401" s="125">
        <v>6.38945594387864E-2</v>
      </c>
      <c r="X401" s="125">
        <v>1.0003995174597701E-2</v>
      </c>
    </row>
    <row r="402" spans="1:24" x14ac:dyDescent="0.25">
      <c r="A402">
        <v>424</v>
      </c>
      <c r="B402">
        <v>7229</v>
      </c>
      <c r="C402" t="s">
        <v>2239</v>
      </c>
      <c r="D402" t="s">
        <v>2240</v>
      </c>
      <c r="E402" t="s">
        <v>41</v>
      </c>
      <c r="F402" t="s">
        <v>2861</v>
      </c>
      <c r="G402" t="s">
        <v>2862</v>
      </c>
      <c r="H402" t="s">
        <v>44</v>
      </c>
      <c r="I402" t="s">
        <v>1741</v>
      </c>
      <c r="J402" t="s">
        <v>45</v>
      </c>
      <c r="K402" t="s">
        <v>45</v>
      </c>
      <c r="L402" t="s">
        <v>46</v>
      </c>
      <c r="M402" t="s">
        <v>47</v>
      </c>
      <c r="N402" t="s">
        <v>182</v>
      </c>
      <c r="O402" t="s">
        <v>51</v>
      </c>
      <c r="P402" t="s">
        <v>52</v>
      </c>
      <c r="Q402" s="121">
        <v>1484</v>
      </c>
      <c r="R402" s="123">
        <v>1</v>
      </c>
      <c r="S402" s="127">
        <v>8966</v>
      </c>
      <c r="U402" s="121">
        <v>133.05500000000001</v>
      </c>
      <c r="V402" s="125">
        <v>1.8E-5</v>
      </c>
      <c r="W402" s="125">
        <v>5.5204380235257802E-3</v>
      </c>
      <c r="X402" s="125">
        <v>8.6433705520618605E-4</v>
      </c>
    </row>
    <row r="403" spans="1:24" x14ac:dyDescent="0.25">
      <c r="A403">
        <v>424</v>
      </c>
      <c r="B403">
        <v>7229</v>
      </c>
      <c r="C403" t="s">
        <v>2262</v>
      </c>
      <c r="D403" t="s">
        <v>2263</v>
      </c>
      <c r="E403" t="s">
        <v>41</v>
      </c>
      <c r="F403" t="s">
        <v>2863</v>
      </c>
      <c r="G403" t="s">
        <v>2864</v>
      </c>
      <c r="H403" t="s">
        <v>44</v>
      </c>
      <c r="I403" t="s">
        <v>1741</v>
      </c>
      <c r="J403" t="s">
        <v>45</v>
      </c>
      <c r="K403" t="s">
        <v>71</v>
      </c>
      <c r="L403" t="s">
        <v>46</v>
      </c>
      <c r="M403" t="s">
        <v>47</v>
      </c>
      <c r="N403" t="s">
        <v>1306</v>
      </c>
      <c r="O403" t="s">
        <v>51</v>
      </c>
      <c r="P403" t="s">
        <v>52</v>
      </c>
      <c r="Q403" s="121">
        <v>3634.8</v>
      </c>
      <c r="R403" s="123">
        <v>1</v>
      </c>
      <c r="S403" s="127">
        <v>20930</v>
      </c>
      <c r="U403" s="121">
        <v>760.76400000000001</v>
      </c>
      <c r="V403" s="125">
        <v>2.5999999999999998E-5</v>
      </c>
      <c r="W403" s="125">
        <v>3.1563899417956003E-2</v>
      </c>
      <c r="X403" s="125">
        <v>4.9419715894783297E-3</v>
      </c>
    </row>
    <row r="404" spans="1:24" x14ac:dyDescent="0.25">
      <c r="A404">
        <v>424</v>
      </c>
      <c r="B404">
        <v>7229</v>
      </c>
      <c r="C404" t="s">
        <v>2279</v>
      </c>
      <c r="D404" t="s">
        <v>2280</v>
      </c>
      <c r="E404" t="s">
        <v>41</v>
      </c>
      <c r="F404" t="s">
        <v>2865</v>
      </c>
      <c r="G404" t="s">
        <v>2866</v>
      </c>
      <c r="H404" t="s">
        <v>44</v>
      </c>
      <c r="I404" t="s">
        <v>1741</v>
      </c>
      <c r="J404" t="s">
        <v>45</v>
      </c>
      <c r="K404" t="s">
        <v>45</v>
      </c>
      <c r="L404" t="s">
        <v>46</v>
      </c>
      <c r="M404" t="s">
        <v>47</v>
      </c>
      <c r="N404" t="s">
        <v>1322</v>
      </c>
      <c r="O404" t="s">
        <v>51</v>
      </c>
      <c r="P404" t="s">
        <v>52</v>
      </c>
      <c r="Q404" s="121">
        <v>354</v>
      </c>
      <c r="R404" s="123">
        <v>1</v>
      </c>
      <c r="S404" s="127">
        <v>21770</v>
      </c>
      <c r="U404" s="121">
        <v>77.066000000000003</v>
      </c>
      <c r="V404" s="125">
        <v>9.0000000000000002E-6</v>
      </c>
      <c r="W404" s="125">
        <v>3.1974414021210501E-3</v>
      </c>
      <c r="X404" s="125">
        <v>5.0062460151278996E-4</v>
      </c>
    </row>
    <row r="405" spans="1:24" x14ac:dyDescent="0.25">
      <c r="A405">
        <v>424</v>
      </c>
      <c r="B405">
        <v>7229</v>
      </c>
      <c r="C405" t="s">
        <v>2871</v>
      </c>
      <c r="D405" t="s">
        <v>2872</v>
      </c>
      <c r="E405" t="s">
        <v>41</v>
      </c>
      <c r="F405" t="s">
        <v>2873</v>
      </c>
      <c r="G405" t="s">
        <v>2874</v>
      </c>
      <c r="H405" t="s">
        <v>44</v>
      </c>
      <c r="I405" t="s">
        <v>1741</v>
      </c>
      <c r="J405" t="s">
        <v>45</v>
      </c>
      <c r="K405" t="s">
        <v>45</v>
      </c>
      <c r="L405" t="s">
        <v>46</v>
      </c>
      <c r="M405" t="s">
        <v>47</v>
      </c>
      <c r="N405" t="s">
        <v>1310</v>
      </c>
      <c r="O405" t="s">
        <v>51</v>
      </c>
      <c r="P405" t="s">
        <v>52</v>
      </c>
      <c r="Q405" s="121">
        <v>6000</v>
      </c>
      <c r="R405" s="123">
        <v>1</v>
      </c>
      <c r="S405" s="127">
        <v>3666</v>
      </c>
      <c r="U405" s="121">
        <v>219.96</v>
      </c>
      <c r="V405" s="125">
        <v>8.0000000000000007E-5</v>
      </c>
      <c r="W405" s="125">
        <v>9.1260871983492795E-3</v>
      </c>
      <c r="X405" s="125">
        <v>1.4288749010424001E-3</v>
      </c>
    </row>
    <row r="406" spans="1:24" x14ac:dyDescent="0.25">
      <c r="A406">
        <v>424</v>
      </c>
      <c r="B406">
        <v>7229</v>
      </c>
      <c r="C406" t="s">
        <v>2875</v>
      </c>
      <c r="D406" t="s">
        <v>2876</v>
      </c>
      <c r="E406" t="s">
        <v>211</v>
      </c>
      <c r="F406" t="s">
        <v>2875</v>
      </c>
      <c r="G406" t="s">
        <v>2877</v>
      </c>
      <c r="H406" t="s">
        <v>44</v>
      </c>
      <c r="I406" t="s">
        <v>1741</v>
      </c>
      <c r="J406" t="s">
        <v>45</v>
      </c>
      <c r="K406" t="s">
        <v>1139</v>
      </c>
      <c r="L406" t="s">
        <v>46</v>
      </c>
      <c r="M406" t="s">
        <v>47</v>
      </c>
      <c r="N406" t="s">
        <v>1322</v>
      </c>
      <c r="O406" t="s">
        <v>51</v>
      </c>
      <c r="P406" t="s">
        <v>52</v>
      </c>
      <c r="Q406" s="121">
        <v>1350</v>
      </c>
      <c r="R406" s="123">
        <v>1</v>
      </c>
      <c r="S406" s="127">
        <v>12900</v>
      </c>
      <c r="U406" s="121">
        <v>174.15</v>
      </c>
      <c r="V406" s="125">
        <v>6.0999999999999999E-5</v>
      </c>
      <c r="W406" s="125">
        <v>7.2254413783984601E-3</v>
      </c>
      <c r="X406" s="125">
        <v>1.1312900709971501E-3</v>
      </c>
    </row>
    <row r="407" spans="1:24" x14ac:dyDescent="0.25">
      <c r="A407">
        <v>424</v>
      </c>
      <c r="B407">
        <v>7229</v>
      </c>
      <c r="C407" t="s">
        <v>2307</v>
      </c>
      <c r="D407" t="s">
        <v>2308</v>
      </c>
      <c r="E407" t="s">
        <v>41</v>
      </c>
      <c r="F407" t="s">
        <v>2878</v>
      </c>
      <c r="G407" t="s">
        <v>2879</v>
      </c>
      <c r="H407" t="s">
        <v>44</v>
      </c>
      <c r="I407" t="s">
        <v>1741</v>
      </c>
      <c r="J407" t="s">
        <v>45</v>
      </c>
      <c r="K407" t="s">
        <v>45</v>
      </c>
      <c r="L407" t="s">
        <v>46</v>
      </c>
      <c r="M407" t="s">
        <v>47</v>
      </c>
      <c r="N407" t="s">
        <v>139</v>
      </c>
      <c r="O407" t="s">
        <v>51</v>
      </c>
      <c r="P407" t="s">
        <v>52</v>
      </c>
      <c r="Q407" s="121">
        <v>3844</v>
      </c>
      <c r="R407" s="123">
        <v>1</v>
      </c>
      <c r="S407" s="127">
        <v>6851</v>
      </c>
      <c r="U407" s="121">
        <v>263.35199999999998</v>
      </c>
      <c r="V407" s="125">
        <v>3.4E-5</v>
      </c>
      <c r="W407" s="125">
        <v>1.09264290386345E-2</v>
      </c>
      <c r="X407" s="125">
        <v>1.71075509931021E-3</v>
      </c>
    </row>
    <row r="408" spans="1:24" x14ac:dyDescent="0.25">
      <c r="A408">
        <v>424</v>
      </c>
      <c r="B408">
        <v>7229</v>
      </c>
      <c r="C408" t="s">
        <v>2313</v>
      </c>
      <c r="D408" t="s">
        <v>2314</v>
      </c>
      <c r="E408" t="s">
        <v>41</v>
      </c>
      <c r="F408" t="s">
        <v>2880</v>
      </c>
      <c r="G408" t="s">
        <v>2881</v>
      </c>
      <c r="H408" t="s">
        <v>44</v>
      </c>
      <c r="I408" t="s">
        <v>1741</v>
      </c>
      <c r="J408" t="s">
        <v>45</v>
      </c>
      <c r="K408" t="s">
        <v>45</v>
      </c>
      <c r="L408" t="s">
        <v>46</v>
      </c>
      <c r="M408" t="s">
        <v>47</v>
      </c>
      <c r="N408" t="s">
        <v>992</v>
      </c>
      <c r="O408" t="s">
        <v>51</v>
      </c>
      <c r="P408" t="s">
        <v>52</v>
      </c>
      <c r="Q408" s="121">
        <v>1696</v>
      </c>
      <c r="R408" s="123">
        <v>1</v>
      </c>
      <c r="S408" s="127">
        <v>135.5</v>
      </c>
      <c r="U408" s="121">
        <v>2.298</v>
      </c>
      <c r="V408" s="125">
        <v>9.9999999999999995E-7</v>
      </c>
      <c r="W408" s="125">
        <v>9.53467833641685E-5</v>
      </c>
      <c r="X408" s="125">
        <v>1.49284816902506E-5</v>
      </c>
    </row>
    <row r="409" spans="1:24" x14ac:dyDescent="0.25">
      <c r="A409">
        <v>424</v>
      </c>
      <c r="B409">
        <v>7229</v>
      </c>
      <c r="C409" t="s">
        <v>2882</v>
      </c>
      <c r="D409" t="s">
        <v>2883</v>
      </c>
      <c r="E409" t="s">
        <v>41</v>
      </c>
      <c r="F409" t="s">
        <v>2884</v>
      </c>
      <c r="G409" t="s">
        <v>2885</v>
      </c>
      <c r="H409" t="s">
        <v>44</v>
      </c>
      <c r="I409" t="s">
        <v>1741</v>
      </c>
      <c r="J409" t="s">
        <v>45</v>
      </c>
      <c r="K409" t="s">
        <v>45</v>
      </c>
      <c r="L409" t="s">
        <v>46</v>
      </c>
      <c r="M409" t="s">
        <v>47</v>
      </c>
      <c r="N409" t="s">
        <v>1341</v>
      </c>
      <c r="O409" t="s">
        <v>51</v>
      </c>
      <c r="P409" t="s">
        <v>52</v>
      </c>
      <c r="Q409" s="121">
        <v>71881</v>
      </c>
      <c r="R409" s="123">
        <v>1</v>
      </c>
      <c r="S409" s="127">
        <v>749</v>
      </c>
      <c r="U409" s="121">
        <v>538.38900000000001</v>
      </c>
      <c r="V409" s="125">
        <v>2.5999999999999998E-5</v>
      </c>
      <c r="W409" s="125">
        <v>2.23376165282098E-2</v>
      </c>
      <c r="X409" s="125">
        <v>3.49740901139342E-3</v>
      </c>
    </row>
    <row r="410" spans="1:24" x14ac:dyDescent="0.25">
      <c r="A410">
        <v>424</v>
      </c>
      <c r="B410">
        <v>7229</v>
      </c>
      <c r="C410" t="s">
        <v>39</v>
      </c>
      <c r="D410" t="s">
        <v>40</v>
      </c>
      <c r="E410" t="s">
        <v>41</v>
      </c>
      <c r="F410" t="s">
        <v>2886</v>
      </c>
      <c r="G410" t="s">
        <v>48</v>
      </c>
      <c r="H410" t="s">
        <v>44</v>
      </c>
      <c r="I410" t="s">
        <v>1741</v>
      </c>
      <c r="J410" t="s">
        <v>45</v>
      </c>
      <c r="K410" t="s">
        <v>45</v>
      </c>
      <c r="L410" t="s">
        <v>46</v>
      </c>
      <c r="M410" t="s">
        <v>47</v>
      </c>
      <c r="N410" t="s">
        <v>49</v>
      </c>
      <c r="O410" t="s">
        <v>51</v>
      </c>
      <c r="P410" t="s">
        <v>52</v>
      </c>
      <c r="Q410" s="121">
        <v>400</v>
      </c>
      <c r="R410" s="123">
        <v>1</v>
      </c>
      <c r="S410" s="127">
        <v>71680</v>
      </c>
      <c r="U410" s="121">
        <v>286.72000000000003</v>
      </c>
      <c r="V410" s="125">
        <v>1.5999999999999999E-5</v>
      </c>
      <c r="W410" s="125">
        <v>1.18959434511307E-2</v>
      </c>
      <c r="X410" s="125">
        <v>1.8625523350921801E-3</v>
      </c>
    </row>
    <row r="411" spans="1:24" x14ac:dyDescent="0.25">
      <c r="A411">
        <v>424</v>
      </c>
      <c r="B411">
        <v>7229</v>
      </c>
      <c r="C411" t="s">
        <v>2887</v>
      </c>
      <c r="D411" t="s">
        <v>2888</v>
      </c>
      <c r="E411" t="s">
        <v>41</v>
      </c>
      <c r="F411" t="s">
        <v>2889</v>
      </c>
      <c r="G411" t="s">
        <v>2890</v>
      </c>
      <c r="H411" t="s">
        <v>44</v>
      </c>
      <c r="I411" t="s">
        <v>1741</v>
      </c>
      <c r="J411" t="s">
        <v>45</v>
      </c>
      <c r="K411" t="s">
        <v>45</v>
      </c>
      <c r="L411" t="s">
        <v>46</v>
      </c>
      <c r="M411" t="s">
        <v>47</v>
      </c>
      <c r="N411" t="s">
        <v>1321</v>
      </c>
      <c r="O411" t="s">
        <v>51</v>
      </c>
      <c r="P411" t="s">
        <v>52</v>
      </c>
      <c r="Q411" s="121">
        <v>547</v>
      </c>
      <c r="R411" s="123">
        <v>1</v>
      </c>
      <c r="S411" s="127">
        <v>70150</v>
      </c>
      <c r="U411" s="121">
        <v>383.721</v>
      </c>
      <c r="V411" s="125">
        <v>5.7000000000000003E-5</v>
      </c>
      <c r="W411" s="125">
        <v>1.5920470734652602E-2</v>
      </c>
      <c r="X411" s="125">
        <v>2.49267408376723E-3</v>
      </c>
    </row>
    <row r="412" spans="1:24" x14ac:dyDescent="0.25">
      <c r="A412">
        <v>424</v>
      </c>
      <c r="B412">
        <v>7229</v>
      </c>
      <c r="C412" t="s">
        <v>2891</v>
      </c>
      <c r="D412" t="s">
        <v>2892</v>
      </c>
      <c r="E412" t="s">
        <v>41</v>
      </c>
      <c r="F412" t="s">
        <v>2893</v>
      </c>
      <c r="G412" t="s">
        <v>2894</v>
      </c>
      <c r="H412" t="s">
        <v>44</v>
      </c>
      <c r="I412" t="s">
        <v>1741</v>
      </c>
      <c r="J412" t="s">
        <v>45</v>
      </c>
      <c r="K412" t="s">
        <v>45</v>
      </c>
      <c r="L412" t="s">
        <v>46</v>
      </c>
      <c r="M412" t="s">
        <v>47</v>
      </c>
      <c r="N412" t="s">
        <v>253</v>
      </c>
      <c r="O412" t="s">
        <v>51</v>
      </c>
      <c r="P412" t="s">
        <v>52</v>
      </c>
      <c r="Q412" s="121">
        <v>11824</v>
      </c>
      <c r="R412" s="123">
        <v>1</v>
      </c>
      <c r="S412" s="127">
        <v>3148</v>
      </c>
      <c r="T412" s="121">
        <v>4.1360000000000001</v>
      </c>
      <c r="U412" s="121">
        <v>376.35599999999999</v>
      </c>
      <c r="V412" s="125">
        <v>1.0000000000000001E-5</v>
      </c>
      <c r="W412" s="125">
        <v>1.56149115278477E-2</v>
      </c>
      <c r="X412" s="125">
        <v>2.4448325639683599E-3</v>
      </c>
    </row>
    <row r="413" spans="1:24" x14ac:dyDescent="0.25">
      <c r="A413">
        <v>424</v>
      </c>
      <c r="B413">
        <v>7229</v>
      </c>
      <c r="C413" t="s">
        <v>2895</v>
      </c>
      <c r="D413" t="s">
        <v>2896</v>
      </c>
      <c r="E413" t="s">
        <v>41</v>
      </c>
      <c r="F413" t="s">
        <v>2897</v>
      </c>
      <c r="G413" t="s">
        <v>2898</v>
      </c>
      <c r="H413" t="s">
        <v>44</v>
      </c>
      <c r="I413" t="s">
        <v>1741</v>
      </c>
      <c r="J413" t="s">
        <v>45</v>
      </c>
      <c r="K413" t="s">
        <v>45</v>
      </c>
      <c r="L413" t="s">
        <v>46</v>
      </c>
      <c r="M413" t="s">
        <v>47</v>
      </c>
      <c r="N413" t="s">
        <v>1304</v>
      </c>
      <c r="O413" t="s">
        <v>51</v>
      </c>
      <c r="P413" t="s">
        <v>52</v>
      </c>
      <c r="Q413" s="121">
        <v>1335</v>
      </c>
      <c r="R413" s="123">
        <v>1</v>
      </c>
      <c r="S413" s="127">
        <v>16290</v>
      </c>
      <c r="U413" s="121">
        <v>217.471</v>
      </c>
      <c r="V413" s="125">
        <v>5.0000000000000002E-5</v>
      </c>
      <c r="W413" s="125">
        <v>9.0228399352419303E-3</v>
      </c>
      <c r="X413" s="125">
        <v>1.41270943827078E-3</v>
      </c>
    </row>
    <row r="414" spans="1:24" x14ac:dyDescent="0.25">
      <c r="A414">
        <v>424</v>
      </c>
      <c r="B414">
        <v>7229</v>
      </c>
      <c r="C414" t="s">
        <v>2903</v>
      </c>
      <c r="D414" t="s">
        <v>2904</v>
      </c>
      <c r="E414" t="s">
        <v>41</v>
      </c>
      <c r="F414" t="s">
        <v>2905</v>
      </c>
      <c r="G414" t="s">
        <v>2906</v>
      </c>
      <c r="H414" t="s">
        <v>44</v>
      </c>
      <c r="I414" t="s">
        <v>1741</v>
      </c>
      <c r="J414" t="s">
        <v>45</v>
      </c>
      <c r="K414" t="s">
        <v>45</v>
      </c>
      <c r="L414" t="s">
        <v>46</v>
      </c>
      <c r="M414" t="s">
        <v>47</v>
      </c>
      <c r="N414" t="s">
        <v>176</v>
      </c>
      <c r="O414" t="s">
        <v>51</v>
      </c>
      <c r="P414" t="s">
        <v>52</v>
      </c>
      <c r="Q414" s="121">
        <v>4516</v>
      </c>
      <c r="R414" s="123">
        <v>1</v>
      </c>
      <c r="S414" s="127">
        <v>13860</v>
      </c>
      <c r="U414" s="121">
        <v>625.91800000000001</v>
      </c>
      <c r="V414" s="125">
        <v>4.1999999999999998E-5</v>
      </c>
      <c r="W414" s="125">
        <v>2.5969169833522002E-2</v>
      </c>
      <c r="X414" s="125">
        <v>4.0660026766716397E-3</v>
      </c>
    </row>
    <row r="415" spans="1:24" x14ac:dyDescent="0.25">
      <c r="A415">
        <v>424</v>
      </c>
      <c r="B415">
        <v>7229</v>
      </c>
      <c r="C415" t="s">
        <v>2907</v>
      </c>
      <c r="D415" t="s">
        <v>2908</v>
      </c>
      <c r="E415" t="s">
        <v>41</v>
      </c>
      <c r="F415" t="s">
        <v>2909</v>
      </c>
      <c r="G415" t="s">
        <v>2910</v>
      </c>
      <c r="H415" t="s">
        <v>44</v>
      </c>
      <c r="I415" t="s">
        <v>1741</v>
      </c>
      <c r="J415" t="s">
        <v>45</v>
      </c>
      <c r="K415" t="s">
        <v>45</v>
      </c>
      <c r="L415" t="s">
        <v>46</v>
      </c>
      <c r="M415" t="s">
        <v>47</v>
      </c>
      <c r="N415" t="s">
        <v>163</v>
      </c>
      <c r="O415" t="s">
        <v>51</v>
      </c>
      <c r="P415" t="s">
        <v>52</v>
      </c>
      <c r="Q415" s="121">
        <v>33345</v>
      </c>
      <c r="R415" s="123">
        <v>1</v>
      </c>
      <c r="S415" s="127">
        <v>646.70000000000005</v>
      </c>
      <c r="U415" s="121">
        <v>215.642</v>
      </c>
      <c r="V415" s="125">
        <v>3.28E-4</v>
      </c>
      <c r="W415" s="125">
        <v>8.9469391940646594E-3</v>
      </c>
      <c r="X415" s="125">
        <v>1.4008256307110299E-3</v>
      </c>
    </row>
    <row r="416" spans="1:24" x14ac:dyDescent="0.25">
      <c r="A416">
        <v>424</v>
      </c>
      <c r="B416">
        <v>7229</v>
      </c>
      <c r="C416" t="s">
        <v>2911</v>
      </c>
      <c r="D416" t="s">
        <v>2912</v>
      </c>
      <c r="E416" t="s">
        <v>41</v>
      </c>
      <c r="F416" t="s">
        <v>2913</v>
      </c>
      <c r="G416" t="s">
        <v>2914</v>
      </c>
      <c r="H416" t="s">
        <v>44</v>
      </c>
      <c r="I416" t="s">
        <v>1741</v>
      </c>
      <c r="J416" t="s">
        <v>45</v>
      </c>
      <c r="K416" t="s">
        <v>45</v>
      </c>
      <c r="L416" t="s">
        <v>46</v>
      </c>
      <c r="M416" t="s">
        <v>47</v>
      </c>
      <c r="N416" t="s">
        <v>1309</v>
      </c>
      <c r="O416" t="s">
        <v>51</v>
      </c>
      <c r="P416" t="s">
        <v>52</v>
      </c>
      <c r="Q416" s="121">
        <v>3043</v>
      </c>
      <c r="R416" s="123">
        <v>1</v>
      </c>
      <c r="S416" s="127">
        <v>16600</v>
      </c>
      <c r="U416" s="121">
        <v>505.13799999999998</v>
      </c>
      <c r="V416" s="125">
        <v>1.2E-5</v>
      </c>
      <c r="W416" s="125">
        <v>2.0958053442443E-2</v>
      </c>
      <c r="X416" s="125">
        <v>3.2814103007944798E-3</v>
      </c>
    </row>
    <row r="417" spans="1:24" x14ac:dyDescent="0.25">
      <c r="A417">
        <v>424</v>
      </c>
      <c r="B417">
        <v>7229</v>
      </c>
      <c r="C417" t="s">
        <v>2919</v>
      </c>
      <c r="D417" t="s">
        <v>2920</v>
      </c>
      <c r="E417" t="s">
        <v>41</v>
      </c>
      <c r="F417" t="s">
        <v>2921</v>
      </c>
      <c r="G417" t="s">
        <v>2922</v>
      </c>
      <c r="H417" t="s">
        <v>44</v>
      </c>
      <c r="I417" t="s">
        <v>1741</v>
      </c>
      <c r="J417" t="s">
        <v>45</v>
      </c>
      <c r="K417" t="s">
        <v>231</v>
      </c>
      <c r="L417" t="s">
        <v>46</v>
      </c>
      <c r="M417" t="s">
        <v>47</v>
      </c>
      <c r="N417" t="s">
        <v>1316</v>
      </c>
      <c r="O417" t="s">
        <v>51</v>
      </c>
      <c r="P417" t="s">
        <v>52</v>
      </c>
      <c r="Q417" s="121">
        <v>2189</v>
      </c>
      <c r="R417" s="123">
        <v>1</v>
      </c>
      <c r="S417" s="127">
        <v>53870</v>
      </c>
      <c r="U417" s="121">
        <v>1179.2139999999999</v>
      </c>
      <c r="V417" s="125">
        <v>1.9000000000000001E-5</v>
      </c>
      <c r="W417" s="125">
        <v>4.8925316090836501E-2</v>
      </c>
      <c r="X417" s="125">
        <v>7.6602551201140198E-3</v>
      </c>
    </row>
    <row r="418" spans="1:24" x14ac:dyDescent="0.25">
      <c r="A418">
        <v>424</v>
      </c>
      <c r="B418">
        <v>7229</v>
      </c>
      <c r="C418" t="s">
        <v>2679</v>
      </c>
      <c r="D418" t="s">
        <v>2680</v>
      </c>
      <c r="E418" t="s">
        <v>41</v>
      </c>
      <c r="F418" t="s">
        <v>2923</v>
      </c>
      <c r="G418" t="s">
        <v>2924</v>
      </c>
      <c r="H418" t="s">
        <v>44</v>
      </c>
      <c r="I418" t="s">
        <v>1741</v>
      </c>
      <c r="J418" t="s">
        <v>45</v>
      </c>
      <c r="K418" t="s">
        <v>71</v>
      </c>
      <c r="L418" t="s">
        <v>46</v>
      </c>
      <c r="M418" t="s">
        <v>47</v>
      </c>
      <c r="N418" t="s">
        <v>1324</v>
      </c>
      <c r="O418" t="s">
        <v>51</v>
      </c>
      <c r="P418" t="s">
        <v>52</v>
      </c>
      <c r="Q418" s="121">
        <v>17912</v>
      </c>
      <c r="R418" s="123">
        <v>1</v>
      </c>
      <c r="S418" s="127">
        <v>9239</v>
      </c>
      <c r="U418" s="121">
        <v>1654.89</v>
      </c>
      <c r="V418" s="125">
        <v>1.4E-5</v>
      </c>
      <c r="W418" s="125">
        <v>6.8660972555593405E-2</v>
      </c>
      <c r="X418" s="125">
        <v>1.07502742668944E-2</v>
      </c>
    </row>
    <row r="419" spans="1:24" x14ac:dyDescent="0.25">
      <c r="A419">
        <v>424</v>
      </c>
      <c r="B419">
        <v>7229</v>
      </c>
      <c r="C419" t="s">
        <v>2929</v>
      </c>
      <c r="D419" t="s">
        <v>2930</v>
      </c>
      <c r="E419" t="s">
        <v>41</v>
      </c>
      <c r="F419" t="s">
        <v>2931</v>
      </c>
      <c r="G419" t="s">
        <v>2932</v>
      </c>
      <c r="H419" t="s">
        <v>44</v>
      </c>
      <c r="I419" t="s">
        <v>1741</v>
      </c>
      <c r="J419" t="s">
        <v>45</v>
      </c>
      <c r="K419" t="s">
        <v>71</v>
      </c>
      <c r="L419" t="s">
        <v>46</v>
      </c>
      <c r="M419" t="s">
        <v>47</v>
      </c>
      <c r="N419" t="s">
        <v>1305</v>
      </c>
      <c r="O419" t="s">
        <v>51</v>
      </c>
      <c r="P419" t="s">
        <v>52</v>
      </c>
      <c r="Q419" s="121">
        <v>590</v>
      </c>
      <c r="R419" s="123">
        <v>1</v>
      </c>
      <c r="S419" s="127">
        <v>26670</v>
      </c>
      <c r="U419" s="121">
        <v>157.35300000000001</v>
      </c>
      <c r="V419" s="125">
        <v>6.3E-5</v>
      </c>
      <c r="W419" s="125">
        <v>6.5285379110831699E-3</v>
      </c>
      <c r="X419" s="125">
        <v>1.0221756333139E-3</v>
      </c>
    </row>
    <row r="420" spans="1:24" x14ac:dyDescent="0.25">
      <c r="A420">
        <v>424</v>
      </c>
      <c r="B420">
        <v>7229</v>
      </c>
      <c r="C420" t="s">
        <v>2933</v>
      </c>
      <c r="D420" t="s">
        <v>2934</v>
      </c>
      <c r="E420" t="s">
        <v>41</v>
      </c>
      <c r="F420" t="s">
        <v>2935</v>
      </c>
      <c r="G420" t="s">
        <v>2936</v>
      </c>
      <c r="H420" t="s">
        <v>44</v>
      </c>
      <c r="I420" t="s">
        <v>1741</v>
      </c>
      <c r="J420" t="s">
        <v>45</v>
      </c>
      <c r="K420" t="s">
        <v>45</v>
      </c>
      <c r="L420" t="s">
        <v>46</v>
      </c>
      <c r="M420" t="s">
        <v>47</v>
      </c>
      <c r="N420" t="s">
        <v>176</v>
      </c>
      <c r="O420" t="s">
        <v>51</v>
      </c>
      <c r="P420" t="s">
        <v>52</v>
      </c>
      <c r="Q420" s="121">
        <v>17857</v>
      </c>
      <c r="R420" s="123">
        <v>1</v>
      </c>
      <c r="S420" s="127">
        <v>1391</v>
      </c>
      <c r="U420" s="121">
        <v>248.39099999999999</v>
      </c>
      <c r="V420" s="125">
        <v>5.5000000000000002E-5</v>
      </c>
      <c r="W420" s="125">
        <v>1.0305677118084401E-2</v>
      </c>
      <c r="X420" s="125">
        <v>1.6135637379118301E-3</v>
      </c>
    </row>
    <row r="421" spans="1:24" x14ac:dyDescent="0.25">
      <c r="A421">
        <v>424</v>
      </c>
      <c r="B421">
        <v>7229</v>
      </c>
      <c r="C421" t="s">
        <v>2708</v>
      </c>
      <c r="D421" t="s">
        <v>2709</v>
      </c>
      <c r="E421" t="s">
        <v>41</v>
      </c>
      <c r="F421" t="s">
        <v>2937</v>
      </c>
      <c r="G421" t="s">
        <v>2938</v>
      </c>
      <c r="H421" t="s">
        <v>44</v>
      </c>
      <c r="I421" t="s">
        <v>1741</v>
      </c>
      <c r="J421" t="s">
        <v>45</v>
      </c>
      <c r="K421" t="s">
        <v>45</v>
      </c>
      <c r="L421" t="s">
        <v>46</v>
      </c>
      <c r="M421" t="s">
        <v>47</v>
      </c>
      <c r="N421" t="s">
        <v>1309</v>
      </c>
      <c r="O421" t="s">
        <v>51</v>
      </c>
      <c r="P421" t="s">
        <v>52</v>
      </c>
      <c r="Q421" s="121">
        <v>2025</v>
      </c>
      <c r="R421" s="123">
        <v>1</v>
      </c>
      <c r="S421" s="127">
        <v>22200</v>
      </c>
      <c r="U421" s="121">
        <v>449.55</v>
      </c>
      <c r="V421" s="125">
        <v>2.5000000000000001E-5</v>
      </c>
      <c r="W421" s="125">
        <v>1.8651720767493701E-2</v>
      </c>
      <c r="X421" s="125">
        <v>2.92030692745776E-3</v>
      </c>
    </row>
    <row r="422" spans="1:24" x14ac:dyDescent="0.25">
      <c r="A422">
        <v>424</v>
      </c>
      <c r="B422">
        <v>7229</v>
      </c>
      <c r="C422" t="s">
        <v>1085</v>
      </c>
      <c r="D422" t="s">
        <v>2438</v>
      </c>
      <c r="E422" t="s">
        <v>41</v>
      </c>
      <c r="F422" t="s">
        <v>2939</v>
      </c>
      <c r="G422" t="s">
        <v>2940</v>
      </c>
      <c r="H422" t="s">
        <v>44</v>
      </c>
      <c r="I422" t="s">
        <v>1741</v>
      </c>
      <c r="J422" t="s">
        <v>45</v>
      </c>
      <c r="K422" t="s">
        <v>45</v>
      </c>
      <c r="L422" t="s">
        <v>46</v>
      </c>
      <c r="M422" t="s">
        <v>47</v>
      </c>
      <c r="N422" t="s">
        <v>253</v>
      </c>
      <c r="O422" t="s">
        <v>51</v>
      </c>
      <c r="P422" t="s">
        <v>52</v>
      </c>
      <c r="Q422" s="121">
        <v>15544</v>
      </c>
      <c r="R422" s="123">
        <v>1</v>
      </c>
      <c r="S422" s="127">
        <v>6979</v>
      </c>
      <c r="U422" s="121">
        <v>1084.816</v>
      </c>
      <c r="V422" s="125">
        <v>1.0000000000000001E-5</v>
      </c>
      <c r="W422" s="125">
        <v>4.5008743498379397E-2</v>
      </c>
      <c r="X422" s="125">
        <v>7.0470358779743296E-3</v>
      </c>
    </row>
    <row r="423" spans="1:24" x14ac:dyDescent="0.25">
      <c r="A423">
        <v>424</v>
      </c>
      <c r="B423">
        <v>7229</v>
      </c>
      <c r="C423" t="s">
        <v>2460</v>
      </c>
      <c r="D423" t="s">
        <v>2461</v>
      </c>
      <c r="E423" t="s">
        <v>41</v>
      </c>
      <c r="F423" t="s">
        <v>2945</v>
      </c>
      <c r="G423" t="s">
        <v>2946</v>
      </c>
      <c r="H423" t="s">
        <v>44</v>
      </c>
      <c r="I423" t="s">
        <v>1741</v>
      </c>
      <c r="J423" t="s">
        <v>45</v>
      </c>
      <c r="K423" t="s">
        <v>45</v>
      </c>
      <c r="L423" t="s">
        <v>46</v>
      </c>
      <c r="M423" t="s">
        <v>47</v>
      </c>
      <c r="N423" t="s">
        <v>49</v>
      </c>
      <c r="O423" t="s">
        <v>51</v>
      </c>
      <c r="P423" t="s">
        <v>52</v>
      </c>
      <c r="Q423" s="121">
        <v>12805</v>
      </c>
      <c r="R423" s="123">
        <v>1</v>
      </c>
      <c r="S423" s="127">
        <v>1303</v>
      </c>
      <c r="U423" s="121">
        <v>166.84899999999999</v>
      </c>
      <c r="V423" s="125">
        <v>1.8E-5</v>
      </c>
      <c r="W423" s="125">
        <v>6.9225308777525803E-3</v>
      </c>
      <c r="X423" s="125">
        <v>1.08386326011665E-3</v>
      </c>
    </row>
    <row r="424" spans="1:24" x14ac:dyDescent="0.25">
      <c r="A424">
        <v>424</v>
      </c>
      <c r="B424">
        <v>7229</v>
      </c>
      <c r="C424" t="s">
        <v>2955</v>
      </c>
      <c r="D424" t="s">
        <v>2956</v>
      </c>
      <c r="E424" t="s">
        <v>41</v>
      </c>
      <c r="F424" t="s">
        <v>2957</v>
      </c>
      <c r="G424" t="s">
        <v>2958</v>
      </c>
      <c r="H424" t="s">
        <v>44</v>
      </c>
      <c r="I424" t="s">
        <v>1741</v>
      </c>
      <c r="J424" t="s">
        <v>45</v>
      </c>
      <c r="K424" t="s">
        <v>45</v>
      </c>
      <c r="L424" t="s">
        <v>46</v>
      </c>
      <c r="M424" t="s">
        <v>47</v>
      </c>
      <c r="N424" t="s">
        <v>1309</v>
      </c>
      <c r="O424" t="s">
        <v>51</v>
      </c>
      <c r="P424" t="s">
        <v>52</v>
      </c>
      <c r="Q424" s="121">
        <v>771</v>
      </c>
      <c r="R424" s="123">
        <v>1</v>
      </c>
      <c r="S424" s="127">
        <v>45370</v>
      </c>
      <c r="U424" s="121">
        <v>349.803</v>
      </c>
      <c r="V424" s="125">
        <v>1.2E-5</v>
      </c>
      <c r="W424" s="125">
        <v>1.4513229416339399E-2</v>
      </c>
      <c r="X424" s="125">
        <v>2.27234178190063E-3</v>
      </c>
    </row>
    <row r="425" spans="1:24" x14ac:dyDescent="0.25">
      <c r="A425">
        <v>424</v>
      </c>
      <c r="B425">
        <v>7229</v>
      </c>
      <c r="C425" t="s">
        <v>2959</v>
      </c>
      <c r="D425" t="s">
        <v>2960</v>
      </c>
      <c r="E425" t="s">
        <v>41</v>
      </c>
      <c r="F425" t="s">
        <v>2961</v>
      </c>
      <c r="G425" t="s">
        <v>2962</v>
      </c>
      <c r="H425" t="s">
        <v>44</v>
      </c>
      <c r="I425" t="s">
        <v>1741</v>
      </c>
      <c r="J425" t="s">
        <v>45</v>
      </c>
      <c r="K425" t="s">
        <v>45</v>
      </c>
      <c r="L425" t="s">
        <v>46</v>
      </c>
      <c r="M425" t="s">
        <v>47</v>
      </c>
      <c r="N425" t="s">
        <v>1332</v>
      </c>
      <c r="O425" t="s">
        <v>51</v>
      </c>
      <c r="P425" t="s">
        <v>52</v>
      </c>
      <c r="Q425" s="121">
        <v>6750</v>
      </c>
      <c r="R425" s="123">
        <v>1</v>
      </c>
      <c r="S425" s="127">
        <v>2661</v>
      </c>
      <c r="T425" s="121">
        <v>3.863</v>
      </c>
      <c r="U425" s="121">
        <v>183.48099999999999</v>
      </c>
      <c r="V425" s="125">
        <v>4.6999999999999997E-5</v>
      </c>
      <c r="W425" s="125">
        <v>7.6125744284586102E-3</v>
      </c>
      <c r="X425" s="125">
        <v>1.1919036380793301E-3</v>
      </c>
    </row>
    <row r="426" spans="1:24" x14ac:dyDescent="0.25">
      <c r="A426">
        <v>424</v>
      </c>
      <c r="B426">
        <v>7229</v>
      </c>
      <c r="C426" t="s">
        <v>53</v>
      </c>
      <c r="D426" t="s">
        <v>54</v>
      </c>
      <c r="E426" t="s">
        <v>55</v>
      </c>
      <c r="F426" t="s">
        <v>2963</v>
      </c>
      <c r="G426" t="s">
        <v>58</v>
      </c>
      <c r="H426" t="s">
        <v>44</v>
      </c>
      <c r="I426" t="s">
        <v>1741</v>
      </c>
      <c r="J426" t="s">
        <v>45</v>
      </c>
      <c r="K426" t="s">
        <v>71</v>
      </c>
      <c r="L426" t="s">
        <v>46</v>
      </c>
      <c r="M426" t="s">
        <v>47</v>
      </c>
      <c r="N426" t="s">
        <v>59</v>
      </c>
      <c r="O426" t="s">
        <v>51</v>
      </c>
      <c r="P426" t="s">
        <v>52</v>
      </c>
      <c r="Q426" s="121">
        <v>200</v>
      </c>
      <c r="R426" s="123">
        <v>1</v>
      </c>
      <c r="S426" s="127">
        <v>12900</v>
      </c>
      <c r="U426" s="121">
        <v>25.8</v>
      </c>
      <c r="V426" s="125">
        <v>1.9999999999999999E-6</v>
      </c>
      <c r="W426" s="125">
        <v>1.0704357597627399E-3</v>
      </c>
      <c r="X426" s="125">
        <v>1.67598529036615E-4</v>
      </c>
    </row>
    <row r="427" spans="1:24" x14ac:dyDescent="0.25">
      <c r="A427">
        <v>424</v>
      </c>
      <c r="B427">
        <v>7229</v>
      </c>
      <c r="C427" t="s">
        <v>2964</v>
      </c>
      <c r="D427" t="s">
        <v>2965</v>
      </c>
      <c r="E427" t="s">
        <v>41</v>
      </c>
      <c r="F427" t="s">
        <v>2966</v>
      </c>
      <c r="G427" t="s">
        <v>2967</v>
      </c>
      <c r="H427" t="s">
        <v>44</v>
      </c>
      <c r="I427" t="s">
        <v>1741</v>
      </c>
      <c r="J427" t="s">
        <v>45</v>
      </c>
      <c r="K427" t="s">
        <v>231</v>
      </c>
      <c r="L427" t="s">
        <v>46</v>
      </c>
      <c r="M427" t="s">
        <v>47</v>
      </c>
      <c r="N427" t="s">
        <v>1316</v>
      </c>
      <c r="O427" t="s">
        <v>51</v>
      </c>
      <c r="P427" t="s">
        <v>52</v>
      </c>
      <c r="Q427" s="121">
        <v>454</v>
      </c>
      <c r="R427" s="123">
        <v>1</v>
      </c>
      <c r="S427" s="127">
        <v>135650</v>
      </c>
      <c r="U427" s="121">
        <v>615.851</v>
      </c>
      <c r="V427" s="125">
        <v>1.5E-5</v>
      </c>
      <c r="W427" s="125">
        <v>2.55515090343271E-2</v>
      </c>
      <c r="X427" s="125">
        <v>4.0006093684390896E-3</v>
      </c>
    </row>
    <row r="428" spans="1:24" x14ac:dyDescent="0.25">
      <c r="A428">
        <v>424</v>
      </c>
      <c r="B428">
        <v>7229</v>
      </c>
      <c r="C428" t="s">
        <v>2972</v>
      </c>
      <c r="D428" t="s">
        <v>2973</v>
      </c>
      <c r="E428" t="s">
        <v>41</v>
      </c>
      <c r="F428" t="s">
        <v>2974</v>
      </c>
      <c r="G428" t="s">
        <v>2975</v>
      </c>
      <c r="H428" t="s">
        <v>44</v>
      </c>
      <c r="I428" t="s">
        <v>1741</v>
      </c>
      <c r="J428" t="s">
        <v>45</v>
      </c>
      <c r="K428" t="s">
        <v>71</v>
      </c>
      <c r="L428" t="s">
        <v>46</v>
      </c>
      <c r="M428" t="s">
        <v>47</v>
      </c>
      <c r="N428" t="s">
        <v>1337</v>
      </c>
      <c r="O428" t="s">
        <v>51</v>
      </c>
      <c r="P428" t="s">
        <v>52</v>
      </c>
      <c r="Q428" s="121">
        <v>400</v>
      </c>
      <c r="R428" s="123">
        <v>1</v>
      </c>
      <c r="S428" s="127">
        <v>34690</v>
      </c>
      <c r="U428" s="121">
        <v>138.76</v>
      </c>
      <c r="V428" s="125">
        <v>5.0000000000000004E-6</v>
      </c>
      <c r="W428" s="125">
        <v>5.7571188381657801E-3</v>
      </c>
      <c r="X428" s="125">
        <v>9.0139425926824503E-4</v>
      </c>
    </row>
    <row r="429" spans="1:24" x14ac:dyDescent="0.25">
      <c r="A429">
        <v>424</v>
      </c>
      <c r="B429">
        <v>7229</v>
      </c>
      <c r="C429" t="s">
        <v>2601</v>
      </c>
      <c r="D429" t="s">
        <v>2602</v>
      </c>
      <c r="E429" t="s">
        <v>41</v>
      </c>
      <c r="F429" t="s">
        <v>2979</v>
      </c>
      <c r="G429" t="s">
        <v>2980</v>
      </c>
      <c r="H429" t="s">
        <v>44</v>
      </c>
      <c r="I429" t="s">
        <v>1741</v>
      </c>
      <c r="J429" t="s">
        <v>45</v>
      </c>
      <c r="K429" t="s">
        <v>45</v>
      </c>
      <c r="L429" t="s">
        <v>46</v>
      </c>
      <c r="M429" t="s">
        <v>47</v>
      </c>
      <c r="N429" t="s">
        <v>49</v>
      </c>
      <c r="O429" t="s">
        <v>51</v>
      </c>
      <c r="P429" t="s">
        <v>52</v>
      </c>
      <c r="Q429" s="121">
        <v>1367</v>
      </c>
      <c r="R429" s="123">
        <v>1</v>
      </c>
      <c r="S429" s="127">
        <v>41870</v>
      </c>
      <c r="U429" s="121">
        <v>572.36300000000006</v>
      </c>
      <c r="V429" s="125">
        <v>1.1E-5</v>
      </c>
      <c r="W429" s="125">
        <v>2.3747198283779199E-2</v>
      </c>
      <c r="X429" s="125">
        <v>3.7181077564004401E-3</v>
      </c>
    </row>
    <row r="430" spans="1:24" x14ac:dyDescent="0.25">
      <c r="A430">
        <v>424</v>
      </c>
      <c r="B430">
        <v>7229</v>
      </c>
      <c r="C430" t="s">
        <v>1091</v>
      </c>
      <c r="D430" t="s">
        <v>2618</v>
      </c>
      <c r="E430" t="s">
        <v>41</v>
      </c>
      <c r="F430" t="s">
        <v>2981</v>
      </c>
      <c r="G430" t="s">
        <v>2982</v>
      </c>
      <c r="H430" t="s">
        <v>44</v>
      </c>
      <c r="I430" t="s">
        <v>1741</v>
      </c>
      <c r="J430" t="s">
        <v>45</v>
      </c>
      <c r="K430" t="s">
        <v>45</v>
      </c>
      <c r="L430" t="s">
        <v>46</v>
      </c>
      <c r="M430" t="s">
        <v>47</v>
      </c>
      <c r="N430" t="s">
        <v>253</v>
      </c>
      <c r="O430" t="s">
        <v>51</v>
      </c>
      <c r="P430" t="s">
        <v>52</v>
      </c>
      <c r="Q430" s="121">
        <v>8855</v>
      </c>
      <c r="R430" s="123">
        <v>1</v>
      </c>
      <c r="S430" s="127">
        <v>7332</v>
      </c>
      <c r="U430" s="121">
        <v>649.24900000000002</v>
      </c>
      <c r="V430" s="125">
        <v>6.9999999999999999E-6</v>
      </c>
      <c r="W430" s="125">
        <v>2.69371673804609E-2</v>
      </c>
      <c r="X430" s="125">
        <v>4.21756241624348E-3</v>
      </c>
    </row>
    <row r="431" spans="1:24" x14ac:dyDescent="0.25">
      <c r="A431">
        <v>424</v>
      </c>
      <c r="B431">
        <v>7229</v>
      </c>
      <c r="C431" t="s">
        <v>2988</v>
      </c>
      <c r="D431" t="s">
        <v>2989</v>
      </c>
      <c r="E431" t="s">
        <v>41</v>
      </c>
      <c r="F431" t="s">
        <v>2990</v>
      </c>
      <c r="G431" t="s">
        <v>2991</v>
      </c>
      <c r="H431" t="s">
        <v>44</v>
      </c>
      <c r="I431" t="s">
        <v>1741</v>
      </c>
      <c r="J431" t="s">
        <v>45</v>
      </c>
      <c r="K431" t="s">
        <v>45</v>
      </c>
      <c r="L431" t="s">
        <v>46</v>
      </c>
      <c r="M431" t="s">
        <v>47</v>
      </c>
      <c r="N431" t="s">
        <v>1305</v>
      </c>
      <c r="O431" t="s">
        <v>51</v>
      </c>
      <c r="P431" t="s">
        <v>52</v>
      </c>
      <c r="Q431" s="121">
        <v>8547</v>
      </c>
      <c r="R431" s="123">
        <v>1</v>
      </c>
      <c r="S431" s="127">
        <v>1680</v>
      </c>
      <c r="U431" s="121">
        <v>143.59</v>
      </c>
      <c r="V431" s="125">
        <v>1.17E-4</v>
      </c>
      <c r="W431" s="125">
        <v>5.9574977740320598E-3</v>
      </c>
      <c r="X431" s="125">
        <v>9.3276766453317603E-4</v>
      </c>
    </row>
    <row r="432" spans="1:24" x14ac:dyDescent="0.25">
      <c r="A432">
        <v>424</v>
      </c>
      <c r="B432">
        <v>7229</v>
      </c>
      <c r="C432" t="s">
        <v>2777</v>
      </c>
      <c r="D432" t="s">
        <v>2778</v>
      </c>
      <c r="E432" t="s">
        <v>41</v>
      </c>
      <c r="F432" t="s">
        <v>2992</v>
      </c>
      <c r="G432" t="s">
        <v>2993</v>
      </c>
      <c r="H432" t="s">
        <v>44</v>
      </c>
      <c r="I432" t="s">
        <v>1741</v>
      </c>
      <c r="J432" t="s">
        <v>45</v>
      </c>
      <c r="K432" t="s">
        <v>45</v>
      </c>
      <c r="L432" t="s">
        <v>46</v>
      </c>
      <c r="M432" t="s">
        <v>47</v>
      </c>
      <c r="N432" t="s">
        <v>1341</v>
      </c>
      <c r="O432" t="s">
        <v>51</v>
      </c>
      <c r="P432" t="s">
        <v>52</v>
      </c>
      <c r="Q432" s="121">
        <v>5702</v>
      </c>
      <c r="R432" s="123">
        <v>1</v>
      </c>
      <c r="S432" s="127">
        <v>3509</v>
      </c>
      <c r="U432" s="121">
        <v>200.083</v>
      </c>
      <c r="V432" s="125">
        <v>3.0000000000000001E-5</v>
      </c>
      <c r="W432" s="125">
        <v>8.3014027441490005E-3</v>
      </c>
      <c r="X432" s="125">
        <v>1.2997537462390799E-3</v>
      </c>
    </row>
    <row r="433" spans="1:24" x14ac:dyDescent="0.25">
      <c r="A433">
        <v>424</v>
      </c>
      <c r="B433">
        <v>7229</v>
      </c>
      <c r="C433" t="s">
        <v>2644</v>
      </c>
      <c r="D433" t="s">
        <v>2645</v>
      </c>
      <c r="E433" t="s">
        <v>41</v>
      </c>
      <c r="F433" t="s">
        <v>2994</v>
      </c>
      <c r="G433" t="s">
        <v>2995</v>
      </c>
      <c r="H433" t="s">
        <v>44</v>
      </c>
      <c r="I433" t="s">
        <v>1741</v>
      </c>
      <c r="J433" t="s">
        <v>45</v>
      </c>
      <c r="K433" t="s">
        <v>45</v>
      </c>
      <c r="L433" t="s">
        <v>46</v>
      </c>
      <c r="M433" t="s">
        <v>47</v>
      </c>
      <c r="N433" t="s">
        <v>1319</v>
      </c>
      <c r="O433" t="s">
        <v>51</v>
      </c>
      <c r="P433" t="s">
        <v>52</v>
      </c>
      <c r="Q433" s="121">
        <v>140</v>
      </c>
      <c r="R433" s="123">
        <v>1</v>
      </c>
      <c r="S433" s="127">
        <v>57240</v>
      </c>
      <c r="U433" s="121">
        <v>80.135999999999996</v>
      </c>
      <c r="V433" s="125">
        <v>7.9999999999999996E-6</v>
      </c>
      <c r="W433" s="125">
        <v>3.3248232575328099E-3</v>
      </c>
      <c r="X433" s="125">
        <v>5.2056882646814696E-4</v>
      </c>
    </row>
    <row r="434" spans="1:24" x14ac:dyDescent="0.25">
      <c r="A434">
        <v>424</v>
      </c>
      <c r="B434">
        <v>7229</v>
      </c>
      <c r="C434" t="s">
        <v>2996</v>
      </c>
      <c r="D434" t="s">
        <v>2997</v>
      </c>
      <c r="E434" t="s">
        <v>41</v>
      </c>
      <c r="F434" t="s">
        <v>2998</v>
      </c>
      <c r="G434" t="s">
        <v>2999</v>
      </c>
      <c r="H434" t="s">
        <v>44</v>
      </c>
      <c r="I434" t="s">
        <v>1741</v>
      </c>
      <c r="J434" t="s">
        <v>45</v>
      </c>
      <c r="K434" t="s">
        <v>45</v>
      </c>
      <c r="L434" t="s">
        <v>46</v>
      </c>
      <c r="M434" t="s">
        <v>47</v>
      </c>
      <c r="N434" t="s">
        <v>1321</v>
      </c>
      <c r="O434" t="s">
        <v>51</v>
      </c>
      <c r="P434" t="s">
        <v>52</v>
      </c>
      <c r="Q434" s="121">
        <v>29987</v>
      </c>
      <c r="R434" s="123">
        <v>1</v>
      </c>
      <c r="S434" s="127">
        <v>805.7</v>
      </c>
      <c r="T434" s="121">
        <v>5.1970000000000001</v>
      </c>
      <c r="U434" s="121">
        <v>246.803</v>
      </c>
      <c r="V434" s="125">
        <v>1.0399999999999999E-4</v>
      </c>
      <c r="W434" s="125">
        <v>1.0239783042732001E-2</v>
      </c>
      <c r="X434" s="125">
        <v>1.6032466777794799E-3</v>
      </c>
    </row>
    <row r="435" spans="1:24" x14ac:dyDescent="0.25">
      <c r="A435">
        <v>424</v>
      </c>
      <c r="B435">
        <v>7229</v>
      </c>
      <c r="C435" t="s">
        <v>3000</v>
      </c>
      <c r="D435" t="s">
        <v>3001</v>
      </c>
      <c r="E435" t="s">
        <v>41</v>
      </c>
      <c r="F435" t="s">
        <v>3002</v>
      </c>
      <c r="G435" t="s">
        <v>3003</v>
      </c>
      <c r="H435" t="s">
        <v>44</v>
      </c>
      <c r="I435" t="s">
        <v>1741</v>
      </c>
      <c r="J435" t="s">
        <v>45</v>
      </c>
      <c r="K435" t="s">
        <v>231</v>
      </c>
      <c r="L435" t="s">
        <v>46</v>
      </c>
      <c r="M435" t="s">
        <v>47</v>
      </c>
      <c r="N435" t="s">
        <v>1316</v>
      </c>
      <c r="O435" t="s">
        <v>51</v>
      </c>
      <c r="P435" t="s">
        <v>52</v>
      </c>
      <c r="Q435" s="121">
        <v>654</v>
      </c>
      <c r="R435" s="123">
        <v>1</v>
      </c>
      <c r="S435" s="127">
        <v>46340</v>
      </c>
      <c r="U435" s="121">
        <v>303.06400000000002</v>
      </c>
      <c r="V435" s="125">
        <v>1.4E-5</v>
      </c>
      <c r="W435" s="125">
        <v>1.25740354621097E-2</v>
      </c>
      <c r="X435" s="125">
        <v>1.9687214559899599E-3</v>
      </c>
    </row>
    <row r="436" spans="1:24" x14ac:dyDescent="0.25">
      <c r="A436">
        <v>424</v>
      </c>
      <c r="B436">
        <v>7229</v>
      </c>
      <c r="C436" t="s">
        <v>3008</v>
      </c>
      <c r="D436" t="s">
        <v>3009</v>
      </c>
      <c r="E436" t="s">
        <v>41</v>
      </c>
      <c r="F436" t="s">
        <v>3010</v>
      </c>
      <c r="G436" t="s">
        <v>3011</v>
      </c>
      <c r="H436" t="s">
        <v>44</v>
      </c>
      <c r="I436" t="s">
        <v>1741</v>
      </c>
      <c r="J436" t="s">
        <v>45</v>
      </c>
      <c r="K436" t="s">
        <v>45</v>
      </c>
      <c r="L436" t="s">
        <v>46</v>
      </c>
      <c r="M436" t="s">
        <v>47</v>
      </c>
      <c r="N436" t="s">
        <v>1332</v>
      </c>
      <c r="O436" t="s">
        <v>51</v>
      </c>
      <c r="P436" t="s">
        <v>52</v>
      </c>
      <c r="Q436" s="121">
        <v>560</v>
      </c>
      <c r="R436" s="123">
        <v>1</v>
      </c>
      <c r="S436" s="127">
        <v>37660</v>
      </c>
      <c r="U436" s="121">
        <v>210.89599999999999</v>
      </c>
      <c r="V436" s="125">
        <v>4.1E-5</v>
      </c>
      <c r="W436" s="125">
        <v>8.7500240306558792E-3</v>
      </c>
      <c r="X436" s="125">
        <v>1.3699945496010099E-3</v>
      </c>
    </row>
    <row r="437" spans="1:24" x14ac:dyDescent="0.25">
      <c r="A437">
        <v>424</v>
      </c>
      <c r="B437">
        <v>7229</v>
      </c>
      <c r="C437" t="s">
        <v>3012</v>
      </c>
      <c r="D437" t="s">
        <v>3013</v>
      </c>
      <c r="E437" t="s">
        <v>55</v>
      </c>
      <c r="F437" t="s">
        <v>3014</v>
      </c>
      <c r="G437" t="s">
        <v>3015</v>
      </c>
      <c r="H437" t="s">
        <v>44</v>
      </c>
      <c r="I437" t="s">
        <v>1741</v>
      </c>
      <c r="J437" t="s">
        <v>45</v>
      </c>
      <c r="K437" t="s">
        <v>45</v>
      </c>
      <c r="L437" t="s">
        <v>46</v>
      </c>
      <c r="M437" t="s">
        <v>47</v>
      </c>
      <c r="N437" t="s">
        <v>59</v>
      </c>
      <c r="O437" t="s">
        <v>51</v>
      </c>
      <c r="P437" t="s">
        <v>52</v>
      </c>
      <c r="Q437" s="121">
        <v>15530</v>
      </c>
      <c r="R437" s="123">
        <v>1</v>
      </c>
      <c r="S437" s="127">
        <v>435</v>
      </c>
      <c r="T437" s="121">
        <v>1.7490000000000001</v>
      </c>
      <c r="U437" s="121">
        <v>69.305000000000007</v>
      </c>
      <c r="V437" s="125">
        <v>1.4E-5</v>
      </c>
      <c r="W437" s="125">
        <v>2.87544063396423E-3</v>
      </c>
      <c r="X437" s="125">
        <v>4.5020882027645999E-4</v>
      </c>
    </row>
    <row r="438" spans="1:24" x14ac:dyDescent="0.25">
      <c r="A438">
        <v>424</v>
      </c>
      <c r="B438">
        <v>7229</v>
      </c>
      <c r="C438" t="s">
        <v>3016</v>
      </c>
      <c r="D438" t="s">
        <v>3017</v>
      </c>
      <c r="E438" t="s">
        <v>41</v>
      </c>
      <c r="F438" t="s">
        <v>3018</v>
      </c>
      <c r="G438" t="s">
        <v>3019</v>
      </c>
      <c r="H438" t="s">
        <v>44</v>
      </c>
      <c r="I438" t="s">
        <v>1741</v>
      </c>
      <c r="J438" t="s">
        <v>45</v>
      </c>
      <c r="K438" t="s">
        <v>45</v>
      </c>
      <c r="L438" t="s">
        <v>46</v>
      </c>
      <c r="M438" t="s">
        <v>47</v>
      </c>
      <c r="N438" t="s">
        <v>1321</v>
      </c>
      <c r="O438" t="s">
        <v>51</v>
      </c>
      <c r="P438" t="s">
        <v>52</v>
      </c>
      <c r="Q438" s="121">
        <v>9564</v>
      </c>
      <c r="R438" s="123">
        <v>1</v>
      </c>
      <c r="S438" s="127">
        <v>3747</v>
      </c>
      <c r="U438" s="121">
        <v>358.363</v>
      </c>
      <c r="V438" s="125">
        <v>2.6999999999999999E-5</v>
      </c>
      <c r="W438" s="125">
        <v>1.48683975120432E-2</v>
      </c>
      <c r="X438" s="125">
        <v>2.3279505840709601E-3</v>
      </c>
    </row>
    <row r="439" spans="1:24" x14ac:dyDescent="0.25">
      <c r="A439">
        <v>424</v>
      </c>
      <c r="B439">
        <v>7229</v>
      </c>
      <c r="C439" t="s">
        <v>3020</v>
      </c>
      <c r="D439" t="s">
        <v>3021</v>
      </c>
      <c r="E439" t="s">
        <v>41</v>
      </c>
      <c r="F439" t="s">
        <v>3022</v>
      </c>
      <c r="G439" t="s">
        <v>3023</v>
      </c>
      <c r="H439" t="s">
        <v>44</v>
      </c>
      <c r="I439" t="s">
        <v>1741</v>
      </c>
      <c r="J439" t="s">
        <v>45</v>
      </c>
      <c r="K439" t="s">
        <v>231</v>
      </c>
      <c r="L439" t="s">
        <v>46</v>
      </c>
      <c r="M439" t="s">
        <v>47</v>
      </c>
      <c r="N439" t="s">
        <v>1313</v>
      </c>
      <c r="O439" t="s">
        <v>51</v>
      </c>
      <c r="P439" t="s">
        <v>52</v>
      </c>
      <c r="Q439" s="121">
        <v>1250</v>
      </c>
      <c r="R439" s="123">
        <v>1</v>
      </c>
      <c r="S439" s="127">
        <v>12420</v>
      </c>
      <c r="U439" s="121">
        <v>155.25</v>
      </c>
      <c r="V439" s="125">
        <v>9.3999999999999994E-5</v>
      </c>
      <c r="W439" s="125">
        <v>6.4412849497350599E-3</v>
      </c>
      <c r="X439" s="125">
        <v>1.0085144043773099E-3</v>
      </c>
    </row>
    <row r="440" spans="1:24" x14ac:dyDescent="0.25">
      <c r="A440">
        <v>424</v>
      </c>
      <c r="B440">
        <v>7229</v>
      </c>
      <c r="C440" t="s">
        <v>2741</v>
      </c>
      <c r="D440" t="s">
        <v>2742</v>
      </c>
      <c r="E440" t="s">
        <v>41</v>
      </c>
      <c r="F440" t="s">
        <v>3024</v>
      </c>
      <c r="G440" t="s">
        <v>3025</v>
      </c>
      <c r="H440" t="s">
        <v>44</v>
      </c>
      <c r="I440" t="s">
        <v>1741</v>
      </c>
      <c r="J440" t="s">
        <v>45</v>
      </c>
      <c r="K440" t="s">
        <v>45</v>
      </c>
      <c r="L440" t="s">
        <v>46</v>
      </c>
      <c r="M440" t="s">
        <v>47</v>
      </c>
      <c r="N440" t="s">
        <v>1320</v>
      </c>
      <c r="O440" t="s">
        <v>51</v>
      </c>
      <c r="P440" t="s">
        <v>52</v>
      </c>
      <c r="Q440" s="121">
        <v>809</v>
      </c>
      <c r="R440" s="123">
        <v>1</v>
      </c>
      <c r="S440" s="127">
        <v>19860</v>
      </c>
      <c r="U440" s="121">
        <v>160.667</v>
      </c>
      <c r="V440" s="125">
        <v>9.3999999999999994E-5</v>
      </c>
      <c r="W440" s="125">
        <v>6.6660515654303597E-3</v>
      </c>
      <c r="X440" s="125">
        <v>1.04370619783478E-3</v>
      </c>
    </row>
    <row r="441" spans="1:24" x14ac:dyDescent="0.25">
      <c r="A441">
        <v>424</v>
      </c>
      <c r="B441">
        <v>7229</v>
      </c>
      <c r="C441" t="s">
        <v>3026</v>
      </c>
      <c r="D441" t="s">
        <v>3027</v>
      </c>
      <c r="E441" t="s">
        <v>65</v>
      </c>
      <c r="F441" t="s">
        <v>3028</v>
      </c>
      <c r="G441" t="s">
        <v>3029</v>
      </c>
      <c r="H441" t="s">
        <v>44</v>
      </c>
      <c r="I441" t="s">
        <v>1741</v>
      </c>
      <c r="J441" t="s">
        <v>70</v>
      </c>
      <c r="K441" t="s">
        <v>71</v>
      </c>
      <c r="L441" t="s">
        <v>46</v>
      </c>
      <c r="M441" t="s">
        <v>1222</v>
      </c>
      <c r="N441" t="s">
        <v>1373</v>
      </c>
      <c r="O441" t="s">
        <v>51</v>
      </c>
      <c r="P441" t="s">
        <v>76</v>
      </c>
      <c r="Q441" s="121">
        <v>321</v>
      </c>
      <c r="R441" s="123">
        <v>3.165</v>
      </c>
      <c r="S441" s="127">
        <v>12628</v>
      </c>
      <c r="U441" s="121">
        <v>128.29599999999999</v>
      </c>
      <c r="V441" s="125">
        <v>9.9999999999999995E-7</v>
      </c>
      <c r="W441" s="125">
        <v>5.3229725067733599E-3</v>
      </c>
      <c r="X441" s="125">
        <v>8.3341980506639599E-4</v>
      </c>
    </row>
    <row r="442" spans="1:24" x14ac:dyDescent="0.25">
      <c r="A442">
        <v>424</v>
      </c>
      <c r="B442">
        <v>7229</v>
      </c>
      <c r="C442" t="s">
        <v>3030</v>
      </c>
      <c r="D442" t="s">
        <v>3031</v>
      </c>
      <c r="E442" t="s">
        <v>65</v>
      </c>
      <c r="F442" t="s">
        <v>3032</v>
      </c>
      <c r="G442" t="s">
        <v>3033</v>
      </c>
      <c r="H442" t="s">
        <v>44</v>
      </c>
      <c r="I442" t="s">
        <v>1741</v>
      </c>
      <c r="J442" t="s">
        <v>70</v>
      </c>
      <c r="K442" t="s">
        <v>71</v>
      </c>
      <c r="L442" t="s">
        <v>46</v>
      </c>
      <c r="M442" t="s">
        <v>1222</v>
      </c>
      <c r="N442" t="s">
        <v>1375</v>
      </c>
      <c r="O442" t="s">
        <v>51</v>
      </c>
      <c r="P442" t="s">
        <v>76</v>
      </c>
      <c r="Q442" s="121">
        <v>639</v>
      </c>
      <c r="R442" s="123">
        <v>3.165</v>
      </c>
      <c r="S442" s="127">
        <v>20827</v>
      </c>
      <c r="U442" s="121">
        <v>421.21300000000002</v>
      </c>
      <c r="V442" s="125">
        <v>0</v>
      </c>
      <c r="W442" s="125">
        <v>1.7476006300266699E-2</v>
      </c>
      <c r="X442" s="125">
        <v>2.73622487164342E-3</v>
      </c>
    </row>
    <row r="443" spans="1:24" x14ac:dyDescent="0.25">
      <c r="A443">
        <v>424</v>
      </c>
      <c r="B443">
        <v>7229</v>
      </c>
      <c r="C443" t="s">
        <v>3034</v>
      </c>
      <c r="D443" t="s">
        <v>3035</v>
      </c>
      <c r="E443" t="s">
        <v>65</v>
      </c>
      <c r="F443" t="s">
        <v>3036</v>
      </c>
      <c r="G443" t="s">
        <v>3037</v>
      </c>
      <c r="H443" t="s">
        <v>44</v>
      </c>
      <c r="I443" t="s">
        <v>1741</v>
      </c>
      <c r="J443" t="s">
        <v>70</v>
      </c>
      <c r="K443" t="s">
        <v>71</v>
      </c>
      <c r="L443" t="s">
        <v>46</v>
      </c>
      <c r="M443" t="s">
        <v>87</v>
      </c>
      <c r="N443" t="s">
        <v>1354</v>
      </c>
      <c r="O443" t="s">
        <v>51</v>
      </c>
      <c r="P443" t="s">
        <v>76</v>
      </c>
      <c r="Q443" s="121">
        <v>361</v>
      </c>
      <c r="R443" s="123">
        <v>3.165</v>
      </c>
      <c r="S443" s="127">
        <v>20449</v>
      </c>
      <c r="U443" s="121">
        <v>233.643</v>
      </c>
      <c r="V443" s="125">
        <v>3.9999999999999998E-6</v>
      </c>
      <c r="W443" s="125">
        <v>9.6937964069249392E-3</v>
      </c>
      <c r="X443" s="125">
        <v>1.51776134510039E-3</v>
      </c>
    </row>
    <row r="444" spans="1:24" x14ac:dyDescent="0.25">
      <c r="A444">
        <v>424</v>
      </c>
      <c r="B444">
        <v>7229</v>
      </c>
      <c r="C444" t="s">
        <v>3042</v>
      </c>
      <c r="D444" t="s">
        <v>3043</v>
      </c>
      <c r="E444" t="s">
        <v>65</v>
      </c>
      <c r="F444" t="s">
        <v>3044</v>
      </c>
      <c r="G444" t="s">
        <v>3045</v>
      </c>
      <c r="H444" t="s">
        <v>44</v>
      </c>
      <c r="I444" t="s">
        <v>1741</v>
      </c>
      <c r="J444" t="s">
        <v>70</v>
      </c>
      <c r="K444" t="s">
        <v>71</v>
      </c>
      <c r="L444" t="s">
        <v>46</v>
      </c>
      <c r="M444" t="s">
        <v>72</v>
      </c>
      <c r="N444" t="s">
        <v>1342</v>
      </c>
      <c r="O444" t="s">
        <v>51</v>
      </c>
      <c r="P444" t="s">
        <v>76</v>
      </c>
      <c r="Q444" s="121">
        <v>2191</v>
      </c>
      <c r="R444" s="123">
        <v>3.165</v>
      </c>
      <c r="S444" s="127">
        <v>4507</v>
      </c>
      <c r="U444" s="121">
        <v>312.53899999999999</v>
      </c>
      <c r="V444" s="125">
        <v>3.0000000000000001E-5</v>
      </c>
      <c r="W444" s="125">
        <v>1.29671505490613E-2</v>
      </c>
      <c r="X444" s="125">
        <v>2.0302716328355098E-3</v>
      </c>
    </row>
    <row r="445" spans="1:24" x14ac:dyDescent="0.25">
      <c r="A445">
        <v>424</v>
      </c>
      <c r="B445">
        <v>7229</v>
      </c>
      <c r="C445" t="s">
        <v>3046</v>
      </c>
      <c r="D445" t="s">
        <v>3047</v>
      </c>
      <c r="E445" t="s">
        <v>65</v>
      </c>
      <c r="F445" t="s">
        <v>3048</v>
      </c>
      <c r="G445" t="s">
        <v>3049</v>
      </c>
      <c r="H445" t="s">
        <v>44</v>
      </c>
      <c r="I445" t="s">
        <v>1741</v>
      </c>
      <c r="J445" t="s">
        <v>70</v>
      </c>
      <c r="K445" t="s">
        <v>71</v>
      </c>
      <c r="L445" t="s">
        <v>46</v>
      </c>
      <c r="M445" t="s">
        <v>72</v>
      </c>
      <c r="N445" t="s">
        <v>1389</v>
      </c>
      <c r="O445" t="s">
        <v>51</v>
      </c>
      <c r="P445" t="s">
        <v>76</v>
      </c>
      <c r="Q445" s="121">
        <v>47</v>
      </c>
      <c r="R445" s="123">
        <v>3.165</v>
      </c>
      <c r="S445" s="127">
        <v>91977</v>
      </c>
      <c r="U445" s="121">
        <v>136.82</v>
      </c>
      <c r="V445" s="125">
        <v>0</v>
      </c>
      <c r="W445" s="125">
        <v>5.6766447369609799E-3</v>
      </c>
      <c r="X445" s="125">
        <v>8.8879439901090596E-4</v>
      </c>
    </row>
    <row r="446" spans="1:24" x14ac:dyDescent="0.25">
      <c r="A446">
        <v>424</v>
      </c>
      <c r="B446">
        <v>7229</v>
      </c>
      <c r="C446" t="s">
        <v>3050</v>
      </c>
      <c r="D446" t="s">
        <v>3051</v>
      </c>
      <c r="E446" t="s">
        <v>65</v>
      </c>
      <c r="F446" t="s">
        <v>3052</v>
      </c>
      <c r="G446" t="s">
        <v>3053</v>
      </c>
      <c r="H446" t="s">
        <v>44</v>
      </c>
      <c r="I446" t="s">
        <v>1741</v>
      </c>
      <c r="J446" t="s">
        <v>70</v>
      </c>
      <c r="K446" t="s">
        <v>71</v>
      </c>
      <c r="L446" t="s">
        <v>46</v>
      </c>
      <c r="M446" t="s">
        <v>1222</v>
      </c>
      <c r="N446" t="s">
        <v>232</v>
      </c>
      <c r="O446" t="s">
        <v>51</v>
      </c>
      <c r="P446" t="s">
        <v>76</v>
      </c>
      <c r="Q446" s="121">
        <v>2345</v>
      </c>
      <c r="R446" s="123">
        <v>3.165</v>
      </c>
      <c r="S446" s="127">
        <v>6546</v>
      </c>
      <c r="U446" s="121">
        <v>485.839</v>
      </c>
      <c r="V446" s="125">
        <v>6.0000000000000002E-6</v>
      </c>
      <c r="W446" s="125">
        <v>2.0157351333879601E-2</v>
      </c>
      <c r="X446" s="125">
        <v>3.1560440708569902E-3</v>
      </c>
    </row>
    <row r="447" spans="1:24" x14ac:dyDescent="0.25">
      <c r="A447">
        <v>424</v>
      </c>
      <c r="B447">
        <v>7229</v>
      </c>
      <c r="C447" t="s">
        <v>3054</v>
      </c>
      <c r="D447" t="s">
        <v>3055</v>
      </c>
      <c r="E447" t="s">
        <v>65</v>
      </c>
      <c r="F447" t="s">
        <v>3056</v>
      </c>
      <c r="G447" t="s">
        <v>3057</v>
      </c>
      <c r="H447" t="s">
        <v>44</v>
      </c>
      <c r="I447" t="s">
        <v>1741</v>
      </c>
      <c r="J447" t="s">
        <v>70</v>
      </c>
      <c r="K447" t="s">
        <v>71</v>
      </c>
      <c r="L447" t="s">
        <v>46</v>
      </c>
      <c r="M447" t="s">
        <v>72</v>
      </c>
      <c r="N447" t="s">
        <v>1392</v>
      </c>
      <c r="O447" t="s">
        <v>51</v>
      </c>
      <c r="P447" t="s">
        <v>76</v>
      </c>
      <c r="Q447" s="121">
        <v>60</v>
      </c>
      <c r="R447" s="123">
        <v>3.165</v>
      </c>
      <c r="S447" s="127">
        <v>84599</v>
      </c>
      <c r="U447" s="121">
        <v>160.654</v>
      </c>
      <c r="V447" s="125">
        <v>0</v>
      </c>
      <c r="W447" s="125">
        <v>6.6654748992821099E-3</v>
      </c>
      <c r="X447" s="125">
        <v>1.0436159089993199E-3</v>
      </c>
    </row>
    <row r="448" spans="1:24" x14ac:dyDescent="0.25">
      <c r="A448">
        <v>424</v>
      </c>
      <c r="B448">
        <v>7229</v>
      </c>
      <c r="C448" t="s">
        <v>3058</v>
      </c>
      <c r="D448" t="s">
        <v>3059</v>
      </c>
      <c r="E448" t="s">
        <v>65</v>
      </c>
      <c r="F448" t="s">
        <v>3060</v>
      </c>
      <c r="G448" t="s">
        <v>3061</v>
      </c>
      <c r="H448" t="s">
        <v>44</v>
      </c>
      <c r="I448" t="s">
        <v>1741</v>
      </c>
      <c r="J448" t="s">
        <v>70</v>
      </c>
      <c r="K448" t="s">
        <v>71</v>
      </c>
      <c r="L448" t="s">
        <v>46</v>
      </c>
      <c r="M448" t="s">
        <v>1222</v>
      </c>
      <c r="N448" t="s">
        <v>1402</v>
      </c>
      <c r="O448" t="s">
        <v>51</v>
      </c>
      <c r="P448" t="s">
        <v>76</v>
      </c>
      <c r="Q448" s="121">
        <v>480</v>
      </c>
      <c r="R448" s="123">
        <v>3.165</v>
      </c>
      <c r="S448" s="127">
        <v>28686</v>
      </c>
      <c r="U448" s="121">
        <v>435.798</v>
      </c>
      <c r="V448" s="125">
        <v>0</v>
      </c>
      <c r="W448" s="125">
        <v>1.8081141664634998E-2</v>
      </c>
      <c r="X448" s="125">
        <v>2.8309711429737399E-3</v>
      </c>
    </row>
    <row r="449" spans="1:24" x14ac:dyDescent="0.25">
      <c r="A449">
        <v>424</v>
      </c>
      <c r="B449">
        <v>7229</v>
      </c>
      <c r="C449" t="s">
        <v>3062</v>
      </c>
      <c r="D449" t="s">
        <v>3063</v>
      </c>
      <c r="E449" t="s">
        <v>65</v>
      </c>
      <c r="F449" t="s">
        <v>3064</v>
      </c>
      <c r="G449" t="s">
        <v>3065</v>
      </c>
      <c r="H449" t="s">
        <v>44</v>
      </c>
      <c r="I449" t="s">
        <v>1741</v>
      </c>
      <c r="J449" t="s">
        <v>70</v>
      </c>
      <c r="K449" t="s">
        <v>71</v>
      </c>
      <c r="L449" t="s">
        <v>46</v>
      </c>
      <c r="M449" t="s">
        <v>1222</v>
      </c>
      <c r="N449" t="s">
        <v>1401</v>
      </c>
      <c r="O449" t="s">
        <v>51</v>
      </c>
      <c r="P449" t="s">
        <v>76</v>
      </c>
      <c r="Q449" s="121">
        <v>3502</v>
      </c>
      <c r="R449" s="123">
        <v>3.165</v>
      </c>
      <c r="S449" s="127">
        <v>4413</v>
      </c>
      <c r="U449" s="121">
        <v>489.12900000000002</v>
      </c>
      <c r="V449" s="125">
        <v>9.9999999999999995E-7</v>
      </c>
      <c r="W449" s="125">
        <v>2.02938612431043E-2</v>
      </c>
      <c r="X449" s="125">
        <v>3.1774174786269702E-3</v>
      </c>
    </row>
    <row r="450" spans="1:24" x14ac:dyDescent="0.25">
      <c r="A450">
        <v>424</v>
      </c>
      <c r="B450">
        <v>7229</v>
      </c>
      <c r="C450" t="s">
        <v>3066</v>
      </c>
      <c r="D450" t="s">
        <v>3067</v>
      </c>
      <c r="E450" t="s">
        <v>65</v>
      </c>
      <c r="F450" t="s">
        <v>3068</v>
      </c>
      <c r="G450" t="s">
        <v>3069</v>
      </c>
      <c r="H450" t="s">
        <v>44</v>
      </c>
      <c r="I450" t="s">
        <v>1741</v>
      </c>
      <c r="J450" t="s">
        <v>70</v>
      </c>
      <c r="K450" t="s">
        <v>71</v>
      </c>
      <c r="L450" t="s">
        <v>46</v>
      </c>
      <c r="M450" t="s">
        <v>72</v>
      </c>
      <c r="N450" t="s">
        <v>1392</v>
      </c>
      <c r="O450" t="s">
        <v>51</v>
      </c>
      <c r="P450" t="s">
        <v>76</v>
      </c>
      <c r="Q450" s="121">
        <v>810</v>
      </c>
      <c r="R450" s="123">
        <v>3.165</v>
      </c>
      <c r="S450" s="127">
        <v>9250</v>
      </c>
      <c r="U450" s="121">
        <v>237.13800000000001</v>
      </c>
      <c r="V450" s="125">
        <v>9.9999999999999995E-7</v>
      </c>
      <c r="W450" s="125">
        <v>9.8387827048529303E-3</v>
      </c>
      <c r="X450" s="125">
        <v>1.5404619042339699E-3</v>
      </c>
    </row>
    <row r="451" spans="1:24" x14ac:dyDescent="0.25">
      <c r="A451">
        <v>424</v>
      </c>
      <c r="B451">
        <v>7229</v>
      </c>
      <c r="C451" t="s">
        <v>3070</v>
      </c>
      <c r="D451" t="s">
        <v>3071</v>
      </c>
      <c r="E451" t="s">
        <v>65</v>
      </c>
      <c r="F451" t="s">
        <v>3072</v>
      </c>
      <c r="G451" t="s">
        <v>3073</v>
      </c>
      <c r="H451" t="s">
        <v>44</v>
      </c>
      <c r="I451" t="s">
        <v>1741</v>
      </c>
      <c r="J451" t="s">
        <v>70</v>
      </c>
      <c r="K451" t="s">
        <v>563</v>
      </c>
      <c r="L451" t="s">
        <v>46</v>
      </c>
      <c r="M451" t="s">
        <v>87</v>
      </c>
      <c r="N451" t="s">
        <v>73</v>
      </c>
      <c r="O451" t="s">
        <v>51</v>
      </c>
      <c r="P451" t="s">
        <v>76</v>
      </c>
      <c r="Q451" s="121">
        <v>1147.44</v>
      </c>
      <c r="R451" s="123">
        <v>3.165</v>
      </c>
      <c r="S451" s="127">
        <v>18163.82</v>
      </c>
      <c r="U451" s="121">
        <v>659.64599999999996</v>
      </c>
      <c r="V451" s="125">
        <v>0</v>
      </c>
      <c r="W451" s="125">
        <v>2.7368550215910802E-2</v>
      </c>
      <c r="X451" s="125">
        <v>4.2851041888474399E-3</v>
      </c>
    </row>
    <row r="452" spans="1:24" x14ac:dyDescent="0.25">
      <c r="A452">
        <v>424</v>
      </c>
      <c r="B452">
        <v>7229</v>
      </c>
      <c r="C452" t="s">
        <v>3074</v>
      </c>
      <c r="D452" t="s">
        <v>3075</v>
      </c>
      <c r="E452" t="s">
        <v>65</v>
      </c>
      <c r="F452" t="s">
        <v>3076</v>
      </c>
      <c r="G452" t="s">
        <v>3077</v>
      </c>
      <c r="H452" t="s">
        <v>44</v>
      </c>
      <c r="I452" t="s">
        <v>1741</v>
      </c>
      <c r="J452" t="s">
        <v>70</v>
      </c>
      <c r="K452" t="s">
        <v>71</v>
      </c>
      <c r="L452" t="s">
        <v>46</v>
      </c>
      <c r="M452" t="s">
        <v>72</v>
      </c>
      <c r="N452" t="s">
        <v>1394</v>
      </c>
      <c r="O452" t="s">
        <v>51</v>
      </c>
      <c r="P452" t="s">
        <v>76</v>
      </c>
      <c r="Q452" s="121">
        <v>158</v>
      </c>
      <c r="R452" s="123">
        <v>3.165</v>
      </c>
      <c r="S452" s="127">
        <v>49966</v>
      </c>
      <c r="U452" s="121">
        <v>249.86500000000001</v>
      </c>
      <c r="V452" s="125">
        <v>0</v>
      </c>
      <c r="W452" s="125">
        <v>1.0366837427780801E-2</v>
      </c>
      <c r="X452" s="125">
        <v>1.6231396305770899E-3</v>
      </c>
    </row>
    <row r="453" spans="1:24" x14ac:dyDescent="0.25">
      <c r="A453">
        <v>424</v>
      </c>
      <c r="B453">
        <v>7229</v>
      </c>
      <c r="C453" t="s">
        <v>3078</v>
      </c>
      <c r="D453" t="s">
        <v>3079</v>
      </c>
      <c r="E453" t="s">
        <v>65</v>
      </c>
      <c r="F453" t="s">
        <v>3078</v>
      </c>
      <c r="G453" t="s">
        <v>3080</v>
      </c>
      <c r="H453" t="s">
        <v>44</v>
      </c>
      <c r="I453" t="s">
        <v>1741</v>
      </c>
      <c r="J453" t="s">
        <v>70</v>
      </c>
      <c r="K453" t="s">
        <v>71</v>
      </c>
      <c r="L453" t="s">
        <v>46</v>
      </c>
      <c r="M453" t="s">
        <v>1222</v>
      </c>
      <c r="N453" t="s">
        <v>1402</v>
      </c>
      <c r="O453" t="s">
        <v>51</v>
      </c>
      <c r="P453" t="s">
        <v>76</v>
      </c>
      <c r="Q453" s="121">
        <v>110</v>
      </c>
      <c r="R453" s="123">
        <v>3.165</v>
      </c>
      <c r="S453" s="127">
        <v>57213</v>
      </c>
      <c r="U453" s="121">
        <v>199.18700000000001</v>
      </c>
      <c r="V453" s="125">
        <v>0</v>
      </c>
      <c r="W453" s="125">
        <v>8.2642229213483603E-3</v>
      </c>
      <c r="X453" s="125">
        <v>1.2939324874158399E-3</v>
      </c>
    </row>
    <row r="454" spans="1:24" x14ac:dyDescent="0.25">
      <c r="A454">
        <v>424</v>
      </c>
      <c r="B454">
        <v>7229</v>
      </c>
      <c r="C454" t="s">
        <v>3081</v>
      </c>
      <c r="D454" t="s">
        <v>3082</v>
      </c>
      <c r="E454" t="s">
        <v>65</v>
      </c>
      <c r="F454" t="s">
        <v>3083</v>
      </c>
      <c r="G454" t="s">
        <v>3084</v>
      </c>
      <c r="H454" t="s">
        <v>44</v>
      </c>
      <c r="I454" t="s">
        <v>1741</v>
      </c>
      <c r="J454" t="s">
        <v>70</v>
      </c>
      <c r="K454" t="s">
        <v>71</v>
      </c>
      <c r="L454" t="s">
        <v>46</v>
      </c>
      <c r="M454" t="s">
        <v>1222</v>
      </c>
      <c r="N454" t="s">
        <v>225</v>
      </c>
      <c r="O454" t="s">
        <v>51</v>
      </c>
      <c r="P454" t="s">
        <v>76</v>
      </c>
      <c r="Q454" s="121">
        <v>189</v>
      </c>
      <c r="R454" s="123">
        <v>3.165</v>
      </c>
      <c r="S454" s="127">
        <v>37017</v>
      </c>
      <c r="U454" s="121">
        <v>221.43</v>
      </c>
      <c r="V454" s="125">
        <v>0</v>
      </c>
      <c r="W454" s="125">
        <v>9.1870830115271598E-3</v>
      </c>
      <c r="X454" s="125">
        <v>1.43842503842595E-3</v>
      </c>
    </row>
    <row r="455" spans="1:24" x14ac:dyDescent="0.25">
      <c r="A455">
        <v>424</v>
      </c>
      <c r="B455">
        <v>7229</v>
      </c>
      <c r="C455" t="s">
        <v>3085</v>
      </c>
      <c r="D455" t="s">
        <v>3086</v>
      </c>
      <c r="E455" t="s">
        <v>65</v>
      </c>
      <c r="F455" t="s">
        <v>3085</v>
      </c>
      <c r="G455" t="s">
        <v>3087</v>
      </c>
      <c r="H455" t="s">
        <v>44</v>
      </c>
      <c r="I455" t="s">
        <v>1741</v>
      </c>
      <c r="J455" t="s">
        <v>70</v>
      </c>
      <c r="K455" t="s">
        <v>71</v>
      </c>
      <c r="L455" t="s">
        <v>46</v>
      </c>
      <c r="M455" t="s">
        <v>72</v>
      </c>
      <c r="N455" t="s">
        <v>1371</v>
      </c>
      <c r="O455" t="s">
        <v>51</v>
      </c>
      <c r="P455" t="s">
        <v>76</v>
      </c>
      <c r="Q455" s="121">
        <v>794</v>
      </c>
      <c r="R455" s="123">
        <v>3.165</v>
      </c>
      <c r="S455" s="127">
        <v>5282</v>
      </c>
      <c r="T455" s="121">
        <v>0.32600000000000001</v>
      </c>
      <c r="U455" s="121">
        <v>133.768</v>
      </c>
      <c r="V455" s="125">
        <v>9.9999999999999995E-7</v>
      </c>
      <c r="W455" s="125">
        <v>5.5499821459216699E-3</v>
      </c>
      <c r="X455" s="125">
        <v>8.6896278954855103E-4</v>
      </c>
    </row>
    <row r="456" spans="1:24" x14ac:dyDescent="0.25">
      <c r="A456">
        <v>424</v>
      </c>
      <c r="B456">
        <v>7229</v>
      </c>
      <c r="C456" t="s">
        <v>3125</v>
      </c>
      <c r="D456" t="s">
        <v>3126</v>
      </c>
      <c r="E456" t="s">
        <v>65</v>
      </c>
      <c r="F456" t="s">
        <v>3127</v>
      </c>
      <c r="G456" t="s">
        <v>3128</v>
      </c>
      <c r="H456" t="s">
        <v>44</v>
      </c>
      <c r="I456" t="s">
        <v>1741</v>
      </c>
      <c r="J456" t="s">
        <v>70</v>
      </c>
      <c r="K456" t="s">
        <v>71</v>
      </c>
      <c r="L456" t="s">
        <v>46</v>
      </c>
      <c r="M456" t="s">
        <v>72</v>
      </c>
      <c r="N456" t="s">
        <v>1378</v>
      </c>
      <c r="O456" t="s">
        <v>51</v>
      </c>
      <c r="P456" t="s">
        <v>76</v>
      </c>
      <c r="Q456" s="121">
        <v>87</v>
      </c>
      <c r="R456" s="123">
        <v>3.165</v>
      </c>
      <c r="S456" s="127">
        <v>68224</v>
      </c>
      <c r="U456" s="121">
        <v>187.858</v>
      </c>
      <c r="V456" s="125">
        <v>9.9999999999999995E-7</v>
      </c>
      <c r="W456" s="125">
        <v>7.7941910816499297E-3</v>
      </c>
      <c r="X456" s="125">
        <v>1.22033942569742E-3</v>
      </c>
    </row>
    <row r="457" spans="1:24" x14ac:dyDescent="0.25">
      <c r="A457">
        <v>424</v>
      </c>
      <c r="B457">
        <v>7229</v>
      </c>
      <c r="C457" t="s">
        <v>3088</v>
      </c>
      <c r="D457" t="s">
        <v>3089</v>
      </c>
      <c r="E457" t="s">
        <v>65</v>
      </c>
      <c r="F457" t="s">
        <v>3090</v>
      </c>
      <c r="G457" t="s">
        <v>3091</v>
      </c>
      <c r="H457" t="s">
        <v>44</v>
      </c>
      <c r="I457" t="s">
        <v>1741</v>
      </c>
      <c r="J457" t="s">
        <v>70</v>
      </c>
      <c r="K457" t="s">
        <v>71</v>
      </c>
      <c r="L457" t="s">
        <v>46</v>
      </c>
      <c r="M457" t="s">
        <v>1222</v>
      </c>
      <c r="N457" t="s">
        <v>225</v>
      </c>
      <c r="O457" t="s">
        <v>51</v>
      </c>
      <c r="P457" t="s">
        <v>76</v>
      </c>
      <c r="Q457" s="121">
        <v>477</v>
      </c>
      <c r="R457" s="123">
        <v>3.165</v>
      </c>
      <c r="S457" s="127">
        <v>16032</v>
      </c>
      <c r="U457" s="121">
        <v>242.036</v>
      </c>
      <c r="V457" s="125">
        <v>9.9999999999999995E-7</v>
      </c>
      <c r="W457" s="125">
        <v>1.00420111822015E-2</v>
      </c>
      <c r="X457" s="125">
        <v>1.57228146327926E-3</v>
      </c>
    </row>
    <row r="458" spans="1:24" x14ac:dyDescent="0.25">
      <c r="A458">
        <v>424</v>
      </c>
      <c r="B458">
        <v>7229</v>
      </c>
      <c r="C458" t="s">
        <v>3092</v>
      </c>
      <c r="D458" t="s">
        <v>3093</v>
      </c>
      <c r="E458" t="s">
        <v>41</v>
      </c>
      <c r="F458" t="s">
        <v>3094</v>
      </c>
      <c r="G458" t="s">
        <v>3095</v>
      </c>
      <c r="H458" t="s">
        <v>44</v>
      </c>
      <c r="I458" t="s">
        <v>1741</v>
      </c>
      <c r="J458" t="s">
        <v>70</v>
      </c>
      <c r="K458" t="s">
        <v>71</v>
      </c>
      <c r="L458" t="s">
        <v>46</v>
      </c>
      <c r="M458" t="s">
        <v>1222</v>
      </c>
      <c r="N458" t="s">
        <v>1401</v>
      </c>
      <c r="O458" t="s">
        <v>51</v>
      </c>
      <c r="P458" t="s">
        <v>76</v>
      </c>
      <c r="Q458" s="121">
        <v>2159</v>
      </c>
      <c r="R458" s="123">
        <v>3.165</v>
      </c>
      <c r="S458" s="127">
        <v>5105</v>
      </c>
      <c r="U458" s="121">
        <v>348.83699999999999</v>
      </c>
      <c r="V458" s="125">
        <v>3.8000000000000002E-5</v>
      </c>
      <c r="W458" s="125">
        <v>1.44731481006559E-2</v>
      </c>
      <c r="X458" s="125">
        <v>2.2660662352467198E-3</v>
      </c>
    </row>
    <row r="459" spans="1:24" x14ac:dyDescent="0.25">
      <c r="A459">
        <v>424</v>
      </c>
      <c r="B459">
        <v>7229</v>
      </c>
      <c r="C459" t="s">
        <v>3096</v>
      </c>
      <c r="D459" t="s">
        <v>3097</v>
      </c>
      <c r="E459" t="s">
        <v>65</v>
      </c>
      <c r="F459" t="s">
        <v>3098</v>
      </c>
      <c r="G459" t="s">
        <v>3099</v>
      </c>
      <c r="H459" t="s">
        <v>44</v>
      </c>
      <c r="I459" t="s">
        <v>1741</v>
      </c>
      <c r="J459" t="s">
        <v>70</v>
      </c>
      <c r="K459" t="s">
        <v>1167</v>
      </c>
      <c r="L459" t="s">
        <v>46</v>
      </c>
      <c r="M459" t="s">
        <v>72</v>
      </c>
      <c r="N459" t="s">
        <v>1401</v>
      </c>
      <c r="O459" t="s">
        <v>51</v>
      </c>
      <c r="P459" t="s">
        <v>76</v>
      </c>
      <c r="Q459" s="121">
        <v>998</v>
      </c>
      <c r="R459" s="123">
        <v>3.165</v>
      </c>
      <c r="S459" s="127">
        <v>33795</v>
      </c>
      <c r="T459" s="121">
        <v>0.74</v>
      </c>
      <c r="U459" s="121">
        <v>1069.816</v>
      </c>
      <c r="V459" s="125">
        <v>0</v>
      </c>
      <c r="W459" s="125">
        <v>4.4386389513053702E-2</v>
      </c>
      <c r="X459" s="125">
        <v>6.9495936806921801E-3</v>
      </c>
    </row>
    <row r="460" spans="1:24" x14ac:dyDescent="0.25">
      <c r="A460">
        <v>424</v>
      </c>
      <c r="B460">
        <v>7229</v>
      </c>
      <c r="C460" t="s">
        <v>3102</v>
      </c>
      <c r="D460" t="s">
        <v>3103</v>
      </c>
      <c r="E460" t="s">
        <v>65</v>
      </c>
      <c r="F460" t="s">
        <v>3104</v>
      </c>
      <c r="G460" t="s">
        <v>3105</v>
      </c>
      <c r="H460" t="s">
        <v>44</v>
      </c>
      <c r="I460" t="s">
        <v>1741</v>
      </c>
      <c r="J460" t="s">
        <v>70</v>
      </c>
      <c r="K460" t="s">
        <v>71</v>
      </c>
      <c r="L460" t="s">
        <v>46</v>
      </c>
      <c r="M460" t="s">
        <v>72</v>
      </c>
      <c r="N460" t="s">
        <v>1363</v>
      </c>
      <c r="O460" t="s">
        <v>51</v>
      </c>
      <c r="P460" t="s">
        <v>76</v>
      </c>
      <c r="Q460" s="121">
        <v>548</v>
      </c>
      <c r="R460" s="123">
        <v>3.165</v>
      </c>
      <c r="S460" s="127">
        <v>7193</v>
      </c>
      <c r="U460" s="121">
        <v>124.75700000000001</v>
      </c>
      <c r="V460" s="125">
        <v>0</v>
      </c>
      <c r="W460" s="125">
        <v>5.17613072670162E-3</v>
      </c>
      <c r="X460" s="125">
        <v>8.1042873239651797E-4</v>
      </c>
    </row>
    <row r="461" spans="1:24" x14ac:dyDescent="0.25">
      <c r="A461">
        <v>424</v>
      </c>
      <c r="B461">
        <v>7229</v>
      </c>
      <c r="C461" t="s">
        <v>3106</v>
      </c>
      <c r="D461" t="s">
        <v>3107</v>
      </c>
      <c r="E461" t="s">
        <v>65</v>
      </c>
      <c r="F461" t="s">
        <v>3108</v>
      </c>
      <c r="G461" t="s">
        <v>3109</v>
      </c>
      <c r="H461" t="s">
        <v>44</v>
      </c>
      <c r="I461" t="s">
        <v>1741</v>
      </c>
      <c r="J461" t="s">
        <v>70</v>
      </c>
      <c r="K461" t="s">
        <v>71</v>
      </c>
      <c r="L461" t="s">
        <v>46</v>
      </c>
      <c r="M461" t="s">
        <v>72</v>
      </c>
      <c r="N461" t="s">
        <v>1394</v>
      </c>
      <c r="O461" t="s">
        <v>51</v>
      </c>
      <c r="P461" t="s">
        <v>76</v>
      </c>
      <c r="Q461" s="121">
        <v>258</v>
      </c>
      <c r="R461" s="123">
        <v>3.165</v>
      </c>
      <c r="S461" s="127">
        <v>30224</v>
      </c>
      <c r="U461" s="121">
        <v>246.8</v>
      </c>
      <c r="V461" s="125">
        <v>0</v>
      </c>
      <c r="W461" s="125">
        <v>1.02396771525713E-2</v>
      </c>
      <c r="X461" s="125">
        <v>1.6032300985172399E-3</v>
      </c>
    </row>
    <row r="462" spans="1:24" x14ac:dyDescent="0.25">
      <c r="A462">
        <v>424</v>
      </c>
      <c r="B462">
        <v>9817</v>
      </c>
      <c r="C462" t="s">
        <v>2212</v>
      </c>
      <c r="D462" t="s">
        <v>2213</v>
      </c>
      <c r="E462" t="s">
        <v>41</v>
      </c>
      <c r="F462" t="s">
        <v>2843</v>
      </c>
      <c r="G462" t="s">
        <v>2844</v>
      </c>
      <c r="H462" t="s">
        <v>44</v>
      </c>
      <c r="I462" t="s">
        <v>1741</v>
      </c>
      <c r="J462" t="s">
        <v>45</v>
      </c>
      <c r="K462" t="s">
        <v>45</v>
      </c>
      <c r="L462" t="s">
        <v>46</v>
      </c>
      <c r="M462" t="s">
        <v>47</v>
      </c>
      <c r="N462" t="s">
        <v>1314</v>
      </c>
      <c r="O462" t="s">
        <v>51</v>
      </c>
      <c r="P462" t="s">
        <v>52</v>
      </c>
      <c r="Q462" s="121">
        <v>798</v>
      </c>
      <c r="R462" s="123">
        <v>1</v>
      </c>
      <c r="S462" s="127">
        <v>1619</v>
      </c>
      <c r="U462" s="121">
        <v>12.92</v>
      </c>
      <c r="V462" s="125">
        <v>9.9999999999999995E-7</v>
      </c>
      <c r="W462" s="125">
        <v>4.8011893255478597E-2</v>
      </c>
      <c r="X462" s="125">
        <v>4.8475878903966102E-3</v>
      </c>
    </row>
    <row r="463" spans="1:24" x14ac:dyDescent="0.25">
      <c r="A463">
        <v>424</v>
      </c>
      <c r="B463">
        <v>9817</v>
      </c>
      <c r="C463" t="s">
        <v>2857</v>
      </c>
      <c r="D463" t="s">
        <v>2858</v>
      </c>
      <c r="E463" t="s">
        <v>41</v>
      </c>
      <c r="F463" t="s">
        <v>2859</v>
      </c>
      <c r="G463" t="s">
        <v>2860</v>
      </c>
      <c r="H463" t="s">
        <v>44</v>
      </c>
      <c r="I463" t="s">
        <v>1741</v>
      </c>
      <c r="J463" t="s">
        <v>45</v>
      </c>
      <c r="K463" t="s">
        <v>45</v>
      </c>
      <c r="L463" t="s">
        <v>46</v>
      </c>
      <c r="M463" t="s">
        <v>47</v>
      </c>
      <c r="N463" t="s">
        <v>1310</v>
      </c>
      <c r="O463" t="s">
        <v>51</v>
      </c>
      <c r="P463" t="s">
        <v>52</v>
      </c>
      <c r="Q463" s="121">
        <v>12</v>
      </c>
      <c r="R463" s="123">
        <v>1</v>
      </c>
      <c r="S463" s="127">
        <v>263700</v>
      </c>
      <c r="U463" s="121">
        <v>31.643999999999998</v>
      </c>
      <c r="V463" s="125">
        <v>0</v>
      </c>
      <c r="W463" s="125">
        <v>0.11759543625713199</v>
      </c>
      <c r="X463" s="125">
        <v>1.18731875398588E-2</v>
      </c>
    </row>
    <row r="464" spans="1:24" x14ac:dyDescent="0.25">
      <c r="A464">
        <v>424</v>
      </c>
      <c r="B464">
        <v>9817</v>
      </c>
      <c r="C464" t="s">
        <v>39</v>
      </c>
      <c r="D464" t="s">
        <v>40</v>
      </c>
      <c r="E464" t="s">
        <v>41</v>
      </c>
      <c r="F464" t="s">
        <v>2886</v>
      </c>
      <c r="G464" t="s">
        <v>48</v>
      </c>
      <c r="H464" t="s">
        <v>44</v>
      </c>
      <c r="I464" t="s">
        <v>1741</v>
      </c>
      <c r="J464" t="s">
        <v>45</v>
      </c>
      <c r="K464" t="s">
        <v>45</v>
      </c>
      <c r="L464" t="s">
        <v>46</v>
      </c>
      <c r="M464" t="s">
        <v>47</v>
      </c>
      <c r="N464" t="s">
        <v>49</v>
      </c>
      <c r="O464" t="s">
        <v>51</v>
      </c>
      <c r="P464" t="s">
        <v>52</v>
      </c>
      <c r="Q464" s="121">
        <v>13</v>
      </c>
      <c r="R464" s="123">
        <v>1</v>
      </c>
      <c r="S464" s="127">
        <v>71680</v>
      </c>
      <c r="U464" s="121">
        <v>9.3179999999999996</v>
      </c>
      <c r="V464" s="125">
        <v>9.9999999999999995E-7</v>
      </c>
      <c r="W464" s="125">
        <v>3.4629039098042498E-2</v>
      </c>
      <c r="X464" s="125">
        <v>3.4963693202951598E-3</v>
      </c>
    </row>
    <row r="465" spans="1:24" x14ac:dyDescent="0.25">
      <c r="A465">
        <v>424</v>
      </c>
      <c r="B465">
        <v>9817</v>
      </c>
      <c r="C465" t="s">
        <v>2895</v>
      </c>
      <c r="D465" t="s">
        <v>2896</v>
      </c>
      <c r="E465" t="s">
        <v>41</v>
      </c>
      <c r="F465" t="s">
        <v>2897</v>
      </c>
      <c r="G465" t="s">
        <v>2898</v>
      </c>
      <c r="H465" t="s">
        <v>44</v>
      </c>
      <c r="I465" t="s">
        <v>1741</v>
      </c>
      <c r="J465" t="s">
        <v>45</v>
      </c>
      <c r="K465" t="s">
        <v>45</v>
      </c>
      <c r="L465" t="s">
        <v>46</v>
      </c>
      <c r="M465" t="s">
        <v>47</v>
      </c>
      <c r="N465" t="s">
        <v>1304</v>
      </c>
      <c r="O465" t="s">
        <v>51</v>
      </c>
      <c r="P465" t="s">
        <v>52</v>
      </c>
      <c r="Q465" s="121">
        <v>67</v>
      </c>
      <c r="R465" s="123">
        <v>1</v>
      </c>
      <c r="S465" s="127">
        <v>16290</v>
      </c>
      <c r="U465" s="121">
        <v>10.914</v>
      </c>
      <c r="V465" s="125">
        <v>1.9999999999999999E-6</v>
      </c>
      <c r="W465" s="125">
        <v>4.0559722852395799E-2</v>
      </c>
      <c r="X465" s="125">
        <v>4.0951690926014604E-3</v>
      </c>
    </row>
    <row r="466" spans="1:24" x14ac:dyDescent="0.25">
      <c r="A466">
        <v>424</v>
      </c>
      <c r="B466">
        <v>9817</v>
      </c>
      <c r="C466" t="s">
        <v>2903</v>
      </c>
      <c r="D466" t="s">
        <v>2904</v>
      </c>
      <c r="E466" t="s">
        <v>41</v>
      </c>
      <c r="F466" t="s">
        <v>2905</v>
      </c>
      <c r="G466" t="s">
        <v>2906</v>
      </c>
      <c r="H466" t="s">
        <v>44</v>
      </c>
      <c r="I466" t="s">
        <v>1741</v>
      </c>
      <c r="J466" t="s">
        <v>45</v>
      </c>
      <c r="K466" t="s">
        <v>45</v>
      </c>
      <c r="L466" t="s">
        <v>46</v>
      </c>
      <c r="M466" t="s">
        <v>47</v>
      </c>
      <c r="N466" t="s">
        <v>176</v>
      </c>
      <c r="O466" t="s">
        <v>51</v>
      </c>
      <c r="P466" t="s">
        <v>52</v>
      </c>
      <c r="Q466" s="121">
        <v>99</v>
      </c>
      <c r="R466" s="123">
        <v>1</v>
      </c>
      <c r="S466" s="127">
        <v>13860</v>
      </c>
      <c r="U466" s="121">
        <v>13.721</v>
      </c>
      <c r="V466" s="125">
        <v>9.9999999999999995E-7</v>
      </c>
      <c r="W466" s="125">
        <v>5.0991468179073698E-2</v>
      </c>
      <c r="X466" s="125">
        <v>5.1484248359694798E-3</v>
      </c>
    </row>
    <row r="467" spans="1:24" x14ac:dyDescent="0.25">
      <c r="A467">
        <v>424</v>
      </c>
      <c r="B467">
        <v>9817</v>
      </c>
      <c r="C467" t="s">
        <v>2919</v>
      </c>
      <c r="D467" t="s">
        <v>2920</v>
      </c>
      <c r="E467" t="s">
        <v>41</v>
      </c>
      <c r="F467" t="s">
        <v>2921</v>
      </c>
      <c r="G467" t="s">
        <v>2922</v>
      </c>
      <c r="H467" t="s">
        <v>44</v>
      </c>
      <c r="I467" t="s">
        <v>1741</v>
      </c>
      <c r="J467" t="s">
        <v>45</v>
      </c>
      <c r="K467" t="s">
        <v>231</v>
      </c>
      <c r="L467" t="s">
        <v>46</v>
      </c>
      <c r="M467" t="s">
        <v>47</v>
      </c>
      <c r="N467" t="s">
        <v>1316</v>
      </c>
      <c r="O467" t="s">
        <v>51</v>
      </c>
      <c r="P467" t="s">
        <v>52</v>
      </c>
      <c r="Q467" s="121">
        <v>27</v>
      </c>
      <c r="R467" s="123">
        <v>1</v>
      </c>
      <c r="S467" s="127">
        <v>53870</v>
      </c>
      <c r="U467" s="121">
        <v>14.545</v>
      </c>
      <c r="V467" s="125">
        <v>0</v>
      </c>
      <c r="W467" s="125">
        <v>5.4051758969041699E-2</v>
      </c>
      <c r="X467" s="125">
        <v>5.4574113717763897E-3</v>
      </c>
    </row>
    <row r="468" spans="1:24" x14ac:dyDescent="0.25">
      <c r="A468">
        <v>424</v>
      </c>
      <c r="B468">
        <v>9817</v>
      </c>
      <c r="C468" t="s">
        <v>2679</v>
      </c>
      <c r="D468" t="s">
        <v>2680</v>
      </c>
      <c r="E468" t="s">
        <v>41</v>
      </c>
      <c r="F468" t="s">
        <v>2923</v>
      </c>
      <c r="G468" t="s">
        <v>2924</v>
      </c>
      <c r="H468" t="s">
        <v>44</v>
      </c>
      <c r="I468" t="s">
        <v>1741</v>
      </c>
      <c r="J468" t="s">
        <v>45</v>
      </c>
      <c r="K468" t="s">
        <v>71</v>
      </c>
      <c r="L468" t="s">
        <v>46</v>
      </c>
      <c r="M468" t="s">
        <v>47</v>
      </c>
      <c r="N468" t="s">
        <v>1324</v>
      </c>
      <c r="O468" t="s">
        <v>51</v>
      </c>
      <c r="P468" t="s">
        <v>52</v>
      </c>
      <c r="Q468" s="121">
        <v>351</v>
      </c>
      <c r="R468" s="123">
        <v>1</v>
      </c>
      <c r="S468" s="127">
        <v>9239</v>
      </c>
      <c r="U468" s="121">
        <v>32.429000000000002</v>
      </c>
      <c r="V468" s="125">
        <v>0</v>
      </c>
      <c r="W468" s="125">
        <v>0.120512244560882</v>
      </c>
      <c r="X468" s="125">
        <v>1.2167687165954099E-2</v>
      </c>
    </row>
    <row r="469" spans="1:24" x14ac:dyDescent="0.25">
      <c r="A469">
        <v>424</v>
      </c>
      <c r="B469">
        <v>9817</v>
      </c>
      <c r="C469" t="s">
        <v>1085</v>
      </c>
      <c r="D469" t="s">
        <v>2438</v>
      </c>
      <c r="E469" t="s">
        <v>41</v>
      </c>
      <c r="F469" t="s">
        <v>2939</v>
      </c>
      <c r="G469" t="s">
        <v>2940</v>
      </c>
      <c r="H469" t="s">
        <v>44</v>
      </c>
      <c r="I469" t="s">
        <v>1741</v>
      </c>
      <c r="J469" t="s">
        <v>45</v>
      </c>
      <c r="K469" t="s">
        <v>45</v>
      </c>
      <c r="L469" t="s">
        <v>46</v>
      </c>
      <c r="M469" t="s">
        <v>47</v>
      </c>
      <c r="N469" t="s">
        <v>253</v>
      </c>
      <c r="O469" t="s">
        <v>51</v>
      </c>
      <c r="P469" t="s">
        <v>52</v>
      </c>
      <c r="Q469" s="121">
        <v>464</v>
      </c>
      <c r="R469" s="123">
        <v>1</v>
      </c>
      <c r="S469" s="127">
        <v>6979</v>
      </c>
      <c r="U469" s="121">
        <v>32.383000000000003</v>
      </c>
      <c r="V469" s="125">
        <v>0</v>
      </c>
      <c r="W469" s="125">
        <v>0.12034007300982</v>
      </c>
      <c r="X469" s="125">
        <v>1.2150303624722801E-2</v>
      </c>
    </row>
    <row r="470" spans="1:24" x14ac:dyDescent="0.25">
      <c r="A470">
        <v>424</v>
      </c>
      <c r="B470">
        <v>9817</v>
      </c>
      <c r="C470" t="s">
        <v>2955</v>
      </c>
      <c r="D470" t="s">
        <v>2956</v>
      </c>
      <c r="E470" t="s">
        <v>41</v>
      </c>
      <c r="F470" t="s">
        <v>2957</v>
      </c>
      <c r="G470" t="s">
        <v>2958</v>
      </c>
      <c r="H470" t="s">
        <v>44</v>
      </c>
      <c r="I470" t="s">
        <v>1741</v>
      </c>
      <c r="J470" t="s">
        <v>45</v>
      </c>
      <c r="K470" t="s">
        <v>45</v>
      </c>
      <c r="L470" t="s">
        <v>46</v>
      </c>
      <c r="M470" t="s">
        <v>47</v>
      </c>
      <c r="N470" t="s">
        <v>1309</v>
      </c>
      <c r="O470" t="s">
        <v>51</v>
      </c>
      <c r="P470" t="s">
        <v>52</v>
      </c>
      <c r="Q470" s="121">
        <v>12</v>
      </c>
      <c r="R470" s="123">
        <v>1</v>
      </c>
      <c r="S470" s="127">
        <v>45370</v>
      </c>
      <c r="U470" s="121">
        <v>5.444</v>
      </c>
      <c r="V470" s="125">
        <v>0</v>
      </c>
      <c r="W470" s="125">
        <v>2.0232479874805E-2</v>
      </c>
      <c r="X470" s="125">
        <v>2.0428006017572699E-3</v>
      </c>
    </row>
    <row r="471" spans="1:24" x14ac:dyDescent="0.25">
      <c r="A471">
        <v>424</v>
      </c>
      <c r="B471">
        <v>9817</v>
      </c>
      <c r="C471" t="s">
        <v>2964</v>
      </c>
      <c r="D471" t="s">
        <v>2965</v>
      </c>
      <c r="E471" t="s">
        <v>41</v>
      </c>
      <c r="F471" t="s">
        <v>2966</v>
      </c>
      <c r="G471" t="s">
        <v>2967</v>
      </c>
      <c r="H471" t="s">
        <v>44</v>
      </c>
      <c r="I471" t="s">
        <v>1741</v>
      </c>
      <c r="J471" t="s">
        <v>45</v>
      </c>
      <c r="K471" t="s">
        <v>231</v>
      </c>
      <c r="L471" t="s">
        <v>46</v>
      </c>
      <c r="M471" t="s">
        <v>47</v>
      </c>
      <c r="N471" t="s">
        <v>1316</v>
      </c>
      <c r="O471" t="s">
        <v>51</v>
      </c>
      <c r="P471" t="s">
        <v>52</v>
      </c>
      <c r="Q471" s="121">
        <v>9</v>
      </c>
      <c r="R471" s="123">
        <v>1</v>
      </c>
      <c r="S471" s="127">
        <v>135650</v>
      </c>
      <c r="U471" s="121">
        <v>12.209</v>
      </c>
      <c r="V471" s="125">
        <v>0</v>
      </c>
      <c r="W471" s="125">
        <v>4.5369229033788198E-2</v>
      </c>
      <c r="X471" s="125">
        <v>4.58076760461275E-3</v>
      </c>
    </row>
    <row r="472" spans="1:24" x14ac:dyDescent="0.25">
      <c r="A472">
        <v>424</v>
      </c>
      <c r="B472">
        <v>9817</v>
      </c>
      <c r="C472" t="s">
        <v>2972</v>
      </c>
      <c r="D472" t="s">
        <v>2973</v>
      </c>
      <c r="E472" t="s">
        <v>41</v>
      </c>
      <c r="F472" t="s">
        <v>2974</v>
      </c>
      <c r="G472" t="s">
        <v>2975</v>
      </c>
      <c r="H472" t="s">
        <v>44</v>
      </c>
      <c r="I472" t="s">
        <v>1741</v>
      </c>
      <c r="J472" t="s">
        <v>45</v>
      </c>
      <c r="K472" t="s">
        <v>71</v>
      </c>
      <c r="L472" t="s">
        <v>46</v>
      </c>
      <c r="M472" t="s">
        <v>47</v>
      </c>
      <c r="N472" t="s">
        <v>1337</v>
      </c>
      <c r="O472" t="s">
        <v>51</v>
      </c>
      <c r="P472" t="s">
        <v>52</v>
      </c>
      <c r="Q472" s="121">
        <v>8</v>
      </c>
      <c r="R472" s="123">
        <v>1</v>
      </c>
      <c r="S472" s="127">
        <v>34690</v>
      </c>
      <c r="U472" s="121">
        <v>2.7749999999999999</v>
      </c>
      <c r="V472" s="125">
        <v>0</v>
      </c>
      <c r="W472" s="125">
        <v>1.0313198543192801E-2</v>
      </c>
      <c r="X472" s="125">
        <v>1.0412865017259501E-3</v>
      </c>
    </row>
    <row r="473" spans="1:24" x14ac:dyDescent="0.25">
      <c r="A473">
        <v>424</v>
      </c>
      <c r="B473">
        <v>9817</v>
      </c>
      <c r="C473" t="s">
        <v>2601</v>
      </c>
      <c r="D473" t="s">
        <v>2602</v>
      </c>
      <c r="E473" t="s">
        <v>41</v>
      </c>
      <c r="F473" t="s">
        <v>2979</v>
      </c>
      <c r="G473" t="s">
        <v>2980</v>
      </c>
      <c r="H473" t="s">
        <v>44</v>
      </c>
      <c r="I473" t="s">
        <v>1741</v>
      </c>
      <c r="J473" t="s">
        <v>45</v>
      </c>
      <c r="K473" t="s">
        <v>45</v>
      </c>
      <c r="L473" t="s">
        <v>46</v>
      </c>
      <c r="M473" t="s">
        <v>47</v>
      </c>
      <c r="N473" t="s">
        <v>49</v>
      </c>
      <c r="O473" t="s">
        <v>51</v>
      </c>
      <c r="P473" t="s">
        <v>52</v>
      </c>
      <c r="Q473" s="121">
        <v>41</v>
      </c>
      <c r="R473" s="123">
        <v>1</v>
      </c>
      <c r="S473" s="127">
        <v>41870</v>
      </c>
      <c r="U473" s="121">
        <v>17.167000000000002</v>
      </c>
      <c r="V473" s="125">
        <v>0</v>
      </c>
      <c r="W473" s="125">
        <v>6.3794892415475396E-2</v>
      </c>
      <c r="X473" s="125">
        <v>6.4411404544461402E-3</v>
      </c>
    </row>
    <row r="474" spans="1:24" x14ac:dyDescent="0.25">
      <c r="A474">
        <v>424</v>
      </c>
      <c r="B474">
        <v>9817</v>
      </c>
      <c r="C474" t="s">
        <v>1091</v>
      </c>
      <c r="D474" t="s">
        <v>2618</v>
      </c>
      <c r="E474" t="s">
        <v>41</v>
      </c>
      <c r="F474" t="s">
        <v>2981</v>
      </c>
      <c r="G474" t="s">
        <v>2982</v>
      </c>
      <c r="H474" t="s">
        <v>44</v>
      </c>
      <c r="I474" t="s">
        <v>1741</v>
      </c>
      <c r="J474" t="s">
        <v>45</v>
      </c>
      <c r="K474" t="s">
        <v>45</v>
      </c>
      <c r="L474" t="s">
        <v>46</v>
      </c>
      <c r="M474" t="s">
        <v>47</v>
      </c>
      <c r="N474" t="s">
        <v>253</v>
      </c>
      <c r="O474" t="s">
        <v>51</v>
      </c>
      <c r="P474" t="s">
        <v>52</v>
      </c>
      <c r="Q474" s="121">
        <v>358</v>
      </c>
      <c r="R474" s="123">
        <v>1</v>
      </c>
      <c r="S474" s="127">
        <v>7332</v>
      </c>
      <c r="U474" s="121">
        <v>26.248999999999999</v>
      </c>
      <c r="V474" s="125">
        <v>0</v>
      </c>
      <c r="W474" s="125">
        <v>9.7544901539675696E-2</v>
      </c>
      <c r="X474" s="125">
        <v>9.8487572851483907E-3</v>
      </c>
    </row>
    <row r="475" spans="1:24" x14ac:dyDescent="0.25">
      <c r="A475">
        <v>424</v>
      </c>
      <c r="B475">
        <v>9817</v>
      </c>
      <c r="C475" t="s">
        <v>3000</v>
      </c>
      <c r="D475" t="s">
        <v>3001</v>
      </c>
      <c r="E475" t="s">
        <v>41</v>
      </c>
      <c r="F475" t="s">
        <v>3002</v>
      </c>
      <c r="G475" t="s">
        <v>3003</v>
      </c>
      <c r="H475" t="s">
        <v>44</v>
      </c>
      <c r="I475" t="s">
        <v>1741</v>
      </c>
      <c r="J475" t="s">
        <v>45</v>
      </c>
      <c r="K475" t="s">
        <v>231</v>
      </c>
      <c r="L475" t="s">
        <v>46</v>
      </c>
      <c r="M475" t="s">
        <v>47</v>
      </c>
      <c r="N475" t="s">
        <v>1316</v>
      </c>
      <c r="O475" t="s">
        <v>51</v>
      </c>
      <c r="P475" t="s">
        <v>52</v>
      </c>
      <c r="Q475" s="121">
        <v>25</v>
      </c>
      <c r="R475" s="123">
        <v>1</v>
      </c>
      <c r="S475" s="127">
        <v>46340</v>
      </c>
      <c r="U475" s="121">
        <v>11.585000000000001</v>
      </c>
      <c r="V475" s="125">
        <v>9.9999999999999995E-7</v>
      </c>
      <c r="W475" s="125">
        <v>4.3052178265670302E-2</v>
      </c>
      <c r="X475" s="125">
        <v>4.34682333615421E-3</v>
      </c>
    </row>
    <row r="476" spans="1:24" x14ac:dyDescent="0.25">
      <c r="A476">
        <v>424</v>
      </c>
      <c r="B476">
        <v>9817</v>
      </c>
      <c r="C476" t="s">
        <v>3004</v>
      </c>
      <c r="D476" t="s">
        <v>3005</v>
      </c>
      <c r="E476" t="s">
        <v>41</v>
      </c>
      <c r="F476" t="s">
        <v>3006</v>
      </c>
      <c r="G476" t="s">
        <v>3007</v>
      </c>
      <c r="H476" t="s">
        <v>44</v>
      </c>
      <c r="I476" t="s">
        <v>1741</v>
      </c>
      <c r="J476" t="s">
        <v>45</v>
      </c>
      <c r="K476" t="s">
        <v>45</v>
      </c>
      <c r="L476" t="s">
        <v>46</v>
      </c>
      <c r="M476" t="s">
        <v>47</v>
      </c>
      <c r="N476" t="s">
        <v>49</v>
      </c>
      <c r="O476" t="s">
        <v>51</v>
      </c>
      <c r="P476" t="s">
        <v>52</v>
      </c>
      <c r="Q476" s="121">
        <v>215.6</v>
      </c>
      <c r="R476" s="123">
        <v>1</v>
      </c>
      <c r="S476" s="127">
        <v>497.1</v>
      </c>
      <c r="U476" s="121">
        <v>1.0720000000000001</v>
      </c>
      <c r="V476" s="125">
        <v>1.9999999999999999E-6</v>
      </c>
      <c r="W476" s="125">
        <v>3.98282854820926E-3</v>
      </c>
      <c r="X476" s="125">
        <v>4.02131849645859E-4</v>
      </c>
    </row>
    <row r="477" spans="1:24" x14ac:dyDescent="0.25">
      <c r="A477">
        <v>424</v>
      </c>
      <c r="B477">
        <v>9817</v>
      </c>
      <c r="C477" t="s">
        <v>3034</v>
      </c>
      <c r="D477" t="s">
        <v>3035</v>
      </c>
      <c r="E477" t="s">
        <v>65</v>
      </c>
      <c r="F477" t="s">
        <v>3036</v>
      </c>
      <c r="G477" t="s">
        <v>3037</v>
      </c>
      <c r="H477" t="s">
        <v>44</v>
      </c>
      <c r="I477" t="s">
        <v>1741</v>
      </c>
      <c r="J477" t="s">
        <v>70</v>
      </c>
      <c r="K477" t="s">
        <v>71</v>
      </c>
      <c r="L477" t="s">
        <v>46</v>
      </c>
      <c r="M477" t="s">
        <v>87</v>
      </c>
      <c r="N477" t="s">
        <v>1354</v>
      </c>
      <c r="O477" t="s">
        <v>51</v>
      </c>
      <c r="P477" t="s">
        <v>76</v>
      </c>
      <c r="Q477" s="121">
        <v>7</v>
      </c>
      <c r="R477" s="123">
        <v>3.165</v>
      </c>
      <c r="S477" s="127">
        <v>20449</v>
      </c>
      <c r="U477" s="121">
        <v>4.53</v>
      </c>
      <c r="V477" s="125">
        <v>0</v>
      </c>
      <c r="W477" s="125">
        <v>1.6836155220347999E-2</v>
      </c>
      <c r="X477" s="125">
        <v>1.69988593727626E-3</v>
      </c>
    </row>
    <row r="478" spans="1:24" x14ac:dyDescent="0.25">
      <c r="A478">
        <v>424</v>
      </c>
      <c r="B478">
        <v>9817</v>
      </c>
      <c r="C478" t="s">
        <v>3038</v>
      </c>
      <c r="D478" t="s">
        <v>3039</v>
      </c>
      <c r="E478" t="s">
        <v>41</v>
      </c>
      <c r="F478" t="s">
        <v>3040</v>
      </c>
      <c r="G478" t="s">
        <v>3041</v>
      </c>
      <c r="H478" t="s">
        <v>44</v>
      </c>
      <c r="I478" t="s">
        <v>1741</v>
      </c>
      <c r="J478" t="s">
        <v>70</v>
      </c>
      <c r="K478" t="s">
        <v>71</v>
      </c>
      <c r="L478" t="s">
        <v>46</v>
      </c>
      <c r="M478" t="s">
        <v>72</v>
      </c>
      <c r="N478" t="s">
        <v>1389</v>
      </c>
      <c r="O478" t="s">
        <v>51</v>
      </c>
      <c r="P478" t="s">
        <v>76</v>
      </c>
      <c r="Q478" s="121">
        <v>130</v>
      </c>
      <c r="R478" s="123">
        <v>3.165</v>
      </c>
      <c r="S478" s="127">
        <v>100</v>
      </c>
      <c r="U478" s="121">
        <v>0.41099999999999998</v>
      </c>
      <c r="V478" s="125">
        <v>0</v>
      </c>
      <c r="W478" s="125">
        <v>1.52903053495123E-3</v>
      </c>
      <c r="X478" s="125">
        <v>1.5438070450242999E-4</v>
      </c>
    </row>
    <row r="479" spans="1:24" x14ac:dyDescent="0.25">
      <c r="A479">
        <v>424</v>
      </c>
      <c r="B479">
        <v>9817</v>
      </c>
      <c r="C479" t="s">
        <v>3042</v>
      </c>
      <c r="D479" t="s">
        <v>3043</v>
      </c>
      <c r="E479" t="s">
        <v>65</v>
      </c>
      <c r="F479" t="s">
        <v>3044</v>
      </c>
      <c r="G479" t="s">
        <v>3045</v>
      </c>
      <c r="H479" t="s">
        <v>44</v>
      </c>
      <c r="I479" t="s">
        <v>1741</v>
      </c>
      <c r="J479" t="s">
        <v>70</v>
      </c>
      <c r="K479" t="s">
        <v>71</v>
      </c>
      <c r="L479" t="s">
        <v>46</v>
      </c>
      <c r="M479" t="s">
        <v>72</v>
      </c>
      <c r="N479" t="s">
        <v>1342</v>
      </c>
      <c r="O479" t="s">
        <v>51</v>
      </c>
      <c r="P479" t="s">
        <v>76</v>
      </c>
      <c r="Q479" s="121">
        <v>53</v>
      </c>
      <c r="R479" s="123">
        <v>3.165</v>
      </c>
      <c r="S479" s="127">
        <v>4507</v>
      </c>
      <c r="U479" s="121">
        <v>7.56</v>
      </c>
      <c r="V479" s="125">
        <v>9.9999999999999995E-7</v>
      </c>
      <c r="W479" s="125">
        <v>2.8095465608795101E-2</v>
      </c>
      <c r="X479" s="125">
        <v>2.8366979434769199E-3</v>
      </c>
    </row>
    <row r="480" spans="1:24" x14ac:dyDescent="0.25">
      <c r="A480">
        <v>424</v>
      </c>
      <c r="B480">
        <v>9817</v>
      </c>
      <c r="C480" t="s">
        <v>3054</v>
      </c>
      <c r="D480" t="s">
        <v>3055</v>
      </c>
      <c r="E480" t="s">
        <v>65</v>
      </c>
      <c r="F480" t="s">
        <v>3056</v>
      </c>
      <c r="G480" t="s">
        <v>3057</v>
      </c>
      <c r="H480" t="s">
        <v>44</v>
      </c>
      <c r="I480" t="s">
        <v>1741</v>
      </c>
      <c r="J480" t="s">
        <v>70</v>
      </c>
      <c r="K480" t="s">
        <v>71</v>
      </c>
      <c r="L480" t="s">
        <v>46</v>
      </c>
      <c r="M480" t="s">
        <v>72</v>
      </c>
      <c r="N480" t="s">
        <v>1392</v>
      </c>
      <c r="O480" t="s">
        <v>51</v>
      </c>
      <c r="P480" t="s">
        <v>76</v>
      </c>
      <c r="Q480" s="121">
        <v>1</v>
      </c>
      <c r="R480" s="123">
        <v>3.165</v>
      </c>
      <c r="S480" s="127">
        <v>84599</v>
      </c>
      <c r="U480" s="121">
        <v>2.6779999999999999</v>
      </c>
      <c r="V480" s="125">
        <v>0</v>
      </c>
      <c r="W480" s="125">
        <v>9.95034263279535E-3</v>
      </c>
      <c r="X480" s="125">
        <v>1.00465024770778E-3</v>
      </c>
    </row>
    <row r="481" spans="1:24" x14ac:dyDescent="0.25">
      <c r="A481">
        <v>424</v>
      </c>
      <c r="B481">
        <v>9817</v>
      </c>
      <c r="C481" t="s">
        <v>3066</v>
      </c>
      <c r="D481" t="s">
        <v>3067</v>
      </c>
      <c r="E481" t="s">
        <v>65</v>
      </c>
      <c r="F481" t="s">
        <v>3068</v>
      </c>
      <c r="G481" t="s">
        <v>3069</v>
      </c>
      <c r="H481" t="s">
        <v>44</v>
      </c>
      <c r="I481" t="s">
        <v>1741</v>
      </c>
      <c r="J481" t="s">
        <v>70</v>
      </c>
      <c r="K481" t="s">
        <v>71</v>
      </c>
      <c r="L481" t="s">
        <v>46</v>
      </c>
      <c r="M481" t="s">
        <v>72</v>
      </c>
      <c r="N481" t="s">
        <v>1392</v>
      </c>
      <c r="O481" t="s">
        <v>51</v>
      </c>
      <c r="P481" t="s">
        <v>76</v>
      </c>
      <c r="Q481" s="121">
        <v>20</v>
      </c>
      <c r="R481" s="123">
        <v>3.165</v>
      </c>
      <c r="S481" s="127">
        <v>9250</v>
      </c>
      <c r="U481" s="121">
        <v>5.8550000000000004</v>
      </c>
      <c r="V481" s="125">
        <v>0</v>
      </c>
      <c r="W481" s="125">
        <v>2.1759280689690599E-2</v>
      </c>
      <c r="X481" s="125">
        <v>2.19695617945766E-3</v>
      </c>
    </row>
    <row r="482" spans="1:24" x14ac:dyDescent="0.25">
      <c r="A482">
        <v>424</v>
      </c>
      <c r="B482">
        <v>9817</v>
      </c>
      <c r="C482" t="s">
        <v>3088</v>
      </c>
      <c r="D482" t="s">
        <v>3089</v>
      </c>
      <c r="E482" t="s">
        <v>65</v>
      </c>
      <c r="F482" t="s">
        <v>3090</v>
      </c>
      <c r="G482" t="s">
        <v>3091</v>
      </c>
      <c r="H482" t="s">
        <v>44</v>
      </c>
      <c r="I482" t="s">
        <v>1741</v>
      </c>
      <c r="J482" t="s">
        <v>70</v>
      </c>
      <c r="K482" t="s">
        <v>71</v>
      </c>
      <c r="L482" t="s">
        <v>46</v>
      </c>
      <c r="M482" t="s">
        <v>1222</v>
      </c>
      <c r="N482" t="s">
        <v>225</v>
      </c>
      <c r="O482" t="s">
        <v>51</v>
      </c>
      <c r="P482" t="s">
        <v>76</v>
      </c>
      <c r="Q482" s="121">
        <v>12</v>
      </c>
      <c r="R482" s="123">
        <v>3.165</v>
      </c>
      <c r="S482" s="127">
        <v>16032</v>
      </c>
      <c r="U482" s="121">
        <v>6.0890000000000004</v>
      </c>
      <c r="V482" s="125">
        <v>0</v>
      </c>
      <c r="W482" s="125">
        <v>2.2627770033543E-2</v>
      </c>
      <c r="X482" s="125">
        <v>2.2846444196150399E-3</v>
      </c>
    </row>
    <row r="483" spans="1:24" x14ac:dyDescent="0.25">
      <c r="A483">
        <v>424</v>
      </c>
      <c r="B483">
        <v>9817</v>
      </c>
      <c r="C483" t="s">
        <v>3092</v>
      </c>
      <c r="D483" t="s">
        <v>3093</v>
      </c>
      <c r="E483" t="s">
        <v>41</v>
      </c>
      <c r="F483" t="s">
        <v>3094</v>
      </c>
      <c r="G483" t="s">
        <v>3095</v>
      </c>
      <c r="H483" t="s">
        <v>44</v>
      </c>
      <c r="I483" t="s">
        <v>1741</v>
      </c>
      <c r="J483" t="s">
        <v>70</v>
      </c>
      <c r="K483" t="s">
        <v>71</v>
      </c>
      <c r="L483" t="s">
        <v>46</v>
      </c>
      <c r="M483" t="s">
        <v>1222</v>
      </c>
      <c r="N483" t="s">
        <v>1401</v>
      </c>
      <c r="O483" t="s">
        <v>51</v>
      </c>
      <c r="P483" t="s">
        <v>76</v>
      </c>
      <c r="Q483" s="121">
        <v>47</v>
      </c>
      <c r="R483" s="123">
        <v>3.165</v>
      </c>
      <c r="S483" s="127">
        <v>5105</v>
      </c>
      <c r="U483" s="121">
        <v>7.5940000000000003</v>
      </c>
      <c r="V483" s="125">
        <v>9.9999999999999995E-7</v>
      </c>
      <c r="W483" s="125">
        <v>2.8220610877194199E-2</v>
      </c>
      <c r="X483" s="125">
        <v>2.8493334103684999E-3</v>
      </c>
    </row>
    <row r="484" spans="1:24" x14ac:dyDescent="0.25">
      <c r="A484">
        <v>969</v>
      </c>
      <c r="B484">
        <v>969</v>
      </c>
      <c r="C484" t="s">
        <v>2184</v>
      </c>
      <c r="D484" t="s">
        <v>2185</v>
      </c>
      <c r="E484" t="s">
        <v>41</v>
      </c>
      <c r="F484" t="s">
        <v>2837</v>
      </c>
      <c r="G484" t="s">
        <v>2838</v>
      </c>
      <c r="H484" t="s">
        <v>44</v>
      </c>
      <c r="I484" t="s">
        <v>1741</v>
      </c>
      <c r="J484" t="s">
        <v>45</v>
      </c>
      <c r="K484" t="s">
        <v>45</v>
      </c>
      <c r="L484" t="s">
        <v>46</v>
      </c>
      <c r="M484" t="s">
        <v>47</v>
      </c>
      <c r="N484" t="s">
        <v>992</v>
      </c>
      <c r="O484" t="s">
        <v>51</v>
      </c>
      <c r="P484" t="s">
        <v>52</v>
      </c>
      <c r="Q484" s="121">
        <v>6463</v>
      </c>
      <c r="R484" s="123">
        <v>1</v>
      </c>
      <c r="S484" s="127">
        <v>10860</v>
      </c>
      <c r="U484" s="121">
        <v>701.88199999999995</v>
      </c>
      <c r="V484" s="125">
        <v>2.0999999999999999E-5</v>
      </c>
      <c r="W484" s="125">
        <v>3.5256075428934899E-2</v>
      </c>
      <c r="X484" s="125">
        <v>9.8023093264287698E-3</v>
      </c>
    </row>
    <row r="485" spans="1:24" x14ac:dyDescent="0.25">
      <c r="A485">
        <v>969</v>
      </c>
      <c r="B485">
        <v>969</v>
      </c>
      <c r="C485" t="s">
        <v>2839</v>
      </c>
      <c r="D485" t="s">
        <v>2840</v>
      </c>
      <c r="E485" t="s">
        <v>65</v>
      </c>
      <c r="F485" t="s">
        <v>2841</v>
      </c>
      <c r="G485" t="s">
        <v>2842</v>
      </c>
      <c r="H485" t="s">
        <v>44</v>
      </c>
      <c r="I485" t="s">
        <v>1741</v>
      </c>
      <c r="J485" t="s">
        <v>45</v>
      </c>
      <c r="K485" t="s">
        <v>71</v>
      </c>
      <c r="L485" t="s">
        <v>46</v>
      </c>
      <c r="M485" t="s">
        <v>47</v>
      </c>
      <c r="N485" t="s">
        <v>1306</v>
      </c>
      <c r="O485" t="s">
        <v>51</v>
      </c>
      <c r="P485" t="s">
        <v>52</v>
      </c>
      <c r="Q485" s="121">
        <v>665</v>
      </c>
      <c r="R485" s="123">
        <v>1</v>
      </c>
      <c r="S485" s="127">
        <v>35120</v>
      </c>
      <c r="U485" s="121">
        <v>233.548</v>
      </c>
      <c r="V485" s="125">
        <v>1.2E-5</v>
      </c>
      <c r="W485" s="125">
        <v>1.17312999201246E-2</v>
      </c>
      <c r="X485" s="125">
        <v>3.2616741715895598E-3</v>
      </c>
    </row>
    <row r="486" spans="1:24" x14ac:dyDescent="0.25">
      <c r="A486">
        <v>969</v>
      </c>
      <c r="B486">
        <v>969</v>
      </c>
      <c r="C486" t="s">
        <v>2212</v>
      </c>
      <c r="D486" t="s">
        <v>2213</v>
      </c>
      <c r="E486" t="s">
        <v>41</v>
      </c>
      <c r="F486" t="s">
        <v>2843</v>
      </c>
      <c r="G486" t="s">
        <v>2844</v>
      </c>
      <c r="H486" t="s">
        <v>44</v>
      </c>
      <c r="I486" t="s">
        <v>1741</v>
      </c>
      <c r="J486" t="s">
        <v>45</v>
      </c>
      <c r="K486" t="s">
        <v>45</v>
      </c>
      <c r="L486" t="s">
        <v>46</v>
      </c>
      <c r="M486" t="s">
        <v>47</v>
      </c>
      <c r="N486" t="s">
        <v>1314</v>
      </c>
      <c r="O486" t="s">
        <v>51</v>
      </c>
      <c r="P486" t="s">
        <v>52</v>
      </c>
      <c r="Q486" s="121">
        <v>12070</v>
      </c>
      <c r="R486" s="123">
        <v>1</v>
      </c>
      <c r="S486" s="127">
        <v>1619</v>
      </c>
      <c r="U486" s="121">
        <v>195.41300000000001</v>
      </c>
      <c r="V486" s="125">
        <v>9.0000000000000002E-6</v>
      </c>
      <c r="W486" s="125">
        <v>9.8157639144042207E-3</v>
      </c>
      <c r="X486" s="125">
        <v>2.7290942906600798E-3</v>
      </c>
    </row>
    <row r="487" spans="1:24" x14ac:dyDescent="0.25">
      <c r="A487">
        <v>969</v>
      </c>
      <c r="B487">
        <v>969</v>
      </c>
      <c r="C487" t="s">
        <v>2845</v>
      </c>
      <c r="D487" t="s">
        <v>2846</v>
      </c>
      <c r="E487" t="s">
        <v>41</v>
      </c>
      <c r="F487" t="s">
        <v>2847</v>
      </c>
      <c r="G487" t="s">
        <v>2848</v>
      </c>
      <c r="H487" t="s">
        <v>44</v>
      </c>
      <c r="I487" t="s">
        <v>1741</v>
      </c>
      <c r="J487" t="s">
        <v>45</v>
      </c>
      <c r="K487" t="s">
        <v>45</v>
      </c>
      <c r="L487" t="s">
        <v>46</v>
      </c>
      <c r="M487" t="s">
        <v>47</v>
      </c>
      <c r="N487" t="s">
        <v>1309</v>
      </c>
      <c r="O487" t="s">
        <v>51</v>
      </c>
      <c r="P487" t="s">
        <v>52</v>
      </c>
      <c r="Q487" s="121">
        <v>891</v>
      </c>
      <c r="R487" s="123">
        <v>1</v>
      </c>
      <c r="S487" s="127">
        <v>20880</v>
      </c>
      <c r="U487" s="121">
        <v>186.041</v>
      </c>
      <c r="V487" s="125">
        <v>6.0000000000000002E-5</v>
      </c>
      <c r="W487" s="125">
        <v>9.3449758601225792E-3</v>
      </c>
      <c r="X487" s="125">
        <v>2.5982002510056101E-3</v>
      </c>
    </row>
    <row r="488" spans="1:24" x14ac:dyDescent="0.25">
      <c r="A488">
        <v>969</v>
      </c>
      <c r="B488">
        <v>969</v>
      </c>
      <c r="C488" t="s">
        <v>2849</v>
      </c>
      <c r="D488" t="s">
        <v>2850</v>
      </c>
      <c r="E488" t="s">
        <v>41</v>
      </c>
      <c r="F488" t="s">
        <v>2851</v>
      </c>
      <c r="G488" t="s">
        <v>2852</v>
      </c>
      <c r="H488" t="s">
        <v>44</v>
      </c>
      <c r="I488" t="s">
        <v>1741</v>
      </c>
      <c r="J488" t="s">
        <v>45</v>
      </c>
      <c r="K488" t="s">
        <v>45</v>
      </c>
      <c r="L488" t="s">
        <v>46</v>
      </c>
      <c r="M488" t="s">
        <v>47</v>
      </c>
      <c r="N488" t="s">
        <v>1321</v>
      </c>
      <c r="O488" t="s">
        <v>51</v>
      </c>
      <c r="P488" t="s">
        <v>52</v>
      </c>
      <c r="Q488" s="121">
        <v>2505</v>
      </c>
      <c r="R488" s="123">
        <v>1</v>
      </c>
      <c r="S488" s="127">
        <v>2460</v>
      </c>
      <c r="T488" s="121">
        <v>0.372</v>
      </c>
      <c r="U488" s="121">
        <v>61.994999999999997</v>
      </c>
      <c r="V488" s="125">
        <v>1.7E-5</v>
      </c>
      <c r="W488" s="125">
        <v>3.11408277612346E-3</v>
      </c>
      <c r="X488" s="125">
        <v>8.6581397016793297E-4</v>
      </c>
    </row>
    <row r="489" spans="1:24" x14ac:dyDescent="0.25">
      <c r="A489">
        <v>969</v>
      </c>
      <c r="B489">
        <v>969</v>
      </c>
      <c r="C489" t="s">
        <v>2853</v>
      </c>
      <c r="D489" t="s">
        <v>2854</v>
      </c>
      <c r="E489" t="s">
        <v>41</v>
      </c>
      <c r="F489" t="s">
        <v>2855</v>
      </c>
      <c r="G489" t="s">
        <v>2856</v>
      </c>
      <c r="H489" t="s">
        <v>44</v>
      </c>
      <c r="I489" t="s">
        <v>1741</v>
      </c>
      <c r="J489" t="s">
        <v>45</v>
      </c>
      <c r="K489" t="s">
        <v>45</v>
      </c>
      <c r="L489" t="s">
        <v>46</v>
      </c>
      <c r="M489" t="s">
        <v>47</v>
      </c>
      <c r="N489" t="s">
        <v>163</v>
      </c>
      <c r="O489" t="s">
        <v>51</v>
      </c>
      <c r="P489" t="s">
        <v>52</v>
      </c>
      <c r="Q489" s="121">
        <v>0</v>
      </c>
      <c r="R489" s="123">
        <v>1</v>
      </c>
      <c r="S489" s="127">
        <v>0</v>
      </c>
      <c r="T489" s="121">
        <v>1E-3</v>
      </c>
      <c r="U489" s="121">
        <v>1E-3</v>
      </c>
      <c r="V489" s="125">
        <v>0</v>
      </c>
      <c r="W489" s="125">
        <v>3.4156935386664401E-8</v>
      </c>
      <c r="X489" s="125">
        <v>9.4967134665289309E-9</v>
      </c>
    </row>
    <row r="490" spans="1:24" x14ac:dyDescent="0.25">
      <c r="A490">
        <v>969</v>
      </c>
      <c r="B490">
        <v>969</v>
      </c>
      <c r="C490" t="s">
        <v>2857</v>
      </c>
      <c r="D490" t="s">
        <v>2858</v>
      </c>
      <c r="E490" t="s">
        <v>41</v>
      </c>
      <c r="F490" t="s">
        <v>2859</v>
      </c>
      <c r="G490" t="s">
        <v>2860</v>
      </c>
      <c r="H490" t="s">
        <v>44</v>
      </c>
      <c r="I490" t="s">
        <v>1741</v>
      </c>
      <c r="J490" t="s">
        <v>45</v>
      </c>
      <c r="K490" t="s">
        <v>45</v>
      </c>
      <c r="L490" t="s">
        <v>46</v>
      </c>
      <c r="M490" t="s">
        <v>47</v>
      </c>
      <c r="N490" t="s">
        <v>1310</v>
      </c>
      <c r="O490" t="s">
        <v>51</v>
      </c>
      <c r="P490" t="s">
        <v>52</v>
      </c>
      <c r="Q490" s="121">
        <v>369</v>
      </c>
      <c r="R490" s="123">
        <v>1</v>
      </c>
      <c r="S490" s="127">
        <v>263700</v>
      </c>
      <c r="U490" s="121">
        <v>973.053</v>
      </c>
      <c r="V490" s="125">
        <v>7.9999999999999996E-6</v>
      </c>
      <c r="W490" s="125">
        <v>4.8877218307058802E-2</v>
      </c>
      <c r="X490" s="125">
        <v>1.35894198952153E-2</v>
      </c>
    </row>
    <row r="491" spans="1:24" x14ac:dyDescent="0.25">
      <c r="A491">
        <v>969</v>
      </c>
      <c r="B491">
        <v>969</v>
      </c>
      <c r="C491" t="s">
        <v>2239</v>
      </c>
      <c r="D491" t="s">
        <v>2240</v>
      </c>
      <c r="E491" t="s">
        <v>41</v>
      </c>
      <c r="F491" t="s">
        <v>2861</v>
      </c>
      <c r="G491" t="s">
        <v>2862</v>
      </c>
      <c r="H491" t="s">
        <v>44</v>
      </c>
      <c r="I491" t="s">
        <v>1741</v>
      </c>
      <c r="J491" t="s">
        <v>45</v>
      </c>
      <c r="K491" t="s">
        <v>45</v>
      </c>
      <c r="L491" t="s">
        <v>46</v>
      </c>
      <c r="M491" t="s">
        <v>47</v>
      </c>
      <c r="N491" t="s">
        <v>182</v>
      </c>
      <c r="O491" t="s">
        <v>51</v>
      </c>
      <c r="P491" t="s">
        <v>52</v>
      </c>
      <c r="Q491" s="121">
        <v>1101</v>
      </c>
      <c r="R491" s="123">
        <v>1</v>
      </c>
      <c r="S491" s="127">
        <v>8966</v>
      </c>
      <c r="U491" s="121">
        <v>98.715999999999994</v>
      </c>
      <c r="V491" s="125">
        <v>1.4E-5</v>
      </c>
      <c r="W491" s="125">
        <v>4.9585653239293103E-3</v>
      </c>
      <c r="X491" s="125">
        <v>1.3786387318813101E-3</v>
      </c>
    </row>
    <row r="492" spans="1:24" x14ac:dyDescent="0.25">
      <c r="A492">
        <v>969</v>
      </c>
      <c r="B492">
        <v>969</v>
      </c>
      <c r="C492" t="s">
        <v>2262</v>
      </c>
      <c r="D492" t="s">
        <v>2263</v>
      </c>
      <c r="E492" t="s">
        <v>41</v>
      </c>
      <c r="F492" t="s">
        <v>2863</v>
      </c>
      <c r="G492" t="s">
        <v>2864</v>
      </c>
      <c r="H492" t="s">
        <v>44</v>
      </c>
      <c r="I492" t="s">
        <v>1741</v>
      </c>
      <c r="J492" t="s">
        <v>45</v>
      </c>
      <c r="K492" t="s">
        <v>71</v>
      </c>
      <c r="L492" t="s">
        <v>46</v>
      </c>
      <c r="M492" t="s">
        <v>47</v>
      </c>
      <c r="N492" t="s">
        <v>1306</v>
      </c>
      <c r="O492" t="s">
        <v>51</v>
      </c>
      <c r="P492" t="s">
        <v>52</v>
      </c>
      <c r="Q492" s="121">
        <v>3432.5</v>
      </c>
      <c r="R492" s="123">
        <v>1</v>
      </c>
      <c r="S492" s="127">
        <v>20930</v>
      </c>
      <c r="U492" s="121">
        <v>718.42200000000003</v>
      </c>
      <c r="V492" s="125">
        <v>2.5000000000000001E-5</v>
      </c>
      <c r="W492" s="125">
        <v>3.6086915255282397E-2</v>
      </c>
      <c r="X492" s="125">
        <v>1.00333092003368E-2</v>
      </c>
    </row>
    <row r="493" spans="1:24" x14ac:dyDescent="0.25">
      <c r="A493">
        <v>969</v>
      </c>
      <c r="B493">
        <v>969</v>
      </c>
      <c r="C493" t="s">
        <v>2279</v>
      </c>
      <c r="D493" t="s">
        <v>2280</v>
      </c>
      <c r="E493" t="s">
        <v>41</v>
      </c>
      <c r="F493" t="s">
        <v>2865</v>
      </c>
      <c r="G493" t="s">
        <v>2866</v>
      </c>
      <c r="H493" t="s">
        <v>44</v>
      </c>
      <c r="I493" t="s">
        <v>1741</v>
      </c>
      <c r="J493" t="s">
        <v>45</v>
      </c>
      <c r="K493" t="s">
        <v>45</v>
      </c>
      <c r="L493" t="s">
        <v>46</v>
      </c>
      <c r="M493" t="s">
        <v>47</v>
      </c>
      <c r="N493" t="s">
        <v>1322</v>
      </c>
      <c r="O493" t="s">
        <v>51</v>
      </c>
      <c r="P493" t="s">
        <v>52</v>
      </c>
      <c r="Q493" s="121">
        <v>339</v>
      </c>
      <c r="R493" s="123">
        <v>1</v>
      </c>
      <c r="S493" s="127">
        <v>21770</v>
      </c>
      <c r="U493" s="121">
        <v>73.8</v>
      </c>
      <c r="V493" s="125">
        <v>7.9999999999999996E-6</v>
      </c>
      <c r="W493" s="125">
        <v>3.7070471744359598E-3</v>
      </c>
      <c r="X493" s="125">
        <v>1.0306769159468801E-3</v>
      </c>
    </row>
    <row r="494" spans="1:24" x14ac:dyDescent="0.25">
      <c r="A494">
        <v>969</v>
      </c>
      <c r="B494">
        <v>969</v>
      </c>
      <c r="C494" t="s">
        <v>2871</v>
      </c>
      <c r="D494" t="s">
        <v>2872</v>
      </c>
      <c r="E494" t="s">
        <v>41</v>
      </c>
      <c r="F494" t="s">
        <v>2873</v>
      </c>
      <c r="G494" t="s">
        <v>2874</v>
      </c>
      <c r="H494" t="s">
        <v>44</v>
      </c>
      <c r="I494" t="s">
        <v>1741</v>
      </c>
      <c r="J494" t="s">
        <v>45</v>
      </c>
      <c r="K494" t="s">
        <v>45</v>
      </c>
      <c r="L494" t="s">
        <v>46</v>
      </c>
      <c r="M494" t="s">
        <v>47</v>
      </c>
      <c r="N494" t="s">
        <v>1310</v>
      </c>
      <c r="O494" t="s">
        <v>51</v>
      </c>
      <c r="P494" t="s">
        <v>52</v>
      </c>
      <c r="Q494" s="121">
        <v>3000</v>
      </c>
      <c r="R494" s="123">
        <v>1</v>
      </c>
      <c r="S494" s="127">
        <v>3666</v>
      </c>
      <c r="U494" s="121">
        <v>109.98</v>
      </c>
      <c r="V494" s="125">
        <v>4.0000000000000003E-5</v>
      </c>
      <c r="W494" s="125">
        <v>5.5243819909196398E-3</v>
      </c>
      <c r="X494" s="125">
        <v>1.53595374566008E-3</v>
      </c>
    </row>
    <row r="495" spans="1:24" x14ac:dyDescent="0.25">
      <c r="A495">
        <v>969</v>
      </c>
      <c r="B495">
        <v>969</v>
      </c>
      <c r="C495" t="s">
        <v>2875</v>
      </c>
      <c r="D495" t="s">
        <v>2876</v>
      </c>
      <c r="E495" t="s">
        <v>211</v>
      </c>
      <c r="F495" t="s">
        <v>2875</v>
      </c>
      <c r="G495" t="s">
        <v>2877</v>
      </c>
      <c r="H495" t="s">
        <v>44</v>
      </c>
      <c r="I495" t="s">
        <v>1741</v>
      </c>
      <c r="J495" t="s">
        <v>45</v>
      </c>
      <c r="K495" t="s">
        <v>1139</v>
      </c>
      <c r="L495" t="s">
        <v>46</v>
      </c>
      <c r="M495" t="s">
        <v>47</v>
      </c>
      <c r="N495" t="s">
        <v>1322</v>
      </c>
      <c r="O495" t="s">
        <v>51</v>
      </c>
      <c r="P495" t="s">
        <v>52</v>
      </c>
      <c r="Q495" s="121">
        <v>1282</v>
      </c>
      <c r="R495" s="123">
        <v>1</v>
      </c>
      <c r="S495" s="127">
        <v>12900</v>
      </c>
      <c r="U495" s="121">
        <v>165.37799999999999</v>
      </c>
      <c r="V495" s="125">
        <v>5.8E-5</v>
      </c>
      <c r="W495" s="125">
        <v>8.3070671476114504E-3</v>
      </c>
      <c r="X495" s="125">
        <v>2.3096286465700299E-3</v>
      </c>
    </row>
    <row r="496" spans="1:24" x14ac:dyDescent="0.25">
      <c r="A496">
        <v>969</v>
      </c>
      <c r="B496">
        <v>969</v>
      </c>
      <c r="C496" t="s">
        <v>2307</v>
      </c>
      <c r="D496" t="s">
        <v>2308</v>
      </c>
      <c r="E496" t="s">
        <v>41</v>
      </c>
      <c r="F496" t="s">
        <v>2878</v>
      </c>
      <c r="G496" t="s">
        <v>2879</v>
      </c>
      <c r="H496" t="s">
        <v>44</v>
      </c>
      <c r="I496" t="s">
        <v>1741</v>
      </c>
      <c r="J496" t="s">
        <v>45</v>
      </c>
      <c r="K496" t="s">
        <v>45</v>
      </c>
      <c r="L496" t="s">
        <v>46</v>
      </c>
      <c r="M496" t="s">
        <v>47</v>
      </c>
      <c r="N496" t="s">
        <v>139</v>
      </c>
      <c r="O496" t="s">
        <v>51</v>
      </c>
      <c r="P496" t="s">
        <v>52</v>
      </c>
      <c r="Q496" s="121">
        <v>1976</v>
      </c>
      <c r="R496" s="123">
        <v>1</v>
      </c>
      <c r="S496" s="127">
        <v>6851</v>
      </c>
      <c r="U496" s="121">
        <v>135.376</v>
      </c>
      <c r="V496" s="125">
        <v>1.8E-5</v>
      </c>
      <c r="W496" s="125">
        <v>6.8000310106479198E-3</v>
      </c>
      <c r="X496" s="125">
        <v>1.89062471034351E-3</v>
      </c>
    </row>
    <row r="497" spans="1:24" x14ac:dyDescent="0.25">
      <c r="A497">
        <v>969</v>
      </c>
      <c r="B497">
        <v>969</v>
      </c>
      <c r="C497" t="s">
        <v>2882</v>
      </c>
      <c r="D497" t="s">
        <v>2883</v>
      </c>
      <c r="E497" t="s">
        <v>41</v>
      </c>
      <c r="F497" t="s">
        <v>2884</v>
      </c>
      <c r="G497" t="s">
        <v>2885</v>
      </c>
      <c r="H497" t="s">
        <v>44</v>
      </c>
      <c r="I497" t="s">
        <v>1741</v>
      </c>
      <c r="J497" t="s">
        <v>45</v>
      </c>
      <c r="K497" t="s">
        <v>45</v>
      </c>
      <c r="L497" t="s">
        <v>46</v>
      </c>
      <c r="M497" t="s">
        <v>47</v>
      </c>
      <c r="N497" t="s">
        <v>1341</v>
      </c>
      <c r="O497" t="s">
        <v>51</v>
      </c>
      <c r="P497" t="s">
        <v>52</v>
      </c>
      <c r="Q497" s="121">
        <v>43367</v>
      </c>
      <c r="R497" s="123">
        <v>1</v>
      </c>
      <c r="S497" s="127">
        <v>749</v>
      </c>
      <c r="U497" s="121">
        <v>324.81900000000002</v>
      </c>
      <c r="V497" s="125">
        <v>1.5999999999999999E-5</v>
      </c>
      <c r="W497" s="125">
        <v>1.6315905571591099E-2</v>
      </c>
      <c r="X497" s="125">
        <v>4.5363402309458404E-3</v>
      </c>
    </row>
    <row r="498" spans="1:24" x14ac:dyDescent="0.25">
      <c r="A498">
        <v>969</v>
      </c>
      <c r="B498">
        <v>969</v>
      </c>
      <c r="C498" t="s">
        <v>39</v>
      </c>
      <c r="D498" t="s">
        <v>40</v>
      </c>
      <c r="E498" t="s">
        <v>41</v>
      </c>
      <c r="F498" t="s">
        <v>2886</v>
      </c>
      <c r="G498" t="s">
        <v>48</v>
      </c>
      <c r="H498" t="s">
        <v>44</v>
      </c>
      <c r="I498" t="s">
        <v>1741</v>
      </c>
      <c r="J498" t="s">
        <v>45</v>
      </c>
      <c r="K498" t="s">
        <v>45</v>
      </c>
      <c r="L498" t="s">
        <v>46</v>
      </c>
      <c r="M498" t="s">
        <v>47</v>
      </c>
      <c r="N498" t="s">
        <v>49</v>
      </c>
      <c r="O498" t="s">
        <v>51</v>
      </c>
      <c r="P498" t="s">
        <v>52</v>
      </c>
      <c r="Q498" s="121">
        <v>456.44</v>
      </c>
      <c r="R498" s="123">
        <v>1</v>
      </c>
      <c r="S498" s="127">
        <v>71680</v>
      </c>
      <c r="U498" s="121">
        <v>327.17599999999999</v>
      </c>
      <c r="V498" s="125">
        <v>1.8E-5</v>
      </c>
      <c r="W498" s="125">
        <v>1.6434317720880699E-2</v>
      </c>
      <c r="X498" s="125">
        <v>4.5692625713147899E-3</v>
      </c>
    </row>
    <row r="499" spans="1:24" x14ac:dyDescent="0.25">
      <c r="A499">
        <v>969</v>
      </c>
      <c r="B499">
        <v>969</v>
      </c>
      <c r="C499" t="s">
        <v>2887</v>
      </c>
      <c r="D499" t="s">
        <v>2888</v>
      </c>
      <c r="E499" t="s">
        <v>41</v>
      </c>
      <c r="F499" t="s">
        <v>2889</v>
      </c>
      <c r="G499" t="s">
        <v>2890</v>
      </c>
      <c r="H499" t="s">
        <v>44</v>
      </c>
      <c r="I499" t="s">
        <v>1741</v>
      </c>
      <c r="J499" t="s">
        <v>45</v>
      </c>
      <c r="K499" t="s">
        <v>45</v>
      </c>
      <c r="L499" t="s">
        <v>46</v>
      </c>
      <c r="M499" t="s">
        <v>47</v>
      </c>
      <c r="N499" t="s">
        <v>1321</v>
      </c>
      <c r="O499" t="s">
        <v>51</v>
      </c>
      <c r="P499" t="s">
        <v>52</v>
      </c>
      <c r="Q499" s="121">
        <v>613</v>
      </c>
      <c r="R499" s="123">
        <v>1</v>
      </c>
      <c r="S499" s="127">
        <v>70150</v>
      </c>
      <c r="U499" s="121">
        <v>430.01900000000001</v>
      </c>
      <c r="V499" s="125">
        <v>6.3999999999999997E-5</v>
      </c>
      <c r="W499" s="125">
        <v>2.1600218053684901E-2</v>
      </c>
      <c r="X499" s="125">
        <v>6.0055470242941699E-3</v>
      </c>
    </row>
    <row r="500" spans="1:24" x14ac:dyDescent="0.25">
      <c r="A500">
        <v>969</v>
      </c>
      <c r="B500">
        <v>969</v>
      </c>
      <c r="C500" t="s">
        <v>2891</v>
      </c>
      <c r="D500" t="s">
        <v>2892</v>
      </c>
      <c r="E500" t="s">
        <v>41</v>
      </c>
      <c r="F500" t="s">
        <v>2893</v>
      </c>
      <c r="G500" t="s">
        <v>2894</v>
      </c>
      <c r="H500" t="s">
        <v>44</v>
      </c>
      <c r="I500" t="s">
        <v>1741</v>
      </c>
      <c r="J500" t="s">
        <v>45</v>
      </c>
      <c r="K500" t="s">
        <v>45</v>
      </c>
      <c r="L500" t="s">
        <v>46</v>
      </c>
      <c r="M500" t="s">
        <v>47</v>
      </c>
      <c r="N500" t="s">
        <v>253</v>
      </c>
      <c r="O500" t="s">
        <v>51</v>
      </c>
      <c r="P500" t="s">
        <v>52</v>
      </c>
      <c r="Q500" s="121">
        <v>5975</v>
      </c>
      <c r="R500" s="123">
        <v>1</v>
      </c>
      <c r="S500" s="127">
        <v>3148</v>
      </c>
      <c r="T500" s="121">
        <v>2.09</v>
      </c>
      <c r="U500" s="121">
        <v>190.18299999999999</v>
      </c>
      <c r="V500" s="125">
        <v>5.0000000000000004E-6</v>
      </c>
      <c r="W500" s="125">
        <v>9.5530508689564194E-3</v>
      </c>
      <c r="X500" s="125">
        <v>2.65605171560779E-3</v>
      </c>
    </row>
    <row r="501" spans="1:24" x14ac:dyDescent="0.25">
      <c r="A501">
        <v>969</v>
      </c>
      <c r="B501">
        <v>969</v>
      </c>
      <c r="C501" t="s">
        <v>2895</v>
      </c>
      <c r="D501" t="s">
        <v>2896</v>
      </c>
      <c r="E501" t="s">
        <v>41</v>
      </c>
      <c r="F501" t="s">
        <v>2897</v>
      </c>
      <c r="G501" t="s">
        <v>2898</v>
      </c>
      <c r="H501" t="s">
        <v>44</v>
      </c>
      <c r="I501" t="s">
        <v>1741</v>
      </c>
      <c r="J501" t="s">
        <v>45</v>
      </c>
      <c r="K501" t="s">
        <v>45</v>
      </c>
      <c r="L501" t="s">
        <v>46</v>
      </c>
      <c r="M501" t="s">
        <v>47</v>
      </c>
      <c r="N501" t="s">
        <v>1304</v>
      </c>
      <c r="O501" t="s">
        <v>51</v>
      </c>
      <c r="P501" t="s">
        <v>52</v>
      </c>
      <c r="Q501" s="121">
        <v>737</v>
      </c>
      <c r="R501" s="123">
        <v>1</v>
      </c>
      <c r="S501" s="127">
        <v>16290</v>
      </c>
      <c r="U501" s="121">
        <v>120.057</v>
      </c>
      <c r="V501" s="125">
        <v>2.6999999999999999E-5</v>
      </c>
      <c r="W501" s="125">
        <v>6.0305727041137999E-3</v>
      </c>
      <c r="X501" s="125">
        <v>1.6766908495075099E-3</v>
      </c>
    </row>
    <row r="502" spans="1:24" x14ac:dyDescent="0.25">
      <c r="A502">
        <v>969</v>
      </c>
      <c r="B502">
        <v>969</v>
      </c>
      <c r="C502" t="s">
        <v>2899</v>
      </c>
      <c r="D502" t="s">
        <v>2900</v>
      </c>
      <c r="E502" t="s">
        <v>41</v>
      </c>
      <c r="F502" t="s">
        <v>2901</v>
      </c>
      <c r="G502" t="s">
        <v>2902</v>
      </c>
      <c r="H502" t="s">
        <v>44</v>
      </c>
      <c r="I502" t="s">
        <v>1741</v>
      </c>
      <c r="J502" t="s">
        <v>45</v>
      </c>
      <c r="K502" t="s">
        <v>45</v>
      </c>
      <c r="L502" t="s">
        <v>46</v>
      </c>
      <c r="M502" t="s">
        <v>47</v>
      </c>
      <c r="N502" t="s">
        <v>1332</v>
      </c>
      <c r="O502" t="s">
        <v>51</v>
      </c>
      <c r="P502" t="s">
        <v>52</v>
      </c>
      <c r="Q502" s="121">
        <v>1638</v>
      </c>
      <c r="R502" s="123">
        <v>1</v>
      </c>
      <c r="S502" s="127">
        <v>9943</v>
      </c>
      <c r="U502" s="121">
        <v>162.86600000000001</v>
      </c>
      <c r="V502" s="125">
        <v>6.4999999999999994E-5</v>
      </c>
      <c r="W502" s="125">
        <v>8.1809044882978198E-3</v>
      </c>
      <c r="X502" s="125">
        <v>2.2745514181210002E-3</v>
      </c>
    </row>
    <row r="503" spans="1:24" x14ac:dyDescent="0.25">
      <c r="A503">
        <v>969</v>
      </c>
      <c r="B503">
        <v>969</v>
      </c>
      <c r="C503" t="s">
        <v>2903</v>
      </c>
      <c r="D503" t="s">
        <v>2904</v>
      </c>
      <c r="E503" t="s">
        <v>41</v>
      </c>
      <c r="F503" t="s">
        <v>2905</v>
      </c>
      <c r="G503" t="s">
        <v>2906</v>
      </c>
      <c r="H503" t="s">
        <v>44</v>
      </c>
      <c r="I503" t="s">
        <v>1741</v>
      </c>
      <c r="J503" t="s">
        <v>45</v>
      </c>
      <c r="K503" t="s">
        <v>45</v>
      </c>
      <c r="L503" t="s">
        <v>46</v>
      </c>
      <c r="M503" t="s">
        <v>47</v>
      </c>
      <c r="N503" t="s">
        <v>176</v>
      </c>
      <c r="O503" t="s">
        <v>51</v>
      </c>
      <c r="P503" t="s">
        <v>52</v>
      </c>
      <c r="Q503" s="121">
        <v>2886</v>
      </c>
      <c r="R503" s="123">
        <v>1</v>
      </c>
      <c r="S503" s="127">
        <v>13860</v>
      </c>
      <c r="U503" s="121">
        <v>400</v>
      </c>
      <c r="V503" s="125">
        <v>2.6999999999999999E-5</v>
      </c>
      <c r="W503" s="125">
        <v>2.00922948410171E-2</v>
      </c>
      <c r="X503" s="125">
        <v>5.58629645283263E-3</v>
      </c>
    </row>
    <row r="504" spans="1:24" x14ac:dyDescent="0.25">
      <c r="A504">
        <v>969</v>
      </c>
      <c r="B504">
        <v>969</v>
      </c>
      <c r="C504" t="s">
        <v>2907</v>
      </c>
      <c r="D504" t="s">
        <v>2908</v>
      </c>
      <c r="E504" t="s">
        <v>41</v>
      </c>
      <c r="F504" t="s">
        <v>2909</v>
      </c>
      <c r="G504" t="s">
        <v>2910</v>
      </c>
      <c r="H504" t="s">
        <v>44</v>
      </c>
      <c r="I504" t="s">
        <v>1741</v>
      </c>
      <c r="J504" t="s">
        <v>45</v>
      </c>
      <c r="K504" t="s">
        <v>45</v>
      </c>
      <c r="L504" t="s">
        <v>46</v>
      </c>
      <c r="M504" t="s">
        <v>47</v>
      </c>
      <c r="N504" t="s">
        <v>163</v>
      </c>
      <c r="O504" t="s">
        <v>51</v>
      </c>
      <c r="P504" t="s">
        <v>52</v>
      </c>
      <c r="Q504" s="121">
        <v>19550</v>
      </c>
      <c r="R504" s="123">
        <v>1</v>
      </c>
      <c r="S504" s="127">
        <v>646.70000000000005</v>
      </c>
      <c r="U504" s="121">
        <v>126.43</v>
      </c>
      <c r="V504" s="125">
        <v>1.92E-4</v>
      </c>
      <c r="W504" s="125">
        <v>6.3506709079348099E-3</v>
      </c>
      <c r="X504" s="125">
        <v>1.76568832215622E-3</v>
      </c>
    </row>
    <row r="505" spans="1:24" x14ac:dyDescent="0.25">
      <c r="A505">
        <v>969</v>
      </c>
      <c r="B505">
        <v>969</v>
      </c>
      <c r="C505" t="s">
        <v>2911</v>
      </c>
      <c r="D505" t="s">
        <v>2912</v>
      </c>
      <c r="E505" t="s">
        <v>41</v>
      </c>
      <c r="F505" t="s">
        <v>2913</v>
      </c>
      <c r="G505" t="s">
        <v>2914</v>
      </c>
      <c r="H505" t="s">
        <v>44</v>
      </c>
      <c r="I505" t="s">
        <v>1741</v>
      </c>
      <c r="J505" t="s">
        <v>45</v>
      </c>
      <c r="K505" t="s">
        <v>45</v>
      </c>
      <c r="L505" t="s">
        <v>46</v>
      </c>
      <c r="M505" t="s">
        <v>47</v>
      </c>
      <c r="N505" t="s">
        <v>1309</v>
      </c>
      <c r="O505" t="s">
        <v>51</v>
      </c>
      <c r="P505" t="s">
        <v>52</v>
      </c>
      <c r="Q505" s="121">
        <v>3641</v>
      </c>
      <c r="R505" s="123">
        <v>1</v>
      </c>
      <c r="S505" s="127">
        <v>16600</v>
      </c>
      <c r="U505" s="121">
        <v>604.40599999999995</v>
      </c>
      <c r="V505" s="125">
        <v>1.4E-5</v>
      </c>
      <c r="W505" s="125">
        <v>3.0359789248988699E-2</v>
      </c>
      <c r="X505" s="125">
        <v>8.4409861756630598E-3</v>
      </c>
    </row>
    <row r="506" spans="1:24" x14ac:dyDescent="0.25">
      <c r="A506">
        <v>969</v>
      </c>
      <c r="B506">
        <v>969</v>
      </c>
      <c r="C506" t="s">
        <v>2915</v>
      </c>
      <c r="D506" t="s">
        <v>2916</v>
      </c>
      <c r="E506" t="s">
        <v>41</v>
      </c>
      <c r="F506" t="s">
        <v>2917</v>
      </c>
      <c r="G506" t="s">
        <v>2918</v>
      </c>
      <c r="H506" t="s">
        <v>44</v>
      </c>
      <c r="I506" t="s">
        <v>1741</v>
      </c>
      <c r="J506" t="s">
        <v>45</v>
      </c>
      <c r="K506" t="s">
        <v>45</v>
      </c>
      <c r="L506" t="s">
        <v>46</v>
      </c>
      <c r="M506" t="s">
        <v>47</v>
      </c>
      <c r="N506" t="s">
        <v>1314</v>
      </c>
      <c r="O506" t="s">
        <v>51</v>
      </c>
      <c r="P506" t="s">
        <v>52</v>
      </c>
      <c r="Q506" s="121">
        <v>69</v>
      </c>
      <c r="R506" s="123">
        <v>1</v>
      </c>
      <c r="S506" s="127">
        <v>87870</v>
      </c>
      <c r="U506" s="121">
        <v>60.63</v>
      </c>
      <c r="V506" s="125">
        <v>9.0000000000000002E-6</v>
      </c>
      <c r="W506" s="125">
        <v>3.0455077052560001E-3</v>
      </c>
      <c r="X506" s="125">
        <v>8.4674792130836599E-4</v>
      </c>
    </row>
    <row r="507" spans="1:24" x14ac:dyDescent="0.25">
      <c r="A507">
        <v>969</v>
      </c>
      <c r="B507">
        <v>969</v>
      </c>
      <c r="C507" t="s">
        <v>2919</v>
      </c>
      <c r="D507" t="s">
        <v>2920</v>
      </c>
      <c r="E507" t="s">
        <v>41</v>
      </c>
      <c r="F507" t="s">
        <v>2921</v>
      </c>
      <c r="G507" t="s">
        <v>2922</v>
      </c>
      <c r="H507" t="s">
        <v>44</v>
      </c>
      <c r="I507" t="s">
        <v>1741</v>
      </c>
      <c r="J507" t="s">
        <v>45</v>
      </c>
      <c r="K507" t="s">
        <v>231</v>
      </c>
      <c r="L507" t="s">
        <v>46</v>
      </c>
      <c r="M507" t="s">
        <v>47</v>
      </c>
      <c r="N507" t="s">
        <v>1316</v>
      </c>
      <c r="O507" t="s">
        <v>51</v>
      </c>
      <c r="P507" t="s">
        <v>52</v>
      </c>
      <c r="Q507" s="121">
        <v>1663</v>
      </c>
      <c r="R507" s="123">
        <v>1</v>
      </c>
      <c r="S507" s="127">
        <v>53870</v>
      </c>
      <c r="U507" s="121">
        <v>895.85799999999995</v>
      </c>
      <c r="V507" s="125">
        <v>1.5E-5</v>
      </c>
      <c r="W507" s="125">
        <v>4.4999657701941101E-2</v>
      </c>
      <c r="X507" s="125">
        <v>1.2511334827013301E-2</v>
      </c>
    </row>
    <row r="508" spans="1:24" x14ac:dyDescent="0.25">
      <c r="A508">
        <v>969</v>
      </c>
      <c r="B508">
        <v>969</v>
      </c>
      <c r="C508" t="s">
        <v>2679</v>
      </c>
      <c r="D508" t="s">
        <v>2680</v>
      </c>
      <c r="E508" t="s">
        <v>41</v>
      </c>
      <c r="F508" t="s">
        <v>2923</v>
      </c>
      <c r="G508" t="s">
        <v>2924</v>
      </c>
      <c r="H508" t="s">
        <v>44</v>
      </c>
      <c r="I508" t="s">
        <v>1741</v>
      </c>
      <c r="J508" t="s">
        <v>45</v>
      </c>
      <c r="K508" t="s">
        <v>71</v>
      </c>
      <c r="L508" t="s">
        <v>46</v>
      </c>
      <c r="M508" t="s">
        <v>47</v>
      </c>
      <c r="N508" t="s">
        <v>1324</v>
      </c>
      <c r="O508" t="s">
        <v>51</v>
      </c>
      <c r="P508" t="s">
        <v>52</v>
      </c>
      <c r="Q508" s="121">
        <v>9711</v>
      </c>
      <c r="R508" s="123">
        <v>1</v>
      </c>
      <c r="S508" s="127">
        <v>9239</v>
      </c>
      <c r="U508" s="121">
        <v>897.19899999999996</v>
      </c>
      <c r="V508" s="125">
        <v>7.9999999999999996E-6</v>
      </c>
      <c r="W508" s="125">
        <v>4.5067026731604697E-2</v>
      </c>
      <c r="X508" s="125">
        <v>1.25300655580929E-2</v>
      </c>
    </row>
    <row r="509" spans="1:24" x14ac:dyDescent="0.25">
      <c r="A509">
        <v>969</v>
      </c>
      <c r="B509">
        <v>969</v>
      </c>
      <c r="C509" t="s">
        <v>2929</v>
      </c>
      <c r="D509" t="s">
        <v>2930</v>
      </c>
      <c r="E509" t="s">
        <v>41</v>
      </c>
      <c r="F509" t="s">
        <v>2931</v>
      </c>
      <c r="G509" t="s">
        <v>2932</v>
      </c>
      <c r="H509" t="s">
        <v>44</v>
      </c>
      <c r="I509" t="s">
        <v>1741</v>
      </c>
      <c r="J509" t="s">
        <v>45</v>
      </c>
      <c r="K509" t="s">
        <v>71</v>
      </c>
      <c r="L509" t="s">
        <v>46</v>
      </c>
      <c r="M509" t="s">
        <v>47</v>
      </c>
      <c r="N509" t="s">
        <v>1305</v>
      </c>
      <c r="O509" t="s">
        <v>51</v>
      </c>
      <c r="P509" t="s">
        <v>52</v>
      </c>
      <c r="Q509" s="121">
        <v>420</v>
      </c>
      <c r="R509" s="123">
        <v>1</v>
      </c>
      <c r="S509" s="127">
        <v>26670</v>
      </c>
      <c r="U509" s="121">
        <v>112.014</v>
      </c>
      <c r="V509" s="125">
        <v>4.5000000000000003E-5</v>
      </c>
      <c r="W509" s="125">
        <v>5.6265514123556301E-3</v>
      </c>
      <c r="X509" s="125">
        <v>1.56436009152908E-3</v>
      </c>
    </row>
    <row r="510" spans="1:24" x14ac:dyDescent="0.25">
      <c r="A510">
        <v>969</v>
      </c>
      <c r="B510">
        <v>969</v>
      </c>
      <c r="C510" t="s">
        <v>2708</v>
      </c>
      <c r="D510" t="s">
        <v>2709</v>
      </c>
      <c r="E510" t="s">
        <v>41</v>
      </c>
      <c r="F510" t="s">
        <v>2937</v>
      </c>
      <c r="G510" t="s">
        <v>2938</v>
      </c>
      <c r="H510" t="s">
        <v>44</v>
      </c>
      <c r="I510" t="s">
        <v>1741</v>
      </c>
      <c r="J510" t="s">
        <v>45</v>
      </c>
      <c r="K510" t="s">
        <v>45</v>
      </c>
      <c r="L510" t="s">
        <v>46</v>
      </c>
      <c r="M510" t="s">
        <v>47</v>
      </c>
      <c r="N510" t="s">
        <v>1309</v>
      </c>
      <c r="O510" t="s">
        <v>51</v>
      </c>
      <c r="P510" t="s">
        <v>52</v>
      </c>
      <c r="Q510" s="121">
        <v>1387</v>
      </c>
      <c r="R510" s="123">
        <v>1</v>
      </c>
      <c r="S510" s="127">
        <v>22200</v>
      </c>
      <c r="U510" s="121">
        <v>307.91399999999999</v>
      </c>
      <c r="V510" s="125">
        <v>1.7E-5</v>
      </c>
      <c r="W510" s="125">
        <v>1.5466762650955E-2</v>
      </c>
      <c r="X510" s="125">
        <v>4.3002515151952803E-3</v>
      </c>
    </row>
    <row r="511" spans="1:24" x14ac:dyDescent="0.25">
      <c r="A511">
        <v>969</v>
      </c>
      <c r="B511">
        <v>969</v>
      </c>
      <c r="C511" t="s">
        <v>1085</v>
      </c>
      <c r="D511" t="s">
        <v>2438</v>
      </c>
      <c r="E511" t="s">
        <v>41</v>
      </c>
      <c r="F511" t="s">
        <v>2939</v>
      </c>
      <c r="G511" t="s">
        <v>2940</v>
      </c>
      <c r="H511" t="s">
        <v>44</v>
      </c>
      <c r="I511" t="s">
        <v>1741</v>
      </c>
      <c r="J511" t="s">
        <v>45</v>
      </c>
      <c r="K511" t="s">
        <v>45</v>
      </c>
      <c r="L511" t="s">
        <v>46</v>
      </c>
      <c r="M511" t="s">
        <v>47</v>
      </c>
      <c r="N511" t="s">
        <v>253</v>
      </c>
      <c r="O511" t="s">
        <v>51</v>
      </c>
      <c r="P511" t="s">
        <v>52</v>
      </c>
      <c r="Q511" s="121">
        <v>14921</v>
      </c>
      <c r="R511" s="123">
        <v>1</v>
      </c>
      <c r="S511" s="127">
        <v>6979</v>
      </c>
      <c r="U511" s="121">
        <v>1041.337</v>
      </c>
      <c r="V511" s="125">
        <v>9.0000000000000002E-6</v>
      </c>
      <c r="W511" s="125">
        <v>5.2307156794705101E-2</v>
      </c>
      <c r="X511" s="125">
        <v>1.4543051790356301E-2</v>
      </c>
    </row>
    <row r="512" spans="1:24" x14ac:dyDescent="0.25">
      <c r="A512">
        <v>969</v>
      </c>
      <c r="B512">
        <v>969</v>
      </c>
      <c r="C512" t="s">
        <v>2941</v>
      </c>
      <c r="D512" t="s">
        <v>2942</v>
      </c>
      <c r="E512" t="s">
        <v>41</v>
      </c>
      <c r="F512" t="s">
        <v>2943</v>
      </c>
      <c r="G512" t="s">
        <v>2944</v>
      </c>
      <c r="H512" t="s">
        <v>44</v>
      </c>
      <c r="I512" t="s">
        <v>1741</v>
      </c>
      <c r="J512" t="s">
        <v>45</v>
      </c>
      <c r="K512" t="s">
        <v>45</v>
      </c>
      <c r="L512" t="s">
        <v>46</v>
      </c>
      <c r="M512" t="s">
        <v>47</v>
      </c>
      <c r="N512" t="s">
        <v>1332</v>
      </c>
      <c r="O512" t="s">
        <v>51</v>
      </c>
      <c r="P512" t="s">
        <v>52</v>
      </c>
      <c r="Q512" s="121">
        <v>413</v>
      </c>
      <c r="R512" s="123">
        <v>1</v>
      </c>
      <c r="S512" s="127">
        <v>36200</v>
      </c>
      <c r="U512" s="121">
        <v>149.506</v>
      </c>
      <c r="V512" s="125">
        <v>2.8E-5</v>
      </c>
      <c r="W512" s="125">
        <v>7.5098040910568402E-3</v>
      </c>
      <c r="X512" s="125">
        <v>2.0879641816571701E-3</v>
      </c>
    </row>
    <row r="513" spans="1:24" x14ac:dyDescent="0.25">
      <c r="A513">
        <v>969</v>
      </c>
      <c r="B513">
        <v>969</v>
      </c>
      <c r="C513" t="s">
        <v>2460</v>
      </c>
      <c r="D513" t="s">
        <v>2461</v>
      </c>
      <c r="E513" t="s">
        <v>41</v>
      </c>
      <c r="F513" t="s">
        <v>2945</v>
      </c>
      <c r="G513" t="s">
        <v>2946</v>
      </c>
      <c r="H513" t="s">
        <v>44</v>
      </c>
      <c r="I513" t="s">
        <v>1741</v>
      </c>
      <c r="J513" t="s">
        <v>45</v>
      </c>
      <c r="K513" t="s">
        <v>45</v>
      </c>
      <c r="L513" t="s">
        <v>46</v>
      </c>
      <c r="M513" t="s">
        <v>47</v>
      </c>
      <c r="N513" t="s">
        <v>49</v>
      </c>
      <c r="O513" t="s">
        <v>51</v>
      </c>
      <c r="P513" t="s">
        <v>52</v>
      </c>
      <c r="Q513" s="121">
        <v>8449</v>
      </c>
      <c r="R513" s="123">
        <v>1</v>
      </c>
      <c r="S513" s="127">
        <v>1303</v>
      </c>
      <c r="U513" s="121">
        <v>110.09</v>
      </c>
      <c r="V513" s="125">
        <v>1.2E-5</v>
      </c>
      <c r="W513" s="125">
        <v>5.5299309859963503E-3</v>
      </c>
      <c r="X513" s="125">
        <v>1.5374965426257299E-3</v>
      </c>
    </row>
    <row r="514" spans="1:24" x14ac:dyDescent="0.25">
      <c r="A514">
        <v>969</v>
      </c>
      <c r="B514">
        <v>969</v>
      </c>
      <c r="C514" t="s">
        <v>2480</v>
      </c>
      <c r="D514" t="s">
        <v>2481</v>
      </c>
      <c r="E514" t="s">
        <v>41</v>
      </c>
      <c r="F514" t="s">
        <v>2947</v>
      </c>
      <c r="G514" t="s">
        <v>2948</v>
      </c>
      <c r="H514" t="s">
        <v>44</v>
      </c>
      <c r="I514" t="s">
        <v>1741</v>
      </c>
      <c r="J514" t="s">
        <v>45</v>
      </c>
      <c r="K514" t="s">
        <v>45</v>
      </c>
      <c r="L514" t="s">
        <v>46</v>
      </c>
      <c r="M514" t="s">
        <v>47</v>
      </c>
      <c r="N514" t="s">
        <v>49</v>
      </c>
      <c r="O514" t="s">
        <v>51</v>
      </c>
      <c r="P514" t="s">
        <v>52</v>
      </c>
      <c r="Q514" s="121">
        <v>4662</v>
      </c>
      <c r="R514" s="123">
        <v>1</v>
      </c>
      <c r="S514" s="127">
        <v>1670</v>
      </c>
      <c r="U514" s="121">
        <v>77.855000000000004</v>
      </c>
      <c r="V514" s="125">
        <v>3.1000000000000001E-5</v>
      </c>
      <c r="W514" s="125">
        <v>3.9107380401513401E-3</v>
      </c>
      <c r="X514" s="125">
        <v>1.08730944944411E-3</v>
      </c>
    </row>
    <row r="515" spans="1:24" x14ac:dyDescent="0.25">
      <c r="A515">
        <v>969</v>
      </c>
      <c r="B515">
        <v>969</v>
      </c>
      <c r="C515" t="s">
        <v>2511</v>
      </c>
      <c r="D515" t="s">
        <v>2512</v>
      </c>
      <c r="E515" t="s">
        <v>41</v>
      </c>
      <c r="F515" t="s">
        <v>2953</v>
      </c>
      <c r="G515" t="s">
        <v>2954</v>
      </c>
      <c r="H515" t="s">
        <v>44</v>
      </c>
      <c r="I515" t="s">
        <v>1741</v>
      </c>
      <c r="J515" t="s">
        <v>45</v>
      </c>
      <c r="K515" t="s">
        <v>45</v>
      </c>
      <c r="L515" t="s">
        <v>46</v>
      </c>
      <c r="M515" t="s">
        <v>47</v>
      </c>
      <c r="N515" t="s">
        <v>49</v>
      </c>
      <c r="O515" t="s">
        <v>51</v>
      </c>
      <c r="P515" t="s">
        <v>52</v>
      </c>
      <c r="Q515" s="121">
        <v>0.5</v>
      </c>
      <c r="R515" s="123">
        <v>1</v>
      </c>
      <c r="S515" s="127">
        <v>40600</v>
      </c>
      <c r="T515" s="121">
        <v>1E-3</v>
      </c>
      <c r="U515" s="121">
        <v>0.20399999999999999</v>
      </c>
      <c r="V515" s="125">
        <v>0</v>
      </c>
      <c r="W515" s="125">
        <v>1.0244066768759299E-5</v>
      </c>
      <c r="X515" s="125">
        <v>2.84817609465281E-6</v>
      </c>
    </row>
    <row r="516" spans="1:24" x14ac:dyDescent="0.25">
      <c r="A516">
        <v>969</v>
      </c>
      <c r="B516">
        <v>969</v>
      </c>
      <c r="C516" t="s">
        <v>2955</v>
      </c>
      <c r="D516" t="s">
        <v>2956</v>
      </c>
      <c r="E516" t="s">
        <v>41</v>
      </c>
      <c r="F516" t="s">
        <v>2957</v>
      </c>
      <c r="G516" t="s">
        <v>2958</v>
      </c>
      <c r="H516" t="s">
        <v>44</v>
      </c>
      <c r="I516" t="s">
        <v>1741</v>
      </c>
      <c r="J516" t="s">
        <v>45</v>
      </c>
      <c r="K516" t="s">
        <v>45</v>
      </c>
      <c r="L516" t="s">
        <v>46</v>
      </c>
      <c r="M516" t="s">
        <v>47</v>
      </c>
      <c r="N516" t="s">
        <v>1309</v>
      </c>
      <c r="O516" t="s">
        <v>51</v>
      </c>
      <c r="P516" t="s">
        <v>52</v>
      </c>
      <c r="Q516" s="121">
        <v>630</v>
      </c>
      <c r="R516" s="123">
        <v>1</v>
      </c>
      <c r="S516" s="127">
        <v>45370</v>
      </c>
      <c r="U516" s="121">
        <v>285.83100000000002</v>
      </c>
      <c r="V516" s="125">
        <v>1.0000000000000001E-5</v>
      </c>
      <c r="W516" s="125">
        <v>1.43575161742731E-2</v>
      </c>
      <c r="X516" s="125">
        <v>3.9918457453697502E-3</v>
      </c>
    </row>
    <row r="517" spans="1:24" x14ac:dyDescent="0.25">
      <c r="A517">
        <v>969</v>
      </c>
      <c r="B517">
        <v>969</v>
      </c>
      <c r="C517" t="s">
        <v>2959</v>
      </c>
      <c r="D517" t="s">
        <v>2960</v>
      </c>
      <c r="E517" t="s">
        <v>41</v>
      </c>
      <c r="F517" t="s">
        <v>2961</v>
      </c>
      <c r="G517" t="s">
        <v>2962</v>
      </c>
      <c r="H517" t="s">
        <v>44</v>
      </c>
      <c r="I517" t="s">
        <v>1741</v>
      </c>
      <c r="J517" t="s">
        <v>45</v>
      </c>
      <c r="K517" t="s">
        <v>45</v>
      </c>
      <c r="L517" t="s">
        <v>46</v>
      </c>
      <c r="M517" t="s">
        <v>47</v>
      </c>
      <c r="N517" t="s">
        <v>1332</v>
      </c>
      <c r="O517" t="s">
        <v>51</v>
      </c>
      <c r="P517" t="s">
        <v>52</v>
      </c>
      <c r="Q517" s="121">
        <v>3279</v>
      </c>
      <c r="R517" s="123">
        <v>1</v>
      </c>
      <c r="S517" s="127">
        <v>2661</v>
      </c>
      <c r="T517" s="121">
        <v>1.877</v>
      </c>
      <c r="U517" s="121">
        <v>89.131</v>
      </c>
      <c r="V517" s="125">
        <v>2.3E-5</v>
      </c>
      <c r="W517" s="125">
        <v>4.4771152827283002E-3</v>
      </c>
      <c r="X517" s="125">
        <v>1.2447803210497699E-3</v>
      </c>
    </row>
    <row r="518" spans="1:24" x14ac:dyDescent="0.25">
      <c r="A518">
        <v>969</v>
      </c>
      <c r="B518">
        <v>969</v>
      </c>
      <c r="C518" t="s">
        <v>53</v>
      </c>
      <c r="D518" t="s">
        <v>54</v>
      </c>
      <c r="E518" t="s">
        <v>55</v>
      </c>
      <c r="F518" t="s">
        <v>2963</v>
      </c>
      <c r="G518" t="s">
        <v>58</v>
      </c>
      <c r="H518" t="s">
        <v>44</v>
      </c>
      <c r="I518" t="s">
        <v>1741</v>
      </c>
      <c r="J518" t="s">
        <v>45</v>
      </c>
      <c r="K518" t="s">
        <v>71</v>
      </c>
      <c r="L518" t="s">
        <v>46</v>
      </c>
      <c r="M518" t="s">
        <v>47</v>
      </c>
      <c r="N518" t="s">
        <v>59</v>
      </c>
      <c r="O518" t="s">
        <v>51</v>
      </c>
      <c r="P518" t="s">
        <v>52</v>
      </c>
      <c r="Q518" s="121">
        <v>2602</v>
      </c>
      <c r="R518" s="123">
        <v>1</v>
      </c>
      <c r="S518" s="127">
        <v>12900</v>
      </c>
      <c r="U518" s="121">
        <v>335.65800000000002</v>
      </c>
      <c r="V518" s="125">
        <v>2.1999999999999999E-5</v>
      </c>
      <c r="W518" s="125">
        <v>1.68603656147309E-2</v>
      </c>
      <c r="X518" s="125">
        <v>4.6877174246296597E-3</v>
      </c>
    </row>
    <row r="519" spans="1:24" x14ac:dyDescent="0.25">
      <c r="A519">
        <v>969</v>
      </c>
      <c r="B519">
        <v>969</v>
      </c>
      <c r="C519" t="s">
        <v>2964</v>
      </c>
      <c r="D519" t="s">
        <v>2965</v>
      </c>
      <c r="E519" t="s">
        <v>41</v>
      </c>
      <c r="F519" t="s">
        <v>2966</v>
      </c>
      <c r="G519" t="s">
        <v>2967</v>
      </c>
      <c r="H519" t="s">
        <v>44</v>
      </c>
      <c r="I519" t="s">
        <v>1741</v>
      </c>
      <c r="J519" t="s">
        <v>45</v>
      </c>
      <c r="K519" t="s">
        <v>231</v>
      </c>
      <c r="L519" t="s">
        <v>46</v>
      </c>
      <c r="M519" t="s">
        <v>47</v>
      </c>
      <c r="N519" t="s">
        <v>1316</v>
      </c>
      <c r="O519" t="s">
        <v>51</v>
      </c>
      <c r="P519" t="s">
        <v>52</v>
      </c>
      <c r="Q519" s="121">
        <v>272</v>
      </c>
      <c r="R519" s="123">
        <v>1</v>
      </c>
      <c r="S519" s="127">
        <v>135650</v>
      </c>
      <c r="U519" s="121">
        <v>368.96800000000002</v>
      </c>
      <c r="V519" s="125">
        <v>9.0000000000000002E-6</v>
      </c>
      <c r="W519" s="125">
        <v>1.8533553140804099E-2</v>
      </c>
      <c r="X519" s="125">
        <v>5.1529167269386E-3</v>
      </c>
    </row>
    <row r="520" spans="1:24" x14ac:dyDescent="0.25">
      <c r="A520">
        <v>969</v>
      </c>
      <c r="B520">
        <v>969</v>
      </c>
      <c r="C520" t="s">
        <v>2968</v>
      </c>
      <c r="D520" t="s">
        <v>2969</v>
      </c>
      <c r="E520" t="s">
        <v>55</v>
      </c>
      <c r="F520" t="s">
        <v>2970</v>
      </c>
      <c r="G520" t="s">
        <v>2971</v>
      </c>
      <c r="H520" t="s">
        <v>44</v>
      </c>
      <c r="I520" t="s">
        <v>1741</v>
      </c>
      <c r="J520" t="s">
        <v>45</v>
      </c>
      <c r="K520" t="s">
        <v>45</v>
      </c>
      <c r="L520" t="s">
        <v>46</v>
      </c>
      <c r="M520" t="s">
        <v>47</v>
      </c>
      <c r="N520" t="s">
        <v>59</v>
      </c>
      <c r="O520" t="s">
        <v>51</v>
      </c>
      <c r="P520" t="s">
        <v>52</v>
      </c>
      <c r="Q520" s="121">
        <v>18704.060000000001</v>
      </c>
      <c r="R520" s="123">
        <v>1</v>
      </c>
      <c r="S520" s="127">
        <v>1799</v>
      </c>
      <c r="U520" s="121">
        <v>336.48599999999999</v>
      </c>
      <c r="V520" s="125">
        <v>1.5999999999999999E-5</v>
      </c>
      <c r="W520" s="125">
        <v>1.69019586857359E-2</v>
      </c>
      <c r="X520" s="125">
        <v>4.6992816201014203E-3</v>
      </c>
    </row>
    <row r="521" spans="1:24" x14ac:dyDescent="0.25">
      <c r="A521">
        <v>969</v>
      </c>
      <c r="B521">
        <v>969</v>
      </c>
      <c r="C521" t="s">
        <v>2972</v>
      </c>
      <c r="D521" t="s">
        <v>2973</v>
      </c>
      <c r="E521" t="s">
        <v>41</v>
      </c>
      <c r="F521" t="s">
        <v>2974</v>
      </c>
      <c r="G521" t="s">
        <v>2975</v>
      </c>
      <c r="H521" t="s">
        <v>44</v>
      </c>
      <c r="I521" t="s">
        <v>1741</v>
      </c>
      <c r="J521" t="s">
        <v>45</v>
      </c>
      <c r="K521" t="s">
        <v>71</v>
      </c>
      <c r="L521" t="s">
        <v>46</v>
      </c>
      <c r="M521" t="s">
        <v>47</v>
      </c>
      <c r="N521" t="s">
        <v>1337</v>
      </c>
      <c r="O521" t="s">
        <v>51</v>
      </c>
      <c r="P521" t="s">
        <v>52</v>
      </c>
      <c r="Q521" s="121">
        <v>433</v>
      </c>
      <c r="R521" s="123">
        <v>1</v>
      </c>
      <c r="S521" s="127">
        <v>34690</v>
      </c>
      <c r="U521" s="121">
        <v>150.208</v>
      </c>
      <c r="V521" s="125">
        <v>6.0000000000000002E-6</v>
      </c>
      <c r="W521" s="125">
        <v>7.54505103452864E-3</v>
      </c>
      <c r="X521" s="125">
        <v>2.0977639520093198E-3</v>
      </c>
    </row>
    <row r="522" spans="1:24" x14ac:dyDescent="0.25">
      <c r="A522">
        <v>969</v>
      </c>
      <c r="B522">
        <v>969</v>
      </c>
      <c r="C522" t="s">
        <v>2976</v>
      </c>
      <c r="D522" t="s">
        <v>2977</v>
      </c>
      <c r="E522" t="s">
        <v>41</v>
      </c>
      <c r="F522" t="s">
        <v>2976</v>
      </c>
      <c r="G522" t="s">
        <v>2978</v>
      </c>
      <c r="H522" t="s">
        <v>44</v>
      </c>
      <c r="I522" t="s">
        <v>1741</v>
      </c>
      <c r="J522" t="s">
        <v>45</v>
      </c>
      <c r="K522" t="s">
        <v>45</v>
      </c>
      <c r="L522" t="s">
        <v>46</v>
      </c>
      <c r="M522" t="s">
        <v>47</v>
      </c>
      <c r="N522" t="s">
        <v>1305</v>
      </c>
      <c r="O522" t="s">
        <v>51</v>
      </c>
      <c r="P522" t="s">
        <v>52</v>
      </c>
      <c r="Q522" s="121">
        <v>1717</v>
      </c>
      <c r="R522" s="123">
        <v>1</v>
      </c>
      <c r="S522" s="127">
        <v>30500</v>
      </c>
      <c r="U522" s="121">
        <v>523.68499999999995</v>
      </c>
      <c r="V522" s="125">
        <v>1.9000000000000001E-5</v>
      </c>
      <c r="W522" s="125">
        <v>2.63051098646549E-2</v>
      </c>
      <c r="X522" s="125">
        <v>7.3136564584105898E-3</v>
      </c>
    </row>
    <row r="523" spans="1:24" x14ac:dyDescent="0.25">
      <c r="A523">
        <v>969</v>
      </c>
      <c r="B523">
        <v>969</v>
      </c>
      <c r="C523" t="s">
        <v>3161</v>
      </c>
      <c r="D523" t="s">
        <v>3162</v>
      </c>
      <c r="E523" t="s">
        <v>41</v>
      </c>
      <c r="F523" t="s">
        <v>3163</v>
      </c>
      <c r="G523" t="s">
        <v>3164</v>
      </c>
      <c r="H523" t="s">
        <v>44</v>
      </c>
      <c r="I523" t="s">
        <v>1741</v>
      </c>
      <c r="J523" t="s">
        <v>45</v>
      </c>
      <c r="K523" t="s">
        <v>231</v>
      </c>
      <c r="L523" t="s">
        <v>46</v>
      </c>
      <c r="M523" t="s">
        <v>47</v>
      </c>
      <c r="N523" t="s">
        <v>1322</v>
      </c>
      <c r="O523" t="s">
        <v>51</v>
      </c>
      <c r="P523" t="s">
        <v>52</v>
      </c>
      <c r="Q523" s="121">
        <v>7</v>
      </c>
      <c r="R523" s="123">
        <v>1</v>
      </c>
      <c r="S523" s="127">
        <v>5400</v>
      </c>
      <c r="U523" s="121">
        <v>0.378</v>
      </c>
      <c r="V523" s="125">
        <v>0</v>
      </c>
      <c r="W523" s="125">
        <v>1.89872376119987E-5</v>
      </c>
      <c r="X523" s="125">
        <v>5.2790554269822599E-6</v>
      </c>
    </row>
    <row r="524" spans="1:24" x14ac:dyDescent="0.25">
      <c r="A524">
        <v>969</v>
      </c>
      <c r="B524">
        <v>969</v>
      </c>
      <c r="C524" t="s">
        <v>2601</v>
      </c>
      <c r="D524" t="s">
        <v>2602</v>
      </c>
      <c r="E524" t="s">
        <v>41</v>
      </c>
      <c r="F524" t="s">
        <v>2979</v>
      </c>
      <c r="G524" t="s">
        <v>2980</v>
      </c>
      <c r="H524" t="s">
        <v>44</v>
      </c>
      <c r="I524" t="s">
        <v>1741</v>
      </c>
      <c r="J524" t="s">
        <v>45</v>
      </c>
      <c r="K524" t="s">
        <v>45</v>
      </c>
      <c r="L524" t="s">
        <v>46</v>
      </c>
      <c r="M524" t="s">
        <v>47</v>
      </c>
      <c r="N524" t="s">
        <v>49</v>
      </c>
      <c r="O524" t="s">
        <v>51</v>
      </c>
      <c r="P524" t="s">
        <v>52</v>
      </c>
      <c r="Q524" s="121">
        <v>1127</v>
      </c>
      <c r="R524" s="123">
        <v>1</v>
      </c>
      <c r="S524" s="127">
        <v>41870</v>
      </c>
      <c r="U524" s="121">
        <v>471.875</v>
      </c>
      <c r="V524" s="125">
        <v>9.0000000000000002E-6</v>
      </c>
      <c r="W524" s="125">
        <v>2.3702647749836402E-2</v>
      </c>
      <c r="X524" s="125">
        <v>6.59008929021617E-3</v>
      </c>
    </row>
    <row r="525" spans="1:24" x14ac:dyDescent="0.25">
      <c r="A525">
        <v>969</v>
      </c>
      <c r="B525">
        <v>969</v>
      </c>
      <c r="C525" t="s">
        <v>1091</v>
      </c>
      <c r="D525" t="s">
        <v>2618</v>
      </c>
      <c r="E525" t="s">
        <v>41</v>
      </c>
      <c r="F525" t="s">
        <v>2981</v>
      </c>
      <c r="G525" t="s">
        <v>2982</v>
      </c>
      <c r="H525" t="s">
        <v>44</v>
      </c>
      <c r="I525" t="s">
        <v>1741</v>
      </c>
      <c r="J525" t="s">
        <v>45</v>
      </c>
      <c r="K525" t="s">
        <v>45</v>
      </c>
      <c r="L525" t="s">
        <v>46</v>
      </c>
      <c r="M525" t="s">
        <v>47</v>
      </c>
      <c r="N525" t="s">
        <v>253</v>
      </c>
      <c r="O525" t="s">
        <v>51</v>
      </c>
      <c r="P525" t="s">
        <v>52</v>
      </c>
      <c r="Q525" s="121">
        <v>12170</v>
      </c>
      <c r="R525" s="123">
        <v>1</v>
      </c>
      <c r="S525" s="127">
        <v>7332</v>
      </c>
      <c r="U525" s="121">
        <v>892.30399999999997</v>
      </c>
      <c r="V525" s="125">
        <v>9.0000000000000002E-6</v>
      </c>
      <c r="W525" s="125">
        <v>4.4821152552994598E-2</v>
      </c>
      <c r="X525" s="125">
        <v>1.2461704723122099E-2</v>
      </c>
    </row>
    <row r="526" spans="1:24" x14ac:dyDescent="0.25">
      <c r="A526">
        <v>969</v>
      </c>
      <c r="B526">
        <v>969</v>
      </c>
      <c r="C526" t="s">
        <v>2983</v>
      </c>
      <c r="D526" t="s">
        <v>2984</v>
      </c>
      <c r="E526" t="s">
        <v>41</v>
      </c>
      <c r="F526" t="s">
        <v>2985</v>
      </c>
      <c r="G526" t="s">
        <v>2986</v>
      </c>
      <c r="H526" t="s">
        <v>44</v>
      </c>
      <c r="I526" t="s">
        <v>1741</v>
      </c>
      <c r="J526" t="s">
        <v>45</v>
      </c>
      <c r="K526" t="s">
        <v>45</v>
      </c>
      <c r="L526" t="s">
        <v>46</v>
      </c>
      <c r="M526" t="s">
        <v>47</v>
      </c>
      <c r="N526" t="s">
        <v>2987</v>
      </c>
      <c r="O526" t="s">
        <v>51</v>
      </c>
      <c r="P526" t="s">
        <v>52</v>
      </c>
      <c r="Q526" s="121">
        <v>222</v>
      </c>
      <c r="R526" s="123">
        <v>1</v>
      </c>
      <c r="S526" s="127">
        <v>37870</v>
      </c>
      <c r="U526" s="121">
        <v>84.070999999999998</v>
      </c>
      <c r="V526" s="125">
        <v>1.4E-5</v>
      </c>
      <c r="W526" s="125">
        <v>4.2229726142153203E-3</v>
      </c>
      <c r="X526" s="125">
        <v>1.17412058313227E-3</v>
      </c>
    </row>
    <row r="527" spans="1:24" x14ac:dyDescent="0.25">
      <c r="A527">
        <v>969</v>
      </c>
      <c r="B527">
        <v>969</v>
      </c>
      <c r="C527" t="s">
        <v>2988</v>
      </c>
      <c r="D527" t="s">
        <v>2989</v>
      </c>
      <c r="E527" t="s">
        <v>41</v>
      </c>
      <c r="F527" t="s">
        <v>2990</v>
      </c>
      <c r="G527" t="s">
        <v>2991</v>
      </c>
      <c r="H527" t="s">
        <v>44</v>
      </c>
      <c r="I527" t="s">
        <v>1741</v>
      </c>
      <c r="J527" t="s">
        <v>45</v>
      </c>
      <c r="K527" t="s">
        <v>45</v>
      </c>
      <c r="L527" t="s">
        <v>46</v>
      </c>
      <c r="M527" t="s">
        <v>47</v>
      </c>
      <c r="N527" t="s">
        <v>1305</v>
      </c>
      <c r="O527" t="s">
        <v>51</v>
      </c>
      <c r="P527" t="s">
        <v>52</v>
      </c>
      <c r="Q527" s="121">
        <v>6410</v>
      </c>
      <c r="R527" s="123">
        <v>1</v>
      </c>
      <c r="S527" s="127">
        <v>1680</v>
      </c>
      <c r="U527" s="121">
        <v>107.688</v>
      </c>
      <c r="V527" s="125">
        <v>8.7999999999999998E-5</v>
      </c>
      <c r="W527" s="125">
        <v>5.4092530263516398E-3</v>
      </c>
      <c r="X527" s="125">
        <v>1.5039442349758299E-3</v>
      </c>
    </row>
    <row r="528" spans="1:24" x14ac:dyDescent="0.25">
      <c r="A528">
        <v>969</v>
      </c>
      <c r="B528">
        <v>969</v>
      </c>
      <c r="C528" t="s">
        <v>2777</v>
      </c>
      <c r="D528" t="s">
        <v>2778</v>
      </c>
      <c r="E528" t="s">
        <v>41</v>
      </c>
      <c r="F528" t="s">
        <v>2992</v>
      </c>
      <c r="G528" t="s">
        <v>2993</v>
      </c>
      <c r="H528" t="s">
        <v>44</v>
      </c>
      <c r="I528" t="s">
        <v>1741</v>
      </c>
      <c r="J528" t="s">
        <v>45</v>
      </c>
      <c r="K528" t="s">
        <v>45</v>
      </c>
      <c r="L528" t="s">
        <v>46</v>
      </c>
      <c r="M528" t="s">
        <v>47</v>
      </c>
      <c r="N528" t="s">
        <v>1341</v>
      </c>
      <c r="O528" t="s">
        <v>51</v>
      </c>
      <c r="P528" t="s">
        <v>52</v>
      </c>
      <c r="Q528" s="121">
        <v>2005</v>
      </c>
      <c r="R528" s="123">
        <v>1</v>
      </c>
      <c r="S528" s="127">
        <v>3509</v>
      </c>
      <c r="U528" s="121">
        <v>70.355000000000004</v>
      </c>
      <c r="V528" s="125">
        <v>1.0000000000000001E-5</v>
      </c>
      <c r="W528" s="125">
        <v>3.5340096466907299E-3</v>
      </c>
      <c r="X528" s="125">
        <v>9.8256698449809203E-4</v>
      </c>
    </row>
    <row r="529" spans="1:24" x14ac:dyDescent="0.25">
      <c r="A529">
        <v>969</v>
      </c>
      <c r="B529">
        <v>969</v>
      </c>
      <c r="C529" t="s">
        <v>2644</v>
      </c>
      <c r="D529" t="s">
        <v>2645</v>
      </c>
      <c r="E529" t="s">
        <v>41</v>
      </c>
      <c r="F529" t="s">
        <v>2994</v>
      </c>
      <c r="G529" t="s">
        <v>2995</v>
      </c>
      <c r="H529" t="s">
        <v>44</v>
      </c>
      <c r="I529" t="s">
        <v>1741</v>
      </c>
      <c r="J529" t="s">
        <v>45</v>
      </c>
      <c r="K529" t="s">
        <v>45</v>
      </c>
      <c r="L529" t="s">
        <v>46</v>
      </c>
      <c r="M529" t="s">
        <v>47</v>
      </c>
      <c r="N529" t="s">
        <v>1319</v>
      </c>
      <c r="O529" t="s">
        <v>51</v>
      </c>
      <c r="P529" t="s">
        <v>52</v>
      </c>
      <c r="Q529" s="121">
        <v>120</v>
      </c>
      <c r="R529" s="123">
        <v>1</v>
      </c>
      <c r="S529" s="127">
        <v>57240</v>
      </c>
      <c r="U529" s="121">
        <v>68.688000000000002</v>
      </c>
      <c r="V529" s="125">
        <v>6.9999999999999999E-6</v>
      </c>
      <c r="W529" s="125">
        <v>3.4502523203517699E-3</v>
      </c>
      <c r="X529" s="125">
        <v>9.5927978616020503E-4</v>
      </c>
    </row>
    <row r="530" spans="1:24" x14ac:dyDescent="0.25">
      <c r="A530">
        <v>969</v>
      </c>
      <c r="B530">
        <v>969</v>
      </c>
      <c r="C530" t="s">
        <v>2996</v>
      </c>
      <c r="D530" t="s">
        <v>2997</v>
      </c>
      <c r="E530" t="s">
        <v>41</v>
      </c>
      <c r="F530" t="s">
        <v>2998</v>
      </c>
      <c r="G530" t="s">
        <v>2999</v>
      </c>
      <c r="H530" t="s">
        <v>44</v>
      </c>
      <c r="I530" t="s">
        <v>1741</v>
      </c>
      <c r="J530" t="s">
        <v>45</v>
      </c>
      <c r="K530" t="s">
        <v>45</v>
      </c>
      <c r="L530" t="s">
        <v>46</v>
      </c>
      <c r="M530" t="s">
        <v>47</v>
      </c>
      <c r="N530" t="s">
        <v>1321</v>
      </c>
      <c r="O530" t="s">
        <v>51</v>
      </c>
      <c r="P530" t="s">
        <v>52</v>
      </c>
      <c r="Q530" s="121">
        <v>13344</v>
      </c>
      <c r="R530" s="123">
        <v>1</v>
      </c>
      <c r="S530" s="127">
        <v>805.7</v>
      </c>
      <c r="T530" s="121">
        <v>2.3130000000000002</v>
      </c>
      <c r="U530" s="121">
        <v>109.825</v>
      </c>
      <c r="V530" s="125">
        <v>4.6E-5</v>
      </c>
      <c r="W530" s="125">
        <v>5.5166172153520701E-3</v>
      </c>
      <c r="X530" s="125">
        <v>1.53379489130554E-3</v>
      </c>
    </row>
    <row r="531" spans="1:24" x14ac:dyDescent="0.25">
      <c r="A531">
        <v>969</v>
      </c>
      <c r="B531">
        <v>969</v>
      </c>
      <c r="C531" t="s">
        <v>3000</v>
      </c>
      <c r="D531" t="s">
        <v>3001</v>
      </c>
      <c r="E531" t="s">
        <v>41</v>
      </c>
      <c r="F531" t="s">
        <v>3002</v>
      </c>
      <c r="G531" t="s">
        <v>3003</v>
      </c>
      <c r="H531" t="s">
        <v>44</v>
      </c>
      <c r="I531" t="s">
        <v>1741</v>
      </c>
      <c r="J531" t="s">
        <v>45</v>
      </c>
      <c r="K531" t="s">
        <v>231</v>
      </c>
      <c r="L531" t="s">
        <v>46</v>
      </c>
      <c r="M531" t="s">
        <v>47</v>
      </c>
      <c r="N531" t="s">
        <v>1316</v>
      </c>
      <c r="O531" t="s">
        <v>51</v>
      </c>
      <c r="P531" t="s">
        <v>52</v>
      </c>
      <c r="Q531" s="121">
        <v>710</v>
      </c>
      <c r="R531" s="123">
        <v>1</v>
      </c>
      <c r="S531" s="127">
        <v>46340</v>
      </c>
      <c r="U531" s="121">
        <v>329.01400000000001</v>
      </c>
      <c r="V531" s="125">
        <v>1.5E-5</v>
      </c>
      <c r="W531" s="125">
        <v>1.6526632263688199E-2</v>
      </c>
      <c r="X531" s="125">
        <v>4.5949289477596302E-3</v>
      </c>
    </row>
    <row r="532" spans="1:24" x14ac:dyDescent="0.25">
      <c r="A532">
        <v>969</v>
      </c>
      <c r="B532">
        <v>969</v>
      </c>
      <c r="C532" t="s">
        <v>3004</v>
      </c>
      <c r="D532" t="s">
        <v>3005</v>
      </c>
      <c r="E532" t="s">
        <v>41</v>
      </c>
      <c r="F532" t="s">
        <v>3006</v>
      </c>
      <c r="G532" t="s">
        <v>3007</v>
      </c>
      <c r="H532" t="s">
        <v>44</v>
      </c>
      <c r="I532" t="s">
        <v>1741</v>
      </c>
      <c r="J532" t="s">
        <v>45</v>
      </c>
      <c r="K532" t="s">
        <v>45</v>
      </c>
      <c r="L532" t="s">
        <v>46</v>
      </c>
      <c r="M532" t="s">
        <v>47</v>
      </c>
      <c r="N532" t="s">
        <v>49</v>
      </c>
      <c r="O532" t="s">
        <v>51</v>
      </c>
      <c r="P532" t="s">
        <v>52</v>
      </c>
      <c r="Q532" s="121">
        <v>12682.2</v>
      </c>
      <c r="R532" s="123">
        <v>1</v>
      </c>
      <c r="S532" s="127">
        <v>497.1</v>
      </c>
      <c r="U532" s="121">
        <v>63.042999999999999</v>
      </c>
      <c r="V532" s="125">
        <v>1.18E-4</v>
      </c>
      <c r="W532" s="125">
        <v>3.1667103857513498E-3</v>
      </c>
      <c r="X532" s="125">
        <v>8.8044611802916902E-4</v>
      </c>
    </row>
    <row r="533" spans="1:24" x14ac:dyDescent="0.25">
      <c r="A533">
        <v>969</v>
      </c>
      <c r="B533">
        <v>969</v>
      </c>
      <c r="C533" t="s">
        <v>3008</v>
      </c>
      <c r="D533" t="s">
        <v>3009</v>
      </c>
      <c r="E533" t="s">
        <v>41</v>
      </c>
      <c r="F533" t="s">
        <v>3010</v>
      </c>
      <c r="G533" t="s">
        <v>3011</v>
      </c>
      <c r="H533" t="s">
        <v>44</v>
      </c>
      <c r="I533" t="s">
        <v>1741</v>
      </c>
      <c r="J533" t="s">
        <v>45</v>
      </c>
      <c r="K533" t="s">
        <v>45</v>
      </c>
      <c r="L533" t="s">
        <v>46</v>
      </c>
      <c r="M533" t="s">
        <v>47</v>
      </c>
      <c r="N533" t="s">
        <v>1332</v>
      </c>
      <c r="O533" t="s">
        <v>51</v>
      </c>
      <c r="P533" t="s">
        <v>52</v>
      </c>
      <c r="Q533" s="121">
        <v>332</v>
      </c>
      <c r="R533" s="123">
        <v>1</v>
      </c>
      <c r="S533" s="127">
        <v>37660</v>
      </c>
      <c r="U533" s="121">
        <v>125.03100000000001</v>
      </c>
      <c r="V533" s="125">
        <v>2.4000000000000001E-5</v>
      </c>
      <c r="W533" s="125">
        <v>6.2804156172310503E-3</v>
      </c>
      <c r="X533" s="125">
        <v>1.7461551187886401E-3</v>
      </c>
    </row>
    <row r="534" spans="1:24" x14ac:dyDescent="0.25">
      <c r="A534">
        <v>969</v>
      </c>
      <c r="B534">
        <v>969</v>
      </c>
      <c r="C534" t="s">
        <v>3012</v>
      </c>
      <c r="D534" t="s">
        <v>3013</v>
      </c>
      <c r="E534" t="s">
        <v>55</v>
      </c>
      <c r="F534" t="s">
        <v>3014</v>
      </c>
      <c r="G534" t="s">
        <v>3015</v>
      </c>
      <c r="H534" t="s">
        <v>44</v>
      </c>
      <c r="I534" t="s">
        <v>1741</v>
      </c>
      <c r="J534" t="s">
        <v>45</v>
      </c>
      <c r="K534" t="s">
        <v>45</v>
      </c>
      <c r="L534" t="s">
        <v>46</v>
      </c>
      <c r="M534" t="s">
        <v>47</v>
      </c>
      <c r="N534" t="s">
        <v>59</v>
      </c>
      <c r="O534" t="s">
        <v>51</v>
      </c>
      <c r="P534" t="s">
        <v>52</v>
      </c>
      <c r="Q534" s="121">
        <v>46520</v>
      </c>
      <c r="R534" s="123">
        <v>1</v>
      </c>
      <c r="S534" s="127">
        <v>435</v>
      </c>
      <c r="T534" s="121">
        <v>5.24</v>
      </c>
      <c r="U534" s="121">
        <v>207.602</v>
      </c>
      <c r="V534" s="125">
        <v>4.1E-5</v>
      </c>
      <c r="W534" s="125">
        <v>1.04280184419763E-2</v>
      </c>
      <c r="X534" s="125">
        <v>2.8993205053692499E-3</v>
      </c>
    </row>
    <row r="535" spans="1:24" x14ac:dyDescent="0.25">
      <c r="A535">
        <v>969</v>
      </c>
      <c r="B535">
        <v>969</v>
      </c>
      <c r="C535" t="s">
        <v>3016</v>
      </c>
      <c r="D535" t="s">
        <v>3017</v>
      </c>
      <c r="E535" t="s">
        <v>41</v>
      </c>
      <c r="F535" t="s">
        <v>3018</v>
      </c>
      <c r="G535" t="s">
        <v>3019</v>
      </c>
      <c r="H535" t="s">
        <v>44</v>
      </c>
      <c r="I535" t="s">
        <v>1741</v>
      </c>
      <c r="J535" t="s">
        <v>45</v>
      </c>
      <c r="K535" t="s">
        <v>45</v>
      </c>
      <c r="L535" t="s">
        <v>46</v>
      </c>
      <c r="M535" t="s">
        <v>47</v>
      </c>
      <c r="N535" t="s">
        <v>1321</v>
      </c>
      <c r="O535" t="s">
        <v>51</v>
      </c>
      <c r="P535" t="s">
        <v>52</v>
      </c>
      <c r="Q535" s="121">
        <v>4050</v>
      </c>
      <c r="R535" s="123">
        <v>1</v>
      </c>
      <c r="S535" s="127">
        <v>3747</v>
      </c>
      <c r="U535" s="121">
        <v>151.75399999999999</v>
      </c>
      <c r="V535" s="125">
        <v>1.1E-5</v>
      </c>
      <c r="W535" s="125">
        <v>7.6226977855885E-3</v>
      </c>
      <c r="X535" s="125">
        <v>2.1193522162395598E-3</v>
      </c>
    </row>
    <row r="536" spans="1:24" x14ac:dyDescent="0.25">
      <c r="A536">
        <v>969</v>
      </c>
      <c r="B536">
        <v>969</v>
      </c>
      <c r="C536" t="s">
        <v>3020</v>
      </c>
      <c r="D536" t="s">
        <v>3021</v>
      </c>
      <c r="E536" t="s">
        <v>41</v>
      </c>
      <c r="F536" t="s">
        <v>3022</v>
      </c>
      <c r="G536" t="s">
        <v>3023</v>
      </c>
      <c r="H536" t="s">
        <v>44</v>
      </c>
      <c r="I536" t="s">
        <v>1741</v>
      </c>
      <c r="J536" t="s">
        <v>45</v>
      </c>
      <c r="K536" t="s">
        <v>231</v>
      </c>
      <c r="L536" t="s">
        <v>46</v>
      </c>
      <c r="M536" t="s">
        <v>47</v>
      </c>
      <c r="N536" t="s">
        <v>1313</v>
      </c>
      <c r="O536" t="s">
        <v>51</v>
      </c>
      <c r="P536" t="s">
        <v>52</v>
      </c>
      <c r="Q536" s="121">
        <v>675</v>
      </c>
      <c r="R536" s="123">
        <v>1</v>
      </c>
      <c r="S536" s="127">
        <v>12420</v>
      </c>
      <c r="U536" s="121">
        <v>83.834999999999994</v>
      </c>
      <c r="V536" s="125">
        <v>5.1E-5</v>
      </c>
      <c r="W536" s="125">
        <v>4.2110980560897196E-3</v>
      </c>
      <c r="X536" s="125">
        <v>1.17081907862714E-3</v>
      </c>
    </row>
    <row r="537" spans="1:24" x14ac:dyDescent="0.25">
      <c r="A537">
        <v>969</v>
      </c>
      <c r="B537">
        <v>969</v>
      </c>
      <c r="C537" t="s">
        <v>2741</v>
      </c>
      <c r="D537" t="s">
        <v>2742</v>
      </c>
      <c r="E537" t="s">
        <v>41</v>
      </c>
      <c r="F537" t="s">
        <v>3024</v>
      </c>
      <c r="G537" t="s">
        <v>3025</v>
      </c>
      <c r="H537" t="s">
        <v>44</v>
      </c>
      <c r="I537" t="s">
        <v>1741</v>
      </c>
      <c r="J537" t="s">
        <v>45</v>
      </c>
      <c r="K537" t="s">
        <v>45</v>
      </c>
      <c r="L537" t="s">
        <v>46</v>
      </c>
      <c r="M537" t="s">
        <v>47</v>
      </c>
      <c r="N537" t="s">
        <v>1320</v>
      </c>
      <c r="O537" t="s">
        <v>51</v>
      </c>
      <c r="P537" t="s">
        <v>52</v>
      </c>
      <c r="Q537" s="121">
        <v>336</v>
      </c>
      <c r="R537" s="123">
        <v>1</v>
      </c>
      <c r="S537" s="127">
        <v>19860</v>
      </c>
      <c r="U537" s="121">
        <v>66.73</v>
      </c>
      <c r="V537" s="125">
        <v>3.8999999999999999E-5</v>
      </c>
      <c r="W537" s="125">
        <v>3.35188034643818E-3</v>
      </c>
      <c r="X537" s="125">
        <v>9.31929251376602E-4</v>
      </c>
    </row>
    <row r="538" spans="1:24" x14ac:dyDescent="0.25">
      <c r="A538">
        <v>969</v>
      </c>
      <c r="B538">
        <v>969</v>
      </c>
      <c r="C538" t="s">
        <v>3030</v>
      </c>
      <c r="D538" t="s">
        <v>3031</v>
      </c>
      <c r="E538" t="s">
        <v>65</v>
      </c>
      <c r="F538" t="s">
        <v>3032</v>
      </c>
      <c r="G538" t="s">
        <v>3033</v>
      </c>
      <c r="H538" t="s">
        <v>44</v>
      </c>
      <c r="I538" t="s">
        <v>1741</v>
      </c>
      <c r="J538" t="s">
        <v>70</v>
      </c>
      <c r="K538" t="s">
        <v>71</v>
      </c>
      <c r="L538" t="s">
        <v>46</v>
      </c>
      <c r="M538" t="s">
        <v>1222</v>
      </c>
      <c r="N538" t="s">
        <v>1375</v>
      </c>
      <c r="O538" t="s">
        <v>51</v>
      </c>
      <c r="P538" t="s">
        <v>76</v>
      </c>
      <c r="Q538" s="121">
        <v>392</v>
      </c>
      <c r="R538" s="123">
        <v>3.165</v>
      </c>
      <c r="S538" s="127">
        <v>20827</v>
      </c>
      <c r="U538" s="121">
        <v>258.39600000000002</v>
      </c>
      <c r="V538" s="125">
        <v>0</v>
      </c>
      <c r="W538" s="125">
        <v>1.29794558015447E-2</v>
      </c>
      <c r="X538" s="125">
        <v>3.6087011701544601E-3</v>
      </c>
    </row>
    <row r="539" spans="1:24" x14ac:dyDescent="0.25">
      <c r="A539">
        <v>969</v>
      </c>
      <c r="B539">
        <v>969</v>
      </c>
      <c r="C539" t="s">
        <v>3034</v>
      </c>
      <c r="D539" t="s">
        <v>3035</v>
      </c>
      <c r="E539" t="s">
        <v>65</v>
      </c>
      <c r="F539" t="s">
        <v>3036</v>
      </c>
      <c r="G539" t="s">
        <v>3037</v>
      </c>
      <c r="H539" t="s">
        <v>44</v>
      </c>
      <c r="I539" t="s">
        <v>1741</v>
      </c>
      <c r="J539" t="s">
        <v>70</v>
      </c>
      <c r="K539" t="s">
        <v>71</v>
      </c>
      <c r="L539" t="s">
        <v>46</v>
      </c>
      <c r="M539" t="s">
        <v>87</v>
      </c>
      <c r="N539" t="s">
        <v>1354</v>
      </c>
      <c r="O539" t="s">
        <v>51</v>
      </c>
      <c r="P539" t="s">
        <v>76</v>
      </c>
      <c r="Q539" s="121">
        <v>208</v>
      </c>
      <c r="R539" s="123">
        <v>3.165</v>
      </c>
      <c r="S539" s="127">
        <v>20449</v>
      </c>
      <c r="U539" s="121">
        <v>134.62</v>
      </c>
      <c r="V539" s="125">
        <v>1.9999999999999999E-6</v>
      </c>
      <c r="W539" s="125">
        <v>6.76206139776414E-3</v>
      </c>
      <c r="X539" s="125">
        <v>1.8800679513746399E-3</v>
      </c>
    </row>
    <row r="540" spans="1:24" x14ac:dyDescent="0.25">
      <c r="A540">
        <v>969</v>
      </c>
      <c r="B540">
        <v>969</v>
      </c>
      <c r="C540" t="s">
        <v>3165</v>
      </c>
      <c r="D540" t="s">
        <v>3166</v>
      </c>
      <c r="E540" t="s">
        <v>65</v>
      </c>
      <c r="F540" t="s">
        <v>3165</v>
      </c>
      <c r="G540" t="s">
        <v>3167</v>
      </c>
      <c r="H540" t="s">
        <v>44</v>
      </c>
      <c r="I540" t="s">
        <v>1741</v>
      </c>
      <c r="J540" t="s">
        <v>70</v>
      </c>
      <c r="K540" t="s">
        <v>71</v>
      </c>
      <c r="L540" t="s">
        <v>46</v>
      </c>
      <c r="M540" t="s">
        <v>1222</v>
      </c>
      <c r="N540" t="s">
        <v>316</v>
      </c>
      <c r="O540" t="s">
        <v>51</v>
      </c>
      <c r="P540" t="s">
        <v>76</v>
      </c>
      <c r="Q540" s="121">
        <v>8</v>
      </c>
      <c r="R540" s="123">
        <v>3.165</v>
      </c>
      <c r="S540" s="127">
        <v>161</v>
      </c>
      <c r="U540" s="121">
        <v>4.1000000000000002E-2</v>
      </c>
      <c r="V540" s="125">
        <v>9.9999999999999995E-7</v>
      </c>
      <c r="W540" s="125">
        <v>2.0476680918006599E-6</v>
      </c>
      <c r="X540" s="125">
        <v>5.69316799714331E-7</v>
      </c>
    </row>
    <row r="541" spans="1:24" x14ac:dyDescent="0.25">
      <c r="A541">
        <v>969</v>
      </c>
      <c r="B541">
        <v>969</v>
      </c>
      <c r="C541" t="s">
        <v>3038</v>
      </c>
      <c r="D541" t="s">
        <v>3039</v>
      </c>
      <c r="E541" t="s">
        <v>41</v>
      </c>
      <c r="F541" t="s">
        <v>3040</v>
      </c>
      <c r="G541" t="s">
        <v>3041</v>
      </c>
      <c r="H541" t="s">
        <v>44</v>
      </c>
      <c r="I541" t="s">
        <v>1741</v>
      </c>
      <c r="J541" t="s">
        <v>70</v>
      </c>
      <c r="K541" t="s">
        <v>71</v>
      </c>
      <c r="L541" t="s">
        <v>46</v>
      </c>
      <c r="M541" t="s">
        <v>72</v>
      </c>
      <c r="N541" t="s">
        <v>1389</v>
      </c>
      <c r="O541" t="s">
        <v>51</v>
      </c>
      <c r="P541" t="s">
        <v>76</v>
      </c>
      <c r="Q541" s="121">
        <v>5928</v>
      </c>
      <c r="R541" s="123">
        <v>3.165</v>
      </c>
      <c r="S541" s="127">
        <v>100</v>
      </c>
      <c r="U541" s="121">
        <v>18.762</v>
      </c>
      <c r="V541" s="125">
        <v>0</v>
      </c>
      <c r="W541" s="125">
        <v>9.4243605964241801E-4</v>
      </c>
      <c r="X541" s="125">
        <v>2.6202717303622301E-4</v>
      </c>
    </row>
    <row r="542" spans="1:24" x14ac:dyDescent="0.25">
      <c r="A542">
        <v>969</v>
      </c>
      <c r="B542">
        <v>969</v>
      </c>
      <c r="C542" t="s">
        <v>3042</v>
      </c>
      <c r="D542" t="s">
        <v>3043</v>
      </c>
      <c r="E542" t="s">
        <v>65</v>
      </c>
      <c r="F542" t="s">
        <v>3044</v>
      </c>
      <c r="G542" t="s">
        <v>3045</v>
      </c>
      <c r="H542" t="s">
        <v>44</v>
      </c>
      <c r="I542" t="s">
        <v>1741</v>
      </c>
      <c r="J542" t="s">
        <v>70</v>
      </c>
      <c r="K542" t="s">
        <v>71</v>
      </c>
      <c r="L542" t="s">
        <v>46</v>
      </c>
      <c r="M542" t="s">
        <v>72</v>
      </c>
      <c r="N542" t="s">
        <v>1342</v>
      </c>
      <c r="O542" t="s">
        <v>51</v>
      </c>
      <c r="P542" t="s">
        <v>76</v>
      </c>
      <c r="Q542" s="121">
        <v>1540</v>
      </c>
      <c r="R542" s="123">
        <v>3.165</v>
      </c>
      <c r="S542" s="127">
        <v>4507</v>
      </c>
      <c r="U542" s="121">
        <v>219.67599999999999</v>
      </c>
      <c r="V542" s="125">
        <v>2.0999999999999999E-5</v>
      </c>
      <c r="W542" s="125">
        <v>1.10344827160002E-2</v>
      </c>
      <c r="X542" s="125">
        <v>3.0679368455910198E-3</v>
      </c>
    </row>
    <row r="543" spans="1:24" x14ac:dyDescent="0.25">
      <c r="A543">
        <v>969</v>
      </c>
      <c r="B543">
        <v>969</v>
      </c>
      <c r="C543" t="s">
        <v>3046</v>
      </c>
      <c r="D543" t="s">
        <v>3047</v>
      </c>
      <c r="E543" t="s">
        <v>65</v>
      </c>
      <c r="F543" t="s">
        <v>3048</v>
      </c>
      <c r="G543" t="s">
        <v>3049</v>
      </c>
      <c r="H543" t="s">
        <v>44</v>
      </c>
      <c r="I543" t="s">
        <v>1741</v>
      </c>
      <c r="J543" t="s">
        <v>70</v>
      </c>
      <c r="K543" t="s">
        <v>71</v>
      </c>
      <c r="L543" t="s">
        <v>46</v>
      </c>
      <c r="M543" t="s">
        <v>72</v>
      </c>
      <c r="N543" t="s">
        <v>1389</v>
      </c>
      <c r="O543" t="s">
        <v>51</v>
      </c>
      <c r="P543" t="s">
        <v>76</v>
      </c>
      <c r="Q543" s="121">
        <v>38</v>
      </c>
      <c r="R543" s="123">
        <v>3.165</v>
      </c>
      <c r="S543" s="127">
        <v>91977</v>
      </c>
      <c r="U543" s="121">
        <v>110.621</v>
      </c>
      <c r="V543" s="125">
        <v>0</v>
      </c>
      <c r="W543" s="125">
        <v>5.5565667601109401E-3</v>
      </c>
      <c r="X543" s="125">
        <v>1.54490213425338E-3</v>
      </c>
    </row>
    <row r="544" spans="1:24" x14ac:dyDescent="0.25">
      <c r="A544">
        <v>969</v>
      </c>
      <c r="B544">
        <v>969</v>
      </c>
      <c r="C544" t="s">
        <v>3050</v>
      </c>
      <c r="D544" t="s">
        <v>3051</v>
      </c>
      <c r="E544" t="s">
        <v>65</v>
      </c>
      <c r="F544" t="s">
        <v>3052</v>
      </c>
      <c r="G544" t="s">
        <v>3053</v>
      </c>
      <c r="H544" t="s">
        <v>44</v>
      </c>
      <c r="I544" t="s">
        <v>1741</v>
      </c>
      <c r="J544" t="s">
        <v>70</v>
      </c>
      <c r="K544" t="s">
        <v>71</v>
      </c>
      <c r="L544" t="s">
        <v>46</v>
      </c>
      <c r="M544" t="s">
        <v>1222</v>
      </c>
      <c r="N544" t="s">
        <v>232</v>
      </c>
      <c r="O544" t="s">
        <v>51</v>
      </c>
      <c r="P544" t="s">
        <v>76</v>
      </c>
      <c r="Q544" s="121">
        <v>1500</v>
      </c>
      <c r="R544" s="123">
        <v>3.165</v>
      </c>
      <c r="S544" s="127">
        <v>6546</v>
      </c>
      <c r="U544" s="121">
        <v>310.77100000000002</v>
      </c>
      <c r="V544" s="125">
        <v>3.9999999999999998E-6</v>
      </c>
      <c r="W544" s="125">
        <v>1.56102895911419E-2</v>
      </c>
      <c r="X544" s="125">
        <v>4.3401565655240802E-3</v>
      </c>
    </row>
    <row r="545" spans="1:24" x14ac:dyDescent="0.25">
      <c r="A545">
        <v>969</v>
      </c>
      <c r="B545">
        <v>969</v>
      </c>
      <c r="C545" t="s">
        <v>3054</v>
      </c>
      <c r="D545" t="s">
        <v>3055</v>
      </c>
      <c r="E545" t="s">
        <v>65</v>
      </c>
      <c r="F545" t="s">
        <v>3056</v>
      </c>
      <c r="G545" t="s">
        <v>3057</v>
      </c>
      <c r="H545" t="s">
        <v>44</v>
      </c>
      <c r="I545" t="s">
        <v>1741</v>
      </c>
      <c r="J545" t="s">
        <v>70</v>
      </c>
      <c r="K545" t="s">
        <v>71</v>
      </c>
      <c r="L545" t="s">
        <v>46</v>
      </c>
      <c r="M545" t="s">
        <v>72</v>
      </c>
      <c r="N545" t="s">
        <v>1392</v>
      </c>
      <c r="O545" t="s">
        <v>51</v>
      </c>
      <c r="P545" t="s">
        <v>76</v>
      </c>
      <c r="Q545" s="121">
        <v>29</v>
      </c>
      <c r="R545" s="123">
        <v>3.165</v>
      </c>
      <c r="S545" s="127">
        <v>84599</v>
      </c>
      <c r="U545" s="121">
        <v>77.649000000000001</v>
      </c>
      <c r="V545" s="125">
        <v>0</v>
      </c>
      <c r="W545" s="125">
        <v>3.9003800574915299E-3</v>
      </c>
      <c r="X545" s="125">
        <v>1.08442960111176E-3</v>
      </c>
    </row>
    <row r="546" spans="1:24" x14ac:dyDescent="0.25">
      <c r="A546">
        <v>969</v>
      </c>
      <c r="B546">
        <v>969</v>
      </c>
      <c r="C546" t="s">
        <v>3058</v>
      </c>
      <c r="D546" t="s">
        <v>3059</v>
      </c>
      <c r="E546" t="s">
        <v>65</v>
      </c>
      <c r="F546" t="s">
        <v>3060</v>
      </c>
      <c r="G546" t="s">
        <v>3061</v>
      </c>
      <c r="H546" t="s">
        <v>44</v>
      </c>
      <c r="I546" t="s">
        <v>1741</v>
      </c>
      <c r="J546" t="s">
        <v>70</v>
      </c>
      <c r="K546" t="s">
        <v>71</v>
      </c>
      <c r="L546" t="s">
        <v>46</v>
      </c>
      <c r="M546" t="s">
        <v>1222</v>
      </c>
      <c r="N546" t="s">
        <v>1402</v>
      </c>
      <c r="O546" t="s">
        <v>51</v>
      </c>
      <c r="P546" t="s">
        <v>76</v>
      </c>
      <c r="Q546" s="121">
        <v>435</v>
      </c>
      <c r="R546" s="123">
        <v>3.165</v>
      </c>
      <c r="S546" s="127">
        <v>28686</v>
      </c>
      <c r="U546" s="121">
        <v>394.94200000000001</v>
      </c>
      <c r="V546" s="125">
        <v>0</v>
      </c>
      <c r="W546" s="125">
        <v>1.9838231361340299E-2</v>
      </c>
      <c r="X546" s="125">
        <v>5.51565873192803E-3</v>
      </c>
    </row>
    <row r="547" spans="1:24" x14ac:dyDescent="0.25">
      <c r="A547">
        <v>969</v>
      </c>
      <c r="B547">
        <v>969</v>
      </c>
      <c r="C547" t="s">
        <v>3062</v>
      </c>
      <c r="D547" t="s">
        <v>3063</v>
      </c>
      <c r="E547" t="s">
        <v>65</v>
      </c>
      <c r="F547" t="s">
        <v>3064</v>
      </c>
      <c r="G547" t="s">
        <v>3065</v>
      </c>
      <c r="H547" t="s">
        <v>44</v>
      </c>
      <c r="I547" t="s">
        <v>1741</v>
      </c>
      <c r="J547" t="s">
        <v>70</v>
      </c>
      <c r="K547" t="s">
        <v>71</v>
      </c>
      <c r="L547" t="s">
        <v>46</v>
      </c>
      <c r="M547" t="s">
        <v>1222</v>
      </c>
      <c r="N547" t="s">
        <v>1401</v>
      </c>
      <c r="O547" t="s">
        <v>51</v>
      </c>
      <c r="P547" t="s">
        <v>76</v>
      </c>
      <c r="Q547" s="121">
        <v>3165</v>
      </c>
      <c r="R547" s="123">
        <v>3.165</v>
      </c>
      <c r="S547" s="127">
        <v>4413</v>
      </c>
      <c r="U547" s="121">
        <v>442.06</v>
      </c>
      <c r="V547" s="125">
        <v>9.9999999999999995E-7</v>
      </c>
      <c r="W547" s="125">
        <v>2.2205028843209001E-2</v>
      </c>
      <c r="X547" s="125">
        <v>6.1737036432810699E-3</v>
      </c>
    </row>
    <row r="548" spans="1:24" x14ac:dyDescent="0.25">
      <c r="A548">
        <v>969</v>
      </c>
      <c r="B548">
        <v>969</v>
      </c>
      <c r="C548" t="s">
        <v>3066</v>
      </c>
      <c r="D548" t="s">
        <v>3067</v>
      </c>
      <c r="E548" t="s">
        <v>65</v>
      </c>
      <c r="F548" t="s">
        <v>3068</v>
      </c>
      <c r="G548" t="s">
        <v>3069</v>
      </c>
      <c r="H548" t="s">
        <v>44</v>
      </c>
      <c r="I548" t="s">
        <v>1741</v>
      </c>
      <c r="J548" t="s">
        <v>70</v>
      </c>
      <c r="K548" t="s">
        <v>71</v>
      </c>
      <c r="L548" t="s">
        <v>46</v>
      </c>
      <c r="M548" t="s">
        <v>72</v>
      </c>
      <c r="N548" t="s">
        <v>1392</v>
      </c>
      <c r="O548" t="s">
        <v>51</v>
      </c>
      <c r="P548" t="s">
        <v>76</v>
      </c>
      <c r="Q548" s="121">
        <v>569</v>
      </c>
      <c r="R548" s="123">
        <v>3.165</v>
      </c>
      <c r="S548" s="127">
        <v>9250</v>
      </c>
      <c r="U548" s="121">
        <v>166.58199999999999</v>
      </c>
      <c r="V548" s="125">
        <v>9.9999999999999995E-7</v>
      </c>
      <c r="W548" s="125">
        <v>8.3675381088275207E-3</v>
      </c>
      <c r="X548" s="125">
        <v>2.3264414954165002E-3</v>
      </c>
    </row>
    <row r="549" spans="1:24" x14ac:dyDescent="0.25">
      <c r="A549">
        <v>969</v>
      </c>
      <c r="B549">
        <v>969</v>
      </c>
      <c r="C549" t="s">
        <v>3070</v>
      </c>
      <c r="D549" t="s">
        <v>3071</v>
      </c>
      <c r="E549" t="s">
        <v>65</v>
      </c>
      <c r="F549" t="s">
        <v>3072</v>
      </c>
      <c r="G549" t="s">
        <v>3073</v>
      </c>
      <c r="H549" t="s">
        <v>44</v>
      </c>
      <c r="I549" t="s">
        <v>1741</v>
      </c>
      <c r="J549" t="s">
        <v>70</v>
      </c>
      <c r="K549" t="s">
        <v>563</v>
      </c>
      <c r="L549" t="s">
        <v>46</v>
      </c>
      <c r="M549" t="s">
        <v>87</v>
      </c>
      <c r="N549" t="s">
        <v>73</v>
      </c>
      <c r="O549" t="s">
        <v>51</v>
      </c>
      <c r="P549" t="s">
        <v>76</v>
      </c>
      <c r="Q549" s="121">
        <v>603.91999999999996</v>
      </c>
      <c r="R549" s="123">
        <v>3.165</v>
      </c>
      <c r="S549" s="127">
        <v>18163.82</v>
      </c>
      <c r="U549" s="121">
        <v>347.18400000000003</v>
      </c>
      <c r="V549" s="125">
        <v>0</v>
      </c>
      <c r="W549" s="125">
        <v>1.7439350313751701E-2</v>
      </c>
      <c r="X549" s="125">
        <v>4.8486935697627399E-3</v>
      </c>
    </row>
    <row r="550" spans="1:24" x14ac:dyDescent="0.25">
      <c r="A550">
        <v>969</v>
      </c>
      <c r="B550">
        <v>969</v>
      </c>
      <c r="C550" t="s">
        <v>3074</v>
      </c>
      <c r="D550" t="s">
        <v>3075</v>
      </c>
      <c r="E550" t="s">
        <v>65</v>
      </c>
      <c r="F550" t="s">
        <v>3076</v>
      </c>
      <c r="G550" t="s">
        <v>3077</v>
      </c>
      <c r="H550" t="s">
        <v>44</v>
      </c>
      <c r="I550" t="s">
        <v>1741</v>
      </c>
      <c r="J550" t="s">
        <v>70</v>
      </c>
      <c r="K550" t="s">
        <v>71</v>
      </c>
      <c r="L550" t="s">
        <v>46</v>
      </c>
      <c r="M550" t="s">
        <v>72</v>
      </c>
      <c r="N550" t="s">
        <v>1394</v>
      </c>
      <c r="O550" t="s">
        <v>51</v>
      </c>
      <c r="P550" t="s">
        <v>76</v>
      </c>
      <c r="Q550" s="121">
        <v>127</v>
      </c>
      <c r="R550" s="123">
        <v>3.165</v>
      </c>
      <c r="S550" s="127">
        <v>49966</v>
      </c>
      <c r="U550" s="121">
        <v>200.84100000000001</v>
      </c>
      <c r="V550" s="125">
        <v>0</v>
      </c>
      <c r="W550" s="125">
        <v>1.00883932858027E-2</v>
      </c>
      <c r="X550" s="125">
        <v>2.8048939194447501E-3</v>
      </c>
    </row>
    <row r="551" spans="1:24" x14ac:dyDescent="0.25">
      <c r="A551">
        <v>969</v>
      </c>
      <c r="B551">
        <v>969</v>
      </c>
      <c r="C551" t="s">
        <v>3078</v>
      </c>
      <c r="D551" t="s">
        <v>3079</v>
      </c>
      <c r="E551" t="s">
        <v>65</v>
      </c>
      <c r="F551" t="s">
        <v>3078</v>
      </c>
      <c r="G551" t="s">
        <v>3080</v>
      </c>
      <c r="H551" t="s">
        <v>44</v>
      </c>
      <c r="I551" t="s">
        <v>1741</v>
      </c>
      <c r="J551" t="s">
        <v>70</v>
      </c>
      <c r="K551" t="s">
        <v>71</v>
      </c>
      <c r="L551" t="s">
        <v>46</v>
      </c>
      <c r="M551" t="s">
        <v>1222</v>
      </c>
      <c r="N551" t="s">
        <v>1402</v>
      </c>
      <c r="O551" t="s">
        <v>51</v>
      </c>
      <c r="P551" t="s">
        <v>76</v>
      </c>
      <c r="Q551" s="121">
        <v>109</v>
      </c>
      <c r="R551" s="123">
        <v>3.165</v>
      </c>
      <c r="S551" s="127">
        <v>57213</v>
      </c>
      <c r="U551" s="121">
        <v>197.376</v>
      </c>
      <c r="V551" s="125">
        <v>0</v>
      </c>
      <c r="W551" s="125">
        <v>9.9143653450658904E-3</v>
      </c>
      <c r="X551" s="125">
        <v>2.7565086217112601E-3</v>
      </c>
    </row>
    <row r="552" spans="1:24" x14ac:dyDescent="0.25">
      <c r="A552">
        <v>969</v>
      </c>
      <c r="B552">
        <v>969</v>
      </c>
      <c r="C552" t="s">
        <v>3081</v>
      </c>
      <c r="D552" t="s">
        <v>3082</v>
      </c>
      <c r="E552" t="s">
        <v>65</v>
      </c>
      <c r="F552" t="s">
        <v>3083</v>
      </c>
      <c r="G552" t="s">
        <v>3084</v>
      </c>
      <c r="H552" t="s">
        <v>44</v>
      </c>
      <c r="I552" t="s">
        <v>1741</v>
      </c>
      <c r="J552" t="s">
        <v>70</v>
      </c>
      <c r="K552" t="s">
        <v>71</v>
      </c>
      <c r="L552" t="s">
        <v>46</v>
      </c>
      <c r="M552" t="s">
        <v>1222</v>
      </c>
      <c r="N552" t="s">
        <v>225</v>
      </c>
      <c r="O552" t="s">
        <v>51</v>
      </c>
      <c r="P552" t="s">
        <v>76</v>
      </c>
      <c r="Q552" s="121">
        <v>327</v>
      </c>
      <c r="R552" s="123">
        <v>3.165</v>
      </c>
      <c r="S552" s="127">
        <v>37017</v>
      </c>
      <c r="U552" s="121">
        <v>383.10899999999998</v>
      </c>
      <c r="V552" s="125">
        <v>0</v>
      </c>
      <c r="W552" s="125">
        <v>1.9243881389455399E-2</v>
      </c>
      <c r="X552" s="125">
        <v>5.3504105526656102E-3</v>
      </c>
    </row>
    <row r="553" spans="1:24" x14ac:dyDescent="0.25">
      <c r="A553">
        <v>969</v>
      </c>
      <c r="B553">
        <v>969</v>
      </c>
      <c r="C553" t="s">
        <v>3168</v>
      </c>
      <c r="D553" t="s">
        <v>3169</v>
      </c>
      <c r="E553" t="s">
        <v>65</v>
      </c>
      <c r="F553" t="s">
        <v>3168</v>
      </c>
      <c r="G553" t="s">
        <v>3170</v>
      </c>
      <c r="H553" t="s">
        <v>44</v>
      </c>
      <c r="I553" t="s">
        <v>1741</v>
      </c>
      <c r="J553" t="s">
        <v>70</v>
      </c>
      <c r="K553" t="s">
        <v>71</v>
      </c>
      <c r="L553" t="s">
        <v>46</v>
      </c>
      <c r="M553" t="s">
        <v>1222</v>
      </c>
      <c r="N553" t="s">
        <v>1389</v>
      </c>
      <c r="O553" t="s">
        <v>51</v>
      </c>
      <c r="P553" t="s">
        <v>76</v>
      </c>
      <c r="Q553" s="121">
        <v>396</v>
      </c>
      <c r="R553" s="123">
        <v>3.165</v>
      </c>
      <c r="S553" s="127">
        <v>5080</v>
      </c>
      <c r="U553" s="121">
        <v>63.67</v>
      </c>
      <c r="V553" s="125">
        <v>9.9999999999999995E-7</v>
      </c>
      <c r="W553" s="125">
        <v>3.1981777538148798E-3</v>
      </c>
      <c r="X553" s="125">
        <v>8.8919504631158799E-4</v>
      </c>
    </row>
    <row r="554" spans="1:24" x14ac:dyDescent="0.25">
      <c r="A554">
        <v>969</v>
      </c>
      <c r="B554">
        <v>969</v>
      </c>
      <c r="C554" t="s">
        <v>3085</v>
      </c>
      <c r="D554" t="s">
        <v>3086</v>
      </c>
      <c r="E554" t="s">
        <v>65</v>
      </c>
      <c r="F554" t="s">
        <v>3085</v>
      </c>
      <c r="G554" t="s">
        <v>3087</v>
      </c>
      <c r="H554" t="s">
        <v>44</v>
      </c>
      <c r="I554" t="s">
        <v>1741</v>
      </c>
      <c r="J554" t="s">
        <v>70</v>
      </c>
      <c r="K554" t="s">
        <v>71</v>
      </c>
      <c r="L554" t="s">
        <v>46</v>
      </c>
      <c r="M554" t="s">
        <v>72</v>
      </c>
      <c r="N554" t="s">
        <v>1371</v>
      </c>
      <c r="O554" t="s">
        <v>51</v>
      </c>
      <c r="P554" t="s">
        <v>76</v>
      </c>
      <c r="Q554" s="121">
        <v>800</v>
      </c>
      <c r="R554" s="123">
        <v>3.165</v>
      </c>
      <c r="S554" s="127">
        <v>5282</v>
      </c>
      <c r="T554" s="121">
        <v>0.32800000000000001</v>
      </c>
      <c r="U554" s="121">
        <v>134.77799999999999</v>
      </c>
      <c r="V554" s="125">
        <v>9.9999999999999995E-7</v>
      </c>
      <c r="W554" s="125">
        <v>6.7700231382949901E-3</v>
      </c>
      <c r="X554" s="125">
        <v>1.8822815682480599E-3</v>
      </c>
    </row>
    <row r="555" spans="1:24" x14ac:dyDescent="0.25">
      <c r="A555">
        <v>969</v>
      </c>
      <c r="B555">
        <v>969</v>
      </c>
      <c r="C555" t="s">
        <v>3125</v>
      </c>
      <c r="D555" t="s">
        <v>3126</v>
      </c>
      <c r="E555" t="s">
        <v>65</v>
      </c>
      <c r="F555" t="s">
        <v>3127</v>
      </c>
      <c r="G555" t="s">
        <v>3128</v>
      </c>
      <c r="H555" t="s">
        <v>44</v>
      </c>
      <c r="I555" t="s">
        <v>1741</v>
      </c>
      <c r="J555" t="s">
        <v>70</v>
      </c>
      <c r="K555" t="s">
        <v>71</v>
      </c>
      <c r="L555" t="s">
        <v>46</v>
      </c>
      <c r="M555" t="s">
        <v>72</v>
      </c>
      <c r="N555" t="s">
        <v>1378</v>
      </c>
      <c r="O555" t="s">
        <v>51</v>
      </c>
      <c r="P555" t="s">
        <v>76</v>
      </c>
      <c r="Q555" s="121">
        <v>89</v>
      </c>
      <c r="R555" s="123">
        <v>3.165</v>
      </c>
      <c r="S555" s="127">
        <v>68224</v>
      </c>
      <c r="U555" s="121">
        <v>192.17699999999999</v>
      </c>
      <c r="V555" s="125">
        <v>9.9999999999999995E-7</v>
      </c>
      <c r="W555" s="125">
        <v>9.6531906852917407E-3</v>
      </c>
      <c r="X555" s="125">
        <v>2.6838937667626101E-3</v>
      </c>
    </row>
    <row r="556" spans="1:24" x14ac:dyDescent="0.25">
      <c r="A556">
        <v>969</v>
      </c>
      <c r="B556">
        <v>969</v>
      </c>
      <c r="C556" t="s">
        <v>3088</v>
      </c>
      <c r="D556" t="s">
        <v>3089</v>
      </c>
      <c r="E556" t="s">
        <v>65</v>
      </c>
      <c r="F556" t="s">
        <v>3090</v>
      </c>
      <c r="G556" t="s">
        <v>3091</v>
      </c>
      <c r="H556" t="s">
        <v>44</v>
      </c>
      <c r="I556" t="s">
        <v>1741</v>
      </c>
      <c r="J556" t="s">
        <v>70</v>
      </c>
      <c r="K556" t="s">
        <v>71</v>
      </c>
      <c r="L556" t="s">
        <v>46</v>
      </c>
      <c r="M556" t="s">
        <v>1222</v>
      </c>
      <c r="N556" t="s">
        <v>225</v>
      </c>
      <c r="O556" t="s">
        <v>51</v>
      </c>
      <c r="P556" t="s">
        <v>76</v>
      </c>
      <c r="Q556" s="121">
        <v>335</v>
      </c>
      <c r="R556" s="123">
        <v>3.165</v>
      </c>
      <c r="S556" s="127">
        <v>16032</v>
      </c>
      <c r="U556" s="121">
        <v>169.983</v>
      </c>
      <c r="V556" s="125">
        <v>9.9999999999999995E-7</v>
      </c>
      <c r="W556" s="125">
        <v>8.5383943897481898E-3</v>
      </c>
      <c r="X556" s="125">
        <v>2.3739449709330399E-3</v>
      </c>
    </row>
    <row r="557" spans="1:24" x14ac:dyDescent="0.25">
      <c r="A557">
        <v>969</v>
      </c>
      <c r="B557">
        <v>969</v>
      </c>
      <c r="C557" t="s">
        <v>3129</v>
      </c>
      <c r="D557" t="s">
        <v>3130</v>
      </c>
      <c r="E557" t="s">
        <v>65</v>
      </c>
      <c r="F557" t="s">
        <v>3131</v>
      </c>
      <c r="G557" t="s">
        <v>3132</v>
      </c>
      <c r="H557" t="s">
        <v>44</v>
      </c>
      <c r="I557" t="s">
        <v>1741</v>
      </c>
      <c r="J557" t="s">
        <v>70</v>
      </c>
      <c r="K557" t="s">
        <v>71</v>
      </c>
      <c r="L557" t="s">
        <v>46</v>
      </c>
      <c r="M557" t="s">
        <v>72</v>
      </c>
      <c r="N557" t="s">
        <v>1421</v>
      </c>
      <c r="O557" t="s">
        <v>51</v>
      </c>
      <c r="P557" t="s">
        <v>76</v>
      </c>
      <c r="Q557" s="121">
        <v>290</v>
      </c>
      <c r="R557" s="123">
        <v>3.165</v>
      </c>
      <c r="S557" s="127">
        <v>13218</v>
      </c>
      <c r="U557" s="121">
        <v>121.321</v>
      </c>
      <c r="V557" s="125">
        <v>0</v>
      </c>
      <c r="W557" s="125">
        <v>6.0940700953820998E-3</v>
      </c>
      <c r="X557" s="125">
        <v>1.6943451420815001E-3</v>
      </c>
    </row>
    <row r="558" spans="1:24" x14ac:dyDescent="0.25">
      <c r="A558">
        <v>969</v>
      </c>
      <c r="B558">
        <v>969</v>
      </c>
      <c r="C558" t="s">
        <v>3171</v>
      </c>
      <c r="D558" t="s">
        <v>3172</v>
      </c>
      <c r="E558" t="s">
        <v>65</v>
      </c>
      <c r="F558" t="s">
        <v>3171</v>
      </c>
      <c r="G558" t="s">
        <v>3173</v>
      </c>
      <c r="H558" t="s">
        <v>44</v>
      </c>
      <c r="I558" t="s">
        <v>1741</v>
      </c>
      <c r="J558" t="s">
        <v>70</v>
      </c>
      <c r="K558" t="s">
        <v>773</v>
      </c>
      <c r="L558" t="s">
        <v>46</v>
      </c>
      <c r="M558" t="s">
        <v>93</v>
      </c>
      <c r="N558" t="s">
        <v>1378</v>
      </c>
      <c r="O558" t="s">
        <v>51</v>
      </c>
      <c r="P558" t="s">
        <v>94</v>
      </c>
      <c r="Q558" s="121">
        <v>175</v>
      </c>
      <c r="R558" s="123">
        <v>3.6360000000000001</v>
      </c>
      <c r="S558" s="127">
        <v>27940</v>
      </c>
      <c r="U558" s="121">
        <v>177.78200000000001</v>
      </c>
      <c r="V558" s="125">
        <v>0</v>
      </c>
      <c r="W558" s="125">
        <v>8.9301408844672907E-3</v>
      </c>
      <c r="X558" s="125">
        <v>2.4828629452697199E-3</v>
      </c>
    </row>
    <row r="559" spans="1:24" x14ac:dyDescent="0.25">
      <c r="A559">
        <v>969</v>
      </c>
      <c r="B559">
        <v>969</v>
      </c>
      <c r="C559" t="s">
        <v>3092</v>
      </c>
      <c r="D559" t="s">
        <v>3093</v>
      </c>
      <c r="E559" t="s">
        <v>41</v>
      </c>
      <c r="F559" t="s">
        <v>3094</v>
      </c>
      <c r="G559" t="s">
        <v>3095</v>
      </c>
      <c r="H559" t="s">
        <v>44</v>
      </c>
      <c r="I559" t="s">
        <v>1741</v>
      </c>
      <c r="J559" t="s">
        <v>70</v>
      </c>
      <c r="K559" t="s">
        <v>71</v>
      </c>
      <c r="L559" t="s">
        <v>46</v>
      </c>
      <c r="M559" t="s">
        <v>1222</v>
      </c>
      <c r="N559" t="s">
        <v>1401</v>
      </c>
      <c r="O559" t="s">
        <v>51</v>
      </c>
      <c r="P559" t="s">
        <v>76</v>
      </c>
      <c r="Q559" s="121">
        <v>1340</v>
      </c>
      <c r="R559" s="123">
        <v>3.165</v>
      </c>
      <c r="S559" s="127">
        <v>5105</v>
      </c>
      <c r="U559" s="121">
        <v>216.50800000000001</v>
      </c>
      <c r="V559" s="125">
        <v>2.4000000000000001E-5</v>
      </c>
      <c r="W559" s="125">
        <v>1.08753750897367E-2</v>
      </c>
      <c r="X559" s="125">
        <v>3.02369986941446E-3</v>
      </c>
    </row>
    <row r="560" spans="1:24" x14ac:dyDescent="0.25">
      <c r="A560">
        <v>969</v>
      </c>
      <c r="B560">
        <v>969</v>
      </c>
      <c r="C560" t="s">
        <v>3096</v>
      </c>
      <c r="D560" t="s">
        <v>3097</v>
      </c>
      <c r="E560" t="s">
        <v>65</v>
      </c>
      <c r="F560" t="s">
        <v>3098</v>
      </c>
      <c r="G560" t="s">
        <v>3099</v>
      </c>
      <c r="H560" t="s">
        <v>44</v>
      </c>
      <c r="I560" t="s">
        <v>1741</v>
      </c>
      <c r="J560" t="s">
        <v>70</v>
      </c>
      <c r="K560" t="s">
        <v>1167</v>
      </c>
      <c r="L560" t="s">
        <v>46</v>
      </c>
      <c r="M560" t="s">
        <v>72</v>
      </c>
      <c r="N560" t="s">
        <v>1401</v>
      </c>
      <c r="O560" t="s">
        <v>51</v>
      </c>
      <c r="P560" t="s">
        <v>76</v>
      </c>
      <c r="Q560" s="121">
        <v>322</v>
      </c>
      <c r="R560" s="123">
        <v>3.165</v>
      </c>
      <c r="S560" s="127">
        <v>33795</v>
      </c>
      <c r="T560" s="121">
        <v>0.23899999999999999</v>
      </c>
      <c r="U560" s="121">
        <v>345.17099999999999</v>
      </c>
      <c r="V560" s="125">
        <v>0</v>
      </c>
      <c r="W560" s="125">
        <v>1.7338209763517E-2</v>
      </c>
      <c r="X560" s="125">
        <v>4.8205732827828699E-3</v>
      </c>
    </row>
    <row r="561" spans="1:24" x14ac:dyDescent="0.25">
      <c r="A561">
        <v>969</v>
      </c>
      <c r="B561">
        <v>969</v>
      </c>
      <c r="C561" t="s">
        <v>3102</v>
      </c>
      <c r="D561" t="s">
        <v>3103</v>
      </c>
      <c r="E561" t="s">
        <v>65</v>
      </c>
      <c r="F561" t="s">
        <v>3104</v>
      </c>
      <c r="G561" t="s">
        <v>3105</v>
      </c>
      <c r="H561" t="s">
        <v>44</v>
      </c>
      <c r="I561" t="s">
        <v>1741</v>
      </c>
      <c r="J561" t="s">
        <v>70</v>
      </c>
      <c r="K561" t="s">
        <v>71</v>
      </c>
      <c r="L561" t="s">
        <v>46</v>
      </c>
      <c r="M561" t="s">
        <v>72</v>
      </c>
      <c r="N561" t="s">
        <v>1363</v>
      </c>
      <c r="O561" t="s">
        <v>51</v>
      </c>
      <c r="P561" t="s">
        <v>76</v>
      </c>
      <c r="Q561" s="121">
        <v>411</v>
      </c>
      <c r="R561" s="123">
        <v>3.165</v>
      </c>
      <c r="S561" s="127">
        <v>7193</v>
      </c>
      <c r="U561" s="121">
        <v>93.567999999999998</v>
      </c>
      <c r="V561" s="125">
        <v>0</v>
      </c>
      <c r="W561" s="125">
        <v>4.6999753696866601E-3</v>
      </c>
      <c r="X561" s="125">
        <v>1.3067425072064199E-3</v>
      </c>
    </row>
    <row r="562" spans="1:24" x14ac:dyDescent="0.25">
      <c r="A562">
        <v>969</v>
      </c>
      <c r="B562">
        <v>969</v>
      </c>
      <c r="C562" t="s">
        <v>3106</v>
      </c>
      <c r="D562" t="s">
        <v>3107</v>
      </c>
      <c r="E562" t="s">
        <v>65</v>
      </c>
      <c r="F562" t="s">
        <v>3108</v>
      </c>
      <c r="G562" t="s">
        <v>3109</v>
      </c>
      <c r="H562" t="s">
        <v>44</v>
      </c>
      <c r="I562" t="s">
        <v>1741</v>
      </c>
      <c r="J562" t="s">
        <v>70</v>
      </c>
      <c r="K562" t="s">
        <v>71</v>
      </c>
      <c r="L562" t="s">
        <v>46</v>
      </c>
      <c r="M562" t="s">
        <v>72</v>
      </c>
      <c r="N562" t="s">
        <v>1394</v>
      </c>
      <c r="O562" t="s">
        <v>51</v>
      </c>
      <c r="P562" t="s">
        <v>76</v>
      </c>
      <c r="Q562" s="121">
        <v>226</v>
      </c>
      <c r="R562" s="123">
        <v>3.165</v>
      </c>
      <c r="S562" s="127">
        <v>30224</v>
      </c>
      <c r="U562" s="121">
        <v>216.18899999999999</v>
      </c>
      <c r="V562" s="125">
        <v>0</v>
      </c>
      <c r="W562" s="125">
        <v>1.08593562204098E-2</v>
      </c>
      <c r="X562" s="125">
        <v>3.01924611469868E-3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275"/>
  <sheetViews>
    <sheetView rightToLeft="1" topLeftCell="K241" workbookViewId="0"/>
  </sheetViews>
  <sheetFormatPr defaultColWidth="0" defaultRowHeight="13.8" x14ac:dyDescent="0.25"/>
  <cols>
    <col min="1" max="23" width="11.59765625" customWidth="1"/>
    <col min="24" max="24" width="11.59765625" hidden="1" customWidth="1"/>
    <col min="25" max="25" width="9" hidden="1" customWidth="1"/>
    <col min="26" max="16384" width="9" hidden="1"/>
  </cols>
  <sheetData>
    <row r="1" spans="1:23" s="2" customFormat="1" ht="52.8" x14ac:dyDescent="0.2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61</v>
      </c>
      <c r="J1" s="13" t="s">
        <v>22</v>
      </c>
      <c r="K1" s="13" t="s">
        <v>23</v>
      </c>
      <c r="L1" s="13" t="s">
        <v>25</v>
      </c>
      <c r="M1" s="13" t="s">
        <v>1422</v>
      </c>
      <c r="N1" s="13" t="s">
        <v>29</v>
      </c>
      <c r="O1" s="13" t="s">
        <v>30</v>
      </c>
      <c r="P1" s="13" t="s">
        <v>33</v>
      </c>
      <c r="Q1" s="122" t="s">
        <v>34</v>
      </c>
      <c r="R1" s="126" t="s">
        <v>35</v>
      </c>
      <c r="S1" s="13" t="s">
        <v>1899</v>
      </c>
      <c r="T1" s="13" t="s">
        <v>36</v>
      </c>
      <c r="U1" s="124" t="s">
        <v>1900</v>
      </c>
      <c r="V1" s="124" t="s">
        <v>37</v>
      </c>
      <c r="W1" s="124" t="s">
        <v>38</v>
      </c>
    </row>
    <row r="2" spans="1:23" x14ac:dyDescent="0.25">
      <c r="A2">
        <v>1182</v>
      </c>
      <c r="B2">
        <v>1182</v>
      </c>
      <c r="C2" t="s">
        <v>3174</v>
      </c>
      <c r="D2" t="s">
        <v>3175</v>
      </c>
      <c r="E2" t="s">
        <v>65</v>
      </c>
      <c r="F2" t="s">
        <v>3176</v>
      </c>
      <c r="G2" t="s">
        <v>3177</v>
      </c>
      <c r="H2" t="s">
        <v>44</v>
      </c>
      <c r="I2" t="s">
        <v>1793</v>
      </c>
      <c r="J2" t="s">
        <v>70</v>
      </c>
      <c r="K2" t="s">
        <v>71</v>
      </c>
      <c r="L2" t="s">
        <v>72</v>
      </c>
      <c r="M2" t="s">
        <v>1555</v>
      </c>
      <c r="N2" t="s">
        <v>51</v>
      </c>
      <c r="O2" t="s">
        <v>76</v>
      </c>
      <c r="P2" s="121">
        <v>4172</v>
      </c>
      <c r="Q2" s="123">
        <v>3.165</v>
      </c>
      <c r="R2" s="127">
        <v>9055</v>
      </c>
      <c r="T2" s="121">
        <v>1195.6569999999999</v>
      </c>
      <c r="U2" s="125">
        <v>1.13E-4</v>
      </c>
      <c r="V2" s="125">
        <v>3.0566725049827399E-2</v>
      </c>
      <c r="W2" s="125">
        <v>2.6504155659320301E-3</v>
      </c>
    </row>
    <row r="3" spans="1:23" x14ac:dyDescent="0.25">
      <c r="A3">
        <v>1182</v>
      </c>
      <c r="B3">
        <v>1182</v>
      </c>
      <c r="C3" t="s">
        <v>3178</v>
      </c>
      <c r="D3" t="s">
        <v>3179</v>
      </c>
      <c r="E3" t="s">
        <v>41</v>
      </c>
      <c r="F3" t="s">
        <v>3180</v>
      </c>
      <c r="G3" t="s">
        <v>3181</v>
      </c>
      <c r="H3" t="s">
        <v>44</v>
      </c>
      <c r="I3" t="s">
        <v>1793</v>
      </c>
      <c r="J3" t="s">
        <v>45</v>
      </c>
      <c r="K3" t="s">
        <v>71</v>
      </c>
      <c r="L3" t="s">
        <v>47</v>
      </c>
      <c r="M3" t="s">
        <v>1458</v>
      </c>
      <c r="N3" t="s">
        <v>51</v>
      </c>
      <c r="O3" t="s">
        <v>52</v>
      </c>
      <c r="P3" s="121">
        <v>2285</v>
      </c>
      <c r="Q3" s="123">
        <v>1</v>
      </c>
      <c r="R3" s="127">
        <v>8146</v>
      </c>
      <c r="T3" s="121">
        <v>186.136</v>
      </c>
      <c r="U3" s="125">
        <v>9.3999999999999994E-5</v>
      </c>
      <c r="V3" s="125">
        <v>4.7585326319617097E-3</v>
      </c>
      <c r="W3" s="125">
        <v>4.1260844719830499E-4</v>
      </c>
    </row>
    <row r="4" spans="1:23" x14ac:dyDescent="0.25">
      <c r="A4">
        <v>1182</v>
      </c>
      <c r="B4">
        <v>1182</v>
      </c>
      <c r="C4" t="s">
        <v>3182</v>
      </c>
      <c r="D4" t="s">
        <v>3183</v>
      </c>
      <c r="E4" t="s">
        <v>41</v>
      </c>
      <c r="F4" t="s">
        <v>3184</v>
      </c>
      <c r="G4" t="s">
        <v>3185</v>
      </c>
      <c r="H4" t="s">
        <v>44</v>
      </c>
      <c r="I4" t="s">
        <v>1793</v>
      </c>
      <c r="J4" t="s">
        <v>45</v>
      </c>
      <c r="K4" t="s">
        <v>71</v>
      </c>
      <c r="L4" t="s">
        <v>47</v>
      </c>
      <c r="M4" t="s">
        <v>1450</v>
      </c>
      <c r="N4" t="s">
        <v>51</v>
      </c>
      <c r="O4" t="s">
        <v>52</v>
      </c>
      <c r="P4" s="121">
        <v>18722</v>
      </c>
      <c r="Q4" s="123">
        <v>1</v>
      </c>
      <c r="R4" s="127">
        <v>11230</v>
      </c>
      <c r="T4" s="121">
        <v>2102.4810000000002</v>
      </c>
      <c r="U4" s="125">
        <v>1.9710000000000001E-3</v>
      </c>
      <c r="V4" s="125">
        <v>5.3749501269052202E-2</v>
      </c>
      <c r="W4" s="125">
        <v>4.6605750073766498E-3</v>
      </c>
    </row>
    <row r="5" spans="1:23" x14ac:dyDescent="0.25">
      <c r="A5">
        <v>1182</v>
      </c>
      <c r="B5">
        <v>1182</v>
      </c>
      <c r="C5" t="s">
        <v>3186</v>
      </c>
      <c r="D5" t="s">
        <v>3187</v>
      </c>
      <c r="E5" t="s">
        <v>65</v>
      </c>
      <c r="F5" t="s">
        <v>3188</v>
      </c>
      <c r="G5" t="s">
        <v>3189</v>
      </c>
      <c r="H5" t="s">
        <v>44</v>
      </c>
      <c r="I5" t="s">
        <v>1793</v>
      </c>
      <c r="J5" t="s">
        <v>70</v>
      </c>
      <c r="K5" t="s">
        <v>71</v>
      </c>
      <c r="L5" t="s">
        <v>72</v>
      </c>
      <c r="M5" t="s">
        <v>1574</v>
      </c>
      <c r="N5" t="s">
        <v>51</v>
      </c>
      <c r="O5" t="s">
        <v>76</v>
      </c>
      <c r="P5" s="121">
        <v>6569</v>
      </c>
      <c r="Q5" s="123">
        <v>3.165</v>
      </c>
      <c r="R5" s="127">
        <v>4589</v>
      </c>
      <c r="T5" s="121">
        <v>954.09400000000005</v>
      </c>
      <c r="U5" s="125">
        <v>2.9E-5</v>
      </c>
      <c r="V5" s="125">
        <v>2.4391217316761901E-2</v>
      </c>
      <c r="W5" s="125">
        <v>2.1149423741992101E-3</v>
      </c>
    </row>
    <row r="6" spans="1:23" x14ac:dyDescent="0.25">
      <c r="A6">
        <v>1182</v>
      </c>
      <c r="B6">
        <v>1182</v>
      </c>
      <c r="C6" t="s">
        <v>3190</v>
      </c>
      <c r="D6" t="s">
        <v>3191</v>
      </c>
      <c r="E6" t="s">
        <v>65</v>
      </c>
      <c r="F6" t="s">
        <v>3192</v>
      </c>
      <c r="G6" t="s">
        <v>3193</v>
      </c>
      <c r="H6" t="s">
        <v>44</v>
      </c>
      <c r="I6" t="s">
        <v>1793</v>
      </c>
      <c r="J6" t="s">
        <v>70</v>
      </c>
      <c r="K6" t="s">
        <v>71</v>
      </c>
      <c r="L6" t="s">
        <v>72</v>
      </c>
      <c r="M6" t="s">
        <v>1555</v>
      </c>
      <c r="N6" t="s">
        <v>51</v>
      </c>
      <c r="O6" t="s">
        <v>76</v>
      </c>
      <c r="P6" s="121">
        <v>1706</v>
      </c>
      <c r="Q6" s="123">
        <v>3.165</v>
      </c>
      <c r="R6" s="127">
        <v>16570</v>
      </c>
      <c r="T6" s="121">
        <v>894.69500000000005</v>
      </c>
      <c r="U6" s="125">
        <v>8.7999999999999998E-5</v>
      </c>
      <c r="V6" s="125">
        <v>2.2872713563406401E-2</v>
      </c>
      <c r="W6" s="125">
        <v>1.9832741638083698E-3</v>
      </c>
    </row>
    <row r="7" spans="1:23" x14ac:dyDescent="0.25">
      <c r="A7">
        <v>1182</v>
      </c>
      <c r="B7">
        <v>1182</v>
      </c>
      <c r="C7" t="s">
        <v>3194</v>
      </c>
      <c r="D7" t="s">
        <v>3195</v>
      </c>
      <c r="E7" t="s">
        <v>65</v>
      </c>
      <c r="F7" t="s">
        <v>3196</v>
      </c>
      <c r="G7" t="s">
        <v>3197</v>
      </c>
      <c r="H7" t="s">
        <v>44</v>
      </c>
      <c r="I7" t="s">
        <v>1793</v>
      </c>
      <c r="J7" t="s">
        <v>70</v>
      </c>
      <c r="K7" t="s">
        <v>1189</v>
      </c>
      <c r="L7" t="s">
        <v>87</v>
      </c>
      <c r="M7" t="s">
        <v>1449</v>
      </c>
      <c r="N7" t="s">
        <v>51</v>
      </c>
      <c r="O7" t="s">
        <v>76</v>
      </c>
      <c r="P7" s="121">
        <v>5610</v>
      </c>
      <c r="Q7" s="123">
        <v>3.165</v>
      </c>
      <c r="R7" s="127">
        <v>9553.6</v>
      </c>
      <c r="T7" s="121">
        <v>1696.3040000000001</v>
      </c>
      <c r="U7" s="125">
        <v>0</v>
      </c>
      <c r="V7" s="125">
        <v>4.3365671050571798E-2</v>
      </c>
      <c r="W7" s="125">
        <v>3.7602016373086198E-3</v>
      </c>
    </row>
    <row r="8" spans="1:23" x14ac:dyDescent="0.25">
      <c r="A8">
        <v>1182</v>
      </c>
      <c r="B8">
        <v>1182</v>
      </c>
      <c r="C8" t="s">
        <v>3194</v>
      </c>
      <c r="D8" t="s">
        <v>3195</v>
      </c>
      <c r="E8" t="s">
        <v>65</v>
      </c>
      <c r="F8" t="s">
        <v>3198</v>
      </c>
      <c r="G8" t="s">
        <v>3199</v>
      </c>
      <c r="H8" t="s">
        <v>44</v>
      </c>
      <c r="I8" t="s">
        <v>1793</v>
      </c>
      <c r="J8" t="s">
        <v>70</v>
      </c>
      <c r="K8" t="s">
        <v>71</v>
      </c>
      <c r="L8" t="s">
        <v>72</v>
      </c>
      <c r="M8" t="s">
        <v>1463</v>
      </c>
      <c r="N8" t="s">
        <v>51</v>
      </c>
      <c r="O8" t="s">
        <v>94</v>
      </c>
      <c r="P8" s="121">
        <v>1956</v>
      </c>
      <c r="Q8" s="123">
        <v>3.6360000000000001</v>
      </c>
      <c r="R8" s="127">
        <v>10137.6</v>
      </c>
      <c r="T8" s="121">
        <v>720.98800000000006</v>
      </c>
      <c r="U8" s="125">
        <v>0</v>
      </c>
      <c r="V8" s="125">
        <v>1.84319090147439E-2</v>
      </c>
      <c r="W8" s="125">
        <v>1.59821565715284E-3</v>
      </c>
    </row>
    <row r="9" spans="1:23" x14ac:dyDescent="0.25">
      <c r="A9">
        <v>1182</v>
      </c>
      <c r="B9">
        <v>1182</v>
      </c>
      <c r="C9" t="s">
        <v>3186</v>
      </c>
      <c r="D9" t="s">
        <v>3187</v>
      </c>
      <c r="E9" t="s">
        <v>65</v>
      </c>
      <c r="F9" t="s">
        <v>3200</v>
      </c>
      <c r="G9" t="s">
        <v>3201</v>
      </c>
      <c r="H9" t="s">
        <v>44</v>
      </c>
      <c r="I9" t="s">
        <v>1793</v>
      </c>
      <c r="J9" t="s">
        <v>70</v>
      </c>
      <c r="K9" t="s">
        <v>71</v>
      </c>
      <c r="L9" t="s">
        <v>72</v>
      </c>
      <c r="M9" t="s">
        <v>1555</v>
      </c>
      <c r="N9" t="s">
        <v>51</v>
      </c>
      <c r="O9" t="s">
        <v>76</v>
      </c>
      <c r="P9" s="121">
        <v>2166</v>
      </c>
      <c r="Q9" s="123">
        <v>3.165</v>
      </c>
      <c r="R9" s="127">
        <v>11086</v>
      </c>
      <c r="T9" s="121">
        <v>759.98900000000003</v>
      </c>
      <c r="U9" s="125">
        <v>1.2999999999999999E-5</v>
      </c>
      <c r="V9" s="125">
        <v>1.9428956798910501E-2</v>
      </c>
      <c r="W9" s="125">
        <v>1.68466884972828E-3</v>
      </c>
    </row>
    <row r="10" spans="1:23" x14ac:dyDescent="0.25">
      <c r="A10">
        <v>1182</v>
      </c>
      <c r="B10">
        <v>1182</v>
      </c>
      <c r="C10" t="s">
        <v>3202</v>
      </c>
      <c r="D10" t="s">
        <v>3203</v>
      </c>
      <c r="E10" t="s">
        <v>65</v>
      </c>
      <c r="F10" t="s">
        <v>3204</v>
      </c>
      <c r="G10" t="s">
        <v>3205</v>
      </c>
      <c r="H10" t="s">
        <v>44</v>
      </c>
      <c r="I10" t="s">
        <v>1793</v>
      </c>
      <c r="J10" t="s">
        <v>70</v>
      </c>
      <c r="K10" t="s">
        <v>231</v>
      </c>
      <c r="L10" t="s">
        <v>1222</v>
      </c>
      <c r="M10" t="s">
        <v>1450</v>
      </c>
      <c r="N10" t="s">
        <v>51</v>
      </c>
      <c r="O10" t="s">
        <v>76</v>
      </c>
      <c r="P10" s="121">
        <v>2361</v>
      </c>
      <c r="Q10" s="123">
        <v>3.165</v>
      </c>
      <c r="R10" s="127">
        <v>16358</v>
      </c>
      <c r="T10" s="121">
        <v>1222.3620000000001</v>
      </c>
      <c r="U10" s="125">
        <v>3.3E-4</v>
      </c>
      <c r="V10" s="125">
        <v>3.1249447766735699E-2</v>
      </c>
      <c r="W10" s="125">
        <v>2.7096138906841701E-3</v>
      </c>
    </row>
    <row r="11" spans="1:23" x14ac:dyDescent="0.25">
      <c r="A11">
        <v>1182</v>
      </c>
      <c r="B11">
        <v>1182</v>
      </c>
      <c r="C11" t="s">
        <v>3206</v>
      </c>
      <c r="D11" t="s">
        <v>3207</v>
      </c>
      <c r="E11" t="s">
        <v>65</v>
      </c>
      <c r="F11" t="s">
        <v>3208</v>
      </c>
      <c r="G11" t="s">
        <v>3209</v>
      </c>
      <c r="H11" t="s">
        <v>44</v>
      </c>
      <c r="I11" t="s">
        <v>1793</v>
      </c>
      <c r="J11" t="s">
        <v>70</v>
      </c>
      <c r="K11" t="s">
        <v>563</v>
      </c>
      <c r="L11" t="s">
        <v>72</v>
      </c>
      <c r="M11" t="s">
        <v>1555</v>
      </c>
      <c r="N11" t="s">
        <v>51</v>
      </c>
      <c r="O11" t="s">
        <v>76</v>
      </c>
      <c r="P11" s="121">
        <v>13486</v>
      </c>
      <c r="Q11" s="123">
        <v>3.165</v>
      </c>
      <c r="R11" s="127">
        <v>5081</v>
      </c>
      <c r="T11" s="121">
        <v>2168.7330000000002</v>
      </c>
      <c r="U11" s="125">
        <v>9.0000000000000006E-5</v>
      </c>
      <c r="V11" s="125">
        <v>5.5443227821183397E-2</v>
      </c>
      <c r="W11" s="125">
        <v>4.8074366424024203E-3</v>
      </c>
    </row>
    <row r="12" spans="1:23" x14ac:dyDescent="0.25">
      <c r="A12">
        <v>1182</v>
      </c>
      <c r="B12">
        <v>1182</v>
      </c>
      <c r="C12" t="s">
        <v>3186</v>
      </c>
      <c r="D12" t="s">
        <v>3187</v>
      </c>
      <c r="E12" t="s">
        <v>65</v>
      </c>
      <c r="F12" t="s">
        <v>3210</v>
      </c>
      <c r="G12" t="s">
        <v>3211</v>
      </c>
      <c r="H12" t="s">
        <v>44</v>
      </c>
      <c r="I12" t="s">
        <v>1793</v>
      </c>
      <c r="J12" t="s">
        <v>70</v>
      </c>
      <c r="K12" t="s">
        <v>71</v>
      </c>
      <c r="L12" t="s">
        <v>72</v>
      </c>
      <c r="M12" t="s">
        <v>1574</v>
      </c>
      <c r="N12" t="s">
        <v>51</v>
      </c>
      <c r="O12" t="s">
        <v>76</v>
      </c>
      <c r="P12" s="121">
        <v>2145</v>
      </c>
      <c r="Q12" s="123">
        <v>3.165</v>
      </c>
      <c r="R12" s="127">
        <v>16173</v>
      </c>
      <c r="T12" s="121">
        <v>1097.973</v>
      </c>
      <c r="U12" s="125">
        <v>1.5999999999999999E-5</v>
      </c>
      <c r="V12" s="125">
        <v>2.8069458795673199E-2</v>
      </c>
      <c r="W12" s="125">
        <v>2.43387966483377E-3</v>
      </c>
    </row>
    <row r="13" spans="1:23" x14ac:dyDescent="0.25">
      <c r="A13">
        <v>1182</v>
      </c>
      <c r="B13">
        <v>1182</v>
      </c>
      <c r="C13" t="s">
        <v>3174</v>
      </c>
      <c r="D13" t="s">
        <v>3175</v>
      </c>
      <c r="E13" t="s">
        <v>65</v>
      </c>
      <c r="F13" t="s">
        <v>3212</v>
      </c>
      <c r="G13" t="s">
        <v>3213</v>
      </c>
      <c r="H13" t="s">
        <v>44</v>
      </c>
      <c r="I13" t="s">
        <v>1793</v>
      </c>
      <c r="J13" t="s">
        <v>70</v>
      </c>
      <c r="K13" t="s">
        <v>1167</v>
      </c>
      <c r="L13" t="s">
        <v>72</v>
      </c>
      <c r="M13" t="s">
        <v>1441</v>
      </c>
      <c r="N13" t="s">
        <v>51</v>
      </c>
      <c r="O13" t="s">
        <v>76</v>
      </c>
      <c r="P13" s="121">
        <v>7970</v>
      </c>
      <c r="Q13" s="123">
        <v>3.165</v>
      </c>
      <c r="R13" s="127">
        <v>3590</v>
      </c>
      <c r="T13" s="121">
        <v>905.57899999999995</v>
      </c>
      <c r="U13" s="125">
        <v>4.6999999999999997E-5</v>
      </c>
      <c r="V13" s="125">
        <v>2.315095581183E-2</v>
      </c>
      <c r="W13" s="125">
        <v>2.0074003201146101E-3</v>
      </c>
    </row>
    <row r="14" spans="1:23" x14ac:dyDescent="0.25">
      <c r="A14">
        <v>1182</v>
      </c>
      <c r="B14">
        <v>1182</v>
      </c>
      <c r="C14" t="s">
        <v>3174</v>
      </c>
      <c r="D14" t="s">
        <v>3175</v>
      </c>
      <c r="E14" t="s">
        <v>65</v>
      </c>
      <c r="F14" t="s">
        <v>3214</v>
      </c>
      <c r="G14" t="s">
        <v>3215</v>
      </c>
      <c r="H14" t="s">
        <v>44</v>
      </c>
      <c r="I14" t="s">
        <v>1795</v>
      </c>
      <c r="J14" t="s">
        <v>70</v>
      </c>
      <c r="K14" t="s">
        <v>337</v>
      </c>
      <c r="L14" t="s">
        <v>1253</v>
      </c>
      <c r="M14" t="s">
        <v>1449</v>
      </c>
      <c r="N14" t="s">
        <v>51</v>
      </c>
      <c r="O14" t="s">
        <v>76</v>
      </c>
      <c r="P14" s="121">
        <v>83057</v>
      </c>
      <c r="Q14" s="123">
        <v>3.165</v>
      </c>
      <c r="R14" s="127">
        <v>667.1</v>
      </c>
      <c r="T14" s="121">
        <v>1753.6420000000001</v>
      </c>
      <c r="U14" s="125">
        <v>0</v>
      </c>
      <c r="V14" s="125">
        <v>4.4831506931683897E-2</v>
      </c>
      <c r="W14" s="125">
        <v>3.8873030598544798E-3</v>
      </c>
    </row>
    <row r="15" spans="1:23" x14ac:dyDescent="0.25">
      <c r="A15">
        <v>1182</v>
      </c>
      <c r="B15">
        <v>1182</v>
      </c>
      <c r="C15" t="s">
        <v>3174</v>
      </c>
      <c r="D15" t="s">
        <v>3175</v>
      </c>
      <c r="E15" t="s">
        <v>65</v>
      </c>
      <c r="F15" t="s">
        <v>3216</v>
      </c>
      <c r="G15" t="s">
        <v>3217</v>
      </c>
      <c r="H15" t="s">
        <v>44</v>
      </c>
      <c r="I15" t="s">
        <v>1793</v>
      </c>
      <c r="J15" t="s">
        <v>70</v>
      </c>
      <c r="K15" t="s">
        <v>1191</v>
      </c>
      <c r="L15" t="s">
        <v>72</v>
      </c>
      <c r="M15" t="s">
        <v>1449</v>
      </c>
      <c r="N15" t="s">
        <v>51</v>
      </c>
      <c r="O15" t="s">
        <v>76</v>
      </c>
      <c r="P15" s="121">
        <v>1154</v>
      </c>
      <c r="Q15" s="123">
        <v>3.165</v>
      </c>
      <c r="R15" s="127">
        <v>5679</v>
      </c>
      <c r="T15" s="121">
        <v>207.42</v>
      </c>
      <c r="U15" s="125">
        <v>1.9999999999999999E-6</v>
      </c>
      <c r="V15" s="125">
        <v>5.3026606346190898E-3</v>
      </c>
      <c r="W15" s="125">
        <v>4.5978933837168798E-4</v>
      </c>
    </row>
    <row r="16" spans="1:23" x14ac:dyDescent="0.25">
      <c r="A16">
        <v>1182</v>
      </c>
      <c r="B16">
        <v>1182</v>
      </c>
      <c r="C16" t="s">
        <v>3174</v>
      </c>
      <c r="D16" t="s">
        <v>3175</v>
      </c>
      <c r="E16" t="s">
        <v>65</v>
      </c>
      <c r="F16" t="s">
        <v>3218</v>
      </c>
      <c r="G16" t="s">
        <v>3219</v>
      </c>
      <c r="H16" t="s">
        <v>44</v>
      </c>
      <c r="I16" t="s">
        <v>1793</v>
      </c>
      <c r="J16" t="s">
        <v>70</v>
      </c>
      <c r="K16" t="s">
        <v>71</v>
      </c>
      <c r="L16" t="s">
        <v>1222</v>
      </c>
      <c r="M16" t="s">
        <v>1449</v>
      </c>
      <c r="N16" t="s">
        <v>51</v>
      </c>
      <c r="O16" t="s">
        <v>76</v>
      </c>
      <c r="P16" s="121">
        <v>1462</v>
      </c>
      <c r="Q16" s="123">
        <v>3.165</v>
      </c>
      <c r="R16" s="127">
        <v>7866</v>
      </c>
      <c r="T16" s="121">
        <v>363.97800000000001</v>
      </c>
      <c r="U16" s="125">
        <v>0</v>
      </c>
      <c r="V16" s="125">
        <v>9.3050234243308005E-3</v>
      </c>
      <c r="W16" s="125">
        <v>8.0683092104261102E-4</v>
      </c>
    </row>
    <row r="17" spans="1:23" x14ac:dyDescent="0.25">
      <c r="A17">
        <v>1182</v>
      </c>
      <c r="B17">
        <v>1182</v>
      </c>
      <c r="C17" t="s">
        <v>3174</v>
      </c>
      <c r="D17" t="s">
        <v>3175</v>
      </c>
      <c r="E17" t="s">
        <v>65</v>
      </c>
      <c r="F17" t="s">
        <v>3220</v>
      </c>
      <c r="G17" t="s">
        <v>3221</v>
      </c>
      <c r="H17" t="s">
        <v>44</v>
      </c>
      <c r="I17" t="s">
        <v>1793</v>
      </c>
      <c r="J17" t="s">
        <v>70</v>
      </c>
      <c r="K17" t="s">
        <v>92</v>
      </c>
      <c r="L17" t="s">
        <v>1241</v>
      </c>
      <c r="M17" t="s">
        <v>1463</v>
      </c>
      <c r="N17" t="s">
        <v>51</v>
      </c>
      <c r="O17" t="s">
        <v>94</v>
      </c>
      <c r="P17" s="121">
        <v>3781</v>
      </c>
      <c r="Q17" s="123">
        <v>3.6360000000000001</v>
      </c>
      <c r="R17" s="127">
        <v>10380</v>
      </c>
      <c r="T17" s="121">
        <v>1427.0129999999999</v>
      </c>
      <c r="U17" s="125">
        <v>7.5900000000000002E-4</v>
      </c>
      <c r="V17" s="125">
        <v>3.6481303464818399E-2</v>
      </c>
      <c r="W17" s="125">
        <v>3.1632637912968301E-3</v>
      </c>
    </row>
    <row r="18" spans="1:23" x14ac:dyDescent="0.25">
      <c r="A18">
        <v>1182</v>
      </c>
      <c r="B18">
        <v>1182</v>
      </c>
      <c r="C18" t="s">
        <v>3222</v>
      </c>
      <c r="D18" t="s">
        <v>3223</v>
      </c>
      <c r="E18" t="s">
        <v>65</v>
      </c>
      <c r="F18" t="s">
        <v>3224</v>
      </c>
      <c r="G18" t="s">
        <v>3225</v>
      </c>
      <c r="H18" t="s">
        <v>44</v>
      </c>
      <c r="I18" t="s">
        <v>1793</v>
      </c>
      <c r="J18" t="s">
        <v>70</v>
      </c>
      <c r="K18" t="s">
        <v>1167</v>
      </c>
      <c r="L18" t="s">
        <v>72</v>
      </c>
      <c r="M18" t="s">
        <v>1441</v>
      </c>
      <c r="N18" t="s">
        <v>51</v>
      </c>
      <c r="O18" t="s">
        <v>76</v>
      </c>
      <c r="P18" s="121">
        <v>8963</v>
      </c>
      <c r="Q18" s="123">
        <v>3.165</v>
      </c>
      <c r="R18" s="127">
        <v>2843</v>
      </c>
      <c r="T18" s="121">
        <v>806.49900000000002</v>
      </c>
      <c r="U18" s="125">
        <v>3.6000000000000001E-5</v>
      </c>
      <c r="V18" s="125">
        <v>2.0617994155118401E-2</v>
      </c>
      <c r="W18" s="125">
        <v>1.7877693000457699E-3</v>
      </c>
    </row>
    <row r="19" spans="1:23" x14ac:dyDescent="0.25">
      <c r="A19">
        <v>1182</v>
      </c>
      <c r="B19">
        <v>1182</v>
      </c>
      <c r="C19" t="s">
        <v>3186</v>
      </c>
      <c r="D19" t="s">
        <v>3187</v>
      </c>
      <c r="E19" t="s">
        <v>65</v>
      </c>
      <c r="F19" t="s">
        <v>3226</v>
      </c>
      <c r="G19" t="s">
        <v>3227</v>
      </c>
      <c r="H19" t="s">
        <v>44</v>
      </c>
      <c r="I19" t="s">
        <v>1793</v>
      </c>
      <c r="J19" t="s">
        <v>70</v>
      </c>
      <c r="K19" t="s">
        <v>71</v>
      </c>
      <c r="L19" t="s">
        <v>72</v>
      </c>
      <c r="M19" t="s">
        <v>1574</v>
      </c>
      <c r="N19" t="s">
        <v>51</v>
      </c>
      <c r="O19" t="s">
        <v>76</v>
      </c>
      <c r="P19" s="121">
        <v>5706</v>
      </c>
      <c r="Q19" s="123">
        <v>3.165</v>
      </c>
      <c r="R19" s="127">
        <v>4997</v>
      </c>
      <c r="T19" s="121">
        <v>902.43299999999999</v>
      </c>
      <c r="U19" s="125">
        <v>7.2999999999999999E-5</v>
      </c>
      <c r="V19" s="125">
        <v>2.3070514123294E-2</v>
      </c>
      <c r="W19" s="125">
        <v>2.0004252875228598E-3</v>
      </c>
    </row>
    <row r="20" spans="1:23" x14ac:dyDescent="0.25">
      <c r="A20">
        <v>1182</v>
      </c>
      <c r="B20">
        <v>1182</v>
      </c>
      <c r="C20" t="s">
        <v>3228</v>
      </c>
      <c r="D20" t="s">
        <v>3229</v>
      </c>
      <c r="E20" t="s">
        <v>65</v>
      </c>
      <c r="F20" t="s">
        <v>3230</v>
      </c>
      <c r="G20" t="s">
        <v>3231</v>
      </c>
      <c r="H20" t="s">
        <v>44</v>
      </c>
      <c r="I20" t="s">
        <v>1793</v>
      </c>
      <c r="J20" t="s">
        <v>70</v>
      </c>
      <c r="K20" t="s">
        <v>71</v>
      </c>
      <c r="L20" t="s">
        <v>72</v>
      </c>
      <c r="M20" t="s">
        <v>1450</v>
      </c>
      <c r="N20" t="s">
        <v>51</v>
      </c>
      <c r="O20" t="s">
        <v>76</v>
      </c>
      <c r="P20" s="121">
        <v>7150</v>
      </c>
      <c r="Q20" s="123">
        <v>3.165</v>
      </c>
      <c r="R20" s="127">
        <v>9475</v>
      </c>
      <c r="T20" s="121">
        <v>2144.1689999999999</v>
      </c>
      <c r="U20" s="125">
        <v>1.44E-4</v>
      </c>
      <c r="V20" s="125">
        <v>5.4815252187597301E-2</v>
      </c>
      <c r="W20" s="125">
        <v>4.7529853921762502E-3</v>
      </c>
    </row>
    <row r="21" spans="1:23" x14ac:dyDescent="0.25">
      <c r="A21">
        <v>1182</v>
      </c>
      <c r="B21">
        <v>1182</v>
      </c>
      <c r="C21" t="s">
        <v>3190</v>
      </c>
      <c r="D21" t="s">
        <v>3191</v>
      </c>
      <c r="E21" t="s">
        <v>65</v>
      </c>
      <c r="F21" t="s">
        <v>3232</v>
      </c>
      <c r="G21" t="s">
        <v>3233</v>
      </c>
      <c r="H21" t="s">
        <v>44</v>
      </c>
      <c r="I21" t="s">
        <v>1793</v>
      </c>
      <c r="J21" t="s">
        <v>70</v>
      </c>
      <c r="K21" t="s">
        <v>71</v>
      </c>
      <c r="L21" t="s">
        <v>1222</v>
      </c>
      <c r="M21" t="s">
        <v>1450</v>
      </c>
      <c r="N21" t="s">
        <v>51</v>
      </c>
      <c r="O21" t="s">
        <v>76</v>
      </c>
      <c r="P21" s="121">
        <v>328</v>
      </c>
      <c r="Q21" s="123">
        <v>3.165</v>
      </c>
      <c r="R21" s="127">
        <v>57718</v>
      </c>
      <c r="T21" s="121">
        <v>599.18200000000002</v>
      </c>
      <c r="U21" s="125">
        <v>9.9999999999999995E-7</v>
      </c>
      <c r="V21" s="125">
        <v>1.5317972080380901E-2</v>
      </c>
      <c r="W21" s="125">
        <v>1.3282087490292999E-3</v>
      </c>
    </row>
    <row r="22" spans="1:23" x14ac:dyDescent="0.25">
      <c r="A22">
        <v>1182</v>
      </c>
      <c r="B22">
        <v>1182</v>
      </c>
      <c r="C22" t="s">
        <v>3190</v>
      </c>
      <c r="D22" t="s">
        <v>3191</v>
      </c>
      <c r="E22" t="s">
        <v>65</v>
      </c>
      <c r="F22" t="s">
        <v>3234</v>
      </c>
      <c r="G22" t="s">
        <v>3235</v>
      </c>
      <c r="H22" t="s">
        <v>44</v>
      </c>
      <c r="I22" t="s">
        <v>1793</v>
      </c>
      <c r="J22" t="s">
        <v>70</v>
      </c>
      <c r="K22" t="s">
        <v>71</v>
      </c>
      <c r="L22" t="s">
        <v>72</v>
      </c>
      <c r="M22" t="s">
        <v>1555</v>
      </c>
      <c r="N22" t="s">
        <v>51</v>
      </c>
      <c r="O22" t="s">
        <v>94</v>
      </c>
      <c r="P22" s="121">
        <v>1500</v>
      </c>
      <c r="Q22" s="123">
        <v>3.6360000000000001</v>
      </c>
      <c r="R22" s="127">
        <v>14264</v>
      </c>
      <c r="T22" s="121">
        <v>777.95899999999995</v>
      </c>
      <c r="U22" s="125">
        <v>5.9000000000000003E-4</v>
      </c>
      <c r="V22" s="125">
        <v>1.9888356928472999E-2</v>
      </c>
      <c r="W22" s="125">
        <v>1.7245030567752801E-3</v>
      </c>
    </row>
    <row r="23" spans="1:23" x14ac:dyDescent="0.25">
      <c r="A23">
        <v>1182</v>
      </c>
      <c r="B23">
        <v>1182</v>
      </c>
      <c r="C23" t="s">
        <v>3186</v>
      </c>
      <c r="D23" t="s">
        <v>3187</v>
      </c>
      <c r="E23" t="s">
        <v>65</v>
      </c>
      <c r="F23" t="s">
        <v>3236</v>
      </c>
      <c r="G23" t="s">
        <v>3237</v>
      </c>
      <c r="H23" t="s">
        <v>44</v>
      </c>
      <c r="I23" t="s">
        <v>1793</v>
      </c>
      <c r="J23" t="s">
        <v>70</v>
      </c>
      <c r="K23" t="s">
        <v>92</v>
      </c>
      <c r="L23" t="s">
        <v>87</v>
      </c>
      <c r="M23" t="s">
        <v>1588</v>
      </c>
      <c r="N23" t="s">
        <v>51</v>
      </c>
      <c r="O23" t="s">
        <v>94</v>
      </c>
      <c r="P23" s="121">
        <v>566</v>
      </c>
      <c r="Q23" s="123">
        <v>3.6360000000000001</v>
      </c>
      <c r="R23" s="127">
        <v>39465</v>
      </c>
      <c r="T23" s="121">
        <v>812.18</v>
      </c>
      <c r="U23" s="125">
        <v>0</v>
      </c>
      <c r="V23" s="125">
        <v>2.0763227121850698E-2</v>
      </c>
      <c r="W23" s="125">
        <v>1.8003623310324499E-3</v>
      </c>
    </row>
    <row r="24" spans="1:23" x14ac:dyDescent="0.25">
      <c r="A24">
        <v>1182</v>
      </c>
      <c r="B24">
        <v>1182</v>
      </c>
      <c r="C24" t="s">
        <v>3238</v>
      </c>
      <c r="D24" t="s">
        <v>3239</v>
      </c>
      <c r="E24" t="s">
        <v>65</v>
      </c>
      <c r="F24" t="s">
        <v>3240</v>
      </c>
      <c r="G24" t="s">
        <v>3241</v>
      </c>
      <c r="H24" t="s">
        <v>44</v>
      </c>
      <c r="I24" t="s">
        <v>1793</v>
      </c>
      <c r="J24" t="s">
        <v>70</v>
      </c>
      <c r="K24" t="s">
        <v>71</v>
      </c>
      <c r="L24" t="s">
        <v>1253</v>
      </c>
      <c r="M24" t="s">
        <v>1555</v>
      </c>
      <c r="N24" t="s">
        <v>51</v>
      </c>
      <c r="O24" t="s">
        <v>76</v>
      </c>
      <c r="P24" s="121">
        <v>6150</v>
      </c>
      <c r="Q24" s="123">
        <v>3.165</v>
      </c>
      <c r="R24" s="127">
        <v>6506</v>
      </c>
      <c r="T24" s="121">
        <v>1266.377</v>
      </c>
      <c r="U24" s="125">
        <v>0</v>
      </c>
      <c r="V24" s="125">
        <v>3.23746685463022E-2</v>
      </c>
      <c r="W24" s="125">
        <v>2.8071808581761701E-3</v>
      </c>
    </row>
    <row r="25" spans="1:23" x14ac:dyDescent="0.25">
      <c r="A25">
        <v>1182</v>
      </c>
      <c r="B25">
        <v>1182</v>
      </c>
      <c r="C25" t="s">
        <v>3238</v>
      </c>
      <c r="D25" t="s">
        <v>3239</v>
      </c>
      <c r="E25" t="s">
        <v>65</v>
      </c>
      <c r="F25" t="s">
        <v>3242</v>
      </c>
      <c r="G25" t="s">
        <v>3243</v>
      </c>
      <c r="H25" t="s">
        <v>44</v>
      </c>
      <c r="I25" t="s">
        <v>1793</v>
      </c>
      <c r="J25" t="s">
        <v>70</v>
      </c>
      <c r="K25" t="s">
        <v>71</v>
      </c>
      <c r="L25" t="s">
        <v>1222</v>
      </c>
      <c r="M25" t="s">
        <v>1555</v>
      </c>
      <c r="N25" t="s">
        <v>51</v>
      </c>
      <c r="O25" t="s">
        <v>76</v>
      </c>
      <c r="P25" s="121">
        <v>1318</v>
      </c>
      <c r="Q25" s="123">
        <v>3.165</v>
      </c>
      <c r="R25" s="127">
        <v>38340</v>
      </c>
      <c r="T25" s="121">
        <v>1599.3420000000001</v>
      </c>
      <c r="U25" s="125">
        <v>5.8E-5</v>
      </c>
      <c r="V25" s="125">
        <v>4.0886852060061298E-2</v>
      </c>
      <c r="W25" s="125">
        <v>3.5452652832547601E-3</v>
      </c>
    </row>
    <row r="26" spans="1:23" x14ac:dyDescent="0.25">
      <c r="A26">
        <v>1182</v>
      </c>
      <c r="B26">
        <v>1182</v>
      </c>
      <c r="C26" t="s">
        <v>3244</v>
      </c>
      <c r="D26" t="s">
        <v>3245</v>
      </c>
      <c r="E26" t="s">
        <v>65</v>
      </c>
      <c r="F26" t="s">
        <v>3246</v>
      </c>
      <c r="G26" t="s">
        <v>3247</v>
      </c>
      <c r="H26" t="s">
        <v>44</v>
      </c>
      <c r="I26" t="s">
        <v>1793</v>
      </c>
      <c r="J26" t="s">
        <v>70</v>
      </c>
      <c r="K26" t="s">
        <v>71</v>
      </c>
      <c r="L26" t="s">
        <v>72</v>
      </c>
      <c r="M26" t="s">
        <v>1457</v>
      </c>
      <c r="N26" t="s">
        <v>51</v>
      </c>
      <c r="O26" t="s">
        <v>76</v>
      </c>
      <c r="P26" s="121">
        <v>2893</v>
      </c>
      <c r="Q26" s="123">
        <v>3.165</v>
      </c>
      <c r="R26" s="127">
        <v>59755</v>
      </c>
      <c r="T26" s="121">
        <v>5471.3739999999998</v>
      </c>
      <c r="U26" s="125">
        <v>3.9999999999999998E-6</v>
      </c>
      <c r="V26" s="125">
        <v>0.139874594478681</v>
      </c>
      <c r="W26" s="125">
        <v>1.21284109396869E-2</v>
      </c>
    </row>
    <row r="27" spans="1:23" x14ac:dyDescent="0.25">
      <c r="A27">
        <v>1182</v>
      </c>
      <c r="B27">
        <v>1182</v>
      </c>
      <c r="C27" t="s">
        <v>3244</v>
      </c>
      <c r="D27" t="s">
        <v>3245</v>
      </c>
      <c r="E27" t="s">
        <v>65</v>
      </c>
      <c r="F27" t="s">
        <v>3248</v>
      </c>
      <c r="G27" t="s">
        <v>3249</v>
      </c>
      <c r="H27" t="s">
        <v>44</v>
      </c>
      <c r="I27" t="s">
        <v>1793</v>
      </c>
      <c r="J27" t="s">
        <v>70</v>
      </c>
      <c r="K27" t="s">
        <v>71</v>
      </c>
      <c r="L27" t="s">
        <v>72</v>
      </c>
      <c r="M27" t="s">
        <v>1555</v>
      </c>
      <c r="N27" t="s">
        <v>51</v>
      </c>
      <c r="O27" t="s">
        <v>76</v>
      </c>
      <c r="P27" s="121">
        <v>11263</v>
      </c>
      <c r="Q27" s="123">
        <v>3.165</v>
      </c>
      <c r="R27" s="127">
        <v>11432</v>
      </c>
      <c r="T27" s="121">
        <v>4075.21</v>
      </c>
      <c r="U27" s="125">
        <v>1.4120000000000001E-3</v>
      </c>
      <c r="V27" s="125">
        <v>0.10418194375874699</v>
      </c>
      <c r="W27" s="125">
        <v>9.0335305786642308E-3</v>
      </c>
    </row>
    <row r="28" spans="1:23" x14ac:dyDescent="0.25">
      <c r="A28">
        <v>1182</v>
      </c>
      <c r="B28">
        <v>1182</v>
      </c>
      <c r="C28" t="s">
        <v>3250</v>
      </c>
      <c r="D28" t="s">
        <v>3251</v>
      </c>
      <c r="E28" t="s">
        <v>65</v>
      </c>
      <c r="F28" t="s">
        <v>3252</v>
      </c>
      <c r="G28" t="s">
        <v>3253</v>
      </c>
      <c r="H28" t="s">
        <v>44</v>
      </c>
      <c r="I28" t="s">
        <v>1793</v>
      </c>
      <c r="J28" t="s">
        <v>70</v>
      </c>
      <c r="K28" t="s">
        <v>1144</v>
      </c>
      <c r="L28" t="s">
        <v>72</v>
      </c>
      <c r="M28" t="s">
        <v>1555</v>
      </c>
      <c r="N28" t="s">
        <v>51</v>
      </c>
      <c r="O28" t="s">
        <v>76</v>
      </c>
      <c r="P28" s="121">
        <v>23267</v>
      </c>
      <c r="Q28" s="123">
        <v>3.165</v>
      </c>
      <c r="R28" s="127">
        <v>4080</v>
      </c>
      <c r="T28" s="121">
        <v>3004.5140000000001</v>
      </c>
      <c r="U28" s="125">
        <v>1.0579999999999999E-3</v>
      </c>
      <c r="V28" s="125">
        <v>7.6809813213383996E-2</v>
      </c>
      <c r="W28" s="125">
        <v>6.66011567236033E-3</v>
      </c>
    </row>
    <row r="29" spans="1:23" x14ac:dyDescent="0.25">
      <c r="A29">
        <v>1182</v>
      </c>
      <c r="B29">
        <v>14769</v>
      </c>
      <c r="C29" t="s">
        <v>3174</v>
      </c>
      <c r="D29" t="s">
        <v>3175</v>
      </c>
      <c r="E29" t="s">
        <v>65</v>
      </c>
      <c r="F29" t="s">
        <v>3176</v>
      </c>
      <c r="G29" t="s">
        <v>3177</v>
      </c>
      <c r="H29" t="s">
        <v>44</v>
      </c>
      <c r="I29" t="s">
        <v>1793</v>
      </c>
      <c r="J29" t="s">
        <v>70</v>
      </c>
      <c r="K29" t="s">
        <v>71</v>
      </c>
      <c r="L29" t="s">
        <v>72</v>
      </c>
      <c r="M29" t="s">
        <v>1555</v>
      </c>
      <c r="N29" t="s">
        <v>51</v>
      </c>
      <c r="O29" t="s">
        <v>76</v>
      </c>
      <c r="P29" s="121">
        <v>463</v>
      </c>
      <c r="Q29" s="123">
        <v>3.165</v>
      </c>
      <c r="R29" s="127">
        <v>9055</v>
      </c>
      <c r="T29" s="121">
        <v>132.69200000000001</v>
      </c>
      <c r="U29" s="125">
        <v>1.2999999999999999E-5</v>
      </c>
      <c r="V29" s="125">
        <v>9.2266710545809202E-3</v>
      </c>
      <c r="W29" s="125">
        <v>3.9740725904581298E-3</v>
      </c>
    </row>
    <row r="30" spans="1:23" x14ac:dyDescent="0.25">
      <c r="A30">
        <v>1182</v>
      </c>
      <c r="B30">
        <v>14769</v>
      </c>
      <c r="C30" t="s">
        <v>3178</v>
      </c>
      <c r="D30" t="s">
        <v>3179</v>
      </c>
      <c r="E30" t="s">
        <v>41</v>
      </c>
      <c r="F30" t="s">
        <v>3254</v>
      </c>
      <c r="G30" t="s">
        <v>3255</v>
      </c>
      <c r="H30" t="s">
        <v>44</v>
      </c>
      <c r="I30" t="s">
        <v>1793</v>
      </c>
      <c r="J30" t="s">
        <v>45</v>
      </c>
      <c r="K30" t="s">
        <v>71</v>
      </c>
      <c r="L30" t="s">
        <v>47</v>
      </c>
      <c r="M30" t="s">
        <v>1457</v>
      </c>
      <c r="N30" t="s">
        <v>51</v>
      </c>
      <c r="O30" t="s">
        <v>52</v>
      </c>
      <c r="P30" s="121">
        <v>5424</v>
      </c>
      <c r="Q30" s="123">
        <v>1</v>
      </c>
      <c r="R30" s="127">
        <v>8788</v>
      </c>
      <c r="T30" s="121">
        <v>476.661</v>
      </c>
      <c r="U30" s="125">
        <v>6.2000000000000003E-5</v>
      </c>
      <c r="V30" s="125">
        <v>3.3144510288943302E-2</v>
      </c>
      <c r="W30" s="125">
        <v>1.4275862776971E-2</v>
      </c>
    </row>
    <row r="31" spans="1:23" x14ac:dyDescent="0.25">
      <c r="A31">
        <v>1182</v>
      </c>
      <c r="B31">
        <v>14769</v>
      </c>
      <c r="C31" t="s">
        <v>3178</v>
      </c>
      <c r="D31" t="s">
        <v>3179</v>
      </c>
      <c r="E31" t="s">
        <v>41</v>
      </c>
      <c r="F31" t="s">
        <v>3256</v>
      </c>
      <c r="G31" t="s">
        <v>3257</v>
      </c>
      <c r="H31" t="s">
        <v>44</v>
      </c>
      <c r="I31" t="s">
        <v>1791</v>
      </c>
      <c r="J31" t="s">
        <v>45</v>
      </c>
      <c r="K31" t="s">
        <v>45</v>
      </c>
      <c r="L31" t="s">
        <v>47</v>
      </c>
      <c r="M31" t="s">
        <v>1425</v>
      </c>
      <c r="N31" t="s">
        <v>51</v>
      </c>
      <c r="O31" t="s">
        <v>52</v>
      </c>
      <c r="P31" s="121">
        <v>7786</v>
      </c>
      <c r="Q31" s="123">
        <v>1</v>
      </c>
      <c r="R31" s="127">
        <v>6157</v>
      </c>
      <c r="T31" s="121">
        <v>479.38400000000001</v>
      </c>
      <c r="U31" s="125">
        <v>7.3999999999999996E-5</v>
      </c>
      <c r="V31" s="125">
        <v>3.3333846451007003E-2</v>
      </c>
      <c r="W31" s="125">
        <v>1.4357412844984501E-2</v>
      </c>
    </row>
    <row r="32" spans="1:23" x14ac:dyDescent="0.25">
      <c r="A32">
        <v>1182</v>
      </c>
      <c r="B32">
        <v>14769</v>
      </c>
      <c r="C32" t="s">
        <v>3258</v>
      </c>
      <c r="D32" t="s">
        <v>3259</v>
      </c>
      <c r="E32" t="s">
        <v>41</v>
      </c>
      <c r="F32" t="s">
        <v>3260</v>
      </c>
      <c r="G32" t="s">
        <v>3261</v>
      </c>
      <c r="H32" t="s">
        <v>44</v>
      </c>
      <c r="I32" t="s">
        <v>1793</v>
      </c>
      <c r="J32" t="s">
        <v>45</v>
      </c>
      <c r="K32" t="s">
        <v>71</v>
      </c>
      <c r="L32" t="s">
        <v>47</v>
      </c>
      <c r="M32" t="s">
        <v>1450</v>
      </c>
      <c r="N32" t="s">
        <v>51</v>
      </c>
      <c r="O32" t="s">
        <v>52</v>
      </c>
      <c r="P32" s="121">
        <v>786</v>
      </c>
      <c r="Q32" s="123">
        <v>1</v>
      </c>
      <c r="R32" s="127">
        <v>7835</v>
      </c>
      <c r="T32" s="121">
        <v>61.582999999999998</v>
      </c>
      <c r="U32" s="125">
        <v>7.9999999999999996E-6</v>
      </c>
      <c r="V32" s="125">
        <v>4.28216526570286E-3</v>
      </c>
      <c r="W32" s="125">
        <v>1.8443960459382099E-3</v>
      </c>
    </row>
    <row r="33" spans="1:23" x14ac:dyDescent="0.25">
      <c r="A33">
        <v>1182</v>
      </c>
      <c r="B33">
        <v>14769</v>
      </c>
      <c r="C33" t="s">
        <v>3258</v>
      </c>
      <c r="D33" t="s">
        <v>3259</v>
      </c>
      <c r="E33" t="s">
        <v>41</v>
      </c>
      <c r="F33" t="s">
        <v>3262</v>
      </c>
      <c r="G33" t="s">
        <v>3263</v>
      </c>
      <c r="H33" t="s">
        <v>44</v>
      </c>
      <c r="I33" t="s">
        <v>1793</v>
      </c>
      <c r="J33" t="s">
        <v>45</v>
      </c>
      <c r="K33" t="s">
        <v>71</v>
      </c>
      <c r="L33" t="s">
        <v>47</v>
      </c>
      <c r="M33" t="s">
        <v>1457</v>
      </c>
      <c r="N33" t="s">
        <v>51</v>
      </c>
      <c r="O33" t="s">
        <v>52</v>
      </c>
      <c r="P33" s="121">
        <v>17411</v>
      </c>
      <c r="Q33" s="123">
        <v>1</v>
      </c>
      <c r="R33" s="127">
        <v>2387</v>
      </c>
      <c r="T33" s="121">
        <v>415.601</v>
      </c>
      <c r="U33" s="125">
        <v>4.6E-5</v>
      </c>
      <c r="V33" s="125">
        <v>2.8898680405181201E-2</v>
      </c>
      <c r="W33" s="125">
        <v>1.2447116952502699E-2</v>
      </c>
    </row>
    <row r="34" spans="1:23" x14ac:dyDescent="0.25">
      <c r="A34">
        <v>1182</v>
      </c>
      <c r="B34">
        <v>14769</v>
      </c>
      <c r="C34" t="s">
        <v>3258</v>
      </c>
      <c r="D34" t="s">
        <v>3259</v>
      </c>
      <c r="E34" t="s">
        <v>41</v>
      </c>
      <c r="F34" t="s">
        <v>3264</v>
      </c>
      <c r="G34" t="s">
        <v>3265</v>
      </c>
      <c r="H34" t="s">
        <v>44</v>
      </c>
      <c r="I34" t="s">
        <v>1794</v>
      </c>
      <c r="J34" t="s">
        <v>45</v>
      </c>
      <c r="K34" t="s">
        <v>45</v>
      </c>
      <c r="L34" t="s">
        <v>47</v>
      </c>
      <c r="M34" t="s">
        <v>1487</v>
      </c>
      <c r="N34" t="s">
        <v>51</v>
      </c>
      <c r="O34" t="s">
        <v>52</v>
      </c>
      <c r="P34" s="121">
        <v>6319</v>
      </c>
      <c r="Q34" s="123">
        <v>1</v>
      </c>
      <c r="R34" s="127">
        <v>447.38</v>
      </c>
      <c r="T34" s="121">
        <v>28.27</v>
      </c>
      <c r="U34" s="125">
        <v>5.8999999999999998E-5</v>
      </c>
      <c r="V34" s="125">
        <v>1.9657432729477298E-3</v>
      </c>
      <c r="W34" s="125">
        <v>8.4667659816705905E-4</v>
      </c>
    </row>
    <row r="35" spans="1:23" x14ac:dyDescent="0.25">
      <c r="A35">
        <v>1182</v>
      </c>
      <c r="B35">
        <v>14769</v>
      </c>
      <c r="C35" t="s">
        <v>3182</v>
      </c>
      <c r="D35" t="s">
        <v>3183</v>
      </c>
      <c r="E35" t="s">
        <v>41</v>
      </c>
      <c r="F35" t="s">
        <v>3184</v>
      </c>
      <c r="G35" t="s">
        <v>3185</v>
      </c>
      <c r="H35" t="s">
        <v>44</v>
      </c>
      <c r="I35" t="s">
        <v>1793</v>
      </c>
      <c r="J35" t="s">
        <v>45</v>
      </c>
      <c r="K35" t="s">
        <v>71</v>
      </c>
      <c r="L35" t="s">
        <v>47</v>
      </c>
      <c r="M35" t="s">
        <v>1450</v>
      </c>
      <c r="N35" t="s">
        <v>51</v>
      </c>
      <c r="O35" t="s">
        <v>52</v>
      </c>
      <c r="P35" s="121">
        <v>7827</v>
      </c>
      <c r="Q35" s="123">
        <v>1</v>
      </c>
      <c r="R35" s="127">
        <v>11230</v>
      </c>
      <c r="T35" s="121">
        <v>878.97199999999998</v>
      </c>
      <c r="U35" s="125">
        <v>8.2399999999999997E-4</v>
      </c>
      <c r="V35" s="125">
        <v>6.11191024183892E-2</v>
      </c>
      <c r="W35" s="125">
        <v>2.6324960349998702E-2</v>
      </c>
    </row>
    <row r="36" spans="1:23" x14ac:dyDescent="0.25">
      <c r="A36">
        <v>1182</v>
      </c>
      <c r="B36">
        <v>14769</v>
      </c>
      <c r="C36" t="s">
        <v>3182</v>
      </c>
      <c r="D36" t="s">
        <v>3183</v>
      </c>
      <c r="E36" t="s">
        <v>41</v>
      </c>
      <c r="F36" t="s">
        <v>3266</v>
      </c>
      <c r="G36" t="s">
        <v>3267</v>
      </c>
      <c r="H36" t="s">
        <v>44</v>
      </c>
      <c r="I36" t="s">
        <v>1793</v>
      </c>
      <c r="J36" t="s">
        <v>45</v>
      </c>
      <c r="K36" t="s">
        <v>71</v>
      </c>
      <c r="L36" t="s">
        <v>47</v>
      </c>
      <c r="M36" t="s">
        <v>1458</v>
      </c>
      <c r="N36" t="s">
        <v>51</v>
      </c>
      <c r="O36" t="s">
        <v>52</v>
      </c>
      <c r="P36" s="121">
        <v>8770</v>
      </c>
      <c r="Q36" s="123">
        <v>1</v>
      </c>
      <c r="R36" s="127">
        <v>10000</v>
      </c>
      <c r="T36" s="121">
        <v>877</v>
      </c>
      <c r="U36" s="125">
        <v>6.4999999999999997E-4</v>
      </c>
      <c r="V36" s="125">
        <v>6.09819729442235E-2</v>
      </c>
      <c r="W36" s="125">
        <v>2.6265896524985101E-2</v>
      </c>
    </row>
    <row r="37" spans="1:23" x14ac:dyDescent="0.25">
      <c r="A37">
        <v>1182</v>
      </c>
      <c r="B37">
        <v>14769</v>
      </c>
      <c r="C37" t="s">
        <v>3268</v>
      </c>
      <c r="D37" t="s">
        <v>3269</v>
      </c>
      <c r="E37" t="s">
        <v>41</v>
      </c>
      <c r="F37" t="s">
        <v>3270</v>
      </c>
      <c r="G37" t="s">
        <v>3271</v>
      </c>
      <c r="H37" t="s">
        <v>44</v>
      </c>
      <c r="I37" t="s">
        <v>1793</v>
      </c>
      <c r="J37" t="s">
        <v>45</v>
      </c>
      <c r="K37" t="s">
        <v>231</v>
      </c>
      <c r="L37" t="s">
        <v>47</v>
      </c>
      <c r="M37" t="s">
        <v>1448</v>
      </c>
      <c r="N37" t="s">
        <v>51</v>
      </c>
      <c r="O37" t="s">
        <v>52</v>
      </c>
      <c r="P37" s="121">
        <v>20523</v>
      </c>
      <c r="Q37" s="123">
        <v>1</v>
      </c>
      <c r="R37" s="127">
        <v>1481</v>
      </c>
      <c r="T37" s="121">
        <v>303.94600000000003</v>
      </c>
      <c r="U37" s="125">
        <v>3.0400000000000002E-4</v>
      </c>
      <c r="V37" s="125">
        <v>2.11347824232326E-2</v>
      </c>
      <c r="W37" s="125">
        <v>9.1030837705831508E-3</v>
      </c>
    </row>
    <row r="38" spans="1:23" x14ac:dyDescent="0.25">
      <c r="A38">
        <v>1182</v>
      </c>
      <c r="B38">
        <v>14769</v>
      </c>
      <c r="C38" t="s">
        <v>3268</v>
      </c>
      <c r="D38" t="s">
        <v>3269</v>
      </c>
      <c r="E38" t="s">
        <v>41</v>
      </c>
      <c r="F38" t="s">
        <v>3272</v>
      </c>
      <c r="G38" t="s">
        <v>3273</v>
      </c>
      <c r="H38" t="s">
        <v>44</v>
      </c>
      <c r="I38" t="s">
        <v>1793</v>
      </c>
      <c r="J38" t="s">
        <v>45</v>
      </c>
      <c r="K38" t="s">
        <v>71</v>
      </c>
      <c r="L38" t="s">
        <v>47</v>
      </c>
      <c r="M38" t="s">
        <v>1457</v>
      </c>
      <c r="N38" t="s">
        <v>51</v>
      </c>
      <c r="O38" t="s">
        <v>52</v>
      </c>
      <c r="P38" s="121">
        <v>995</v>
      </c>
      <c r="Q38" s="123">
        <v>1</v>
      </c>
      <c r="R38" s="127">
        <v>22480</v>
      </c>
      <c r="T38" s="121">
        <v>223.67599999999999</v>
      </c>
      <c r="U38" s="125">
        <v>3.4E-5</v>
      </c>
      <c r="V38" s="125">
        <v>1.5553254025395801E-2</v>
      </c>
      <c r="W38" s="125">
        <v>6.6990315520211799E-3</v>
      </c>
    </row>
    <row r="39" spans="1:23" x14ac:dyDescent="0.25">
      <c r="A39">
        <v>1182</v>
      </c>
      <c r="B39">
        <v>14769</v>
      </c>
      <c r="C39" t="s">
        <v>3268</v>
      </c>
      <c r="D39" t="s">
        <v>3269</v>
      </c>
      <c r="E39" t="s">
        <v>41</v>
      </c>
      <c r="F39" t="s">
        <v>3274</v>
      </c>
      <c r="G39" t="s">
        <v>3275</v>
      </c>
      <c r="H39" t="s">
        <v>44</v>
      </c>
      <c r="I39" t="s">
        <v>1794</v>
      </c>
      <c r="J39" t="s">
        <v>45</v>
      </c>
      <c r="K39" t="s">
        <v>45</v>
      </c>
      <c r="L39" t="s">
        <v>47</v>
      </c>
      <c r="M39" t="s">
        <v>1485</v>
      </c>
      <c r="N39" t="s">
        <v>51</v>
      </c>
      <c r="O39" t="s">
        <v>52</v>
      </c>
      <c r="P39" s="121">
        <v>3530</v>
      </c>
      <c r="Q39" s="123">
        <v>1</v>
      </c>
      <c r="R39" s="127">
        <v>4269.79</v>
      </c>
      <c r="T39" s="121">
        <v>150.72399999999999</v>
      </c>
      <c r="U39" s="125">
        <v>6.4999999999999994E-5</v>
      </c>
      <c r="V39" s="125">
        <v>1.04805264589399E-2</v>
      </c>
      <c r="W39" s="125">
        <v>4.5141278677498196E-3</v>
      </c>
    </row>
    <row r="40" spans="1:23" x14ac:dyDescent="0.25">
      <c r="A40">
        <v>1182</v>
      </c>
      <c r="B40">
        <v>14769</v>
      </c>
      <c r="C40" t="s">
        <v>3186</v>
      </c>
      <c r="D40" t="s">
        <v>3187</v>
      </c>
      <c r="E40" t="s">
        <v>65</v>
      </c>
      <c r="F40" t="s">
        <v>3188</v>
      </c>
      <c r="G40" t="s">
        <v>3189</v>
      </c>
      <c r="H40" t="s">
        <v>44</v>
      </c>
      <c r="I40" t="s">
        <v>1793</v>
      </c>
      <c r="J40" t="s">
        <v>70</v>
      </c>
      <c r="K40" t="s">
        <v>71</v>
      </c>
      <c r="L40" t="s">
        <v>72</v>
      </c>
      <c r="M40" t="s">
        <v>1574</v>
      </c>
      <c r="N40" t="s">
        <v>51</v>
      </c>
      <c r="O40" t="s">
        <v>76</v>
      </c>
      <c r="P40" s="121">
        <v>102</v>
      </c>
      <c r="Q40" s="123">
        <v>3.165</v>
      </c>
      <c r="R40" s="127">
        <v>4589</v>
      </c>
      <c r="T40" s="121">
        <v>14.815</v>
      </c>
      <c r="U40" s="125">
        <v>0</v>
      </c>
      <c r="V40" s="125">
        <v>1.03013423699092E-3</v>
      </c>
      <c r="W40" s="125">
        <v>4.4369504575386101E-4</v>
      </c>
    </row>
    <row r="41" spans="1:23" x14ac:dyDescent="0.25">
      <c r="A41">
        <v>1182</v>
      </c>
      <c r="B41">
        <v>14769</v>
      </c>
      <c r="C41" t="s">
        <v>3190</v>
      </c>
      <c r="D41" t="s">
        <v>3191</v>
      </c>
      <c r="E41" t="s">
        <v>65</v>
      </c>
      <c r="F41" t="s">
        <v>3192</v>
      </c>
      <c r="G41" t="s">
        <v>3193</v>
      </c>
      <c r="H41" t="s">
        <v>44</v>
      </c>
      <c r="I41" t="s">
        <v>1793</v>
      </c>
      <c r="J41" t="s">
        <v>70</v>
      </c>
      <c r="K41" t="s">
        <v>71</v>
      </c>
      <c r="L41" t="s">
        <v>72</v>
      </c>
      <c r="M41" t="s">
        <v>1555</v>
      </c>
      <c r="N41" t="s">
        <v>51</v>
      </c>
      <c r="O41" t="s">
        <v>76</v>
      </c>
      <c r="P41" s="121">
        <v>66</v>
      </c>
      <c r="Q41" s="123">
        <v>3.165</v>
      </c>
      <c r="R41" s="127">
        <v>16570</v>
      </c>
      <c r="T41" s="121">
        <v>34.613</v>
      </c>
      <c r="U41" s="125">
        <v>3.0000000000000001E-6</v>
      </c>
      <c r="V41" s="125">
        <v>2.4068112670495301E-3</v>
      </c>
      <c r="W41" s="125">
        <v>1.03665153230303E-3</v>
      </c>
    </row>
    <row r="42" spans="1:23" x14ac:dyDescent="0.25">
      <c r="A42">
        <v>1182</v>
      </c>
      <c r="B42">
        <v>14769</v>
      </c>
      <c r="C42" t="s">
        <v>3194</v>
      </c>
      <c r="D42" t="s">
        <v>3195</v>
      </c>
      <c r="E42" t="s">
        <v>65</v>
      </c>
      <c r="F42" t="s">
        <v>3276</v>
      </c>
      <c r="G42" t="s">
        <v>3277</v>
      </c>
      <c r="H42" t="s">
        <v>44</v>
      </c>
      <c r="I42" t="s">
        <v>1793</v>
      </c>
      <c r="J42" t="s">
        <v>70</v>
      </c>
      <c r="K42" t="s">
        <v>1193</v>
      </c>
      <c r="L42" t="s">
        <v>1222</v>
      </c>
      <c r="M42" t="s">
        <v>1449</v>
      </c>
      <c r="N42" t="s">
        <v>51</v>
      </c>
      <c r="O42" t="s">
        <v>76</v>
      </c>
      <c r="P42" s="121">
        <v>2898</v>
      </c>
      <c r="Q42" s="123">
        <v>3.165</v>
      </c>
      <c r="R42" s="127">
        <v>7060</v>
      </c>
      <c r="T42" s="121">
        <v>647.55499999999995</v>
      </c>
      <c r="U42" s="125">
        <v>0</v>
      </c>
      <c r="V42" s="125">
        <v>4.5027587010553198E-2</v>
      </c>
      <c r="W42" s="125">
        <v>1.9394091140191399E-2</v>
      </c>
    </row>
    <row r="43" spans="1:23" x14ac:dyDescent="0.25">
      <c r="A43">
        <v>1182</v>
      </c>
      <c r="B43">
        <v>14769</v>
      </c>
      <c r="C43" t="s">
        <v>3194</v>
      </c>
      <c r="D43" t="s">
        <v>3195</v>
      </c>
      <c r="E43" t="s">
        <v>65</v>
      </c>
      <c r="F43" t="s">
        <v>3198</v>
      </c>
      <c r="G43" t="s">
        <v>3199</v>
      </c>
      <c r="H43" t="s">
        <v>44</v>
      </c>
      <c r="I43" t="s">
        <v>1793</v>
      </c>
      <c r="J43" t="s">
        <v>70</v>
      </c>
      <c r="K43" t="s">
        <v>71</v>
      </c>
      <c r="L43" t="s">
        <v>72</v>
      </c>
      <c r="M43" t="s">
        <v>1463</v>
      </c>
      <c r="N43" t="s">
        <v>51</v>
      </c>
      <c r="O43" t="s">
        <v>94</v>
      </c>
      <c r="P43" s="121">
        <v>180</v>
      </c>
      <c r="Q43" s="123">
        <v>3.6360000000000001</v>
      </c>
      <c r="R43" s="127">
        <v>10137.6</v>
      </c>
      <c r="T43" s="121">
        <v>66.349000000000004</v>
      </c>
      <c r="U43" s="125">
        <v>0</v>
      </c>
      <c r="V43" s="125">
        <v>4.6135306317074401E-3</v>
      </c>
      <c r="W43" s="125">
        <v>1.98712032977535E-3</v>
      </c>
    </row>
    <row r="44" spans="1:23" x14ac:dyDescent="0.25">
      <c r="A44">
        <v>1182</v>
      </c>
      <c r="B44">
        <v>14769</v>
      </c>
      <c r="C44" t="s">
        <v>3186</v>
      </c>
      <c r="D44" t="s">
        <v>3187</v>
      </c>
      <c r="E44" t="s">
        <v>65</v>
      </c>
      <c r="F44" t="s">
        <v>3200</v>
      </c>
      <c r="G44" t="s">
        <v>3201</v>
      </c>
      <c r="H44" t="s">
        <v>44</v>
      </c>
      <c r="I44" t="s">
        <v>1793</v>
      </c>
      <c r="J44" t="s">
        <v>70</v>
      </c>
      <c r="K44" t="s">
        <v>71</v>
      </c>
      <c r="L44" t="s">
        <v>72</v>
      </c>
      <c r="M44" t="s">
        <v>1555</v>
      </c>
      <c r="N44" t="s">
        <v>51</v>
      </c>
      <c r="O44" t="s">
        <v>76</v>
      </c>
      <c r="P44" s="121">
        <v>261</v>
      </c>
      <c r="Q44" s="123">
        <v>3.165</v>
      </c>
      <c r="R44" s="127">
        <v>11086</v>
      </c>
      <c r="T44" s="121">
        <v>91.578000000000003</v>
      </c>
      <c r="U44" s="125">
        <v>1.9999999999999999E-6</v>
      </c>
      <c r="V44" s="125">
        <v>6.3678228574819201E-3</v>
      </c>
      <c r="W44" s="125">
        <v>2.7427216304896302E-3</v>
      </c>
    </row>
    <row r="45" spans="1:23" x14ac:dyDescent="0.25">
      <c r="A45">
        <v>1182</v>
      </c>
      <c r="B45">
        <v>14769</v>
      </c>
      <c r="C45" t="s">
        <v>3186</v>
      </c>
      <c r="D45" t="s">
        <v>3187</v>
      </c>
      <c r="E45" t="s">
        <v>65</v>
      </c>
      <c r="F45" t="s">
        <v>3278</v>
      </c>
      <c r="G45" t="s">
        <v>3279</v>
      </c>
      <c r="H45" t="s">
        <v>44</v>
      </c>
      <c r="I45" t="s">
        <v>1793</v>
      </c>
      <c r="J45" t="s">
        <v>70</v>
      </c>
      <c r="K45" t="s">
        <v>71</v>
      </c>
      <c r="L45" t="s">
        <v>72</v>
      </c>
      <c r="M45" t="s">
        <v>1574</v>
      </c>
      <c r="N45" t="s">
        <v>51</v>
      </c>
      <c r="O45" t="s">
        <v>76</v>
      </c>
      <c r="P45" s="121">
        <v>190</v>
      </c>
      <c r="Q45" s="123">
        <v>3.165</v>
      </c>
      <c r="R45" s="127">
        <v>10898</v>
      </c>
      <c r="T45" s="121">
        <v>65.534999999999997</v>
      </c>
      <c r="U45" s="125">
        <v>1.9999999999999999E-6</v>
      </c>
      <c r="V45" s="125">
        <v>4.5569681843584502E-3</v>
      </c>
      <c r="W45" s="125">
        <v>1.9627579925543602E-3</v>
      </c>
    </row>
    <row r="46" spans="1:23" x14ac:dyDescent="0.25">
      <c r="A46">
        <v>1182</v>
      </c>
      <c r="B46">
        <v>14769</v>
      </c>
      <c r="C46" t="s">
        <v>3280</v>
      </c>
      <c r="D46" t="s">
        <v>3281</v>
      </c>
      <c r="E46" t="s">
        <v>65</v>
      </c>
      <c r="F46" t="s">
        <v>3282</v>
      </c>
      <c r="G46" t="s">
        <v>3283</v>
      </c>
      <c r="H46" t="s">
        <v>44</v>
      </c>
      <c r="I46" t="s">
        <v>1793</v>
      </c>
      <c r="J46" t="s">
        <v>70</v>
      </c>
      <c r="K46" t="s">
        <v>92</v>
      </c>
      <c r="L46" t="s">
        <v>87</v>
      </c>
      <c r="M46" t="s">
        <v>1555</v>
      </c>
      <c r="N46" t="s">
        <v>51</v>
      </c>
      <c r="O46" t="s">
        <v>94</v>
      </c>
      <c r="P46" s="121">
        <v>1666</v>
      </c>
      <c r="Q46" s="123">
        <v>3.6360000000000001</v>
      </c>
      <c r="R46" s="127">
        <v>10604</v>
      </c>
      <c r="T46" s="121">
        <v>642.34500000000003</v>
      </c>
      <c r="U46" s="125">
        <v>0</v>
      </c>
      <c r="V46" s="125">
        <v>4.4665321899458203E-2</v>
      </c>
      <c r="W46" s="125">
        <v>1.9238057849314798E-2</v>
      </c>
    </row>
    <row r="47" spans="1:23" x14ac:dyDescent="0.25">
      <c r="A47">
        <v>1182</v>
      </c>
      <c r="B47">
        <v>14769</v>
      </c>
      <c r="C47" t="s">
        <v>3186</v>
      </c>
      <c r="D47" t="s">
        <v>3187</v>
      </c>
      <c r="E47" t="s">
        <v>65</v>
      </c>
      <c r="F47" t="s">
        <v>3284</v>
      </c>
      <c r="G47" t="s">
        <v>3285</v>
      </c>
      <c r="H47" t="s">
        <v>44</v>
      </c>
      <c r="I47" t="s">
        <v>1793</v>
      </c>
      <c r="J47" t="s">
        <v>70</v>
      </c>
      <c r="K47" t="s">
        <v>71</v>
      </c>
      <c r="L47" t="s">
        <v>72</v>
      </c>
      <c r="M47" t="s">
        <v>1574</v>
      </c>
      <c r="N47" t="s">
        <v>51</v>
      </c>
      <c r="O47" t="s">
        <v>76</v>
      </c>
      <c r="P47" s="121">
        <v>986</v>
      </c>
      <c r="Q47" s="123">
        <v>3.165</v>
      </c>
      <c r="R47" s="127">
        <v>6126</v>
      </c>
      <c r="T47" s="121">
        <v>191.173</v>
      </c>
      <c r="U47" s="125">
        <v>1.9999999999999999E-6</v>
      </c>
      <c r="V47" s="125">
        <v>1.32931987897425E-2</v>
      </c>
      <c r="W47" s="125">
        <v>5.72559015459842E-3</v>
      </c>
    </row>
    <row r="48" spans="1:23" x14ac:dyDescent="0.25">
      <c r="A48">
        <v>1182</v>
      </c>
      <c r="B48">
        <v>14769</v>
      </c>
      <c r="C48" t="s">
        <v>3186</v>
      </c>
      <c r="D48" t="s">
        <v>3187</v>
      </c>
      <c r="E48" t="s">
        <v>65</v>
      </c>
      <c r="F48" t="s">
        <v>3286</v>
      </c>
      <c r="G48" t="s">
        <v>3287</v>
      </c>
      <c r="H48" t="s">
        <v>44</v>
      </c>
      <c r="I48" t="s">
        <v>1793</v>
      </c>
      <c r="J48" t="s">
        <v>70</v>
      </c>
      <c r="K48" t="s">
        <v>71</v>
      </c>
      <c r="L48" t="s">
        <v>72</v>
      </c>
      <c r="M48" t="s">
        <v>1439</v>
      </c>
      <c r="N48" t="s">
        <v>51</v>
      </c>
      <c r="O48" t="s">
        <v>76</v>
      </c>
      <c r="P48" s="121">
        <v>1477</v>
      </c>
      <c r="Q48" s="123">
        <v>3.165</v>
      </c>
      <c r="R48" s="127">
        <v>4937</v>
      </c>
      <c r="T48" s="121">
        <v>230.79</v>
      </c>
      <c r="U48" s="125">
        <v>1.9999999999999999E-6</v>
      </c>
      <c r="V48" s="125">
        <v>1.6047937137168799E-2</v>
      </c>
      <c r="W48" s="125">
        <v>6.9120993620503902E-3</v>
      </c>
    </row>
    <row r="49" spans="1:23" x14ac:dyDescent="0.25">
      <c r="A49">
        <v>1182</v>
      </c>
      <c r="B49">
        <v>14769</v>
      </c>
      <c r="C49" t="s">
        <v>3202</v>
      </c>
      <c r="D49" t="s">
        <v>3203</v>
      </c>
      <c r="E49" t="s">
        <v>65</v>
      </c>
      <c r="F49" t="s">
        <v>3204</v>
      </c>
      <c r="G49" t="s">
        <v>3205</v>
      </c>
      <c r="H49" t="s">
        <v>44</v>
      </c>
      <c r="I49" t="s">
        <v>1793</v>
      </c>
      <c r="J49" t="s">
        <v>70</v>
      </c>
      <c r="K49" t="s">
        <v>231</v>
      </c>
      <c r="L49" t="s">
        <v>1222</v>
      </c>
      <c r="M49" t="s">
        <v>1450</v>
      </c>
      <c r="N49" t="s">
        <v>51</v>
      </c>
      <c r="O49" t="s">
        <v>76</v>
      </c>
      <c r="P49" s="121">
        <v>231</v>
      </c>
      <c r="Q49" s="123">
        <v>3.165</v>
      </c>
      <c r="R49" s="127">
        <v>16358</v>
      </c>
      <c r="T49" s="121">
        <v>119.596</v>
      </c>
      <c r="U49" s="125">
        <v>3.1999999999999999E-5</v>
      </c>
      <c r="V49" s="125">
        <v>8.3160630942900708E-3</v>
      </c>
      <c r="W49" s="125">
        <v>3.5818593952290502E-3</v>
      </c>
    </row>
    <row r="50" spans="1:23" x14ac:dyDescent="0.25">
      <c r="A50">
        <v>1182</v>
      </c>
      <c r="B50">
        <v>14769</v>
      </c>
      <c r="C50" t="s">
        <v>3288</v>
      </c>
      <c r="D50" t="s">
        <v>3289</v>
      </c>
      <c r="E50" t="s">
        <v>41</v>
      </c>
      <c r="F50" t="s">
        <v>3290</v>
      </c>
      <c r="G50" t="s">
        <v>3291</v>
      </c>
      <c r="H50" t="s">
        <v>44</v>
      </c>
      <c r="I50" t="s">
        <v>1793</v>
      </c>
      <c r="J50" t="s">
        <v>70</v>
      </c>
      <c r="K50" t="s">
        <v>71</v>
      </c>
      <c r="L50" t="s">
        <v>72</v>
      </c>
      <c r="M50" t="s">
        <v>1588</v>
      </c>
      <c r="N50" t="s">
        <v>51</v>
      </c>
      <c r="O50" t="s">
        <v>76</v>
      </c>
      <c r="P50" s="121">
        <v>1346</v>
      </c>
      <c r="Q50" s="123">
        <v>3.165</v>
      </c>
      <c r="R50" s="127">
        <v>2387</v>
      </c>
      <c r="T50" s="121">
        <v>101.688</v>
      </c>
      <c r="U50" s="125">
        <v>0</v>
      </c>
      <c r="V50" s="125">
        <v>7.0708735516230104E-3</v>
      </c>
      <c r="W50" s="125">
        <v>3.0455366410997099E-3</v>
      </c>
    </row>
    <row r="51" spans="1:23" x14ac:dyDescent="0.25">
      <c r="A51">
        <v>1182</v>
      </c>
      <c r="B51">
        <v>14769</v>
      </c>
      <c r="C51" t="s">
        <v>3206</v>
      </c>
      <c r="D51" t="s">
        <v>3207</v>
      </c>
      <c r="E51" t="s">
        <v>65</v>
      </c>
      <c r="F51" t="s">
        <v>3208</v>
      </c>
      <c r="G51" t="s">
        <v>3209</v>
      </c>
      <c r="H51" t="s">
        <v>44</v>
      </c>
      <c r="I51" t="s">
        <v>1793</v>
      </c>
      <c r="J51" t="s">
        <v>70</v>
      </c>
      <c r="K51" t="s">
        <v>563</v>
      </c>
      <c r="L51" t="s">
        <v>72</v>
      </c>
      <c r="M51" t="s">
        <v>1555</v>
      </c>
      <c r="N51" t="s">
        <v>51</v>
      </c>
      <c r="O51" t="s">
        <v>76</v>
      </c>
      <c r="P51" s="121">
        <v>2831</v>
      </c>
      <c r="Q51" s="123">
        <v>3.165</v>
      </c>
      <c r="R51" s="127">
        <v>5081</v>
      </c>
      <c r="T51" s="121">
        <v>455.26299999999998</v>
      </c>
      <c r="U51" s="125">
        <v>1.9000000000000001E-5</v>
      </c>
      <c r="V51" s="125">
        <v>3.1656628247055098E-2</v>
      </c>
      <c r="W51" s="125">
        <v>1.3635008539779199E-2</v>
      </c>
    </row>
    <row r="52" spans="1:23" x14ac:dyDescent="0.25">
      <c r="A52">
        <v>1182</v>
      </c>
      <c r="B52">
        <v>14769</v>
      </c>
      <c r="C52" t="s">
        <v>3186</v>
      </c>
      <c r="D52" t="s">
        <v>3187</v>
      </c>
      <c r="E52" t="s">
        <v>65</v>
      </c>
      <c r="F52" t="s">
        <v>3210</v>
      </c>
      <c r="G52" t="s">
        <v>3211</v>
      </c>
      <c r="H52" t="s">
        <v>44</v>
      </c>
      <c r="I52" t="s">
        <v>1793</v>
      </c>
      <c r="J52" t="s">
        <v>70</v>
      </c>
      <c r="K52" t="s">
        <v>71</v>
      </c>
      <c r="L52" t="s">
        <v>72</v>
      </c>
      <c r="M52" t="s">
        <v>1574</v>
      </c>
      <c r="N52" t="s">
        <v>51</v>
      </c>
      <c r="O52" t="s">
        <v>76</v>
      </c>
      <c r="P52" s="121">
        <v>53</v>
      </c>
      <c r="Q52" s="123">
        <v>3.165</v>
      </c>
      <c r="R52" s="127">
        <v>16173</v>
      </c>
      <c r="T52" s="121">
        <v>27.129000000000001</v>
      </c>
      <c r="U52" s="125">
        <v>0</v>
      </c>
      <c r="V52" s="125">
        <v>1.88643587989025E-3</v>
      </c>
      <c r="W52" s="125">
        <v>8.1251765448021797E-4</v>
      </c>
    </row>
    <row r="53" spans="1:23" x14ac:dyDescent="0.25">
      <c r="A53">
        <v>1182</v>
      </c>
      <c r="B53">
        <v>14769</v>
      </c>
      <c r="C53" t="s">
        <v>3190</v>
      </c>
      <c r="D53" t="s">
        <v>3191</v>
      </c>
      <c r="E53" t="s">
        <v>65</v>
      </c>
      <c r="F53" t="s">
        <v>3292</v>
      </c>
      <c r="G53" t="s">
        <v>3293</v>
      </c>
      <c r="H53" t="s">
        <v>44</v>
      </c>
      <c r="I53" t="s">
        <v>1793</v>
      </c>
      <c r="J53" t="s">
        <v>70</v>
      </c>
      <c r="K53" t="s">
        <v>71</v>
      </c>
      <c r="L53" t="s">
        <v>1222</v>
      </c>
      <c r="M53" t="s">
        <v>1555</v>
      </c>
      <c r="N53" t="s">
        <v>51</v>
      </c>
      <c r="O53" t="s">
        <v>76</v>
      </c>
      <c r="P53" s="121">
        <v>466</v>
      </c>
      <c r="Q53" s="123">
        <v>3.165</v>
      </c>
      <c r="R53" s="127">
        <v>5758</v>
      </c>
      <c r="T53" s="121">
        <v>84.924000000000007</v>
      </c>
      <c r="U53" s="125">
        <v>0</v>
      </c>
      <c r="V53" s="125">
        <v>5.9051803939785003E-3</v>
      </c>
      <c r="W53" s="125">
        <v>2.5434542324741598E-3</v>
      </c>
    </row>
    <row r="54" spans="1:23" x14ac:dyDescent="0.25">
      <c r="A54">
        <v>1182</v>
      </c>
      <c r="B54">
        <v>14769</v>
      </c>
      <c r="C54" t="s">
        <v>3174</v>
      </c>
      <c r="D54" t="s">
        <v>3175</v>
      </c>
      <c r="E54" t="s">
        <v>65</v>
      </c>
      <c r="F54" t="s">
        <v>3294</v>
      </c>
      <c r="G54" t="s">
        <v>3295</v>
      </c>
      <c r="H54" t="s">
        <v>44</v>
      </c>
      <c r="I54" t="s">
        <v>1793</v>
      </c>
      <c r="J54" t="s">
        <v>70</v>
      </c>
      <c r="K54" t="s">
        <v>551</v>
      </c>
      <c r="L54" t="s">
        <v>1253</v>
      </c>
      <c r="M54" t="s">
        <v>1440</v>
      </c>
      <c r="N54" t="s">
        <v>51</v>
      </c>
      <c r="O54" t="s">
        <v>1083</v>
      </c>
      <c r="P54" s="121">
        <v>4740</v>
      </c>
      <c r="Q54" s="123">
        <v>4.1872999999999996</v>
      </c>
      <c r="R54" s="127">
        <v>995.7</v>
      </c>
      <c r="T54" s="121">
        <v>197.625</v>
      </c>
      <c r="U54" s="125">
        <v>7.9999999999999996E-6</v>
      </c>
      <c r="V54" s="125">
        <v>1.37417740550818E-2</v>
      </c>
      <c r="W54" s="125">
        <v>5.9187985887342899E-3</v>
      </c>
    </row>
    <row r="55" spans="1:23" x14ac:dyDescent="0.25">
      <c r="A55">
        <v>1182</v>
      </c>
      <c r="B55">
        <v>14769</v>
      </c>
      <c r="C55" t="s">
        <v>3174</v>
      </c>
      <c r="D55" t="s">
        <v>3175</v>
      </c>
      <c r="E55" t="s">
        <v>65</v>
      </c>
      <c r="F55" t="s">
        <v>3212</v>
      </c>
      <c r="G55" t="s">
        <v>3213</v>
      </c>
      <c r="H55" t="s">
        <v>44</v>
      </c>
      <c r="I55" t="s">
        <v>1793</v>
      </c>
      <c r="J55" t="s">
        <v>70</v>
      </c>
      <c r="K55" t="s">
        <v>1167</v>
      </c>
      <c r="L55" t="s">
        <v>72</v>
      </c>
      <c r="M55" t="s">
        <v>1441</v>
      </c>
      <c r="N55" t="s">
        <v>51</v>
      </c>
      <c r="O55" t="s">
        <v>76</v>
      </c>
      <c r="P55" s="121">
        <v>1768</v>
      </c>
      <c r="Q55" s="123">
        <v>3.165</v>
      </c>
      <c r="R55" s="127">
        <v>3590</v>
      </c>
      <c r="T55" s="121">
        <v>200.886</v>
      </c>
      <c r="U55" s="125">
        <v>1.0000000000000001E-5</v>
      </c>
      <c r="V55" s="125">
        <v>1.39685813438995E-2</v>
      </c>
      <c r="W55" s="125">
        <v>6.0164880614026897E-3</v>
      </c>
    </row>
    <row r="56" spans="1:23" x14ac:dyDescent="0.25">
      <c r="A56">
        <v>1182</v>
      </c>
      <c r="B56">
        <v>14769</v>
      </c>
      <c r="C56" t="s">
        <v>3174</v>
      </c>
      <c r="D56" t="s">
        <v>3175</v>
      </c>
      <c r="E56" t="s">
        <v>65</v>
      </c>
      <c r="F56" t="s">
        <v>3216</v>
      </c>
      <c r="G56" t="s">
        <v>3217</v>
      </c>
      <c r="H56" t="s">
        <v>44</v>
      </c>
      <c r="I56" t="s">
        <v>1793</v>
      </c>
      <c r="J56" t="s">
        <v>70</v>
      </c>
      <c r="K56" t="s">
        <v>1191</v>
      </c>
      <c r="L56" t="s">
        <v>72</v>
      </c>
      <c r="M56" t="s">
        <v>1449</v>
      </c>
      <c r="N56" t="s">
        <v>51</v>
      </c>
      <c r="O56" t="s">
        <v>76</v>
      </c>
      <c r="P56" s="121">
        <v>273</v>
      </c>
      <c r="Q56" s="123">
        <v>3.165</v>
      </c>
      <c r="R56" s="127">
        <v>5679</v>
      </c>
      <c r="T56" s="121">
        <v>49.069000000000003</v>
      </c>
      <c r="U56" s="125">
        <v>0</v>
      </c>
      <c r="V56" s="125">
        <v>3.4120085255040801E-3</v>
      </c>
      <c r="W56" s="125">
        <v>1.4696058285163501E-3</v>
      </c>
    </row>
    <row r="57" spans="1:23" x14ac:dyDescent="0.25">
      <c r="A57">
        <v>1182</v>
      </c>
      <c r="B57">
        <v>14769</v>
      </c>
      <c r="C57" t="s">
        <v>3174</v>
      </c>
      <c r="D57" t="s">
        <v>3175</v>
      </c>
      <c r="E57" t="s">
        <v>65</v>
      </c>
      <c r="F57" t="s">
        <v>3218</v>
      </c>
      <c r="G57" t="s">
        <v>3219</v>
      </c>
      <c r="H57" t="s">
        <v>44</v>
      </c>
      <c r="I57" t="s">
        <v>1793</v>
      </c>
      <c r="J57" t="s">
        <v>70</v>
      </c>
      <c r="K57" t="s">
        <v>71</v>
      </c>
      <c r="L57" t="s">
        <v>1222</v>
      </c>
      <c r="M57" t="s">
        <v>1449</v>
      </c>
      <c r="N57" t="s">
        <v>51</v>
      </c>
      <c r="O57" t="s">
        <v>76</v>
      </c>
      <c r="P57" s="121">
        <v>452</v>
      </c>
      <c r="Q57" s="123">
        <v>3.165</v>
      </c>
      <c r="R57" s="127">
        <v>7866</v>
      </c>
      <c r="T57" s="121">
        <v>112.529</v>
      </c>
      <c r="U57" s="125">
        <v>0</v>
      </c>
      <c r="V57" s="125">
        <v>7.82470492202815E-3</v>
      </c>
      <c r="W57" s="125">
        <v>3.37022368903205E-3</v>
      </c>
    </row>
    <row r="58" spans="1:23" x14ac:dyDescent="0.25">
      <c r="A58">
        <v>1182</v>
      </c>
      <c r="B58">
        <v>14769</v>
      </c>
      <c r="C58" t="s">
        <v>3174</v>
      </c>
      <c r="D58" t="s">
        <v>3175</v>
      </c>
      <c r="E58" t="s">
        <v>65</v>
      </c>
      <c r="F58" t="s">
        <v>3220</v>
      </c>
      <c r="G58" t="s">
        <v>3221</v>
      </c>
      <c r="H58" t="s">
        <v>44</v>
      </c>
      <c r="I58" t="s">
        <v>1793</v>
      </c>
      <c r="J58" t="s">
        <v>70</v>
      </c>
      <c r="K58" t="s">
        <v>92</v>
      </c>
      <c r="L58" t="s">
        <v>1241</v>
      </c>
      <c r="M58" t="s">
        <v>1463</v>
      </c>
      <c r="N58" t="s">
        <v>51</v>
      </c>
      <c r="O58" t="s">
        <v>94</v>
      </c>
      <c r="P58" s="121">
        <v>395</v>
      </c>
      <c r="Q58" s="123">
        <v>3.6360000000000001</v>
      </c>
      <c r="R58" s="127">
        <v>10380</v>
      </c>
      <c r="T58" s="121">
        <v>149.08000000000001</v>
      </c>
      <c r="U58" s="125">
        <v>7.8999999999999996E-5</v>
      </c>
      <c r="V58" s="125">
        <v>1.0366214742402201E-2</v>
      </c>
      <c r="W58" s="125">
        <v>4.4648920104429302E-3</v>
      </c>
    </row>
    <row r="59" spans="1:23" x14ac:dyDescent="0.25">
      <c r="A59">
        <v>1182</v>
      </c>
      <c r="B59">
        <v>14769</v>
      </c>
      <c r="C59" t="s">
        <v>3174</v>
      </c>
      <c r="D59" t="s">
        <v>3175</v>
      </c>
      <c r="E59" t="s">
        <v>65</v>
      </c>
      <c r="F59" t="s">
        <v>3296</v>
      </c>
      <c r="G59" t="s">
        <v>3297</v>
      </c>
      <c r="H59" t="s">
        <v>44</v>
      </c>
      <c r="I59" t="s">
        <v>1793</v>
      </c>
      <c r="J59" t="s">
        <v>70</v>
      </c>
      <c r="K59" t="s">
        <v>71</v>
      </c>
      <c r="L59" t="s">
        <v>72</v>
      </c>
      <c r="M59" t="s">
        <v>1457</v>
      </c>
      <c r="N59" t="s">
        <v>51</v>
      </c>
      <c r="O59" t="s">
        <v>76</v>
      </c>
      <c r="P59" s="121">
        <v>377</v>
      </c>
      <c r="Q59" s="123">
        <v>3.165</v>
      </c>
      <c r="R59" s="127">
        <v>65321</v>
      </c>
      <c r="T59" s="121">
        <v>779.41300000000001</v>
      </c>
      <c r="U59" s="125">
        <v>9.9999999999999995E-7</v>
      </c>
      <c r="V59" s="125">
        <v>5.4196316067878399E-2</v>
      </c>
      <c r="W59" s="125">
        <v>2.3343207199548702E-2</v>
      </c>
    </row>
    <row r="60" spans="1:23" x14ac:dyDescent="0.25">
      <c r="A60">
        <v>1182</v>
      </c>
      <c r="B60">
        <v>14769</v>
      </c>
      <c r="C60" t="s">
        <v>3222</v>
      </c>
      <c r="D60" t="s">
        <v>3223</v>
      </c>
      <c r="E60" t="s">
        <v>65</v>
      </c>
      <c r="F60" t="s">
        <v>3224</v>
      </c>
      <c r="G60" t="s">
        <v>3225</v>
      </c>
      <c r="H60" t="s">
        <v>44</v>
      </c>
      <c r="I60" t="s">
        <v>1793</v>
      </c>
      <c r="J60" t="s">
        <v>70</v>
      </c>
      <c r="K60" t="s">
        <v>1167</v>
      </c>
      <c r="L60" t="s">
        <v>72</v>
      </c>
      <c r="M60" t="s">
        <v>1441</v>
      </c>
      <c r="N60" t="s">
        <v>51</v>
      </c>
      <c r="O60" t="s">
        <v>76</v>
      </c>
      <c r="P60" s="121">
        <v>1601</v>
      </c>
      <c r="Q60" s="123">
        <v>3.165</v>
      </c>
      <c r="R60" s="127">
        <v>2843</v>
      </c>
      <c r="T60" s="121">
        <v>144.06</v>
      </c>
      <c r="U60" s="125">
        <v>6.0000000000000002E-6</v>
      </c>
      <c r="V60" s="125">
        <v>1.0017140922794999E-2</v>
      </c>
      <c r="W60" s="125">
        <v>4.3145404166404803E-3</v>
      </c>
    </row>
    <row r="61" spans="1:23" x14ac:dyDescent="0.25">
      <c r="A61">
        <v>1182</v>
      </c>
      <c r="B61">
        <v>14769</v>
      </c>
      <c r="C61" t="s">
        <v>3298</v>
      </c>
      <c r="D61" t="s">
        <v>3195</v>
      </c>
      <c r="E61" t="s">
        <v>65</v>
      </c>
      <c r="F61" t="s">
        <v>3299</v>
      </c>
      <c r="G61" t="s">
        <v>3300</v>
      </c>
      <c r="H61" t="s">
        <v>44</v>
      </c>
      <c r="I61" t="s">
        <v>1793</v>
      </c>
      <c r="J61" t="s">
        <v>70</v>
      </c>
      <c r="K61" t="s">
        <v>92</v>
      </c>
      <c r="L61" t="s">
        <v>1238</v>
      </c>
      <c r="M61" t="s">
        <v>1463</v>
      </c>
      <c r="N61" t="s">
        <v>51</v>
      </c>
      <c r="O61" t="s">
        <v>94</v>
      </c>
      <c r="P61" s="121">
        <v>229</v>
      </c>
      <c r="Q61" s="123">
        <v>3.6360000000000001</v>
      </c>
      <c r="R61" s="127">
        <v>28282</v>
      </c>
      <c r="T61" s="121">
        <v>235.488</v>
      </c>
      <c r="U61" s="125">
        <v>1.0000000000000001E-5</v>
      </c>
      <c r="V61" s="125">
        <v>1.6374624605233399E-2</v>
      </c>
      <c r="W61" s="125">
        <v>7.0528088015439803E-3</v>
      </c>
    </row>
    <row r="62" spans="1:23" x14ac:dyDescent="0.25">
      <c r="A62">
        <v>1182</v>
      </c>
      <c r="B62">
        <v>14769</v>
      </c>
      <c r="C62" t="s">
        <v>3298</v>
      </c>
      <c r="D62" t="s">
        <v>3195</v>
      </c>
      <c r="E62" t="s">
        <v>65</v>
      </c>
      <c r="F62" t="s">
        <v>3301</v>
      </c>
      <c r="G62" t="s">
        <v>3302</v>
      </c>
      <c r="H62" t="s">
        <v>44</v>
      </c>
      <c r="I62" t="s">
        <v>1793</v>
      </c>
      <c r="J62" t="s">
        <v>70</v>
      </c>
      <c r="K62" t="s">
        <v>71</v>
      </c>
      <c r="L62" t="s">
        <v>1253</v>
      </c>
      <c r="M62" t="s">
        <v>1457</v>
      </c>
      <c r="N62" t="s">
        <v>51</v>
      </c>
      <c r="O62" t="s">
        <v>76</v>
      </c>
      <c r="P62" s="121">
        <v>150</v>
      </c>
      <c r="Q62" s="123">
        <v>3.165</v>
      </c>
      <c r="R62" s="127">
        <v>46624</v>
      </c>
      <c r="T62" s="121">
        <v>221.34700000000001</v>
      </c>
      <c r="U62" s="125">
        <v>1.7E-5</v>
      </c>
      <c r="V62" s="125">
        <v>1.5391338195385599E-2</v>
      </c>
      <c r="W62" s="125">
        <v>6.6292918530334796E-3</v>
      </c>
    </row>
    <row r="63" spans="1:23" x14ac:dyDescent="0.25">
      <c r="A63">
        <v>1182</v>
      </c>
      <c r="B63">
        <v>14769</v>
      </c>
      <c r="C63" t="s">
        <v>3298</v>
      </c>
      <c r="D63" t="s">
        <v>3195</v>
      </c>
      <c r="E63" t="s">
        <v>65</v>
      </c>
      <c r="F63" t="s">
        <v>3303</v>
      </c>
      <c r="G63" t="s">
        <v>3304</v>
      </c>
      <c r="H63" t="s">
        <v>44</v>
      </c>
      <c r="I63" t="s">
        <v>1793</v>
      </c>
      <c r="J63" t="s">
        <v>70</v>
      </c>
      <c r="K63" t="s">
        <v>773</v>
      </c>
      <c r="L63" t="s">
        <v>1238</v>
      </c>
      <c r="M63" t="s">
        <v>1463</v>
      </c>
      <c r="N63" t="s">
        <v>51</v>
      </c>
      <c r="O63" t="s">
        <v>94</v>
      </c>
      <c r="P63" s="121">
        <v>113</v>
      </c>
      <c r="Q63" s="123">
        <v>3.6360000000000001</v>
      </c>
      <c r="R63" s="127">
        <v>14824.4</v>
      </c>
      <c r="T63" s="121">
        <v>60.908999999999999</v>
      </c>
      <c r="U63" s="125">
        <v>3.4999999999999997E-5</v>
      </c>
      <c r="V63" s="125">
        <v>4.2352721305531898E-3</v>
      </c>
      <c r="W63" s="125">
        <v>1.82419843382258E-3</v>
      </c>
    </row>
    <row r="64" spans="1:23" x14ac:dyDescent="0.25">
      <c r="A64">
        <v>1182</v>
      </c>
      <c r="B64">
        <v>14769</v>
      </c>
      <c r="C64" t="s">
        <v>3228</v>
      </c>
      <c r="D64" t="s">
        <v>3229</v>
      </c>
      <c r="E64" t="s">
        <v>65</v>
      </c>
      <c r="F64" t="s">
        <v>3230</v>
      </c>
      <c r="G64" t="s">
        <v>3231</v>
      </c>
      <c r="H64" t="s">
        <v>44</v>
      </c>
      <c r="I64" t="s">
        <v>1793</v>
      </c>
      <c r="J64" t="s">
        <v>70</v>
      </c>
      <c r="K64" t="s">
        <v>71</v>
      </c>
      <c r="L64" t="s">
        <v>72</v>
      </c>
      <c r="M64" t="s">
        <v>1450</v>
      </c>
      <c r="N64" t="s">
        <v>51</v>
      </c>
      <c r="O64" t="s">
        <v>76</v>
      </c>
      <c r="P64" s="121">
        <v>427</v>
      </c>
      <c r="Q64" s="123">
        <v>3.165</v>
      </c>
      <c r="R64" s="127">
        <v>9475</v>
      </c>
      <c r="T64" s="121">
        <v>128.05000000000001</v>
      </c>
      <c r="U64" s="125">
        <v>9.0000000000000002E-6</v>
      </c>
      <c r="V64" s="125">
        <v>8.9039494472583202E-3</v>
      </c>
      <c r="W64" s="125">
        <v>3.8350713096687201E-3</v>
      </c>
    </row>
    <row r="65" spans="1:23" x14ac:dyDescent="0.25">
      <c r="A65">
        <v>1182</v>
      </c>
      <c r="B65">
        <v>14769</v>
      </c>
      <c r="C65" t="s">
        <v>3190</v>
      </c>
      <c r="D65" t="s">
        <v>3191</v>
      </c>
      <c r="E65" t="s">
        <v>65</v>
      </c>
      <c r="F65" t="s">
        <v>3232</v>
      </c>
      <c r="G65" t="s">
        <v>3233</v>
      </c>
      <c r="H65" t="s">
        <v>44</v>
      </c>
      <c r="I65" t="s">
        <v>1793</v>
      </c>
      <c r="J65" t="s">
        <v>70</v>
      </c>
      <c r="K65" t="s">
        <v>71</v>
      </c>
      <c r="L65" t="s">
        <v>1222</v>
      </c>
      <c r="M65" t="s">
        <v>1450</v>
      </c>
      <c r="N65" t="s">
        <v>51</v>
      </c>
      <c r="O65" t="s">
        <v>76</v>
      </c>
      <c r="P65" s="121">
        <v>218</v>
      </c>
      <c r="Q65" s="123">
        <v>3.165</v>
      </c>
      <c r="R65" s="127">
        <v>57718</v>
      </c>
      <c r="T65" s="121">
        <v>398.23700000000002</v>
      </c>
      <c r="U65" s="125">
        <v>0</v>
      </c>
      <c r="V65" s="125">
        <v>2.7691300937365E-2</v>
      </c>
      <c r="W65" s="125">
        <v>1.19270795933136E-2</v>
      </c>
    </row>
    <row r="66" spans="1:23" x14ac:dyDescent="0.25">
      <c r="A66">
        <v>1182</v>
      </c>
      <c r="B66">
        <v>14769</v>
      </c>
      <c r="C66" t="s">
        <v>3186</v>
      </c>
      <c r="D66" t="s">
        <v>3187</v>
      </c>
      <c r="E66" t="s">
        <v>65</v>
      </c>
      <c r="F66" t="s">
        <v>3305</v>
      </c>
      <c r="G66" t="s">
        <v>3306</v>
      </c>
      <c r="H66" t="s">
        <v>44</v>
      </c>
      <c r="I66" t="s">
        <v>1793</v>
      </c>
      <c r="J66" t="s">
        <v>70</v>
      </c>
      <c r="K66" t="s">
        <v>71</v>
      </c>
      <c r="L66" t="s">
        <v>72</v>
      </c>
      <c r="M66" t="s">
        <v>1590</v>
      </c>
      <c r="N66" t="s">
        <v>51</v>
      </c>
      <c r="O66" t="s">
        <v>76</v>
      </c>
      <c r="P66" s="121">
        <v>306</v>
      </c>
      <c r="Q66" s="123">
        <v>3.165</v>
      </c>
      <c r="R66" s="127">
        <v>4083</v>
      </c>
      <c r="T66" s="121">
        <v>39.542999999999999</v>
      </c>
      <c r="U66" s="125">
        <v>5.0000000000000004E-6</v>
      </c>
      <c r="V66" s="125">
        <v>2.7496435539119098E-3</v>
      </c>
      <c r="W66" s="125">
        <v>1.18431479961627E-3</v>
      </c>
    </row>
    <row r="67" spans="1:23" x14ac:dyDescent="0.25">
      <c r="A67">
        <v>1182</v>
      </c>
      <c r="B67">
        <v>14769</v>
      </c>
      <c r="C67" t="s">
        <v>3190</v>
      </c>
      <c r="D67" t="s">
        <v>3191</v>
      </c>
      <c r="E67" t="s">
        <v>65</v>
      </c>
      <c r="F67" t="s">
        <v>3234</v>
      </c>
      <c r="G67" t="s">
        <v>3235</v>
      </c>
      <c r="H67" t="s">
        <v>44</v>
      </c>
      <c r="I67" t="s">
        <v>1793</v>
      </c>
      <c r="J67" t="s">
        <v>70</v>
      </c>
      <c r="K67" t="s">
        <v>71</v>
      </c>
      <c r="L67" t="s">
        <v>72</v>
      </c>
      <c r="M67" t="s">
        <v>1555</v>
      </c>
      <c r="N67" t="s">
        <v>51</v>
      </c>
      <c r="O67" t="s">
        <v>94</v>
      </c>
      <c r="P67" s="121">
        <v>777</v>
      </c>
      <c r="Q67" s="123">
        <v>3.6360000000000001</v>
      </c>
      <c r="R67" s="127">
        <v>14264</v>
      </c>
      <c r="T67" s="121">
        <v>402.983</v>
      </c>
      <c r="U67" s="125">
        <v>3.0600000000000001E-4</v>
      </c>
      <c r="V67" s="125">
        <v>2.80212884723617E-2</v>
      </c>
      <c r="W67" s="125">
        <v>1.20692104236278E-2</v>
      </c>
    </row>
    <row r="68" spans="1:23" x14ac:dyDescent="0.25">
      <c r="A68">
        <v>1182</v>
      </c>
      <c r="B68">
        <v>14769</v>
      </c>
      <c r="C68" t="s">
        <v>3190</v>
      </c>
      <c r="D68" t="s">
        <v>3191</v>
      </c>
      <c r="E68" t="s">
        <v>65</v>
      </c>
      <c r="F68" t="s">
        <v>3307</v>
      </c>
      <c r="G68" t="s">
        <v>3308</v>
      </c>
      <c r="H68" t="s">
        <v>44</v>
      </c>
      <c r="I68" t="s">
        <v>1793</v>
      </c>
      <c r="J68" t="s">
        <v>70</v>
      </c>
      <c r="K68" t="s">
        <v>71</v>
      </c>
      <c r="L68" t="s">
        <v>1253</v>
      </c>
      <c r="M68" t="s">
        <v>1457</v>
      </c>
      <c r="N68" t="s">
        <v>51</v>
      </c>
      <c r="O68" t="s">
        <v>76</v>
      </c>
      <c r="P68" s="121">
        <v>14000</v>
      </c>
      <c r="Q68" s="123">
        <v>3.165</v>
      </c>
      <c r="R68" s="127">
        <v>1287</v>
      </c>
      <c r="T68" s="121">
        <v>570.27</v>
      </c>
      <c r="U68" s="125">
        <v>6.0000000000000002E-6</v>
      </c>
      <c r="V68" s="125">
        <v>3.96535591976174E-2</v>
      </c>
      <c r="W68" s="125">
        <v>1.7079412692741502E-2</v>
      </c>
    </row>
    <row r="69" spans="1:23" x14ac:dyDescent="0.25">
      <c r="A69">
        <v>1182</v>
      </c>
      <c r="B69">
        <v>14769</v>
      </c>
      <c r="C69" t="s">
        <v>3186</v>
      </c>
      <c r="D69" t="s">
        <v>3187</v>
      </c>
      <c r="E69" t="s">
        <v>65</v>
      </c>
      <c r="F69" t="s">
        <v>3236</v>
      </c>
      <c r="G69" t="s">
        <v>3237</v>
      </c>
      <c r="H69" t="s">
        <v>44</v>
      </c>
      <c r="I69" t="s">
        <v>1793</v>
      </c>
      <c r="J69" t="s">
        <v>70</v>
      </c>
      <c r="K69" t="s">
        <v>92</v>
      </c>
      <c r="L69" t="s">
        <v>87</v>
      </c>
      <c r="M69" t="s">
        <v>1588</v>
      </c>
      <c r="N69" t="s">
        <v>51</v>
      </c>
      <c r="O69" t="s">
        <v>94</v>
      </c>
      <c r="P69" s="121">
        <v>162</v>
      </c>
      <c r="Q69" s="123">
        <v>3.6360000000000001</v>
      </c>
      <c r="R69" s="127">
        <v>39465</v>
      </c>
      <c r="T69" s="121">
        <v>232.46100000000001</v>
      </c>
      <c r="U69" s="125">
        <v>0</v>
      </c>
      <c r="V69" s="125">
        <v>1.6164150069276802E-2</v>
      </c>
      <c r="W69" s="125">
        <v>6.9621541028572704E-3</v>
      </c>
    </row>
    <row r="70" spans="1:23" x14ac:dyDescent="0.25">
      <c r="A70">
        <v>1182</v>
      </c>
      <c r="B70">
        <v>14769</v>
      </c>
      <c r="C70" t="s">
        <v>3186</v>
      </c>
      <c r="D70" t="s">
        <v>3187</v>
      </c>
      <c r="E70" t="s">
        <v>65</v>
      </c>
      <c r="F70" t="s">
        <v>3309</v>
      </c>
      <c r="G70" t="s">
        <v>3310</v>
      </c>
      <c r="H70" t="s">
        <v>44</v>
      </c>
      <c r="I70" t="s">
        <v>1793</v>
      </c>
      <c r="J70" t="s">
        <v>70</v>
      </c>
      <c r="K70" t="s">
        <v>71</v>
      </c>
      <c r="L70" t="s">
        <v>72</v>
      </c>
      <c r="M70" t="s">
        <v>1555</v>
      </c>
      <c r="N70" t="s">
        <v>51</v>
      </c>
      <c r="O70" t="s">
        <v>76</v>
      </c>
      <c r="P70" s="121">
        <v>329</v>
      </c>
      <c r="Q70" s="123">
        <v>3.165</v>
      </c>
      <c r="R70" s="127">
        <v>13760</v>
      </c>
      <c r="T70" s="121">
        <v>143.28100000000001</v>
      </c>
      <c r="U70" s="125">
        <v>0</v>
      </c>
      <c r="V70" s="125">
        <v>9.9629952619592604E-3</v>
      </c>
      <c r="W70" s="125">
        <v>4.2912190274474703E-3</v>
      </c>
    </row>
    <row r="71" spans="1:23" x14ac:dyDescent="0.25">
      <c r="A71">
        <v>1182</v>
      </c>
      <c r="B71">
        <v>14769</v>
      </c>
      <c r="C71" t="s">
        <v>3238</v>
      </c>
      <c r="D71" t="s">
        <v>3239</v>
      </c>
      <c r="E71" t="s">
        <v>65</v>
      </c>
      <c r="F71" t="s">
        <v>3240</v>
      </c>
      <c r="G71" t="s">
        <v>3241</v>
      </c>
      <c r="H71" t="s">
        <v>44</v>
      </c>
      <c r="I71" t="s">
        <v>1793</v>
      </c>
      <c r="J71" t="s">
        <v>70</v>
      </c>
      <c r="K71" t="s">
        <v>71</v>
      </c>
      <c r="L71" t="s">
        <v>1253</v>
      </c>
      <c r="M71" t="s">
        <v>1555</v>
      </c>
      <c r="N71" t="s">
        <v>51</v>
      </c>
      <c r="O71" t="s">
        <v>76</v>
      </c>
      <c r="P71" s="121">
        <v>537</v>
      </c>
      <c r="Q71" s="123">
        <v>3.165</v>
      </c>
      <c r="R71" s="127">
        <v>6506</v>
      </c>
      <c r="T71" s="121">
        <v>110.57599999999999</v>
      </c>
      <c r="U71" s="125">
        <v>0</v>
      </c>
      <c r="V71" s="125">
        <v>7.6888951130546302E-3</v>
      </c>
      <c r="W71" s="125">
        <v>3.3117282646081899E-3</v>
      </c>
    </row>
    <row r="72" spans="1:23" x14ac:dyDescent="0.25">
      <c r="A72">
        <v>1182</v>
      </c>
      <c r="B72">
        <v>14769</v>
      </c>
      <c r="C72" t="s">
        <v>3238</v>
      </c>
      <c r="D72" t="s">
        <v>3239</v>
      </c>
      <c r="E72" t="s">
        <v>65</v>
      </c>
      <c r="F72" t="s">
        <v>3242</v>
      </c>
      <c r="G72" t="s">
        <v>3243</v>
      </c>
      <c r="H72" t="s">
        <v>44</v>
      </c>
      <c r="I72" t="s">
        <v>1793</v>
      </c>
      <c r="J72" t="s">
        <v>70</v>
      </c>
      <c r="K72" t="s">
        <v>71</v>
      </c>
      <c r="L72" t="s">
        <v>1222</v>
      </c>
      <c r="M72" t="s">
        <v>1555</v>
      </c>
      <c r="N72" t="s">
        <v>51</v>
      </c>
      <c r="O72" t="s">
        <v>76</v>
      </c>
      <c r="P72" s="121">
        <v>389</v>
      </c>
      <c r="Q72" s="123">
        <v>3.165</v>
      </c>
      <c r="R72" s="127">
        <v>38340</v>
      </c>
      <c r="T72" s="121">
        <v>472.036</v>
      </c>
      <c r="U72" s="125">
        <v>1.7E-5</v>
      </c>
      <c r="V72" s="125">
        <v>3.2822926617752102E-2</v>
      </c>
      <c r="W72" s="125">
        <v>1.4137351623201601E-2</v>
      </c>
    </row>
    <row r="73" spans="1:23" x14ac:dyDescent="0.25">
      <c r="A73">
        <v>1182</v>
      </c>
      <c r="B73">
        <v>14769</v>
      </c>
      <c r="C73" t="s">
        <v>3244</v>
      </c>
      <c r="D73" t="s">
        <v>3245</v>
      </c>
      <c r="E73" t="s">
        <v>65</v>
      </c>
      <c r="F73" t="s">
        <v>3246</v>
      </c>
      <c r="G73" t="s">
        <v>3247</v>
      </c>
      <c r="H73" t="s">
        <v>44</v>
      </c>
      <c r="I73" t="s">
        <v>1793</v>
      </c>
      <c r="J73" t="s">
        <v>70</v>
      </c>
      <c r="K73" t="s">
        <v>71</v>
      </c>
      <c r="L73" t="s">
        <v>72</v>
      </c>
      <c r="M73" t="s">
        <v>1457</v>
      </c>
      <c r="N73" t="s">
        <v>51</v>
      </c>
      <c r="O73" t="s">
        <v>76</v>
      </c>
      <c r="P73" s="121">
        <v>301</v>
      </c>
      <c r="Q73" s="123">
        <v>3.165</v>
      </c>
      <c r="R73" s="127">
        <v>59755</v>
      </c>
      <c r="T73" s="121">
        <v>569.26499999999999</v>
      </c>
      <c r="U73" s="125">
        <v>0</v>
      </c>
      <c r="V73" s="125">
        <v>3.9583695603615403E-2</v>
      </c>
      <c r="W73" s="125">
        <v>1.7049321342096E-2</v>
      </c>
    </row>
    <row r="74" spans="1:23" x14ac:dyDescent="0.25">
      <c r="A74">
        <v>1182</v>
      </c>
      <c r="B74">
        <v>14769</v>
      </c>
      <c r="C74" t="s">
        <v>3244</v>
      </c>
      <c r="D74" t="s">
        <v>3245</v>
      </c>
      <c r="E74" t="s">
        <v>65</v>
      </c>
      <c r="F74" t="s">
        <v>3311</v>
      </c>
      <c r="G74" t="s">
        <v>3312</v>
      </c>
      <c r="H74" t="s">
        <v>44</v>
      </c>
      <c r="I74" t="s">
        <v>1793</v>
      </c>
      <c r="J74" t="s">
        <v>70</v>
      </c>
      <c r="K74" t="s">
        <v>71</v>
      </c>
      <c r="L74" t="s">
        <v>1222</v>
      </c>
      <c r="M74" t="s">
        <v>1457</v>
      </c>
      <c r="N74" t="s">
        <v>51</v>
      </c>
      <c r="O74" t="s">
        <v>76</v>
      </c>
      <c r="P74" s="121">
        <v>38</v>
      </c>
      <c r="Q74" s="123">
        <v>3.165</v>
      </c>
      <c r="R74" s="127">
        <v>20379</v>
      </c>
      <c r="T74" s="121">
        <v>24.51</v>
      </c>
      <c r="U74" s="125">
        <v>0</v>
      </c>
      <c r="V74" s="125">
        <v>1.70428435729567E-3</v>
      </c>
      <c r="W74" s="125">
        <v>7.3406212388080899E-4</v>
      </c>
    </row>
    <row r="75" spans="1:23" x14ac:dyDescent="0.25">
      <c r="A75">
        <v>1182</v>
      </c>
      <c r="B75">
        <v>14769</v>
      </c>
      <c r="C75" t="s">
        <v>3244</v>
      </c>
      <c r="D75" t="s">
        <v>3245</v>
      </c>
      <c r="E75" t="s">
        <v>65</v>
      </c>
      <c r="F75" t="s">
        <v>3248</v>
      </c>
      <c r="G75" t="s">
        <v>3249</v>
      </c>
      <c r="H75" t="s">
        <v>44</v>
      </c>
      <c r="I75" t="s">
        <v>1793</v>
      </c>
      <c r="J75" t="s">
        <v>70</v>
      </c>
      <c r="K75" t="s">
        <v>71</v>
      </c>
      <c r="L75" t="s">
        <v>72</v>
      </c>
      <c r="M75" t="s">
        <v>1555</v>
      </c>
      <c r="N75" t="s">
        <v>51</v>
      </c>
      <c r="O75" t="s">
        <v>76</v>
      </c>
      <c r="P75" s="121">
        <v>1420</v>
      </c>
      <c r="Q75" s="123">
        <v>3.165</v>
      </c>
      <c r="R75" s="127">
        <v>11432</v>
      </c>
      <c r="T75" s="121">
        <v>513.78800000000001</v>
      </c>
      <c r="U75" s="125">
        <v>1.7799999999999999E-4</v>
      </c>
      <c r="V75" s="125">
        <v>3.5726144634308503E-2</v>
      </c>
      <c r="W75" s="125">
        <v>1.5387813363462E-2</v>
      </c>
    </row>
    <row r="76" spans="1:23" x14ac:dyDescent="0.25">
      <c r="A76">
        <v>1182</v>
      </c>
      <c r="B76">
        <v>14769</v>
      </c>
      <c r="C76" t="s">
        <v>3244</v>
      </c>
      <c r="D76" t="s">
        <v>3245</v>
      </c>
      <c r="E76" t="s">
        <v>65</v>
      </c>
      <c r="F76" t="s">
        <v>3313</v>
      </c>
      <c r="G76" t="s">
        <v>3314</v>
      </c>
      <c r="H76" t="s">
        <v>44</v>
      </c>
      <c r="I76" t="s">
        <v>1793</v>
      </c>
      <c r="J76" t="s">
        <v>70</v>
      </c>
      <c r="K76" t="s">
        <v>231</v>
      </c>
      <c r="L76" t="s">
        <v>72</v>
      </c>
      <c r="M76" t="s">
        <v>1448</v>
      </c>
      <c r="N76" t="s">
        <v>51</v>
      </c>
      <c r="O76" t="s">
        <v>76</v>
      </c>
      <c r="P76" s="121">
        <v>2405</v>
      </c>
      <c r="Q76" s="123">
        <v>3.165</v>
      </c>
      <c r="R76" s="127">
        <v>13832</v>
      </c>
      <c r="T76" s="121">
        <v>1052.8679999999999</v>
      </c>
      <c r="U76" s="125">
        <v>9.0000000000000002E-6</v>
      </c>
      <c r="V76" s="125">
        <v>7.3210884344853594E-2</v>
      </c>
      <c r="W76" s="125">
        <v>3.1533081333124199E-2</v>
      </c>
    </row>
    <row r="77" spans="1:23" x14ac:dyDescent="0.25">
      <c r="A77">
        <v>1182</v>
      </c>
      <c r="B77">
        <v>14769</v>
      </c>
      <c r="C77" t="s">
        <v>3250</v>
      </c>
      <c r="D77" t="s">
        <v>3251</v>
      </c>
      <c r="E77" t="s">
        <v>65</v>
      </c>
      <c r="F77" t="s">
        <v>3315</v>
      </c>
      <c r="G77" t="s">
        <v>3316</v>
      </c>
      <c r="H77" t="s">
        <v>44</v>
      </c>
      <c r="I77" t="s">
        <v>1793</v>
      </c>
      <c r="J77" t="s">
        <v>70</v>
      </c>
      <c r="K77" t="s">
        <v>231</v>
      </c>
      <c r="L77" t="s">
        <v>72</v>
      </c>
      <c r="M77" t="s">
        <v>1449</v>
      </c>
      <c r="N77" t="s">
        <v>51</v>
      </c>
      <c r="O77" t="s">
        <v>76</v>
      </c>
      <c r="P77" s="121">
        <v>1755</v>
      </c>
      <c r="Q77" s="123">
        <v>3.165</v>
      </c>
      <c r="R77" s="127">
        <v>4010</v>
      </c>
      <c r="T77" s="121">
        <v>222.738</v>
      </c>
      <c r="U77" s="125">
        <v>2.0000000000000002E-5</v>
      </c>
      <c r="V77" s="125">
        <v>1.5488062245043401E-2</v>
      </c>
      <c r="W77" s="125">
        <v>6.6709524251195003E-3</v>
      </c>
    </row>
    <row r="78" spans="1:23" x14ac:dyDescent="0.25">
      <c r="A78">
        <v>1182</v>
      </c>
      <c r="B78">
        <v>14769</v>
      </c>
      <c r="C78" t="s">
        <v>3250</v>
      </c>
      <c r="D78" t="s">
        <v>3251</v>
      </c>
      <c r="E78" t="s">
        <v>65</v>
      </c>
      <c r="F78" t="s">
        <v>3252</v>
      </c>
      <c r="G78" t="s">
        <v>3253</v>
      </c>
      <c r="H78" t="s">
        <v>44</v>
      </c>
      <c r="I78" t="s">
        <v>1793</v>
      </c>
      <c r="J78" t="s">
        <v>70</v>
      </c>
      <c r="K78" t="s">
        <v>1144</v>
      </c>
      <c r="L78" t="s">
        <v>72</v>
      </c>
      <c r="M78" t="s">
        <v>1555</v>
      </c>
      <c r="N78" t="s">
        <v>51</v>
      </c>
      <c r="O78" t="s">
        <v>76</v>
      </c>
      <c r="P78" s="121">
        <v>4247</v>
      </c>
      <c r="Q78" s="123">
        <v>3.165</v>
      </c>
      <c r="R78" s="127">
        <v>4080</v>
      </c>
      <c r="T78" s="121">
        <v>548.42399999999998</v>
      </c>
      <c r="U78" s="125">
        <v>1.93E-4</v>
      </c>
      <c r="V78" s="125">
        <v>3.81344964436734E-2</v>
      </c>
      <c r="W78" s="125">
        <v>1.6425128431611698E-2</v>
      </c>
    </row>
    <row r="79" spans="1:23" x14ac:dyDescent="0.25">
      <c r="A79">
        <v>12904</v>
      </c>
      <c r="B79">
        <v>12905</v>
      </c>
      <c r="C79" t="s">
        <v>3174</v>
      </c>
      <c r="D79" t="s">
        <v>3175</v>
      </c>
      <c r="E79" t="s">
        <v>65</v>
      </c>
      <c r="F79" t="s">
        <v>3176</v>
      </c>
      <c r="G79" t="s">
        <v>3177</v>
      </c>
      <c r="H79" t="s">
        <v>44</v>
      </c>
      <c r="I79" t="s">
        <v>1793</v>
      </c>
      <c r="J79" t="s">
        <v>70</v>
      </c>
      <c r="K79" t="s">
        <v>71</v>
      </c>
      <c r="L79" t="s">
        <v>72</v>
      </c>
      <c r="M79" t="s">
        <v>1555</v>
      </c>
      <c r="N79" t="s">
        <v>51</v>
      </c>
      <c r="O79" t="s">
        <v>76</v>
      </c>
      <c r="P79" s="121">
        <v>413</v>
      </c>
      <c r="Q79" s="123">
        <v>3.165</v>
      </c>
      <c r="R79" s="127">
        <v>9055</v>
      </c>
      <c r="T79" s="121">
        <v>118.36199999999999</v>
      </c>
      <c r="U79" s="125">
        <v>1.1E-5</v>
      </c>
      <c r="V79" s="125">
        <v>1.05352118572979E-2</v>
      </c>
      <c r="W79" s="125">
        <v>2.1543077245364398E-3</v>
      </c>
    </row>
    <row r="80" spans="1:23" x14ac:dyDescent="0.25">
      <c r="A80">
        <v>12904</v>
      </c>
      <c r="B80">
        <v>12905</v>
      </c>
      <c r="C80" t="s">
        <v>3178</v>
      </c>
      <c r="D80" t="s">
        <v>3179</v>
      </c>
      <c r="E80" t="s">
        <v>41</v>
      </c>
      <c r="F80" t="s">
        <v>3317</v>
      </c>
      <c r="G80" t="s">
        <v>3318</v>
      </c>
      <c r="H80" t="s">
        <v>44</v>
      </c>
      <c r="I80" t="s">
        <v>1794</v>
      </c>
      <c r="J80" t="s">
        <v>45</v>
      </c>
      <c r="K80" t="s">
        <v>45</v>
      </c>
      <c r="L80" t="s">
        <v>47</v>
      </c>
      <c r="M80" t="s">
        <v>1429</v>
      </c>
      <c r="N80" t="s">
        <v>51</v>
      </c>
      <c r="O80" t="s">
        <v>52</v>
      </c>
      <c r="P80" s="121">
        <v>181873</v>
      </c>
      <c r="Q80" s="123">
        <v>1</v>
      </c>
      <c r="R80" s="127">
        <v>503.22</v>
      </c>
      <c r="T80" s="121">
        <v>915.221</v>
      </c>
      <c r="U80" s="125">
        <v>8.6600000000000002E-4</v>
      </c>
      <c r="V80" s="125">
        <v>8.1462395474040106E-2</v>
      </c>
      <c r="W80" s="125">
        <v>1.6657953366870201E-2</v>
      </c>
    </row>
    <row r="81" spans="1:23" x14ac:dyDescent="0.25">
      <c r="A81">
        <v>12904</v>
      </c>
      <c r="B81">
        <v>12905</v>
      </c>
      <c r="C81" t="s">
        <v>3258</v>
      </c>
      <c r="D81" t="s">
        <v>3259</v>
      </c>
      <c r="E81" t="s">
        <v>41</v>
      </c>
      <c r="F81" t="s">
        <v>3319</v>
      </c>
      <c r="G81" t="s">
        <v>3320</v>
      </c>
      <c r="H81" t="s">
        <v>44</v>
      </c>
      <c r="I81" t="s">
        <v>1793</v>
      </c>
      <c r="J81" t="s">
        <v>45</v>
      </c>
      <c r="K81" t="s">
        <v>71</v>
      </c>
      <c r="L81" t="s">
        <v>47</v>
      </c>
      <c r="M81" t="s">
        <v>1458</v>
      </c>
      <c r="N81" t="s">
        <v>51</v>
      </c>
      <c r="O81" t="s">
        <v>52</v>
      </c>
      <c r="P81" s="121">
        <v>2994</v>
      </c>
      <c r="Q81" s="123">
        <v>1</v>
      </c>
      <c r="R81" s="127">
        <v>6160</v>
      </c>
      <c r="T81" s="121">
        <v>184.43</v>
      </c>
      <c r="U81" s="125">
        <v>2.5000000000000001E-5</v>
      </c>
      <c r="V81" s="125">
        <v>1.6415857026303202E-2</v>
      </c>
      <c r="W81" s="125">
        <v>3.3568197845165299E-3</v>
      </c>
    </row>
    <row r="82" spans="1:23" x14ac:dyDescent="0.25">
      <c r="A82">
        <v>12904</v>
      </c>
      <c r="B82">
        <v>12905</v>
      </c>
      <c r="C82" t="s">
        <v>3258</v>
      </c>
      <c r="D82" t="s">
        <v>3259</v>
      </c>
      <c r="E82" t="s">
        <v>41</v>
      </c>
      <c r="F82" t="s">
        <v>3264</v>
      </c>
      <c r="G82" t="s">
        <v>3265</v>
      </c>
      <c r="H82" t="s">
        <v>44</v>
      </c>
      <c r="I82" t="s">
        <v>1794</v>
      </c>
      <c r="J82" t="s">
        <v>45</v>
      </c>
      <c r="K82" t="s">
        <v>45</v>
      </c>
      <c r="L82" t="s">
        <v>47</v>
      </c>
      <c r="M82" t="s">
        <v>1487</v>
      </c>
      <c r="N82" t="s">
        <v>51</v>
      </c>
      <c r="O82" t="s">
        <v>52</v>
      </c>
      <c r="P82" s="121">
        <v>111655</v>
      </c>
      <c r="Q82" s="123">
        <v>1</v>
      </c>
      <c r="R82" s="127">
        <v>447.38</v>
      </c>
      <c r="T82" s="121">
        <v>499.52199999999999</v>
      </c>
      <c r="U82" s="125">
        <v>1.034E-3</v>
      </c>
      <c r="V82" s="125">
        <v>4.4461672345216099E-2</v>
      </c>
      <c r="W82" s="125">
        <v>9.09180806959815E-3</v>
      </c>
    </row>
    <row r="83" spans="1:23" x14ac:dyDescent="0.25">
      <c r="A83">
        <v>12904</v>
      </c>
      <c r="B83">
        <v>12905</v>
      </c>
      <c r="C83" t="s">
        <v>3258</v>
      </c>
      <c r="D83" t="s">
        <v>3259</v>
      </c>
      <c r="E83" t="s">
        <v>41</v>
      </c>
      <c r="F83" t="s">
        <v>3321</v>
      </c>
      <c r="G83" t="s">
        <v>3322</v>
      </c>
      <c r="H83" t="s">
        <v>44</v>
      </c>
      <c r="I83" t="s">
        <v>1794</v>
      </c>
      <c r="J83" t="s">
        <v>45</v>
      </c>
      <c r="K83" t="s">
        <v>45</v>
      </c>
      <c r="L83" t="s">
        <v>47</v>
      </c>
      <c r="M83" t="s">
        <v>1429</v>
      </c>
      <c r="N83" t="s">
        <v>51</v>
      </c>
      <c r="O83" t="s">
        <v>52</v>
      </c>
      <c r="P83" s="121">
        <v>178872</v>
      </c>
      <c r="Q83" s="123">
        <v>1</v>
      </c>
      <c r="R83" s="127">
        <v>393.81</v>
      </c>
      <c r="T83" s="121">
        <v>704.41600000000005</v>
      </c>
      <c r="U83" s="125">
        <v>5.7899999999999998E-4</v>
      </c>
      <c r="V83" s="125">
        <v>6.26989338022194E-2</v>
      </c>
      <c r="W83" s="125">
        <v>1.2821080319970301E-2</v>
      </c>
    </row>
    <row r="84" spans="1:23" x14ac:dyDescent="0.25">
      <c r="A84">
        <v>12904</v>
      </c>
      <c r="B84">
        <v>12905</v>
      </c>
      <c r="C84" t="s">
        <v>3258</v>
      </c>
      <c r="D84" t="s">
        <v>3259</v>
      </c>
      <c r="E84" t="s">
        <v>41</v>
      </c>
      <c r="F84" t="s">
        <v>3323</v>
      </c>
      <c r="G84" t="s">
        <v>3324</v>
      </c>
      <c r="H84" t="s">
        <v>44</v>
      </c>
      <c r="I84" t="s">
        <v>1794</v>
      </c>
      <c r="J84" t="s">
        <v>45</v>
      </c>
      <c r="K84" t="s">
        <v>45</v>
      </c>
      <c r="L84" t="s">
        <v>47</v>
      </c>
      <c r="M84" t="s">
        <v>1487</v>
      </c>
      <c r="N84" t="s">
        <v>51</v>
      </c>
      <c r="O84" t="s">
        <v>52</v>
      </c>
      <c r="P84" s="121">
        <v>187060</v>
      </c>
      <c r="Q84" s="123">
        <v>1</v>
      </c>
      <c r="R84" s="127">
        <v>427.92</v>
      </c>
      <c r="T84" s="121">
        <v>800.46699999999998</v>
      </c>
      <c r="U84" s="125">
        <v>5.6499999999999996E-4</v>
      </c>
      <c r="V84" s="125">
        <v>7.1248310048040303E-2</v>
      </c>
      <c r="W84" s="125">
        <v>1.45693116356588E-2</v>
      </c>
    </row>
    <row r="85" spans="1:23" x14ac:dyDescent="0.25">
      <c r="A85">
        <v>12904</v>
      </c>
      <c r="B85">
        <v>12905</v>
      </c>
      <c r="C85" t="s">
        <v>3182</v>
      </c>
      <c r="D85" t="s">
        <v>3183</v>
      </c>
      <c r="E85" t="s">
        <v>41</v>
      </c>
      <c r="F85" t="s">
        <v>3184</v>
      </c>
      <c r="G85" t="s">
        <v>3185</v>
      </c>
      <c r="H85" t="s">
        <v>44</v>
      </c>
      <c r="I85" t="s">
        <v>1793</v>
      </c>
      <c r="J85" t="s">
        <v>45</v>
      </c>
      <c r="K85" t="s">
        <v>71</v>
      </c>
      <c r="L85" t="s">
        <v>47</v>
      </c>
      <c r="M85" t="s">
        <v>1450</v>
      </c>
      <c r="N85" t="s">
        <v>51</v>
      </c>
      <c r="O85" t="s">
        <v>52</v>
      </c>
      <c r="P85" s="121">
        <v>2585</v>
      </c>
      <c r="Q85" s="123">
        <v>1</v>
      </c>
      <c r="R85" s="127">
        <v>11230</v>
      </c>
      <c r="T85" s="121">
        <v>290.29599999999999</v>
      </c>
      <c r="U85" s="125">
        <v>2.72E-4</v>
      </c>
      <c r="V85" s="125">
        <v>2.5838741462249099E-2</v>
      </c>
      <c r="W85" s="125">
        <v>5.2836716601824801E-3</v>
      </c>
    </row>
    <row r="86" spans="1:23" x14ac:dyDescent="0.25">
      <c r="A86">
        <v>12904</v>
      </c>
      <c r="B86">
        <v>12905</v>
      </c>
      <c r="C86" t="s">
        <v>3182</v>
      </c>
      <c r="D86" t="s">
        <v>3183</v>
      </c>
      <c r="E86" t="s">
        <v>41</v>
      </c>
      <c r="F86" t="s">
        <v>3325</v>
      </c>
      <c r="G86" t="s">
        <v>3326</v>
      </c>
      <c r="H86" t="s">
        <v>44</v>
      </c>
      <c r="I86" t="s">
        <v>1793</v>
      </c>
      <c r="J86" t="s">
        <v>45</v>
      </c>
      <c r="K86" t="s">
        <v>71</v>
      </c>
      <c r="L86" t="s">
        <v>47</v>
      </c>
      <c r="M86" t="s">
        <v>1457</v>
      </c>
      <c r="N86" t="s">
        <v>51</v>
      </c>
      <c r="O86" t="s">
        <v>52</v>
      </c>
      <c r="P86" s="121">
        <v>7139</v>
      </c>
      <c r="Q86" s="123">
        <v>1</v>
      </c>
      <c r="R86" s="127">
        <v>10200</v>
      </c>
      <c r="T86" s="121">
        <v>728.178</v>
      </c>
      <c r="U86" s="125">
        <v>1.0399999999999999E-4</v>
      </c>
      <c r="V86" s="125">
        <v>6.4813967424564398E-2</v>
      </c>
      <c r="W86" s="125">
        <v>1.3253575967138199E-2</v>
      </c>
    </row>
    <row r="87" spans="1:23" x14ac:dyDescent="0.25">
      <c r="A87">
        <v>12904</v>
      </c>
      <c r="B87">
        <v>12905</v>
      </c>
      <c r="C87" t="s">
        <v>3268</v>
      </c>
      <c r="D87" t="s">
        <v>3269</v>
      </c>
      <c r="E87" t="s">
        <v>41</v>
      </c>
      <c r="F87" t="s">
        <v>3270</v>
      </c>
      <c r="G87" t="s">
        <v>3271</v>
      </c>
      <c r="H87" t="s">
        <v>44</v>
      </c>
      <c r="I87" t="s">
        <v>1793</v>
      </c>
      <c r="J87" t="s">
        <v>45</v>
      </c>
      <c r="K87" t="s">
        <v>231</v>
      </c>
      <c r="L87" t="s">
        <v>47</v>
      </c>
      <c r="M87" t="s">
        <v>1448</v>
      </c>
      <c r="N87" t="s">
        <v>51</v>
      </c>
      <c r="O87" t="s">
        <v>52</v>
      </c>
      <c r="P87" s="121">
        <v>12681</v>
      </c>
      <c r="Q87" s="123">
        <v>1</v>
      </c>
      <c r="R87" s="127">
        <v>1481</v>
      </c>
      <c r="T87" s="121">
        <v>187.80600000000001</v>
      </c>
      <c r="U87" s="125">
        <v>1.8799999999999999E-4</v>
      </c>
      <c r="V87" s="125">
        <v>1.6716279108528999E-2</v>
      </c>
      <c r="W87" s="125">
        <v>3.4182520196843601E-3</v>
      </c>
    </row>
    <row r="88" spans="1:23" x14ac:dyDescent="0.25">
      <c r="A88">
        <v>12904</v>
      </c>
      <c r="B88">
        <v>12905</v>
      </c>
      <c r="C88" t="s">
        <v>3186</v>
      </c>
      <c r="D88" t="s">
        <v>3187</v>
      </c>
      <c r="E88" t="s">
        <v>65</v>
      </c>
      <c r="F88" t="s">
        <v>3188</v>
      </c>
      <c r="G88" t="s">
        <v>3189</v>
      </c>
      <c r="H88" t="s">
        <v>44</v>
      </c>
      <c r="I88" t="s">
        <v>1793</v>
      </c>
      <c r="J88" t="s">
        <v>70</v>
      </c>
      <c r="K88" t="s">
        <v>71</v>
      </c>
      <c r="L88" t="s">
        <v>72</v>
      </c>
      <c r="M88" t="s">
        <v>1574</v>
      </c>
      <c r="N88" t="s">
        <v>51</v>
      </c>
      <c r="O88" t="s">
        <v>76</v>
      </c>
      <c r="P88" s="121">
        <v>960</v>
      </c>
      <c r="Q88" s="123">
        <v>3.165</v>
      </c>
      <c r="R88" s="127">
        <v>4589</v>
      </c>
      <c r="T88" s="121">
        <v>139.43199999999999</v>
      </c>
      <c r="U88" s="125">
        <v>3.9999999999999998E-6</v>
      </c>
      <c r="V88" s="125">
        <v>1.2410636565784901E-2</v>
      </c>
      <c r="W88" s="125">
        <v>2.5378066034395098E-3</v>
      </c>
    </row>
    <row r="89" spans="1:23" x14ac:dyDescent="0.25">
      <c r="A89">
        <v>12904</v>
      </c>
      <c r="B89">
        <v>12905</v>
      </c>
      <c r="C89" t="s">
        <v>3190</v>
      </c>
      <c r="D89" t="s">
        <v>3191</v>
      </c>
      <c r="E89" t="s">
        <v>65</v>
      </c>
      <c r="F89" t="s">
        <v>3192</v>
      </c>
      <c r="G89" t="s">
        <v>3193</v>
      </c>
      <c r="H89" t="s">
        <v>44</v>
      </c>
      <c r="I89" t="s">
        <v>1793</v>
      </c>
      <c r="J89" t="s">
        <v>70</v>
      </c>
      <c r="K89" t="s">
        <v>71</v>
      </c>
      <c r="L89" t="s">
        <v>72</v>
      </c>
      <c r="M89" t="s">
        <v>1555</v>
      </c>
      <c r="N89" t="s">
        <v>51</v>
      </c>
      <c r="O89" t="s">
        <v>76</v>
      </c>
      <c r="P89" s="121">
        <v>210</v>
      </c>
      <c r="Q89" s="123">
        <v>3.165</v>
      </c>
      <c r="R89" s="127">
        <v>16570</v>
      </c>
      <c r="T89" s="121">
        <v>110.133</v>
      </c>
      <c r="U89" s="125">
        <v>1.1E-5</v>
      </c>
      <c r="V89" s="125">
        <v>9.8027193783054092E-3</v>
      </c>
      <c r="W89" s="125">
        <v>2.00452296206247E-3</v>
      </c>
    </row>
    <row r="90" spans="1:23" x14ac:dyDescent="0.25">
      <c r="A90">
        <v>12904</v>
      </c>
      <c r="B90">
        <v>12905</v>
      </c>
      <c r="C90" t="s">
        <v>3194</v>
      </c>
      <c r="D90" t="s">
        <v>3195</v>
      </c>
      <c r="E90" t="s">
        <v>65</v>
      </c>
      <c r="F90" t="s">
        <v>3327</v>
      </c>
      <c r="G90" t="s">
        <v>3328</v>
      </c>
      <c r="H90" t="s">
        <v>44</v>
      </c>
      <c r="I90" t="s">
        <v>1793</v>
      </c>
      <c r="J90" t="s">
        <v>70</v>
      </c>
      <c r="K90" t="s">
        <v>773</v>
      </c>
      <c r="L90" t="s">
        <v>1222</v>
      </c>
      <c r="M90" t="s">
        <v>1555</v>
      </c>
      <c r="N90" t="s">
        <v>51</v>
      </c>
      <c r="O90" t="s">
        <v>76</v>
      </c>
      <c r="P90" s="121">
        <v>1053</v>
      </c>
      <c r="Q90" s="123">
        <v>3.165</v>
      </c>
      <c r="R90" s="127">
        <v>15643.4</v>
      </c>
      <c r="T90" s="121">
        <v>521.35500000000002</v>
      </c>
      <c r="U90" s="125">
        <v>0</v>
      </c>
      <c r="V90" s="125">
        <v>4.6404947817248597E-2</v>
      </c>
      <c r="W90" s="125">
        <v>9.4891815080261396E-3</v>
      </c>
    </row>
    <row r="91" spans="1:23" x14ac:dyDescent="0.25">
      <c r="A91">
        <v>12904</v>
      </c>
      <c r="B91">
        <v>12905</v>
      </c>
      <c r="C91" t="s">
        <v>3186</v>
      </c>
      <c r="D91" t="s">
        <v>3187</v>
      </c>
      <c r="E91" t="s">
        <v>65</v>
      </c>
      <c r="F91" t="s">
        <v>3200</v>
      </c>
      <c r="G91" t="s">
        <v>3201</v>
      </c>
      <c r="H91" t="s">
        <v>44</v>
      </c>
      <c r="I91" t="s">
        <v>1793</v>
      </c>
      <c r="J91" t="s">
        <v>70</v>
      </c>
      <c r="K91" t="s">
        <v>71</v>
      </c>
      <c r="L91" t="s">
        <v>72</v>
      </c>
      <c r="M91" t="s">
        <v>1555</v>
      </c>
      <c r="N91" t="s">
        <v>51</v>
      </c>
      <c r="O91" t="s">
        <v>76</v>
      </c>
      <c r="P91" s="121">
        <v>275</v>
      </c>
      <c r="Q91" s="123">
        <v>3.165</v>
      </c>
      <c r="R91" s="127">
        <v>11086</v>
      </c>
      <c r="T91" s="121">
        <v>96.49</v>
      </c>
      <c r="U91" s="125">
        <v>1.9999999999999999E-6</v>
      </c>
      <c r="V91" s="125">
        <v>8.5884014233039603E-3</v>
      </c>
      <c r="W91" s="125">
        <v>1.7562114344028901E-3</v>
      </c>
    </row>
    <row r="92" spans="1:23" x14ac:dyDescent="0.25">
      <c r="A92">
        <v>12904</v>
      </c>
      <c r="B92">
        <v>12905</v>
      </c>
      <c r="C92" t="s">
        <v>3280</v>
      </c>
      <c r="D92" t="s">
        <v>3281</v>
      </c>
      <c r="E92" t="s">
        <v>65</v>
      </c>
      <c r="F92" t="s">
        <v>3282</v>
      </c>
      <c r="G92" t="s">
        <v>3283</v>
      </c>
      <c r="H92" t="s">
        <v>44</v>
      </c>
      <c r="I92" t="s">
        <v>1793</v>
      </c>
      <c r="J92" t="s">
        <v>70</v>
      </c>
      <c r="K92" t="s">
        <v>92</v>
      </c>
      <c r="L92" t="s">
        <v>87</v>
      </c>
      <c r="M92" t="s">
        <v>1555</v>
      </c>
      <c r="N92" t="s">
        <v>51</v>
      </c>
      <c r="O92" t="s">
        <v>94</v>
      </c>
      <c r="P92" s="121">
        <v>721</v>
      </c>
      <c r="Q92" s="123">
        <v>3.6360000000000001</v>
      </c>
      <c r="R92" s="127">
        <v>10604</v>
      </c>
      <c r="T92" s="121">
        <v>277.99</v>
      </c>
      <c r="U92" s="125">
        <v>0</v>
      </c>
      <c r="V92" s="125">
        <v>2.4743430490194201E-2</v>
      </c>
      <c r="W92" s="125">
        <v>5.05969544405798E-3</v>
      </c>
    </row>
    <row r="93" spans="1:23" x14ac:dyDescent="0.25">
      <c r="A93">
        <v>12904</v>
      </c>
      <c r="B93">
        <v>12905</v>
      </c>
      <c r="C93" t="s">
        <v>3202</v>
      </c>
      <c r="D93" t="s">
        <v>3203</v>
      </c>
      <c r="E93" t="s">
        <v>65</v>
      </c>
      <c r="F93" t="s">
        <v>3204</v>
      </c>
      <c r="G93" t="s">
        <v>3205</v>
      </c>
      <c r="H93" t="s">
        <v>44</v>
      </c>
      <c r="I93" t="s">
        <v>1793</v>
      </c>
      <c r="J93" t="s">
        <v>70</v>
      </c>
      <c r="K93" t="s">
        <v>231</v>
      </c>
      <c r="L93" t="s">
        <v>1222</v>
      </c>
      <c r="M93" t="s">
        <v>1450</v>
      </c>
      <c r="N93" t="s">
        <v>51</v>
      </c>
      <c r="O93" t="s">
        <v>76</v>
      </c>
      <c r="P93" s="121">
        <v>186</v>
      </c>
      <c r="Q93" s="123">
        <v>3.165</v>
      </c>
      <c r="R93" s="127">
        <v>16358</v>
      </c>
      <c r="T93" s="121">
        <v>96.298000000000002</v>
      </c>
      <c r="U93" s="125">
        <v>2.5999999999999998E-5</v>
      </c>
      <c r="V93" s="125">
        <v>8.5713240646606102E-3</v>
      </c>
      <c r="W93" s="125">
        <v>1.75271934652289E-3</v>
      </c>
    </row>
    <row r="94" spans="1:23" x14ac:dyDescent="0.25">
      <c r="A94">
        <v>12904</v>
      </c>
      <c r="B94">
        <v>12905</v>
      </c>
      <c r="C94" t="s">
        <v>3288</v>
      </c>
      <c r="D94" t="s">
        <v>3289</v>
      </c>
      <c r="E94" t="s">
        <v>41</v>
      </c>
      <c r="F94" t="s">
        <v>3290</v>
      </c>
      <c r="G94" t="s">
        <v>3291</v>
      </c>
      <c r="H94" t="s">
        <v>44</v>
      </c>
      <c r="I94" t="s">
        <v>1793</v>
      </c>
      <c r="J94" t="s">
        <v>70</v>
      </c>
      <c r="K94" t="s">
        <v>71</v>
      </c>
      <c r="L94" t="s">
        <v>72</v>
      </c>
      <c r="M94" t="s">
        <v>1588</v>
      </c>
      <c r="N94" t="s">
        <v>51</v>
      </c>
      <c r="O94" t="s">
        <v>76</v>
      </c>
      <c r="P94" s="121">
        <v>1148</v>
      </c>
      <c r="Q94" s="123">
        <v>3.165</v>
      </c>
      <c r="R94" s="127">
        <v>2387</v>
      </c>
      <c r="T94" s="121">
        <v>86.73</v>
      </c>
      <c r="U94" s="125">
        <v>0</v>
      </c>
      <c r="V94" s="125">
        <v>7.71967602008945E-3</v>
      </c>
      <c r="W94" s="125">
        <v>1.57856888938377E-3</v>
      </c>
    </row>
    <row r="95" spans="1:23" x14ac:dyDescent="0.25">
      <c r="A95">
        <v>12904</v>
      </c>
      <c r="B95">
        <v>12905</v>
      </c>
      <c r="C95" t="s">
        <v>3206</v>
      </c>
      <c r="D95" t="s">
        <v>3207</v>
      </c>
      <c r="E95" t="s">
        <v>65</v>
      </c>
      <c r="F95" t="s">
        <v>3208</v>
      </c>
      <c r="G95" t="s">
        <v>3209</v>
      </c>
      <c r="H95" t="s">
        <v>44</v>
      </c>
      <c r="I95" t="s">
        <v>1793</v>
      </c>
      <c r="J95" t="s">
        <v>70</v>
      </c>
      <c r="K95" t="s">
        <v>563</v>
      </c>
      <c r="L95" t="s">
        <v>72</v>
      </c>
      <c r="M95" t="s">
        <v>1555</v>
      </c>
      <c r="N95" t="s">
        <v>51</v>
      </c>
      <c r="O95" t="s">
        <v>76</v>
      </c>
      <c r="P95" s="121">
        <v>1296</v>
      </c>
      <c r="Q95" s="123">
        <v>3.165</v>
      </c>
      <c r="R95" s="127">
        <v>5081</v>
      </c>
      <c r="T95" s="121">
        <v>208.41399999999999</v>
      </c>
      <c r="U95" s="125">
        <v>9.0000000000000002E-6</v>
      </c>
      <c r="V95" s="125">
        <v>1.8550642825782698E-2</v>
      </c>
      <c r="W95" s="125">
        <v>3.7933544836136002E-3</v>
      </c>
    </row>
    <row r="96" spans="1:23" x14ac:dyDescent="0.25">
      <c r="A96">
        <v>12904</v>
      </c>
      <c r="B96">
        <v>12905</v>
      </c>
      <c r="C96" t="s">
        <v>3186</v>
      </c>
      <c r="D96" t="s">
        <v>3187</v>
      </c>
      <c r="E96" t="s">
        <v>65</v>
      </c>
      <c r="F96" t="s">
        <v>3210</v>
      </c>
      <c r="G96" t="s">
        <v>3211</v>
      </c>
      <c r="H96" t="s">
        <v>44</v>
      </c>
      <c r="I96" t="s">
        <v>1793</v>
      </c>
      <c r="J96" t="s">
        <v>70</v>
      </c>
      <c r="K96" t="s">
        <v>71</v>
      </c>
      <c r="L96" t="s">
        <v>72</v>
      </c>
      <c r="M96" t="s">
        <v>1574</v>
      </c>
      <c r="N96" t="s">
        <v>51</v>
      </c>
      <c r="O96" t="s">
        <v>76</v>
      </c>
      <c r="P96" s="121">
        <v>285</v>
      </c>
      <c r="Q96" s="123">
        <v>3.165</v>
      </c>
      <c r="R96" s="127">
        <v>16173</v>
      </c>
      <c r="T96" s="121">
        <v>145.88499999999999</v>
      </c>
      <c r="U96" s="125">
        <v>1.9999999999999999E-6</v>
      </c>
      <c r="V96" s="125">
        <v>1.2984947967934E-2</v>
      </c>
      <c r="W96" s="125">
        <v>2.6552454842800602E-3</v>
      </c>
    </row>
    <row r="97" spans="1:23" x14ac:dyDescent="0.25">
      <c r="A97">
        <v>12904</v>
      </c>
      <c r="B97">
        <v>12905</v>
      </c>
      <c r="C97" t="s">
        <v>3174</v>
      </c>
      <c r="D97" t="s">
        <v>3175</v>
      </c>
      <c r="E97" t="s">
        <v>65</v>
      </c>
      <c r="F97" t="s">
        <v>3294</v>
      </c>
      <c r="G97" t="s">
        <v>3295</v>
      </c>
      <c r="H97" t="s">
        <v>44</v>
      </c>
      <c r="I97" t="s">
        <v>1793</v>
      </c>
      <c r="J97" t="s">
        <v>70</v>
      </c>
      <c r="K97" t="s">
        <v>551</v>
      </c>
      <c r="L97" t="s">
        <v>1253</v>
      </c>
      <c r="M97" t="s">
        <v>1440</v>
      </c>
      <c r="N97" t="s">
        <v>51</v>
      </c>
      <c r="O97" t="s">
        <v>1083</v>
      </c>
      <c r="P97" s="121">
        <v>5066</v>
      </c>
      <c r="Q97" s="123">
        <v>4.1872999999999996</v>
      </c>
      <c r="R97" s="127">
        <v>995.7</v>
      </c>
      <c r="T97" s="121">
        <v>211.21600000000001</v>
      </c>
      <c r="U97" s="125">
        <v>7.9999999999999996E-6</v>
      </c>
      <c r="V97" s="125">
        <v>1.8800042130250199E-2</v>
      </c>
      <c r="W97" s="125">
        <v>3.8443532537746601E-3</v>
      </c>
    </row>
    <row r="98" spans="1:23" x14ac:dyDescent="0.25">
      <c r="A98">
        <v>12904</v>
      </c>
      <c r="B98">
        <v>12905</v>
      </c>
      <c r="C98" t="s">
        <v>3174</v>
      </c>
      <c r="D98" t="s">
        <v>3175</v>
      </c>
      <c r="E98" t="s">
        <v>65</v>
      </c>
      <c r="F98" t="s">
        <v>3212</v>
      </c>
      <c r="G98" t="s">
        <v>3213</v>
      </c>
      <c r="H98" t="s">
        <v>44</v>
      </c>
      <c r="I98" t="s">
        <v>1793</v>
      </c>
      <c r="J98" t="s">
        <v>70</v>
      </c>
      <c r="K98" t="s">
        <v>1167</v>
      </c>
      <c r="L98" t="s">
        <v>72</v>
      </c>
      <c r="M98" t="s">
        <v>1441</v>
      </c>
      <c r="N98" t="s">
        <v>51</v>
      </c>
      <c r="O98" t="s">
        <v>76</v>
      </c>
      <c r="P98" s="121">
        <v>946</v>
      </c>
      <c r="Q98" s="123">
        <v>3.165</v>
      </c>
      <c r="R98" s="127">
        <v>3590</v>
      </c>
      <c r="T98" s="121">
        <v>107.488</v>
      </c>
      <c r="U98" s="125">
        <v>6.0000000000000002E-6</v>
      </c>
      <c r="V98" s="125">
        <v>9.5673211453395808E-3</v>
      </c>
      <c r="W98" s="125">
        <v>1.95638722084629E-3</v>
      </c>
    </row>
    <row r="99" spans="1:23" x14ac:dyDescent="0.25">
      <c r="A99">
        <v>12904</v>
      </c>
      <c r="B99">
        <v>12905</v>
      </c>
      <c r="C99" t="s">
        <v>3174</v>
      </c>
      <c r="D99" t="s">
        <v>3175</v>
      </c>
      <c r="E99" t="s">
        <v>65</v>
      </c>
      <c r="F99" t="s">
        <v>3214</v>
      </c>
      <c r="G99" t="s">
        <v>3215</v>
      </c>
      <c r="H99" t="s">
        <v>44</v>
      </c>
      <c r="I99" t="s">
        <v>1795</v>
      </c>
      <c r="J99" t="s">
        <v>70</v>
      </c>
      <c r="K99" t="s">
        <v>337</v>
      </c>
      <c r="L99" t="s">
        <v>1253</v>
      </c>
      <c r="M99" t="s">
        <v>1449</v>
      </c>
      <c r="N99" t="s">
        <v>51</v>
      </c>
      <c r="O99" t="s">
        <v>76</v>
      </c>
      <c r="P99" s="121">
        <v>6921</v>
      </c>
      <c r="Q99" s="123">
        <v>3.165</v>
      </c>
      <c r="R99" s="127">
        <v>667.1</v>
      </c>
      <c r="T99" s="121">
        <v>146.12799999999999</v>
      </c>
      <c r="U99" s="125">
        <v>0</v>
      </c>
      <c r="V99" s="125">
        <v>1.30066231419917E-2</v>
      </c>
      <c r="W99" s="125">
        <v>2.65967776295995E-3</v>
      </c>
    </row>
    <row r="100" spans="1:23" x14ac:dyDescent="0.25">
      <c r="A100">
        <v>12904</v>
      </c>
      <c r="B100">
        <v>12905</v>
      </c>
      <c r="C100" t="s">
        <v>3174</v>
      </c>
      <c r="D100" t="s">
        <v>3175</v>
      </c>
      <c r="E100" t="s">
        <v>65</v>
      </c>
      <c r="F100" t="s">
        <v>3216</v>
      </c>
      <c r="G100" t="s">
        <v>3217</v>
      </c>
      <c r="H100" t="s">
        <v>44</v>
      </c>
      <c r="I100" t="s">
        <v>1793</v>
      </c>
      <c r="J100" t="s">
        <v>70</v>
      </c>
      <c r="K100" t="s">
        <v>1191</v>
      </c>
      <c r="L100" t="s">
        <v>72</v>
      </c>
      <c r="M100" t="s">
        <v>1449</v>
      </c>
      <c r="N100" t="s">
        <v>51</v>
      </c>
      <c r="O100" t="s">
        <v>76</v>
      </c>
      <c r="P100" s="121">
        <v>1752</v>
      </c>
      <c r="Q100" s="123">
        <v>3.165</v>
      </c>
      <c r="R100" s="127">
        <v>5679</v>
      </c>
      <c r="T100" s="121">
        <v>314.90499999999997</v>
      </c>
      <c r="U100" s="125">
        <v>3.0000000000000001E-6</v>
      </c>
      <c r="V100" s="125">
        <v>2.80292022726507E-2</v>
      </c>
      <c r="W100" s="125">
        <v>5.7315911427768002E-3</v>
      </c>
    </row>
    <row r="101" spans="1:23" x14ac:dyDescent="0.25">
      <c r="A101">
        <v>12904</v>
      </c>
      <c r="B101">
        <v>12905</v>
      </c>
      <c r="C101" t="s">
        <v>3174</v>
      </c>
      <c r="D101" t="s">
        <v>3175</v>
      </c>
      <c r="E101" t="s">
        <v>65</v>
      </c>
      <c r="F101" t="s">
        <v>3218</v>
      </c>
      <c r="G101" t="s">
        <v>3219</v>
      </c>
      <c r="H101" t="s">
        <v>44</v>
      </c>
      <c r="I101" t="s">
        <v>1793</v>
      </c>
      <c r="J101" t="s">
        <v>70</v>
      </c>
      <c r="K101" t="s">
        <v>71</v>
      </c>
      <c r="L101" t="s">
        <v>1222</v>
      </c>
      <c r="M101" t="s">
        <v>1449</v>
      </c>
      <c r="N101" t="s">
        <v>51</v>
      </c>
      <c r="O101" t="s">
        <v>76</v>
      </c>
      <c r="P101" s="121">
        <v>302</v>
      </c>
      <c r="Q101" s="123">
        <v>3.165</v>
      </c>
      <c r="R101" s="127">
        <v>7866</v>
      </c>
      <c r="T101" s="121">
        <v>75.186000000000007</v>
      </c>
      <c r="U101" s="125">
        <v>0</v>
      </c>
      <c r="V101" s="125">
        <v>6.6921497744588899E-3</v>
      </c>
      <c r="W101" s="125">
        <v>1.3684537290899099E-3</v>
      </c>
    </row>
    <row r="102" spans="1:23" x14ac:dyDescent="0.25">
      <c r="A102">
        <v>12904</v>
      </c>
      <c r="B102">
        <v>12905</v>
      </c>
      <c r="C102" t="s">
        <v>3174</v>
      </c>
      <c r="D102" t="s">
        <v>3175</v>
      </c>
      <c r="E102" t="s">
        <v>65</v>
      </c>
      <c r="F102" t="s">
        <v>3220</v>
      </c>
      <c r="G102" t="s">
        <v>3221</v>
      </c>
      <c r="H102" t="s">
        <v>44</v>
      </c>
      <c r="I102" t="s">
        <v>1793</v>
      </c>
      <c r="J102" t="s">
        <v>70</v>
      </c>
      <c r="K102" t="s">
        <v>92</v>
      </c>
      <c r="L102" t="s">
        <v>1241</v>
      </c>
      <c r="M102" t="s">
        <v>1463</v>
      </c>
      <c r="N102" t="s">
        <v>51</v>
      </c>
      <c r="O102" t="s">
        <v>94</v>
      </c>
      <c r="P102" s="121">
        <v>338</v>
      </c>
      <c r="Q102" s="123">
        <v>3.6360000000000001</v>
      </c>
      <c r="R102" s="127">
        <v>10380</v>
      </c>
      <c r="T102" s="121">
        <v>127.56699999999999</v>
      </c>
      <c r="U102" s="125">
        <v>6.7999999999999999E-5</v>
      </c>
      <c r="V102" s="125">
        <v>1.1354525268644401E-2</v>
      </c>
      <c r="W102" s="125">
        <v>2.3218461883839901E-3</v>
      </c>
    </row>
    <row r="103" spans="1:23" x14ac:dyDescent="0.25">
      <c r="A103">
        <v>12904</v>
      </c>
      <c r="B103">
        <v>12905</v>
      </c>
      <c r="C103" t="s">
        <v>3222</v>
      </c>
      <c r="D103" t="s">
        <v>3223</v>
      </c>
      <c r="E103" t="s">
        <v>65</v>
      </c>
      <c r="F103" t="s">
        <v>3224</v>
      </c>
      <c r="G103" t="s">
        <v>3225</v>
      </c>
      <c r="H103" t="s">
        <v>44</v>
      </c>
      <c r="I103" t="s">
        <v>1793</v>
      </c>
      <c r="J103" t="s">
        <v>70</v>
      </c>
      <c r="K103" t="s">
        <v>1167</v>
      </c>
      <c r="L103" t="s">
        <v>72</v>
      </c>
      <c r="M103" t="s">
        <v>1441</v>
      </c>
      <c r="N103" t="s">
        <v>51</v>
      </c>
      <c r="O103" t="s">
        <v>76</v>
      </c>
      <c r="P103" s="121">
        <v>1211</v>
      </c>
      <c r="Q103" s="123">
        <v>3.165</v>
      </c>
      <c r="R103" s="127">
        <v>2843</v>
      </c>
      <c r="T103" s="121">
        <v>108.967</v>
      </c>
      <c r="U103" s="125">
        <v>5.0000000000000004E-6</v>
      </c>
      <c r="V103" s="125">
        <v>9.6989734385563402E-3</v>
      </c>
      <c r="W103" s="125">
        <v>1.9833083265697899E-3</v>
      </c>
    </row>
    <row r="104" spans="1:23" x14ac:dyDescent="0.25">
      <c r="A104">
        <v>12904</v>
      </c>
      <c r="B104">
        <v>12905</v>
      </c>
      <c r="C104" t="s">
        <v>3298</v>
      </c>
      <c r="D104" t="s">
        <v>3195</v>
      </c>
      <c r="E104" t="s">
        <v>65</v>
      </c>
      <c r="F104" t="s">
        <v>3303</v>
      </c>
      <c r="G104" t="s">
        <v>3304</v>
      </c>
      <c r="H104" t="s">
        <v>44</v>
      </c>
      <c r="I104" t="s">
        <v>1793</v>
      </c>
      <c r="J104" t="s">
        <v>70</v>
      </c>
      <c r="K104" t="s">
        <v>773</v>
      </c>
      <c r="L104" t="s">
        <v>1238</v>
      </c>
      <c r="M104" t="s">
        <v>1463</v>
      </c>
      <c r="N104" t="s">
        <v>51</v>
      </c>
      <c r="O104" t="s">
        <v>94</v>
      </c>
      <c r="P104" s="121">
        <v>124</v>
      </c>
      <c r="Q104" s="123">
        <v>3.6360000000000001</v>
      </c>
      <c r="R104" s="127">
        <v>14824.4</v>
      </c>
      <c r="T104" s="121">
        <v>66.837999999999994</v>
      </c>
      <c r="U104" s="125">
        <v>3.8999999999999999E-5</v>
      </c>
      <c r="V104" s="125">
        <v>5.9491338100891196E-3</v>
      </c>
      <c r="W104" s="125">
        <v>1.21651705679729E-3</v>
      </c>
    </row>
    <row r="105" spans="1:23" x14ac:dyDescent="0.25">
      <c r="A105">
        <v>12904</v>
      </c>
      <c r="B105">
        <v>12905</v>
      </c>
      <c r="C105" t="s">
        <v>3186</v>
      </c>
      <c r="D105" t="s">
        <v>3187</v>
      </c>
      <c r="E105" t="s">
        <v>65</v>
      </c>
      <c r="F105" t="s">
        <v>3226</v>
      </c>
      <c r="G105" t="s">
        <v>3227</v>
      </c>
      <c r="H105" t="s">
        <v>44</v>
      </c>
      <c r="I105" t="s">
        <v>1793</v>
      </c>
      <c r="J105" t="s">
        <v>70</v>
      </c>
      <c r="K105" t="s">
        <v>71</v>
      </c>
      <c r="L105" t="s">
        <v>72</v>
      </c>
      <c r="M105" t="s">
        <v>1574</v>
      </c>
      <c r="N105" t="s">
        <v>51</v>
      </c>
      <c r="O105" t="s">
        <v>76</v>
      </c>
      <c r="P105" s="121">
        <v>272</v>
      </c>
      <c r="Q105" s="123">
        <v>3.165</v>
      </c>
      <c r="R105" s="127">
        <v>4997</v>
      </c>
      <c r="T105" s="121">
        <v>43.018000000000001</v>
      </c>
      <c r="U105" s="125">
        <v>3.0000000000000001E-6</v>
      </c>
      <c r="V105" s="125">
        <v>3.8289793187581299E-3</v>
      </c>
      <c r="W105" s="125">
        <v>7.8297426147883801E-4</v>
      </c>
    </row>
    <row r="106" spans="1:23" x14ac:dyDescent="0.25">
      <c r="A106">
        <v>12904</v>
      </c>
      <c r="B106">
        <v>12905</v>
      </c>
      <c r="C106" t="s">
        <v>3228</v>
      </c>
      <c r="D106" t="s">
        <v>3229</v>
      </c>
      <c r="E106" t="s">
        <v>65</v>
      </c>
      <c r="F106" t="s">
        <v>3230</v>
      </c>
      <c r="G106" t="s">
        <v>3231</v>
      </c>
      <c r="H106" t="s">
        <v>44</v>
      </c>
      <c r="I106" t="s">
        <v>1793</v>
      </c>
      <c r="J106" t="s">
        <v>70</v>
      </c>
      <c r="K106" t="s">
        <v>71</v>
      </c>
      <c r="L106" t="s">
        <v>72</v>
      </c>
      <c r="M106" t="s">
        <v>1450</v>
      </c>
      <c r="N106" t="s">
        <v>51</v>
      </c>
      <c r="O106" t="s">
        <v>76</v>
      </c>
      <c r="P106" s="121">
        <v>628</v>
      </c>
      <c r="Q106" s="123">
        <v>3.165</v>
      </c>
      <c r="R106" s="127">
        <v>9475</v>
      </c>
      <c r="T106" s="121">
        <v>188.327</v>
      </c>
      <c r="U106" s="125">
        <v>1.2999999999999999E-5</v>
      </c>
      <c r="V106" s="125">
        <v>1.6762686759413399E-2</v>
      </c>
      <c r="W106" s="125">
        <v>3.4277417539328899E-3</v>
      </c>
    </row>
    <row r="107" spans="1:23" x14ac:dyDescent="0.25">
      <c r="A107">
        <v>12904</v>
      </c>
      <c r="B107">
        <v>12905</v>
      </c>
      <c r="C107" t="s">
        <v>3190</v>
      </c>
      <c r="D107" t="s">
        <v>3191</v>
      </c>
      <c r="E107" t="s">
        <v>65</v>
      </c>
      <c r="F107" t="s">
        <v>3232</v>
      </c>
      <c r="G107" t="s">
        <v>3233</v>
      </c>
      <c r="H107" t="s">
        <v>44</v>
      </c>
      <c r="I107" t="s">
        <v>1793</v>
      </c>
      <c r="J107" t="s">
        <v>70</v>
      </c>
      <c r="K107" t="s">
        <v>71</v>
      </c>
      <c r="L107" t="s">
        <v>1222</v>
      </c>
      <c r="M107" t="s">
        <v>1450</v>
      </c>
      <c r="N107" t="s">
        <v>51</v>
      </c>
      <c r="O107" t="s">
        <v>76</v>
      </c>
      <c r="P107" s="121">
        <v>169</v>
      </c>
      <c r="Q107" s="123">
        <v>3.165</v>
      </c>
      <c r="R107" s="127">
        <v>57718</v>
      </c>
      <c r="T107" s="121">
        <v>308.72500000000002</v>
      </c>
      <c r="U107" s="125">
        <v>0</v>
      </c>
      <c r="V107" s="125">
        <v>2.7479115253044299E-2</v>
      </c>
      <c r="W107" s="125">
        <v>5.6191058191252998E-3</v>
      </c>
    </row>
    <row r="108" spans="1:23" x14ac:dyDescent="0.25">
      <c r="A108">
        <v>12904</v>
      </c>
      <c r="B108">
        <v>12905</v>
      </c>
      <c r="C108" t="s">
        <v>3186</v>
      </c>
      <c r="D108" t="s">
        <v>3187</v>
      </c>
      <c r="E108" t="s">
        <v>65</v>
      </c>
      <c r="F108" t="s">
        <v>3236</v>
      </c>
      <c r="G108" t="s">
        <v>3237</v>
      </c>
      <c r="H108" t="s">
        <v>44</v>
      </c>
      <c r="I108" t="s">
        <v>1793</v>
      </c>
      <c r="J108" t="s">
        <v>70</v>
      </c>
      <c r="K108" t="s">
        <v>92</v>
      </c>
      <c r="L108" t="s">
        <v>87</v>
      </c>
      <c r="M108" t="s">
        <v>1588</v>
      </c>
      <c r="N108" t="s">
        <v>51</v>
      </c>
      <c r="O108" t="s">
        <v>94</v>
      </c>
      <c r="P108" s="121">
        <v>115</v>
      </c>
      <c r="Q108" s="123">
        <v>3.6360000000000001</v>
      </c>
      <c r="R108" s="127">
        <v>39465</v>
      </c>
      <c r="T108" s="121">
        <v>165.01900000000001</v>
      </c>
      <c r="U108" s="125">
        <v>0</v>
      </c>
      <c r="V108" s="125">
        <v>1.4688074776428001E-2</v>
      </c>
      <c r="W108" s="125">
        <v>3.0035117829650799E-3</v>
      </c>
    </row>
    <row r="109" spans="1:23" x14ac:dyDescent="0.25">
      <c r="A109">
        <v>12904</v>
      </c>
      <c r="B109">
        <v>12905</v>
      </c>
      <c r="C109" t="s">
        <v>3238</v>
      </c>
      <c r="D109" t="s">
        <v>3239</v>
      </c>
      <c r="E109" t="s">
        <v>65</v>
      </c>
      <c r="F109" t="s">
        <v>3240</v>
      </c>
      <c r="G109" t="s">
        <v>3241</v>
      </c>
      <c r="H109" t="s">
        <v>44</v>
      </c>
      <c r="I109" t="s">
        <v>1793</v>
      </c>
      <c r="J109" t="s">
        <v>70</v>
      </c>
      <c r="K109" t="s">
        <v>71</v>
      </c>
      <c r="L109" t="s">
        <v>1253</v>
      </c>
      <c r="M109" t="s">
        <v>1555</v>
      </c>
      <c r="N109" t="s">
        <v>51</v>
      </c>
      <c r="O109" t="s">
        <v>76</v>
      </c>
      <c r="P109" s="121">
        <v>615</v>
      </c>
      <c r="Q109" s="123">
        <v>3.165</v>
      </c>
      <c r="R109" s="127">
        <v>6506</v>
      </c>
      <c r="T109" s="121">
        <v>126.63800000000001</v>
      </c>
      <c r="U109" s="125">
        <v>0</v>
      </c>
      <c r="V109" s="125">
        <v>1.1271817325999901E-2</v>
      </c>
      <c r="W109" s="125">
        <v>2.30493353753908E-3</v>
      </c>
    </row>
    <row r="110" spans="1:23" x14ac:dyDescent="0.25">
      <c r="A110">
        <v>12904</v>
      </c>
      <c r="B110">
        <v>12905</v>
      </c>
      <c r="C110" t="s">
        <v>3238</v>
      </c>
      <c r="D110" t="s">
        <v>3239</v>
      </c>
      <c r="E110" t="s">
        <v>65</v>
      </c>
      <c r="F110" t="s">
        <v>3242</v>
      </c>
      <c r="G110" t="s">
        <v>3243</v>
      </c>
      <c r="H110" t="s">
        <v>44</v>
      </c>
      <c r="I110" t="s">
        <v>1793</v>
      </c>
      <c r="J110" t="s">
        <v>70</v>
      </c>
      <c r="K110" t="s">
        <v>71</v>
      </c>
      <c r="L110" t="s">
        <v>1222</v>
      </c>
      <c r="M110" t="s">
        <v>1555</v>
      </c>
      <c r="N110" t="s">
        <v>51</v>
      </c>
      <c r="O110" t="s">
        <v>76</v>
      </c>
      <c r="P110" s="121">
        <v>146</v>
      </c>
      <c r="Q110" s="123">
        <v>3.165</v>
      </c>
      <c r="R110" s="127">
        <v>38340</v>
      </c>
      <c r="T110" s="121">
        <v>177.16499999999999</v>
      </c>
      <c r="U110" s="125">
        <v>6.0000000000000002E-6</v>
      </c>
      <c r="V110" s="125">
        <v>1.5769202546419999E-2</v>
      </c>
      <c r="W110" s="125">
        <v>3.2245877269188E-3</v>
      </c>
    </row>
    <row r="111" spans="1:23" x14ac:dyDescent="0.25">
      <c r="A111">
        <v>12904</v>
      </c>
      <c r="B111">
        <v>12905</v>
      </c>
      <c r="C111" t="s">
        <v>3244</v>
      </c>
      <c r="D111" t="s">
        <v>3245</v>
      </c>
      <c r="E111" t="s">
        <v>65</v>
      </c>
      <c r="F111" t="s">
        <v>3246</v>
      </c>
      <c r="G111" t="s">
        <v>3247</v>
      </c>
      <c r="H111" t="s">
        <v>44</v>
      </c>
      <c r="I111" t="s">
        <v>1793</v>
      </c>
      <c r="J111" t="s">
        <v>70</v>
      </c>
      <c r="K111" t="s">
        <v>71</v>
      </c>
      <c r="L111" t="s">
        <v>72</v>
      </c>
      <c r="M111" t="s">
        <v>1457</v>
      </c>
      <c r="N111" t="s">
        <v>51</v>
      </c>
      <c r="O111" t="s">
        <v>76</v>
      </c>
      <c r="P111" s="121">
        <v>945</v>
      </c>
      <c r="Q111" s="123">
        <v>3.165</v>
      </c>
      <c r="R111" s="127">
        <v>59755</v>
      </c>
      <c r="T111" s="121">
        <v>1787.2270000000001</v>
      </c>
      <c r="U111" s="125">
        <v>9.9999999999999995E-7</v>
      </c>
      <c r="V111" s="125">
        <v>0.15907825793771199</v>
      </c>
      <c r="W111" s="125">
        <v>3.25293429807599E-2</v>
      </c>
    </row>
    <row r="112" spans="1:23" x14ac:dyDescent="0.25">
      <c r="A112">
        <v>12904</v>
      </c>
      <c r="B112">
        <v>12905</v>
      </c>
      <c r="C112" t="s">
        <v>3244</v>
      </c>
      <c r="D112" t="s">
        <v>3245</v>
      </c>
      <c r="E112" t="s">
        <v>65</v>
      </c>
      <c r="F112" t="s">
        <v>3248</v>
      </c>
      <c r="G112" t="s">
        <v>3249</v>
      </c>
      <c r="H112" t="s">
        <v>44</v>
      </c>
      <c r="I112" t="s">
        <v>1793</v>
      </c>
      <c r="J112" t="s">
        <v>70</v>
      </c>
      <c r="K112" t="s">
        <v>71</v>
      </c>
      <c r="L112" t="s">
        <v>72</v>
      </c>
      <c r="M112" t="s">
        <v>1555</v>
      </c>
      <c r="N112" t="s">
        <v>51</v>
      </c>
      <c r="O112" t="s">
        <v>76</v>
      </c>
      <c r="P112" s="121">
        <v>1390</v>
      </c>
      <c r="Q112" s="123">
        <v>3.165</v>
      </c>
      <c r="R112" s="127">
        <v>11432</v>
      </c>
      <c r="T112" s="121">
        <v>502.93400000000003</v>
      </c>
      <c r="U112" s="125">
        <v>1.74E-4</v>
      </c>
      <c r="V112" s="125">
        <v>4.4765329260158797E-2</v>
      </c>
      <c r="W112" s="125">
        <v>9.1539017841177107E-3</v>
      </c>
    </row>
    <row r="113" spans="1:23" x14ac:dyDescent="0.25">
      <c r="A113">
        <v>12904</v>
      </c>
      <c r="B113">
        <v>12905</v>
      </c>
      <c r="C113" t="s">
        <v>3244</v>
      </c>
      <c r="D113" t="s">
        <v>3245</v>
      </c>
      <c r="E113" t="s">
        <v>65</v>
      </c>
      <c r="F113" t="s">
        <v>3313</v>
      </c>
      <c r="G113" t="s">
        <v>3314</v>
      </c>
      <c r="H113" t="s">
        <v>44</v>
      </c>
      <c r="I113" t="s">
        <v>1793</v>
      </c>
      <c r="J113" t="s">
        <v>70</v>
      </c>
      <c r="K113" t="s">
        <v>231</v>
      </c>
      <c r="L113" t="s">
        <v>72</v>
      </c>
      <c r="M113" t="s">
        <v>1448</v>
      </c>
      <c r="N113" t="s">
        <v>51</v>
      </c>
      <c r="O113" t="s">
        <v>76</v>
      </c>
      <c r="P113" s="121">
        <v>606</v>
      </c>
      <c r="Q113" s="123">
        <v>3.165</v>
      </c>
      <c r="R113" s="127">
        <v>13832</v>
      </c>
      <c r="T113" s="121">
        <v>265.29599999999999</v>
      </c>
      <c r="U113" s="125">
        <v>1.9999999999999999E-6</v>
      </c>
      <c r="V113" s="125">
        <v>2.36136092051259E-2</v>
      </c>
      <c r="W113" s="125">
        <v>4.8286623376774798E-3</v>
      </c>
    </row>
    <row r="114" spans="1:23" x14ac:dyDescent="0.25">
      <c r="A114">
        <v>12904</v>
      </c>
      <c r="B114">
        <v>12905</v>
      </c>
      <c r="C114" t="s">
        <v>3250</v>
      </c>
      <c r="D114" t="s">
        <v>3251</v>
      </c>
      <c r="E114" t="s">
        <v>65</v>
      </c>
      <c r="F114" t="s">
        <v>3252</v>
      </c>
      <c r="G114" t="s">
        <v>3253</v>
      </c>
      <c r="H114" t="s">
        <v>44</v>
      </c>
      <c r="I114" t="s">
        <v>1793</v>
      </c>
      <c r="J114" t="s">
        <v>70</v>
      </c>
      <c r="K114" t="s">
        <v>1144</v>
      </c>
      <c r="L114" t="s">
        <v>72</v>
      </c>
      <c r="M114" t="s">
        <v>1555</v>
      </c>
      <c r="N114" t="s">
        <v>51</v>
      </c>
      <c r="O114" t="s">
        <v>76</v>
      </c>
      <c r="P114" s="121">
        <v>3104</v>
      </c>
      <c r="Q114" s="123">
        <v>3.165</v>
      </c>
      <c r="R114" s="127">
        <v>4080</v>
      </c>
      <c r="T114" s="121">
        <v>400.82600000000002</v>
      </c>
      <c r="U114" s="125">
        <v>1.4100000000000001E-4</v>
      </c>
      <c r="V114" s="125">
        <v>3.5676861533195603E-2</v>
      </c>
      <c r="W114" s="125">
        <v>7.2954335830407602E-3</v>
      </c>
    </row>
    <row r="115" spans="1:23" x14ac:dyDescent="0.25">
      <c r="A115">
        <v>12904</v>
      </c>
      <c r="B115">
        <v>13680</v>
      </c>
      <c r="C115" t="s">
        <v>3174</v>
      </c>
      <c r="D115" t="s">
        <v>3175</v>
      </c>
      <c r="E115" t="s">
        <v>65</v>
      </c>
      <c r="F115" t="s">
        <v>3176</v>
      </c>
      <c r="G115" t="s">
        <v>3177</v>
      </c>
      <c r="H115" t="s">
        <v>44</v>
      </c>
      <c r="I115" t="s">
        <v>1793</v>
      </c>
      <c r="J115" t="s">
        <v>70</v>
      </c>
      <c r="K115" t="s">
        <v>71</v>
      </c>
      <c r="L115" t="s">
        <v>72</v>
      </c>
      <c r="M115" t="s">
        <v>1555</v>
      </c>
      <c r="N115" t="s">
        <v>51</v>
      </c>
      <c r="O115" t="s">
        <v>76</v>
      </c>
      <c r="P115" s="121">
        <v>925</v>
      </c>
      <c r="Q115" s="123">
        <v>3.165</v>
      </c>
      <c r="R115" s="127">
        <v>9055</v>
      </c>
      <c r="T115" s="121">
        <v>265.096</v>
      </c>
      <c r="U115" s="125">
        <v>2.5000000000000001E-5</v>
      </c>
      <c r="V115" s="125">
        <v>1.12841476621442E-2</v>
      </c>
      <c r="W115" s="125">
        <v>4.2329285949335403E-3</v>
      </c>
    </row>
    <row r="116" spans="1:23" x14ac:dyDescent="0.25">
      <c r="A116">
        <v>12904</v>
      </c>
      <c r="B116">
        <v>13680</v>
      </c>
      <c r="C116" t="s">
        <v>3258</v>
      </c>
      <c r="D116" t="s">
        <v>3259</v>
      </c>
      <c r="E116" t="s">
        <v>41</v>
      </c>
      <c r="F116" t="s">
        <v>3329</v>
      </c>
      <c r="G116" t="s">
        <v>3330</v>
      </c>
      <c r="H116" t="s">
        <v>44</v>
      </c>
      <c r="I116" t="s">
        <v>1793</v>
      </c>
      <c r="J116" t="s">
        <v>45</v>
      </c>
      <c r="K116" t="s">
        <v>1189</v>
      </c>
      <c r="L116" t="s">
        <v>47</v>
      </c>
      <c r="M116" t="s">
        <v>1448</v>
      </c>
      <c r="N116" t="s">
        <v>51</v>
      </c>
      <c r="O116" t="s">
        <v>52</v>
      </c>
      <c r="P116" s="121">
        <v>24877</v>
      </c>
      <c r="Q116" s="123">
        <v>1</v>
      </c>
      <c r="R116" s="127">
        <v>3561</v>
      </c>
      <c r="T116" s="121">
        <v>885.87</v>
      </c>
      <c r="U116" s="125">
        <v>1.181E-3</v>
      </c>
      <c r="V116" s="125">
        <v>3.7708116372795503E-2</v>
      </c>
      <c r="W116" s="125">
        <v>1.414513251993E-2</v>
      </c>
    </row>
    <row r="117" spans="1:23" x14ac:dyDescent="0.25">
      <c r="A117">
        <v>12904</v>
      </c>
      <c r="B117">
        <v>13680</v>
      </c>
      <c r="C117" t="s">
        <v>3182</v>
      </c>
      <c r="D117" t="s">
        <v>3183</v>
      </c>
      <c r="E117" t="s">
        <v>41</v>
      </c>
      <c r="F117" t="s">
        <v>3266</v>
      </c>
      <c r="G117" t="s">
        <v>3267</v>
      </c>
      <c r="H117" t="s">
        <v>44</v>
      </c>
      <c r="I117" t="s">
        <v>1793</v>
      </c>
      <c r="J117" t="s">
        <v>45</v>
      </c>
      <c r="K117" t="s">
        <v>71</v>
      </c>
      <c r="L117" t="s">
        <v>47</v>
      </c>
      <c r="M117" t="s">
        <v>1458</v>
      </c>
      <c r="N117" t="s">
        <v>51</v>
      </c>
      <c r="O117" t="s">
        <v>52</v>
      </c>
      <c r="P117" s="121">
        <v>20455</v>
      </c>
      <c r="Q117" s="123">
        <v>1</v>
      </c>
      <c r="R117" s="127">
        <v>10000</v>
      </c>
      <c r="T117" s="121">
        <v>2045.5</v>
      </c>
      <c r="U117" s="125">
        <v>1.5150000000000001E-3</v>
      </c>
      <c r="V117" s="125">
        <v>8.7069157610741896E-2</v>
      </c>
      <c r="W117" s="125">
        <v>3.2661529964173798E-2</v>
      </c>
    </row>
    <row r="118" spans="1:23" x14ac:dyDescent="0.25">
      <c r="A118">
        <v>12904</v>
      </c>
      <c r="B118">
        <v>13680</v>
      </c>
      <c r="C118" t="s">
        <v>3268</v>
      </c>
      <c r="D118" t="s">
        <v>3269</v>
      </c>
      <c r="E118" t="s">
        <v>41</v>
      </c>
      <c r="F118" t="s">
        <v>3270</v>
      </c>
      <c r="G118" t="s">
        <v>3271</v>
      </c>
      <c r="H118" t="s">
        <v>44</v>
      </c>
      <c r="I118" t="s">
        <v>1793</v>
      </c>
      <c r="J118" t="s">
        <v>45</v>
      </c>
      <c r="K118" t="s">
        <v>231</v>
      </c>
      <c r="L118" t="s">
        <v>47</v>
      </c>
      <c r="M118" t="s">
        <v>1448</v>
      </c>
      <c r="N118" t="s">
        <v>51</v>
      </c>
      <c r="O118" t="s">
        <v>52</v>
      </c>
      <c r="P118" s="121">
        <v>31532</v>
      </c>
      <c r="Q118" s="123">
        <v>1</v>
      </c>
      <c r="R118" s="127">
        <v>1481</v>
      </c>
      <c r="T118" s="121">
        <v>466.98899999999998</v>
      </c>
      <c r="U118" s="125">
        <v>4.66E-4</v>
      </c>
      <c r="V118" s="125">
        <v>1.9877942741603601E-2</v>
      </c>
      <c r="W118" s="125">
        <v>7.4566475695512996E-3</v>
      </c>
    </row>
    <row r="119" spans="1:23" x14ac:dyDescent="0.25">
      <c r="A119">
        <v>12904</v>
      </c>
      <c r="B119">
        <v>13680</v>
      </c>
      <c r="C119" t="s">
        <v>3268</v>
      </c>
      <c r="D119" t="s">
        <v>3269</v>
      </c>
      <c r="E119" t="s">
        <v>41</v>
      </c>
      <c r="F119" t="s">
        <v>3331</v>
      </c>
      <c r="G119" t="s">
        <v>3332</v>
      </c>
      <c r="H119" t="s">
        <v>44</v>
      </c>
      <c r="I119" t="s">
        <v>1791</v>
      </c>
      <c r="J119" t="s">
        <v>45</v>
      </c>
      <c r="K119" t="s">
        <v>45</v>
      </c>
      <c r="L119" t="s">
        <v>47</v>
      </c>
      <c r="M119" t="s">
        <v>1548</v>
      </c>
      <c r="N119" t="s">
        <v>51</v>
      </c>
      <c r="O119" t="s">
        <v>52</v>
      </c>
      <c r="P119" s="121">
        <v>0.81</v>
      </c>
      <c r="Q119" s="123">
        <v>1</v>
      </c>
      <c r="R119" s="127">
        <v>43920</v>
      </c>
      <c r="T119" s="121">
        <v>0.35599999999999998</v>
      </c>
      <c r="U119" s="125">
        <v>0</v>
      </c>
      <c r="V119" s="125">
        <v>1.51430100016312E-5</v>
      </c>
      <c r="W119" s="125">
        <v>5.6804715755633201E-6</v>
      </c>
    </row>
    <row r="120" spans="1:23" x14ac:dyDescent="0.25">
      <c r="A120">
        <v>12904</v>
      </c>
      <c r="B120">
        <v>13680</v>
      </c>
      <c r="C120" t="s">
        <v>3186</v>
      </c>
      <c r="D120" t="s">
        <v>3187</v>
      </c>
      <c r="E120" t="s">
        <v>65</v>
      </c>
      <c r="F120" t="s">
        <v>3188</v>
      </c>
      <c r="G120" t="s">
        <v>3189</v>
      </c>
      <c r="H120" t="s">
        <v>44</v>
      </c>
      <c r="I120" t="s">
        <v>1793</v>
      </c>
      <c r="J120" t="s">
        <v>70</v>
      </c>
      <c r="K120" t="s">
        <v>71</v>
      </c>
      <c r="L120" t="s">
        <v>72</v>
      </c>
      <c r="M120" t="s">
        <v>1574</v>
      </c>
      <c r="N120" t="s">
        <v>51</v>
      </c>
      <c r="O120" t="s">
        <v>76</v>
      </c>
      <c r="P120" s="121">
        <v>1534</v>
      </c>
      <c r="Q120" s="123">
        <v>3.165</v>
      </c>
      <c r="R120" s="127">
        <v>4589</v>
      </c>
      <c r="T120" s="121">
        <v>222.80099999999999</v>
      </c>
      <c r="U120" s="125">
        <v>6.9999999999999999E-6</v>
      </c>
      <c r="V120" s="125">
        <v>9.4837913478297096E-3</v>
      </c>
      <c r="W120" s="125">
        <v>3.5575758831379498E-3</v>
      </c>
    </row>
    <row r="121" spans="1:23" x14ac:dyDescent="0.25">
      <c r="A121">
        <v>12904</v>
      </c>
      <c r="B121">
        <v>13680</v>
      </c>
      <c r="C121" t="s">
        <v>3190</v>
      </c>
      <c r="D121" t="s">
        <v>3191</v>
      </c>
      <c r="E121" t="s">
        <v>65</v>
      </c>
      <c r="F121" t="s">
        <v>3192</v>
      </c>
      <c r="G121" t="s">
        <v>3193</v>
      </c>
      <c r="H121" t="s">
        <v>44</v>
      </c>
      <c r="I121" t="s">
        <v>1793</v>
      </c>
      <c r="J121" t="s">
        <v>70</v>
      </c>
      <c r="K121" t="s">
        <v>71</v>
      </c>
      <c r="L121" t="s">
        <v>72</v>
      </c>
      <c r="M121" t="s">
        <v>1555</v>
      </c>
      <c r="N121" t="s">
        <v>51</v>
      </c>
      <c r="O121" t="s">
        <v>76</v>
      </c>
      <c r="P121" s="121">
        <v>292</v>
      </c>
      <c r="Q121" s="123">
        <v>3.165</v>
      </c>
      <c r="R121" s="127">
        <v>16570</v>
      </c>
      <c r="T121" s="121">
        <v>153.137</v>
      </c>
      <c r="U121" s="125">
        <v>1.5E-5</v>
      </c>
      <c r="V121" s="125">
        <v>6.5184439135523003E-3</v>
      </c>
      <c r="W121" s="125">
        <v>2.44520972804277E-3</v>
      </c>
    </row>
    <row r="122" spans="1:23" x14ac:dyDescent="0.25">
      <c r="A122">
        <v>12904</v>
      </c>
      <c r="B122">
        <v>13680</v>
      </c>
      <c r="C122" t="s">
        <v>3194</v>
      </c>
      <c r="D122" t="s">
        <v>3195</v>
      </c>
      <c r="E122" t="s">
        <v>65</v>
      </c>
      <c r="F122" t="s">
        <v>3196</v>
      </c>
      <c r="G122" t="s">
        <v>3197</v>
      </c>
      <c r="H122" t="s">
        <v>44</v>
      </c>
      <c r="I122" t="s">
        <v>1793</v>
      </c>
      <c r="J122" t="s">
        <v>70</v>
      </c>
      <c r="K122" t="s">
        <v>1189</v>
      </c>
      <c r="L122" t="s">
        <v>87</v>
      </c>
      <c r="M122" t="s">
        <v>1449</v>
      </c>
      <c r="N122" t="s">
        <v>51</v>
      </c>
      <c r="O122" t="s">
        <v>76</v>
      </c>
      <c r="P122" s="121">
        <v>550</v>
      </c>
      <c r="Q122" s="123">
        <v>3.165</v>
      </c>
      <c r="R122" s="127">
        <v>9553.6</v>
      </c>
      <c r="T122" s="121">
        <v>166.304</v>
      </c>
      <c r="U122" s="125">
        <v>0</v>
      </c>
      <c r="V122" s="125">
        <v>7.0789413891424301E-3</v>
      </c>
      <c r="W122" s="125">
        <v>2.6554644909942398E-3</v>
      </c>
    </row>
    <row r="123" spans="1:23" x14ac:dyDescent="0.25">
      <c r="A123">
        <v>12904</v>
      </c>
      <c r="B123">
        <v>13680</v>
      </c>
      <c r="C123" t="s">
        <v>3194</v>
      </c>
      <c r="D123" t="s">
        <v>3195</v>
      </c>
      <c r="E123" t="s">
        <v>65</v>
      </c>
      <c r="F123" t="s">
        <v>3276</v>
      </c>
      <c r="G123" t="s">
        <v>3277</v>
      </c>
      <c r="H123" t="s">
        <v>44</v>
      </c>
      <c r="I123" t="s">
        <v>1793</v>
      </c>
      <c r="J123" t="s">
        <v>70</v>
      </c>
      <c r="K123" t="s">
        <v>1193</v>
      </c>
      <c r="L123" t="s">
        <v>1222</v>
      </c>
      <c r="M123" t="s">
        <v>1449</v>
      </c>
      <c r="N123" t="s">
        <v>51</v>
      </c>
      <c r="O123" t="s">
        <v>76</v>
      </c>
      <c r="P123" s="121">
        <v>5206</v>
      </c>
      <c r="Q123" s="123">
        <v>3.165</v>
      </c>
      <c r="R123" s="127">
        <v>7060</v>
      </c>
      <c r="T123" s="121">
        <v>1163.2750000000001</v>
      </c>
      <c r="U123" s="125">
        <v>0</v>
      </c>
      <c r="V123" s="125">
        <v>4.9516214779662497E-2</v>
      </c>
      <c r="W123" s="125">
        <v>1.85746064061941E-2</v>
      </c>
    </row>
    <row r="124" spans="1:23" x14ac:dyDescent="0.25">
      <c r="A124">
        <v>12904</v>
      </c>
      <c r="B124">
        <v>13680</v>
      </c>
      <c r="C124" t="s">
        <v>3194</v>
      </c>
      <c r="D124" t="s">
        <v>3195</v>
      </c>
      <c r="E124" t="s">
        <v>65</v>
      </c>
      <c r="F124" t="s">
        <v>3333</v>
      </c>
      <c r="G124" t="s">
        <v>3334</v>
      </c>
      <c r="H124" t="s">
        <v>44</v>
      </c>
      <c r="I124" t="s">
        <v>1793</v>
      </c>
      <c r="J124" t="s">
        <v>70</v>
      </c>
      <c r="K124" t="s">
        <v>71</v>
      </c>
      <c r="L124" t="s">
        <v>1238</v>
      </c>
      <c r="M124" t="s">
        <v>1457</v>
      </c>
      <c r="N124" t="s">
        <v>51</v>
      </c>
      <c r="O124" t="s">
        <v>76</v>
      </c>
      <c r="P124" s="121">
        <v>555</v>
      </c>
      <c r="Q124" s="123">
        <v>3.165</v>
      </c>
      <c r="R124" s="127">
        <v>12803.94</v>
      </c>
      <c r="T124" s="121">
        <v>224.911</v>
      </c>
      <c r="U124" s="125">
        <v>0</v>
      </c>
      <c r="V124" s="125">
        <v>9.5735979867852695E-3</v>
      </c>
      <c r="W124" s="125">
        <v>3.5912643017435701E-3</v>
      </c>
    </row>
    <row r="125" spans="1:23" x14ac:dyDescent="0.25">
      <c r="A125">
        <v>12904</v>
      </c>
      <c r="B125">
        <v>13680</v>
      </c>
      <c r="C125" t="s">
        <v>3194</v>
      </c>
      <c r="D125" t="s">
        <v>3195</v>
      </c>
      <c r="E125" t="s">
        <v>65</v>
      </c>
      <c r="F125" t="s">
        <v>3198</v>
      </c>
      <c r="G125" t="s">
        <v>3199</v>
      </c>
      <c r="H125" t="s">
        <v>44</v>
      </c>
      <c r="I125" t="s">
        <v>1793</v>
      </c>
      <c r="J125" t="s">
        <v>70</v>
      </c>
      <c r="K125" t="s">
        <v>71</v>
      </c>
      <c r="L125" t="s">
        <v>72</v>
      </c>
      <c r="M125" t="s">
        <v>1463</v>
      </c>
      <c r="N125" t="s">
        <v>51</v>
      </c>
      <c r="O125" t="s">
        <v>94</v>
      </c>
      <c r="P125" s="121">
        <v>595</v>
      </c>
      <c r="Q125" s="123">
        <v>3.6360000000000001</v>
      </c>
      <c r="R125" s="127">
        <v>10137.6</v>
      </c>
      <c r="T125" s="121">
        <v>219.31899999999999</v>
      </c>
      <c r="U125" s="125">
        <v>0</v>
      </c>
      <c r="V125" s="125">
        <v>9.3355702291848704E-3</v>
      </c>
      <c r="W125" s="125">
        <v>3.50197492591284E-3</v>
      </c>
    </row>
    <row r="126" spans="1:23" x14ac:dyDescent="0.25">
      <c r="A126">
        <v>12904</v>
      </c>
      <c r="B126">
        <v>13680</v>
      </c>
      <c r="C126" t="s">
        <v>3186</v>
      </c>
      <c r="D126" t="s">
        <v>3187</v>
      </c>
      <c r="E126" t="s">
        <v>65</v>
      </c>
      <c r="F126" t="s">
        <v>3200</v>
      </c>
      <c r="G126" t="s">
        <v>3201</v>
      </c>
      <c r="H126" t="s">
        <v>44</v>
      </c>
      <c r="I126" t="s">
        <v>1793</v>
      </c>
      <c r="J126" t="s">
        <v>70</v>
      </c>
      <c r="K126" t="s">
        <v>71</v>
      </c>
      <c r="L126" t="s">
        <v>72</v>
      </c>
      <c r="M126" t="s">
        <v>1555</v>
      </c>
      <c r="N126" t="s">
        <v>51</v>
      </c>
      <c r="O126" t="s">
        <v>76</v>
      </c>
      <c r="P126" s="121">
        <v>552</v>
      </c>
      <c r="Q126" s="123">
        <v>3.165</v>
      </c>
      <c r="R126" s="127">
        <v>11086</v>
      </c>
      <c r="T126" s="121">
        <v>193.68100000000001</v>
      </c>
      <c r="U126" s="125">
        <v>3.0000000000000001E-6</v>
      </c>
      <c r="V126" s="125">
        <v>8.2442760502463106E-3</v>
      </c>
      <c r="W126" s="125">
        <v>3.0926068040288499E-3</v>
      </c>
    </row>
    <row r="127" spans="1:23" x14ac:dyDescent="0.25">
      <c r="A127">
        <v>12904</v>
      </c>
      <c r="B127">
        <v>13680</v>
      </c>
      <c r="C127" t="s">
        <v>3280</v>
      </c>
      <c r="D127" t="s">
        <v>3281</v>
      </c>
      <c r="E127" t="s">
        <v>65</v>
      </c>
      <c r="F127" t="s">
        <v>3282</v>
      </c>
      <c r="G127" t="s">
        <v>3283</v>
      </c>
      <c r="H127" t="s">
        <v>44</v>
      </c>
      <c r="I127" t="s">
        <v>1793</v>
      </c>
      <c r="J127" t="s">
        <v>70</v>
      </c>
      <c r="K127" t="s">
        <v>92</v>
      </c>
      <c r="L127" t="s">
        <v>87</v>
      </c>
      <c r="M127" t="s">
        <v>1555</v>
      </c>
      <c r="N127" t="s">
        <v>51</v>
      </c>
      <c r="O127" t="s">
        <v>94</v>
      </c>
      <c r="P127" s="121">
        <v>3010</v>
      </c>
      <c r="Q127" s="123">
        <v>3.6360000000000001</v>
      </c>
      <c r="R127" s="127">
        <v>10604</v>
      </c>
      <c r="T127" s="121">
        <v>1160.54</v>
      </c>
      <c r="U127" s="125">
        <v>0</v>
      </c>
      <c r="V127" s="125">
        <v>4.9399772408620701E-2</v>
      </c>
      <c r="W127" s="125">
        <v>1.8530926346627199E-2</v>
      </c>
    </row>
    <row r="128" spans="1:23" x14ac:dyDescent="0.25">
      <c r="A128">
        <v>12904</v>
      </c>
      <c r="B128">
        <v>13680</v>
      </c>
      <c r="C128" t="s">
        <v>3186</v>
      </c>
      <c r="D128" t="s">
        <v>3187</v>
      </c>
      <c r="E128" t="s">
        <v>65</v>
      </c>
      <c r="F128" t="s">
        <v>3284</v>
      </c>
      <c r="G128" t="s">
        <v>3285</v>
      </c>
      <c r="H128" t="s">
        <v>44</v>
      </c>
      <c r="I128" t="s">
        <v>1793</v>
      </c>
      <c r="J128" t="s">
        <v>70</v>
      </c>
      <c r="K128" t="s">
        <v>71</v>
      </c>
      <c r="L128" t="s">
        <v>72</v>
      </c>
      <c r="M128" t="s">
        <v>1574</v>
      </c>
      <c r="N128" t="s">
        <v>51</v>
      </c>
      <c r="O128" t="s">
        <v>76</v>
      </c>
      <c r="P128" s="121">
        <v>1934</v>
      </c>
      <c r="Q128" s="123">
        <v>3.165</v>
      </c>
      <c r="R128" s="127">
        <v>6126</v>
      </c>
      <c r="T128" s="121">
        <v>374.97899999999998</v>
      </c>
      <c r="U128" s="125">
        <v>3.9999999999999998E-6</v>
      </c>
      <c r="V128" s="125">
        <v>1.5961438740480598E-2</v>
      </c>
      <c r="W128" s="125">
        <v>5.98748195111992E-3</v>
      </c>
    </row>
    <row r="129" spans="1:23" x14ac:dyDescent="0.25">
      <c r="A129">
        <v>12904</v>
      </c>
      <c r="B129">
        <v>13680</v>
      </c>
      <c r="C129" t="s">
        <v>3202</v>
      </c>
      <c r="D129" t="s">
        <v>3203</v>
      </c>
      <c r="E129" t="s">
        <v>65</v>
      </c>
      <c r="F129" t="s">
        <v>3204</v>
      </c>
      <c r="G129" t="s">
        <v>3205</v>
      </c>
      <c r="H129" t="s">
        <v>44</v>
      </c>
      <c r="I129" t="s">
        <v>1793</v>
      </c>
      <c r="J129" t="s">
        <v>70</v>
      </c>
      <c r="K129" t="s">
        <v>231</v>
      </c>
      <c r="L129" t="s">
        <v>1222</v>
      </c>
      <c r="M129" t="s">
        <v>1450</v>
      </c>
      <c r="N129" t="s">
        <v>51</v>
      </c>
      <c r="O129" t="s">
        <v>76</v>
      </c>
      <c r="P129" s="121">
        <v>378</v>
      </c>
      <c r="Q129" s="123">
        <v>3.165</v>
      </c>
      <c r="R129" s="127">
        <v>16358</v>
      </c>
      <c r="T129" s="121">
        <v>195.702</v>
      </c>
      <c r="U129" s="125">
        <v>5.3000000000000001E-5</v>
      </c>
      <c r="V129" s="125">
        <v>8.3302987519369605E-3</v>
      </c>
      <c r="W129" s="125">
        <v>3.12487578567479E-3</v>
      </c>
    </row>
    <row r="130" spans="1:23" x14ac:dyDescent="0.25">
      <c r="A130">
        <v>12904</v>
      </c>
      <c r="B130">
        <v>13680</v>
      </c>
      <c r="C130" t="s">
        <v>3288</v>
      </c>
      <c r="D130" t="s">
        <v>3289</v>
      </c>
      <c r="E130" t="s">
        <v>41</v>
      </c>
      <c r="F130" t="s">
        <v>3290</v>
      </c>
      <c r="G130" t="s">
        <v>3291</v>
      </c>
      <c r="H130" t="s">
        <v>44</v>
      </c>
      <c r="I130" t="s">
        <v>1793</v>
      </c>
      <c r="J130" t="s">
        <v>70</v>
      </c>
      <c r="K130" t="s">
        <v>71</v>
      </c>
      <c r="L130" t="s">
        <v>72</v>
      </c>
      <c r="M130" t="s">
        <v>1588</v>
      </c>
      <c r="N130" t="s">
        <v>51</v>
      </c>
      <c r="O130" t="s">
        <v>76</v>
      </c>
      <c r="P130" s="121">
        <v>2574</v>
      </c>
      <c r="Q130" s="123">
        <v>3.165</v>
      </c>
      <c r="R130" s="127">
        <v>2387</v>
      </c>
      <c r="T130" s="121">
        <v>194.46199999999999</v>
      </c>
      <c r="U130" s="125">
        <v>0</v>
      </c>
      <c r="V130" s="125">
        <v>8.2775065827261299E-3</v>
      </c>
      <c r="W130" s="125">
        <v>3.10507229769042E-3</v>
      </c>
    </row>
    <row r="131" spans="1:23" x14ac:dyDescent="0.25">
      <c r="A131">
        <v>12904</v>
      </c>
      <c r="B131">
        <v>13680</v>
      </c>
      <c r="C131" t="s">
        <v>3206</v>
      </c>
      <c r="D131" t="s">
        <v>3207</v>
      </c>
      <c r="E131" t="s">
        <v>65</v>
      </c>
      <c r="F131" t="s">
        <v>3208</v>
      </c>
      <c r="G131" t="s">
        <v>3209</v>
      </c>
      <c r="H131" t="s">
        <v>44</v>
      </c>
      <c r="I131" t="s">
        <v>1793</v>
      </c>
      <c r="J131" t="s">
        <v>70</v>
      </c>
      <c r="K131" t="s">
        <v>563</v>
      </c>
      <c r="L131" t="s">
        <v>72</v>
      </c>
      <c r="M131" t="s">
        <v>1555</v>
      </c>
      <c r="N131" t="s">
        <v>51</v>
      </c>
      <c r="O131" t="s">
        <v>76</v>
      </c>
      <c r="P131" s="121">
        <v>5505</v>
      </c>
      <c r="Q131" s="123">
        <v>3.165</v>
      </c>
      <c r="R131" s="127">
        <v>5081</v>
      </c>
      <c r="T131" s="121">
        <v>885.279</v>
      </c>
      <c r="U131" s="125">
        <v>3.6999999999999998E-5</v>
      </c>
      <c r="V131" s="125">
        <v>3.7682967124486301E-2</v>
      </c>
      <c r="W131" s="125">
        <v>1.41356984912823E-2</v>
      </c>
    </row>
    <row r="132" spans="1:23" x14ac:dyDescent="0.25">
      <c r="A132">
        <v>12904</v>
      </c>
      <c r="B132">
        <v>13680</v>
      </c>
      <c r="C132" t="s">
        <v>3186</v>
      </c>
      <c r="D132" t="s">
        <v>3187</v>
      </c>
      <c r="E132" t="s">
        <v>65</v>
      </c>
      <c r="F132" t="s">
        <v>3210</v>
      </c>
      <c r="G132" t="s">
        <v>3211</v>
      </c>
      <c r="H132" t="s">
        <v>44</v>
      </c>
      <c r="I132" t="s">
        <v>1793</v>
      </c>
      <c r="J132" t="s">
        <v>70</v>
      </c>
      <c r="K132" t="s">
        <v>71</v>
      </c>
      <c r="L132" t="s">
        <v>72</v>
      </c>
      <c r="M132" t="s">
        <v>1574</v>
      </c>
      <c r="N132" t="s">
        <v>51</v>
      </c>
      <c r="O132" t="s">
        <v>76</v>
      </c>
      <c r="P132" s="121">
        <v>580</v>
      </c>
      <c r="Q132" s="123">
        <v>3.165</v>
      </c>
      <c r="R132" s="127">
        <v>16173</v>
      </c>
      <c r="T132" s="121">
        <v>296.88799999999998</v>
      </c>
      <c r="U132" s="125">
        <v>3.9999999999999998E-6</v>
      </c>
      <c r="V132" s="125">
        <v>1.2637383160698699E-2</v>
      </c>
      <c r="W132" s="125">
        <v>4.7405565885592698E-3</v>
      </c>
    </row>
    <row r="133" spans="1:23" x14ac:dyDescent="0.25">
      <c r="A133">
        <v>12904</v>
      </c>
      <c r="B133">
        <v>13680</v>
      </c>
      <c r="C133" t="s">
        <v>3190</v>
      </c>
      <c r="D133" t="s">
        <v>3191</v>
      </c>
      <c r="E133" t="s">
        <v>65</v>
      </c>
      <c r="F133" t="s">
        <v>3292</v>
      </c>
      <c r="G133" t="s">
        <v>3293</v>
      </c>
      <c r="H133" t="s">
        <v>44</v>
      </c>
      <c r="I133" t="s">
        <v>1793</v>
      </c>
      <c r="J133" t="s">
        <v>70</v>
      </c>
      <c r="K133" t="s">
        <v>71</v>
      </c>
      <c r="L133" t="s">
        <v>1222</v>
      </c>
      <c r="M133" t="s">
        <v>1555</v>
      </c>
      <c r="N133" t="s">
        <v>51</v>
      </c>
      <c r="O133" t="s">
        <v>76</v>
      </c>
      <c r="P133" s="121">
        <v>1600</v>
      </c>
      <c r="Q133" s="123">
        <v>3.165</v>
      </c>
      <c r="R133" s="127">
        <v>5758</v>
      </c>
      <c r="T133" s="121">
        <v>291.58499999999998</v>
      </c>
      <c r="U133" s="125">
        <v>0</v>
      </c>
      <c r="V133" s="125">
        <v>1.2411669895002199E-2</v>
      </c>
      <c r="W133" s="125">
        <v>4.6558866458016298E-3</v>
      </c>
    </row>
    <row r="134" spans="1:23" x14ac:dyDescent="0.25">
      <c r="A134">
        <v>12904</v>
      </c>
      <c r="B134">
        <v>13680</v>
      </c>
      <c r="C134" t="s">
        <v>3174</v>
      </c>
      <c r="D134" t="s">
        <v>3175</v>
      </c>
      <c r="E134" t="s">
        <v>65</v>
      </c>
      <c r="F134" t="s">
        <v>3294</v>
      </c>
      <c r="G134" t="s">
        <v>3295</v>
      </c>
      <c r="H134" t="s">
        <v>44</v>
      </c>
      <c r="I134" t="s">
        <v>1793</v>
      </c>
      <c r="J134" t="s">
        <v>70</v>
      </c>
      <c r="K134" t="s">
        <v>551</v>
      </c>
      <c r="L134" t="s">
        <v>1253</v>
      </c>
      <c r="M134" t="s">
        <v>1440</v>
      </c>
      <c r="N134" t="s">
        <v>51</v>
      </c>
      <c r="O134" t="s">
        <v>1083</v>
      </c>
      <c r="P134" s="121">
        <v>6276</v>
      </c>
      <c r="Q134" s="123">
        <v>4.1872999999999996</v>
      </c>
      <c r="R134" s="127">
        <v>995.7</v>
      </c>
      <c r="T134" s="121">
        <v>261.66500000000002</v>
      </c>
      <c r="U134" s="125">
        <v>1.0000000000000001E-5</v>
      </c>
      <c r="V134" s="125">
        <v>1.11380811573248E-2</v>
      </c>
      <c r="W134" s="125">
        <v>4.17813588009817E-3</v>
      </c>
    </row>
    <row r="135" spans="1:23" x14ac:dyDescent="0.25">
      <c r="A135">
        <v>12904</v>
      </c>
      <c r="B135">
        <v>13680</v>
      </c>
      <c r="C135" t="s">
        <v>3174</v>
      </c>
      <c r="D135" t="s">
        <v>3175</v>
      </c>
      <c r="E135" t="s">
        <v>65</v>
      </c>
      <c r="F135" t="s">
        <v>3212</v>
      </c>
      <c r="G135" t="s">
        <v>3213</v>
      </c>
      <c r="H135" t="s">
        <v>44</v>
      </c>
      <c r="I135" t="s">
        <v>1793</v>
      </c>
      <c r="J135" t="s">
        <v>70</v>
      </c>
      <c r="K135" t="s">
        <v>1167</v>
      </c>
      <c r="L135" t="s">
        <v>72</v>
      </c>
      <c r="M135" t="s">
        <v>1441</v>
      </c>
      <c r="N135" t="s">
        <v>51</v>
      </c>
      <c r="O135" t="s">
        <v>76</v>
      </c>
      <c r="P135" s="121">
        <v>3006</v>
      </c>
      <c r="Q135" s="123">
        <v>3.165</v>
      </c>
      <c r="R135" s="127">
        <v>3590</v>
      </c>
      <c r="T135" s="121">
        <v>341.55200000000002</v>
      </c>
      <c r="U135" s="125">
        <v>1.8E-5</v>
      </c>
      <c r="V135" s="125">
        <v>1.45385802512496E-2</v>
      </c>
      <c r="W135" s="125">
        <v>5.4537368632374596E-3</v>
      </c>
    </row>
    <row r="136" spans="1:23" x14ac:dyDescent="0.25">
      <c r="A136">
        <v>12904</v>
      </c>
      <c r="B136">
        <v>13680</v>
      </c>
      <c r="C136" t="s">
        <v>3174</v>
      </c>
      <c r="D136" t="s">
        <v>3175</v>
      </c>
      <c r="E136" t="s">
        <v>65</v>
      </c>
      <c r="F136" t="s">
        <v>3216</v>
      </c>
      <c r="G136" t="s">
        <v>3217</v>
      </c>
      <c r="H136" t="s">
        <v>44</v>
      </c>
      <c r="I136" t="s">
        <v>1793</v>
      </c>
      <c r="J136" t="s">
        <v>70</v>
      </c>
      <c r="K136" t="s">
        <v>1191</v>
      </c>
      <c r="L136" t="s">
        <v>72</v>
      </c>
      <c r="M136" t="s">
        <v>1449</v>
      </c>
      <c r="N136" t="s">
        <v>51</v>
      </c>
      <c r="O136" t="s">
        <v>76</v>
      </c>
      <c r="P136" s="121">
        <v>2316</v>
      </c>
      <c r="Q136" s="123">
        <v>3.165</v>
      </c>
      <c r="R136" s="127">
        <v>5679</v>
      </c>
      <c r="T136" s="121">
        <v>416.279</v>
      </c>
      <c r="U136" s="125">
        <v>3.9999999999999998E-6</v>
      </c>
      <c r="V136" s="125">
        <v>1.7719399383563102E-2</v>
      </c>
      <c r="W136" s="125">
        <v>6.6469311268725299E-3</v>
      </c>
    </row>
    <row r="137" spans="1:23" x14ac:dyDescent="0.25">
      <c r="A137">
        <v>12904</v>
      </c>
      <c r="B137">
        <v>13680</v>
      </c>
      <c r="C137" t="s">
        <v>3174</v>
      </c>
      <c r="D137" t="s">
        <v>3175</v>
      </c>
      <c r="E137" t="s">
        <v>65</v>
      </c>
      <c r="F137" t="s">
        <v>3218</v>
      </c>
      <c r="G137" t="s">
        <v>3219</v>
      </c>
      <c r="H137" t="s">
        <v>44</v>
      </c>
      <c r="I137" t="s">
        <v>1793</v>
      </c>
      <c r="J137" t="s">
        <v>70</v>
      </c>
      <c r="K137" t="s">
        <v>71</v>
      </c>
      <c r="L137" t="s">
        <v>1222</v>
      </c>
      <c r="M137" t="s">
        <v>1449</v>
      </c>
      <c r="N137" t="s">
        <v>51</v>
      </c>
      <c r="O137" t="s">
        <v>76</v>
      </c>
      <c r="P137" s="121">
        <v>830</v>
      </c>
      <c r="Q137" s="123">
        <v>3.165</v>
      </c>
      <c r="R137" s="127">
        <v>7866</v>
      </c>
      <c r="T137" s="121">
        <v>206.636</v>
      </c>
      <c r="U137" s="125">
        <v>0</v>
      </c>
      <c r="V137" s="125">
        <v>8.7957040397156992E-3</v>
      </c>
      <c r="W137" s="125">
        <v>3.2994594059761102E-3</v>
      </c>
    </row>
    <row r="138" spans="1:23" x14ac:dyDescent="0.25">
      <c r="A138">
        <v>12904</v>
      </c>
      <c r="B138">
        <v>13680</v>
      </c>
      <c r="C138" t="s">
        <v>3174</v>
      </c>
      <c r="D138" t="s">
        <v>3175</v>
      </c>
      <c r="E138" t="s">
        <v>65</v>
      </c>
      <c r="F138" t="s">
        <v>3220</v>
      </c>
      <c r="G138" t="s">
        <v>3221</v>
      </c>
      <c r="H138" t="s">
        <v>44</v>
      </c>
      <c r="I138" t="s">
        <v>1793</v>
      </c>
      <c r="J138" t="s">
        <v>70</v>
      </c>
      <c r="K138" t="s">
        <v>92</v>
      </c>
      <c r="L138" t="s">
        <v>1241</v>
      </c>
      <c r="M138" t="s">
        <v>1463</v>
      </c>
      <c r="N138" t="s">
        <v>51</v>
      </c>
      <c r="O138" t="s">
        <v>94</v>
      </c>
      <c r="P138" s="121">
        <v>744</v>
      </c>
      <c r="Q138" s="123">
        <v>3.6360000000000001</v>
      </c>
      <c r="R138" s="127">
        <v>10380</v>
      </c>
      <c r="T138" s="121">
        <v>280.798</v>
      </c>
      <c r="U138" s="125">
        <v>1.4899999999999999E-4</v>
      </c>
      <c r="V138" s="125">
        <v>1.19525074338996E-2</v>
      </c>
      <c r="W138" s="125">
        <v>4.4836448452231E-3</v>
      </c>
    </row>
    <row r="139" spans="1:23" x14ac:dyDescent="0.25">
      <c r="A139">
        <v>12904</v>
      </c>
      <c r="B139">
        <v>13680</v>
      </c>
      <c r="C139" t="s">
        <v>3174</v>
      </c>
      <c r="D139" t="s">
        <v>3175</v>
      </c>
      <c r="E139" t="s">
        <v>65</v>
      </c>
      <c r="F139" t="s">
        <v>3296</v>
      </c>
      <c r="G139" t="s">
        <v>3297</v>
      </c>
      <c r="H139" t="s">
        <v>44</v>
      </c>
      <c r="I139" t="s">
        <v>1793</v>
      </c>
      <c r="J139" t="s">
        <v>70</v>
      </c>
      <c r="K139" t="s">
        <v>71</v>
      </c>
      <c r="L139" t="s">
        <v>72</v>
      </c>
      <c r="M139" t="s">
        <v>1457</v>
      </c>
      <c r="N139" t="s">
        <v>51</v>
      </c>
      <c r="O139" t="s">
        <v>76</v>
      </c>
      <c r="P139" s="121">
        <v>938</v>
      </c>
      <c r="Q139" s="123">
        <v>3.165</v>
      </c>
      <c r="R139" s="127">
        <v>65321</v>
      </c>
      <c r="T139" s="121">
        <v>1939.23</v>
      </c>
      <c r="U139" s="125">
        <v>9.9999999999999995E-7</v>
      </c>
      <c r="V139" s="125">
        <v>8.2545658483884607E-2</v>
      </c>
      <c r="W139" s="125">
        <v>3.0964667305466601E-2</v>
      </c>
    </row>
    <row r="140" spans="1:23" x14ac:dyDescent="0.25">
      <c r="A140">
        <v>12904</v>
      </c>
      <c r="B140">
        <v>13680</v>
      </c>
      <c r="C140" t="s">
        <v>3222</v>
      </c>
      <c r="D140" t="s">
        <v>3223</v>
      </c>
      <c r="E140" t="s">
        <v>65</v>
      </c>
      <c r="F140" t="s">
        <v>3224</v>
      </c>
      <c r="G140" t="s">
        <v>3225</v>
      </c>
      <c r="H140" t="s">
        <v>44</v>
      </c>
      <c r="I140" t="s">
        <v>1793</v>
      </c>
      <c r="J140" t="s">
        <v>70</v>
      </c>
      <c r="K140" t="s">
        <v>1167</v>
      </c>
      <c r="L140" t="s">
        <v>72</v>
      </c>
      <c r="M140" t="s">
        <v>1441</v>
      </c>
      <c r="N140" t="s">
        <v>51</v>
      </c>
      <c r="O140" t="s">
        <v>76</v>
      </c>
      <c r="P140" s="121">
        <v>3060</v>
      </c>
      <c r="Q140" s="123">
        <v>3.165</v>
      </c>
      <c r="R140" s="127">
        <v>2843</v>
      </c>
      <c r="T140" s="121">
        <v>275.34199999999998</v>
      </c>
      <c r="U140" s="125">
        <v>1.2E-5</v>
      </c>
      <c r="V140" s="125">
        <v>1.17202495642111E-2</v>
      </c>
      <c r="W140" s="125">
        <v>4.39651987952446E-3</v>
      </c>
    </row>
    <row r="141" spans="1:23" x14ac:dyDescent="0.25">
      <c r="A141">
        <v>12904</v>
      </c>
      <c r="B141">
        <v>13680</v>
      </c>
      <c r="C141" t="s">
        <v>3298</v>
      </c>
      <c r="D141" t="s">
        <v>3195</v>
      </c>
      <c r="E141" t="s">
        <v>65</v>
      </c>
      <c r="F141" t="s">
        <v>3299</v>
      </c>
      <c r="G141" t="s">
        <v>3300</v>
      </c>
      <c r="H141" t="s">
        <v>44</v>
      </c>
      <c r="I141" t="s">
        <v>1793</v>
      </c>
      <c r="J141" t="s">
        <v>70</v>
      </c>
      <c r="K141" t="s">
        <v>92</v>
      </c>
      <c r="L141" t="s">
        <v>1238</v>
      </c>
      <c r="M141" t="s">
        <v>1463</v>
      </c>
      <c r="N141" t="s">
        <v>51</v>
      </c>
      <c r="O141" t="s">
        <v>94</v>
      </c>
      <c r="P141" s="121">
        <v>1012</v>
      </c>
      <c r="Q141" s="123">
        <v>3.6360000000000001</v>
      </c>
      <c r="R141" s="127">
        <v>28282</v>
      </c>
      <c r="T141" s="121">
        <v>1040.674</v>
      </c>
      <c r="U141" s="125">
        <v>4.5000000000000003E-5</v>
      </c>
      <c r="V141" s="125">
        <v>4.4297514998406499E-2</v>
      </c>
      <c r="W141" s="125">
        <v>1.66169588998113E-2</v>
      </c>
    </row>
    <row r="142" spans="1:23" x14ac:dyDescent="0.25">
      <c r="A142">
        <v>12904</v>
      </c>
      <c r="B142">
        <v>13680</v>
      </c>
      <c r="C142" t="s">
        <v>3298</v>
      </c>
      <c r="D142" t="s">
        <v>3195</v>
      </c>
      <c r="E142" t="s">
        <v>65</v>
      </c>
      <c r="F142" t="s">
        <v>3303</v>
      </c>
      <c r="G142" t="s">
        <v>3304</v>
      </c>
      <c r="H142" t="s">
        <v>44</v>
      </c>
      <c r="I142" t="s">
        <v>1793</v>
      </c>
      <c r="J142" t="s">
        <v>70</v>
      </c>
      <c r="K142" t="s">
        <v>773</v>
      </c>
      <c r="L142" t="s">
        <v>1238</v>
      </c>
      <c r="M142" t="s">
        <v>1463</v>
      </c>
      <c r="N142" t="s">
        <v>51</v>
      </c>
      <c r="O142" t="s">
        <v>94</v>
      </c>
      <c r="P142" s="121">
        <v>209</v>
      </c>
      <c r="Q142" s="123">
        <v>3.6360000000000001</v>
      </c>
      <c r="R142" s="127">
        <v>14824.4</v>
      </c>
      <c r="T142" s="121">
        <v>112.654</v>
      </c>
      <c r="U142" s="125">
        <v>6.4999999999999994E-5</v>
      </c>
      <c r="V142" s="125">
        <v>4.7952598309207199E-3</v>
      </c>
      <c r="W142" s="125">
        <v>1.7988059945844E-3</v>
      </c>
    </row>
    <row r="143" spans="1:23" x14ac:dyDescent="0.25">
      <c r="A143">
        <v>12904</v>
      </c>
      <c r="B143">
        <v>13680</v>
      </c>
      <c r="C143" t="s">
        <v>3186</v>
      </c>
      <c r="D143" t="s">
        <v>3187</v>
      </c>
      <c r="E143" t="s">
        <v>65</v>
      </c>
      <c r="F143" t="s">
        <v>3226</v>
      </c>
      <c r="G143" t="s">
        <v>3227</v>
      </c>
      <c r="H143" t="s">
        <v>44</v>
      </c>
      <c r="I143" t="s">
        <v>1793</v>
      </c>
      <c r="J143" t="s">
        <v>70</v>
      </c>
      <c r="K143" t="s">
        <v>71</v>
      </c>
      <c r="L143" t="s">
        <v>72</v>
      </c>
      <c r="M143" t="s">
        <v>1574</v>
      </c>
      <c r="N143" t="s">
        <v>51</v>
      </c>
      <c r="O143" t="s">
        <v>76</v>
      </c>
      <c r="P143" s="121">
        <v>1838</v>
      </c>
      <c r="Q143" s="123">
        <v>3.165</v>
      </c>
      <c r="R143" s="127">
        <v>4997</v>
      </c>
      <c r="T143" s="121">
        <v>290.68900000000002</v>
      </c>
      <c r="U143" s="125">
        <v>2.4000000000000001E-5</v>
      </c>
      <c r="V143" s="125">
        <v>1.23735247033768E-2</v>
      </c>
      <c r="W143" s="125">
        <v>4.6415775568721803E-3</v>
      </c>
    </row>
    <row r="144" spans="1:23" x14ac:dyDescent="0.25">
      <c r="A144">
        <v>12904</v>
      </c>
      <c r="B144">
        <v>13680</v>
      </c>
      <c r="C144" t="s">
        <v>3228</v>
      </c>
      <c r="D144" t="s">
        <v>3229</v>
      </c>
      <c r="E144" t="s">
        <v>65</v>
      </c>
      <c r="F144" t="s">
        <v>3230</v>
      </c>
      <c r="G144" t="s">
        <v>3231</v>
      </c>
      <c r="H144" t="s">
        <v>44</v>
      </c>
      <c r="I144" t="s">
        <v>1793</v>
      </c>
      <c r="J144" t="s">
        <v>70</v>
      </c>
      <c r="K144" t="s">
        <v>71</v>
      </c>
      <c r="L144" t="s">
        <v>72</v>
      </c>
      <c r="M144" t="s">
        <v>1450</v>
      </c>
      <c r="N144" t="s">
        <v>51</v>
      </c>
      <c r="O144" t="s">
        <v>76</v>
      </c>
      <c r="P144" s="121">
        <v>3297</v>
      </c>
      <c r="Q144" s="123">
        <v>3.165</v>
      </c>
      <c r="R144" s="127">
        <v>9475</v>
      </c>
      <c r="T144" s="121">
        <v>988.71699999999998</v>
      </c>
      <c r="U144" s="125">
        <v>6.6000000000000005E-5</v>
      </c>
      <c r="V144" s="125">
        <v>4.2085911636551003E-2</v>
      </c>
      <c r="W144" s="125">
        <v>1.5787338498577601E-2</v>
      </c>
    </row>
    <row r="145" spans="1:23" x14ac:dyDescent="0.25">
      <c r="A145">
        <v>12904</v>
      </c>
      <c r="B145">
        <v>13680</v>
      </c>
      <c r="C145" t="s">
        <v>3190</v>
      </c>
      <c r="D145" t="s">
        <v>3191</v>
      </c>
      <c r="E145" t="s">
        <v>65</v>
      </c>
      <c r="F145" t="s">
        <v>3232</v>
      </c>
      <c r="G145" t="s">
        <v>3233</v>
      </c>
      <c r="H145" t="s">
        <v>44</v>
      </c>
      <c r="I145" t="s">
        <v>1793</v>
      </c>
      <c r="J145" t="s">
        <v>70</v>
      </c>
      <c r="K145" t="s">
        <v>71</v>
      </c>
      <c r="L145" t="s">
        <v>1222</v>
      </c>
      <c r="M145" t="s">
        <v>1450</v>
      </c>
      <c r="N145" t="s">
        <v>51</v>
      </c>
      <c r="O145" t="s">
        <v>76</v>
      </c>
      <c r="P145" s="121">
        <v>982</v>
      </c>
      <c r="Q145" s="123">
        <v>3.165</v>
      </c>
      <c r="R145" s="127">
        <v>57718</v>
      </c>
      <c r="T145" s="121">
        <v>1793.893</v>
      </c>
      <c r="U145" s="125">
        <v>1.9999999999999999E-6</v>
      </c>
      <c r="V145" s="125">
        <v>7.6359193867851699E-2</v>
      </c>
      <c r="W145" s="125">
        <v>2.8643990214134201E-2</v>
      </c>
    </row>
    <row r="146" spans="1:23" x14ac:dyDescent="0.25">
      <c r="A146">
        <v>12904</v>
      </c>
      <c r="B146">
        <v>13680</v>
      </c>
      <c r="C146" t="s">
        <v>3190</v>
      </c>
      <c r="D146" t="s">
        <v>3191</v>
      </c>
      <c r="E146" t="s">
        <v>65</v>
      </c>
      <c r="F146" t="s">
        <v>3234</v>
      </c>
      <c r="G146" t="s">
        <v>3235</v>
      </c>
      <c r="H146" t="s">
        <v>44</v>
      </c>
      <c r="I146" t="s">
        <v>1793</v>
      </c>
      <c r="J146" t="s">
        <v>70</v>
      </c>
      <c r="K146" t="s">
        <v>71</v>
      </c>
      <c r="L146" t="s">
        <v>72</v>
      </c>
      <c r="M146" t="s">
        <v>1555</v>
      </c>
      <c r="N146" t="s">
        <v>51</v>
      </c>
      <c r="O146" t="s">
        <v>94</v>
      </c>
      <c r="P146" s="121">
        <v>885</v>
      </c>
      <c r="Q146" s="123">
        <v>3.6360000000000001</v>
      </c>
      <c r="R146" s="127">
        <v>14264</v>
      </c>
      <c r="T146" s="121">
        <v>458.99599999999998</v>
      </c>
      <c r="U146" s="125">
        <v>3.48E-4</v>
      </c>
      <c r="V146" s="125">
        <v>1.9537695390079102E-2</v>
      </c>
      <c r="W146" s="125">
        <v>7.3290134064102003E-3</v>
      </c>
    </row>
    <row r="147" spans="1:23" x14ac:dyDescent="0.25">
      <c r="A147">
        <v>12904</v>
      </c>
      <c r="B147">
        <v>13680</v>
      </c>
      <c r="C147" t="s">
        <v>3190</v>
      </c>
      <c r="D147" t="s">
        <v>3191</v>
      </c>
      <c r="E147" t="s">
        <v>65</v>
      </c>
      <c r="F147" t="s">
        <v>3307</v>
      </c>
      <c r="G147" t="s">
        <v>3308</v>
      </c>
      <c r="H147" t="s">
        <v>44</v>
      </c>
      <c r="I147" t="s">
        <v>1793</v>
      </c>
      <c r="J147" t="s">
        <v>70</v>
      </c>
      <c r="K147" t="s">
        <v>71</v>
      </c>
      <c r="L147" t="s">
        <v>1253</v>
      </c>
      <c r="M147" t="s">
        <v>1457</v>
      </c>
      <c r="N147" t="s">
        <v>51</v>
      </c>
      <c r="O147" t="s">
        <v>76</v>
      </c>
      <c r="P147" s="121">
        <v>6700</v>
      </c>
      <c r="Q147" s="123">
        <v>3.165</v>
      </c>
      <c r="R147" s="127">
        <v>1287</v>
      </c>
      <c r="T147" s="121">
        <v>272.91500000000002</v>
      </c>
      <c r="U147" s="125">
        <v>3.0000000000000001E-6</v>
      </c>
      <c r="V147" s="125">
        <v>1.1616944722301001E-2</v>
      </c>
      <c r="W147" s="125">
        <v>4.3577679921503604E-3</v>
      </c>
    </row>
    <row r="148" spans="1:23" x14ac:dyDescent="0.25">
      <c r="A148">
        <v>12904</v>
      </c>
      <c r="B148">
        <v>13680</v>
      </c>
      <c r="C148" t="s">
        <v>3186</v>
      </c>
      <c r="D148" t="s">
        <v>3187</v>
      </c>
      <c r="E148" t="s">
        <v>65</v>
      </c>
      <c r="F148" t="s">
        <v>3236</v>
      </c>
      <c r="G148" t="s">
        <v>3237</v>
      </c>
      <c r="H148" t="s">
        <v>44</v>
      </c>
      <c r="I148" t="s">
        <v>1793</v>
      </c>
      <c r="J148" t="s">
        <v>70</v>
      </c>
      <c r="K148" t="s">
        <v>92</v>
      </c>
      <c r="L148" t="s">
        <v>87</v>
      </c>
      <c r="M148" t="s">
        <v>1588</v>
      </c>
      <c r="N148" t="s">
        <v>51</v>
      </c>
      <c r="O148" t="s">
        <v>94</v>
      </c>
      <c r="P148" s="121">
        <v>288</v>
      </c>
      <c r="Q148" s="123">
        <v>3.6360000000000001</v>
      </c>
      <c r="R148" s="127">
        <v>39465</v>
      </c>
      <c r="T148" s="121">
        <v>413.26499999999999</v>
      </c>
      <c r="U148" s="125">
        <v>0</v>
      </c>
      <c r="V148" s="125">
        <v>1.7591113402157198E-2</v>
      </c>
      <c r="W148" s="125">
        <v>6.5988082721137398E-3</v>
      </c>
    </row>
    <row r="149" spans="1:23" x14ac:dyDescent="0.25">
      <c r="A149">
        <v>12904</v>
      </c>
      <c r="B149">
        <v>13680</v>
      </c>
      <c r="C149" t="s">
        <v>3186</v>
      </c>
      <c r="D149" t="s">
        <v>3187</v>
      </c>
      <c r="E149" t="s">
        <v>65</v>
      </c>
      <c r="F149" t="s">
        <v>3309</v>
      </c>
      <c r="G149" t="s">
        <v>3310</v>
      </c>
      <c r="H149" t="s">
        <v>44</v>
      </c>
      <c r="I149" t="s">
        <v>1793</v>
      </c>
      <c r="J149" t="s">
        <v>70</v>
      </c>
      <c r="K149" t="s">
        <v>71</v>
      </c>
      <c r="L149" t="s">
        <v>72</v>
      </c>
      <c r="M149" t="s">
        <v>1555</v>
      </c>
      <c r="N149" t="s">
        <v>51</v>
      </c>
      <c r="O149" t="s">
        <v>76</v>
      </c>
      <c r="P149" s="121">
        <v>543</v>
      </c>
      <c r="Q149" s="123">
        <v>3.165</v>
      </c>
      <c r="R149" s="127">
        <v>13760</v>
      </c>
      <c r="T149" s="121">
        <v>236.47900000000001</v>
      </c>
      <c r="U149" s="125">
        <v>0</v>
      </c>
      <c r="V149" s="125">
        <v>1.00659979290867E-2</v>
      </c>
      <c r="W149" s="125">
        <v>3.77597420259889E-3</v>
      </c>
    </row>
    <row r="150" spans="1:23" x14ac:dyDescent="0.25">
      <c r="A150">
        <v>12904</v>
      </c>
      <c r="B150">
        <v>13680</v>
      </c>
      <c r="C150" t="s">
        <v>3238</v>
      </c>
      <c r="D150" t="s">
        <v>3239</v>
      </c>
      <c r="E150" t="s">
        <v>65</v>
      </c>
      <c r="F150" t="s">
        <v>3240</v>
      </c>
      <c r="G150" t="s">
        <v>3241</v>
      </c>
      <c r="H150" t="s">
        <v>44</v>
      </c>
      <c r="I150" t="s">
        <v>1793</v>
      </c>
      <c r="J150" t="s">
        <v>70</v>
      </c>
      <c r="K150" t="s">
        <v>71</v>
      </c>
      <c r="L150" t="s">
        <v>1253</v>
      </c>
      <c r="M150" t="s">
        <v>1555</v>
      </c>
      <c r="N150" t="s">
        <v>51</v>
      </c>
      <c r="O150" t="s">
        <v>76</v>
      </c>
      <c r="P150" s="121">
        <v>966</v>
      </c>
      <c r="Q150" s="123">
        <v>3.165</v>
      </c>
      <c r="R150" s="127">
        <v>6506</v>
      </c>
      <c r="T150" s="121">
        <v>198.91399999999999</v>
      </c>
      <c r="U150" s="125">
        <v>0</v>
      </c>
      <c r="V150" s="125">
        <v>8.4670038760670495E-3</v>
      </c>
      <c r="W150" s="125">
        <v>3.1761568435207002E-3</v>
      </c>
    </row>
    <row r="151" spans="1:23" x14ac:dyDescent="0.25">
      <c r="A151">
        <v>12904</v>
      </c>
      <c r="B151">
        <v>13680</v>
      </c>
      <c r="C151" t="s">
        <v>3238</v>
      </c>
      <c r="D151" t="s">
        <v>3239</v>
      </c>
      <c r="E151" t="s">
        <v>65</v>
      </c>
      <c r="F151" t="s">
        <v>3242</v>
      </c>
      <c r="G151" t="s">
        <v>3243</v>
      </c>
      <c r="H151" t="s">
        <v>44</v>
      </c>
      <c r="I151" t="s">
        <v>1793</v>
      </c>
      <c r="J151" t="s">
        <v>70</v>
      </c>
      <c r="K151" t="s">
        <v>71</v>
      </c>
      <c r="L151" t="s">
        <v>1222</v>
      </c>
      <c r="M151" t="s">
        <v>1555</v>
      </c>
      <c r="N151" t="s">
        <v>51</v>
      </c>
      <c r="O151" t="s">
        <v>76</v>
      </c>
      <c r="P151" s="121">
        <v>474</v>
      </c>
      <c r="Q151" s="123">
        <v>3.165</v>
      </c>
      <c r="R151" s="127">
        <v>38340</v>
      </c>
      <c r="T151" s="121">
        <v>575.18100000000004</v>
      </c>
      <c r="U151" s="125">
        <v>2.0999999999999999E-5</v>
      </c>
      <c r="V151" s="125">
        <v>2.44832475326783E-2</v>
      </c>
      <c r="W151" s="125">
        <v>9.1841973076606798E-3</v>
      </c>
    </row>
    <row r="152" spans="1:23" x14ac:dyDescent="0.25">
      <c r="A152">
        <v>12904</v>
      </c>
      <c r="B152">
        <v>13680</v>
      </c>
      <c r="C152" t="s">
        <v>3244</v>
      </c>
      <c r="D152" t="s">
        <v>3245</v>
      </c>
      <c r="E152" t="s">
        <v>65</v>
      </c>
      <c r="F152" t="s">
        <v>3246</v>
      </c>
      <c r="G152" t="s">
        <v>3247</v>
      </c>
      <c r="H152" t="s">
        <v>44</v>
      </c>
      <c r="I152" t="s">
        <v>1793</v>
      </c>
      <c r="J152" t="s">
        <v>70</v>
      </c>
      <c r="K152" t="s">
        <v>71</v>
      </c>
      <c r="L152" t="s">
        <v>72</v>
      </c>
      <c r="M152" t="s">
        <v>1457</v>
      </c>
      <c r="N152" t="s">
        <v>51</v>
      </c>
      <c r="O152" t="s">
        <v>76</v>
      </c>
      <c r="P152" s="121">
        <v>1139</v>
      </c>
      <c r="Q152" s="123">
        <v>3.165</v>
      </c>
      <c r="R152" s="127">
        <v>59755</v>
      </c>
      <c r="T152" s="121">
        <v>2154.1289999999999</v>
      </c>
      <c r="U152" s="125">
        <v>1.9999999999999999E-6</v>
      </c>
      <c r="V152" s="125">
        <v>9.1693077249251395E-2</v>
      </c>
      <c r="W152" s="125">
        <v>3.4396062535400597E-2</v>
      </c>
    </row>
    <row r="153" spans="1:23" x14ac:dyDescent="0.25">
      <c r="A153">
        <v>12904</v>
      </c>
      <c r="B153">
        <v>13680</v>
      </c>
      <c r="C153" t="s">
        <v>3244</v>
      </c>
      <c r="D153" t="s">
        <v>3245</v>
      </c>
      <c r="E153" t="s">
        <v>65</v>
      </c>
      <c r="F153" t="s">
        <v>3311</v>
      </c>
      <c r="G153" t="s">
        <v>3312</v>
      </c>
      <c r="H153" t="s">
        <v>44</v>
      </c>
      <c r="I153" t="s">
        <v>1793</v>
      </c>
      <c r="J153" t="s">
        <v>70</v>
      </c>
      <c r="K153" t="s">
        <v>71</v>
      </c>
      <c r="L153" t="s">
        <v>1222</v>
      </c>
      <c r="M153" t="s">
        <v>1457</v>
      </c>
      <c r="N153" t="s">
        <v>51</v>
      </c>
      <c r="O153" t="s">
        <v>76</v>
      </c>
      <c r="P153" s="121">
        <v>205</v>
      </c>
      <c r="Q153" s="123">
        <v>3.165</v>
      </c>
      <c r="R153" s="127">
        <v>20379</v>
      </c>
      <c r="T153" s="121">
        <v>132.22399999999999</v>
      </c>
      <c r="U153" s="125">
        <v>0</v>
      </c>
      <c r="V153" s="125">
        <v>5.6282749285777797E-3</v>
      </c>
      <c r="W153" s="125">
        <v>2.1112880297772898E-3</v>
      </c>
    </row>
    <row r="154" spans="1:23" x14ac:dyDescent="0.25">
      <c r="A154">
        <v>12904</v>
      </c>
      <c r="B154">
        <v>13680</v>
      </c>
      <c r="C154" t="s">
        <v>3244</v>
      </c>
      <c r="D154" t="s">
        <v>3245</v>
      </c>
      <c r="E154" t="s">
        <v>65</v>
      </c>
      <c r="F154" t="s">
        <v>3248</v>
      </c>
      <c r="G154" t="s">
        <v>3249</v>
      </c>
      <c r="H154" t="s">
        <v>44</v>
      </c>
      <c r="I154" t="s">
        <v>1793</v>
      </c>
      <c r="J154" t="s">
        <v>70</v>
      </c>
      <c r="K154" t="s">
        <v>71</v>
      </c>
      <c r="L154" t="s">
        <v>72</v>
      </c>
      <c r="M154" t="s">
        <v>1555</v>
      </c>
      <c r="N154" t="s">
        <v>51</v>
      </c>
      <c r="O154" t="s">
        <v>76</v>
      </c>
      <c r="P154" s="121">
        <v>2241</v>
      </c>
      <c r="Q154" s="123">
        <v>3.165</v>
      </c>
      <c r="R154" s="127">
        <v>11432</v>
      </c>
      <c r="T154" s="121">
        <v>810.84500000000003</v>
      </c>
      <c r="U154" s="125">
        <v>2.81E-4</v>
      </c>
      <c r="V154" s="125">
        <v>3.4514584181474801E-2</v>
      </c>
      <c r="W154" s="125">
        <v>1.2947169312054601E-2</v>
      </c>
    </row>
    <row r="155" spans="1:23" x14ac:dyDescent="0.25">
      <c r="A155">
        <v>12904</v>
      </c>
      <c r="B155">
        <v>13680</v>
      </c>
      <c r="C155" t="s">
        <v>3250</v>
      </c>
      <c r="D155" t="s">
        <v>3251</v>
      </c>
      <c r="E155" t="s">
        <v>65</v>
      </c>
      <c r="F155" t="s">
        <v>3252</v>
      </c>
      <c r="G155" t="s">
        <v>3253</v>
      </c>
      <c r="H155" t="s">
        <v>44</v>
      </c>
      <c r="I155" t="s">
        <v>1793</v>
      </c>
      <c r="J155" t="s">
        <v>70</v>
      </c>
      <c r="K155" t="s">
        <v>1144</v>
      </c>
      <c r="L155" t="s">
        <v>72</v>
      </c>
      <c r="M155" t="s">
        <v>1555</v>
      </c>
      <c r="N155" t="s">
        <v>51</v>
      </c>
      <c r="O155" t="s">
        <v>76</v>
      </c>
      <c r="P155" s="121">
        <v>6854</v>
      </c>
      <c r="Q155" s="123">
        <v>3.165</v>
      </c>
      <c r="R155" s="127">
        <v>4080</v>
      </c>
      <c r="T155" s="121">
        <v>885.07100000000003</v>
      </c>
      <c r="U155" s="125">
        <v>3.1199999999999999E-4</v>
      </c>
      <c r="V155" s="125">
        <v>3.7674095679729201E-2</v>
      </c>
      <c r="W155" s="125">
        <v>1.4132370619890099E-2</v>
      </c>
    </row>
    <row r="156" spans="1:23" x14ac:dyDescent="0.25">
      <c r="A156">
        <v>424</v>
      </c>
      <c r="B156">
        <v>7228</v>
      </c>
      <c r="C156" t="s">
        <v>3174</v>
      </c>
      <c r="D156" t="s">
        <v>3175</v>
      </c>
      <c r="E156" t="s">
        <v>65</v>
      </c>
      <c r="F156" t="s">
        <v>3176</v>
      </c>
      <c r="G156" t="s">
        <v>3177</v>
      </c>
      <c r="H156" t="s">
        <v>44</v>
      </c>
      <c r="I156" t="s">
        <v>1793</v>
      </c>
      <c r="J156" t="s">
        <v>70</v>
      </c>
      <c r="K156" t="s">
        <v>71</v>
      </c>
      <c r="L156" t="s">
        <v>72</v>
      </c>
      <c r="M156" t="s">
        <v>1555</v>
      </c>
      <c r="N156" t="s">
        <v>51</v>
      </c>
      <c r="O156" t="s">
        <v>76</v>
      </c>
      <c r="P156" s="121">
        <v>21845</v>
      </c>
      <c r="Q156" s="123">
        <v>3.165</v>
      </c>
      <c r="R156" s="127">
        <v>9055</v>
      </c>
      <c r="T156" s="121">
        <v>6260.5749999999998</v>
      </c>
      <c r="U156" s="125">
        <v>5.9299999999999999E-4</v>
      </c>
      <c r="V156" s="125">
        <v>3.2391200573474797E-2</v>
      </c>
      <c r="W156" s="125">
        <v>2.4494639894633301E-3</v>
      </c>
    </row>
    <row r="157" spans="1:23" x14ac:dyDescent="0.25">
      <c r="A157">
        <v>424</v>
      </c>
      <c r="B157">
        <v>7228</v>
      </c>
      <c r="C157" t="s">
        <v>3190</v>
      </c>
      <c r="D157" t="s">
        <v>3191</v>
      </c>
      <c r="E157" t="s">
        <v>65</v>
      </c>
      <c r="F157" t="s">
        <v>3192</v>
      </c>
      <c r="G157" t="s">
        <v>3193</v>
      </c>
      <c r="H157" t="s">
        <v>44</v>
      </c>
      <c r="I157" t="s">
        <v>1793</v>
      </c>
      <c r="J157" t="s">
        <v>70</v>
      </c>
      <c r="K157" t="s">
        <v>71</v>
      </c>
      <c r="L157" t="s">
        <v>72</v>
      </c>
      <c r="M157" t="s">
        <v>1555</v>
      </c>
      <c r="N157" t="s">
        <v>51</v>
      </c>
      <c r="O157" t="s">
        <v>76</v>
      </c>
      <c r="P157" s="121">
        <v>15319</v>
      </c>
      <c r="Q157" s="123">
        <v>3.165</v>
      </c>
      <c r="R157" s="127">
        <v>16570</v>
      </c>
      <c r="T157" s="121">
        <v>8033.9040000000005</v>
      </c>
      <c r="U157" s="125">
        <v>7.94E-4</v>
      </c>
      <c r="V157" s="125">
        <v>4.1566118006321297E-2</v>
      </c>
      <c r="W157" s="125">
        <v>3.14328297301964E-3</v>
      </c>
    </row>
    <row r="158" spans="1:23" x14ac:dyDescent="0.25">
      <c r="A158">
        <v>424</v>
      </c>
      <c r="B158">
        <v>7228</v>
      </c>
      <c r="C158" t="s">
        <v>3194</v>
      </c>
      <c r="D158" t="s">
        <v>3195</v>
      </c>
      <c r="E158" t="s">
        <v>65</v>
      </c>
      <c r="F158" t="s">
        <v>3198</v>
      </c>
      <c r="G158" t="s">
        <v>3199</v>
      </c>
      <c r="H158" t="s">
        <v>44</v>
      </c>
      <c r="I158" t="s">
        <v>1793</v>
      </c>
      <c r="J158" t="s">
        <v>70</v>
      </c>
      <c r="K158" t="s">
        <v>71</v>
      </c>
      <c r="L158" t="s">
        <v>72</v>
      </c>
      <c r="M158" t="s">
        <v>1463</v>
      </c>
      <c r="N158" t="s">
        <v>51</v>
      </c>
      <c r="O158" t="s">
        <v>94</v>
      </c>
      <c r="P158" s="121">
        <v>13615</v>
      </c>
      <c r="Q158" s="123">
        <v>3.6360000000000001</v>
      </c>
      <c r="R158" s="127">
        <v>10137.6</v>
      </c>
      <c r="T158" s="121">
        <v>5018.5320000000002</v>
      </c>
      <c r="U158" s="125">
        <v>0</v>
      </c>
      <c r="V158" s="125">
        <v>2.5965070059921401E-2</v>
      </c>
      <c r="W158" s="125">
        <v>1.9635117862149502E-3</v>
      </c>
    </row>
    <row r="159" spans="1:23" x14ac:dyDescent="0.25">
      <c r="A159">
        <v>424</v>
      </c>
      <c r="B159">
        <v>7228</v>
      </c>
      <c r="C159" t="s">
        <v>3186</v>
      </c>
      <c r="D159" t="s">
        <v>3187</v>
      </c>
      <c r="E159" t="s">
        <v>65</v>
      </c>
      <c r="F159" t="s">
        <v>3278</v>
      </c>
      <c r="G159" t="s">
        <v>3279</v>
      </c>
      <c r="H159" t="s">
        <v>44</v>
      </c>
      <c r="I159" t="s">
        <v>1793</v>
      </c>
      <c r="J159" t="s">
        <v>70</v>
      </c>
      <c r="K159" t="s">
        <v>71</v>
      </c>
      <c r="L159" t="s">
        <v>72</v>
      </c>
      <c r="M159" t="s">
        <v>1574</v>
      </c>
      <c r="N159" t="s">
        <v>51</v>
      </c>
      <c r="O159" t="s">
        <v>76</v>
      </c>
      <c r="P159" s="121">
        <v>8696</v>
      </c>
      <c r="Q159" s="123">
        <v>3.165</v>
      </c>
      <c r="R159" s="127">
        <v>10898</v>
      </c>
      <c r="T159" s="121">
        <v>2999.4389999999999</v>
      </c>
      <c r="U159" s="125">
        <v>8.8999999999999995E-5</v>
      </c>
      <c r="V159" s="125">
        <v>1.55186120488585E-2</v>
      </c>
      <c r="W159" s="125">
        <v>1.1735372788639099E-3</v>
      </c>
    </row>
    <row r="160" spans="1:23" x14ac:dyDescent="0.25">
      <c r="A160">
        <v>424</v>
      </c>
      <c r="B160">
        <v>7228</v>
      </c>
      <c r="C160" t="s">
        <v>3202</v>
      </c>
      <c r="D160" t="s">
        <v>3203</v>
      </c>
      <c r="E160" t="s">
        <v>65</v>
      </c>
      <c r="F160" t="s">
        <v>3204</v>
      </c>
      <c r="G160" t="s">
        <v>3205</v>
      </c>
      <c r="H160" t="s">
        <v>44</v>
      </c>
      <c r="I160" t="s">
        <v>1793</v>
      </c>
      <c r="J160" t="s">
        <v>70</v>
      </c>
      <c r="K160" t="s">
        <v>231</v>
      </c>
      <c r="L160" t="s">
        <v>1222</v>
      </c>
      <c r="M160" t="s">
        <v>1450</v>
      </c>
      <c r="N160" t="s">
        <v>51</v>
      </c>
      <c r="O160" t="s">
        <v>76</v>
      </c>
      <c r="P160" s="121">
        <v>9000</v>
      </c>
      <c r="Q160" s="123">
        <v>3.165</v>
      </c>
      <c r="R160" s="127">
        <v>16358</v>
      </c>
      <c r="T160" s="121">
        <v>4659.576</v>
      </c>
      <c r="U160" s="125">
        <v>1.2589999999999999E-3</v>
      </c>
      <c r="V160" s="125">
        <v>2.4107892983928399E-2</v>
      </c>
      <c r="W160" s="125">
        <v>1.8230696819038399E-3</v>
      </c>
    </row>
    <row r="161" spans="1:23" x14ac:dyDescent="0.25">
      <c r="A161">
        <v>424</v>
      </c>
      <c r="B161">
        <v>7228</v>
      </c>
      <c r="C161" t="s">
        <v>3206</v>
      </c>
      <c r="D161" t="s">
        <v>3207</v>
      </c>
      <c r="E161" t="s">
        <v>65</v>
      </c>
      <c r="F161" t="s">
        <v>3208</v>
      </c>
      <c r="G161" t="s">
        <v>3209</v>
      </c>
      <c r="H161" t="s">
        <v>44</v>
      </c>
      <c r="I161" t="s">
        <v>1793</v>
      </c>
      <c r="J161" t="s">
        <v>70</v>
      </c>
      <c r="K161" t="s">
        <v>563</v>
      </c>
      <c r="L161" t="s">
        <v>72</v>
      </c>
      <c r="M161" t="s">
        <v>1555</v>
      </c>
      <c r="N161" t="s">
        <v>51</v>
      </c>
      <c r="O161" t="s">
        <v>76</v>
      </c>
      <c r="P161" s="121">
        <v>73910</v>
      </c>
      <c r="Q161" s="123">
        <v>3.165</v>
      </c>
      <c r="R161" s="127">
        <v>5081</v>
      </c>
      <c r="T161" s="121">
        <v>11885.736999999999</v>
      </c>
      <c r="U161" s="125">
        <v>4.9100000000000001E-4</v>
      </c>
      <c r="V161" s="125">
        <v>6.1494877234493102E-2</v>
      </c>
      <c r="W161" s="125">
        <v>4.6503212185876799E-3</v>
      </c>
    </row>
    <row r="162" spans="1:23" x14ac:dyDescent="0.25">
      <c r="A162">
        <v>424</v>
      </c>
      <c r="B162">
        <v>7228</v>
      </c>
      <c r="C162" t="s">
        <v>3186</v>
      </c>
      <c r="D162" t="s">
        <v>3187</v>
      </c>
      <c r="E162" t="s">
        <v>65</v>
      </c>
      <c r="F162" t="s">
        <v>3210</v>
      </c>
      <c r="G162" t="s">
        <v>3211</v>
      </c>
      <c r="H162" t="s">
        <v>44</v>
      </c>
      <c r="I162" t="s">
        <v>1793</v>
      </c>
      <c r="J162" t="s">
        <v>70</v>
      </c>
      <c r="K162" t="s">
        <v>71</v>
      </c>
      <c r="L162" t="s">
        <v>72</v>
      </c>
      <c r="M162" t="s">
        <v>1574</v>
      </c>
      <c r="N162" t="s">
        <v>51</v>
      </c>
      <c r="O162" t="s">
        <v>76</v>
      </c>
      <c r="P162" s="121">
        <v>29719</v>
      </c>
      <c r="Q162" s="123">
        <v>3.165</v>
      </c>
      <c r="R162" s="127">
        <v>16173</v>
      </c>
      <c r="T162" s="121">
        <v>15212.425999999999</v>
      </c>
      <c r="U162" s="125">
        <v>2.1499999999999999E-4</v>
      </c>
      <c r="V162" s="125">
        <v>7.8706630483316595E-2</v>
      </c>
      <c r="W162" s="125">
        <v>5.9518959991484901E-3</v>
      </c>
    </row>
    <row r="163" spans="1:23" x14ac:dyDescent="0.25">
      <c r="A163">
        <v>424</v>
      </c>
      <c r="B163">
        <v>7228</v>
      </c>
      <c r="C163" t="s">
        <v>3174</v>
      </c>
      <c r="D163" t="s">
        <v>3175</v>
      </c>
      <c r="E163" t="s">
        <v>65</v>
      </c>
      <c r="F163" t="s">
        <v>3294</v>
      </c>
      <c r="G163" t="s">
        <v>3295</v>
      </c>
      <c r="H163" t="s">
        <v>44</v>
      </c>
      <c r="I163" t="s">
        <v>1793</v>
      </c>
      <c r="J163" t="s">
        <v>70</v>
      </c>
      <c r="K163" t="s">
        <v>551</v>
      </c>
      <c r="L163" t="s">
        <v>1253</v>
      </c>
      <c r="M163" t="s">
        <v>1440</v>
      </c>
      <c r="N163" t="s">
        <v>51</v>
      </c>
      <c r="O163" t="s">
        <v>1083</v>
      </c>
      <c r="P163" s="121">
        <v>242298</v>
      </c>
      <c r="Q163" s="123">
        <v>4.1872999999999996</v>
      </c>
      <c r="R163" s="127">
        <v>995.7</v>
      </c>
      <c r="T163" s="121">
        <v>10102.117</v>
      </c>
      <c r="U163" s="125">
        <v>3.9100000000000002E-4</v>
      </c>
      <c r="V163" s="125">
        <v>5.22667192927882E-2</v>
      </c>
      <c r="W163" s="125">
        <v>3.9524761197000302E-3</v>
      </c>
    </row>
    <row r="164" spans="1:23" x14ac:dyDescent="0.25">
      <c r="A164">
        <v>424</v>
      </c>
      <c r="B164">
        <v>7228</v>
      </c>
      <c r="C164" t="s">
        <v>3174</v>
      </c>
      <c r="D164" t="s">
        <v>3175</v>
      </c>
      <c r="E164" t="s">
        <v>65</v>
      </c>
      <c r="F164" t="s">
        <v>3212</v>
      </c>
      <c r="G164" t="s">
        <v>3213</v>
      </c>
      <c r="H164" t="s">
        <v>44</v>
      </c>
      <c r="I164" t="s">
        <v>1793</v>
      </c>
      <c r="J164" t="s">
        <v>70</v>
      </c>
      <c r="K164" t="s">
        <v>1167</v>
      </c>
      <c r="L164" t="s">
        <v>72</v>
      </c>
      <c r="M164" t="s">
        <v>1441</v>
      </c>
      <c r="N164" t="s">
        <v>51</v>
      </c>
      <c r="O164" t="s">
        <v>76</v>
      </c>
      <c r="P164" s="121">
        <v>36068</v>
      </c>
      <c r="Q164" s="123">
        <v>3.165</v>
      </c>
      <c r="R164" s="127">
        <v>3590</v>
      </c>
      <c r="T164" s="121">
        <v>4098.1719999999996</v>
      </c>
      <c r="U164" s="125">
        <v>2.1100000000000001E-4</v>
      </c>
      <c r="V164" s="125">
        <v>2.1203280135293202E-2</v>
      </c>
      <c r="W164" s="125">
        <v>1.60341914564398E-3</v>
      </c>
    </row>
    <row r="165" spans="1:23" x14ac:dyDescent="0.25">
      <c r="A165">
        <v>424</v>
      </c>
      <c r="B165">
        <v>7228</v>
      </c>
      <c r="C165" t="s">
        <v>3174</v>
      </c>
      <c r="D165" t="s">
        <v>3175</v>
      </c>
      <c r="E165" t="s">
        <v>65</v>
      </c>
      <c r="F165" t="s">
        <v>3214</v>
      </c>
      <c r="G165" t="s">
        <v>3215</v>
      </c>
      <c r="H165" t="s">
        <v>44</v>
      </c>
      <c r="I165" t="s">
        <v>1795</v>
      </c>
      <c r="J165" t="s">
        <v>70</v>
      </c>
      <c r="K165" t="s">
        <v>337</v>
      </c>
      <c r="L165" t="s">
        <v>1253</v>
      </c>
      <c r="M165" t="s">
        <v>1449</v>
      </c>
      <c r="N165" t="s">
        <v>51</v>
      </c>
      <c r="O165" t="s">
        <v>76</v>
      </c>
      <c r="P165" s="121">
        <v>519103</v>
      </c>
      <c r="Q165" s="123">
        <v>3.165</v>
      </c>
      <c r="R165" s="127">
        <v>667.1</v>
      </c>
      <c r="T165" s="121">
        <v>10960.192999999999</v>
      </c>
      <c r="U165" s="125">
        <v>0</v>
      </c>
      <c r="V165" s="125">
        <v>5.6706262122770301E-2</v>
      </c>
      <c r="W165" s="125">
        <v>4.2882000230809502E-3</v>
      </c>
    </row>
    <row r="166" spans="1:23" x14ac:dyDescent="0.25">
      <c r="A166">
        <v>424</v>
      </c>
      <c r="B166">
        <v>7228</v>
      </c>
      <c r="C166" t="s">
        <v>3174</v>
      </c>
      <c r="D166" t="s">
        <v>3175</v>
      </c>
      <c r="E166" t="s">
        <v>65</v>
      </c>
      <c r="F166" t="s">
        <v>3216</v>
      </c>
      <c r="G166" t="s">
        <v>3217</v>
      </c>
      <c r="H166" t="s">
        <v>44</v>
      </c>
      <c r="I166" t="s">
        <v>1793</v>
      </c>
      <c r="J166" t="s">
        <v>70</v>
      </c>
      <c r="K166" t="s">
        <v>1191</v>
      </c>
      <c r="L166" t="s">
        <v>72</v>
      </c>
      <c r="M166" t="s">
        <v>1449</v>
      </c>
      <c r="N166" t="s">
        <v>51</v>
      </c>
      <c r="O166" t="s">
        <v>76</v>
      </c>
      <c r="P166" s="121">
        <v>31940</v>
      </c>
      <c r="Q166" s="123">
        <v>3.165</v>
      </c>
      <c r="R166" s="127">
        <v>5679</v>
      </c>
      <c r="T166" s="121">
        <v>5740.9070000000002</v>
      </c>
      <c r="U166" s="125">
        <v>4.8999999999999998E-5</v>
      </c>
      <c r="V166" s="125">
        <v>2.97025217204493E-2</v>
      </c>
      <c r="W166" s="125">
        <v>2.2461426579560798E-3</v>
      </c>
    </row>
    <row r="167" spans="1:23" x14ac:dyDescent="0.25">
      <c r="A167">
        <v>424</v>
      </c>
      <c r="B167">
        <v>7228</v>
      </c>
      <c r="C167" t="s">
        <v>3174</v>
      </c>
      <c r="D167" t="s">
        <v>3175</v>
      </c>
      <c r="E167" t="s">
        <v>65</v>
      </c>
      <c r="F167" t="s">
        <v>3218</v>
      </c>
      <c r="G167" t="s">
        <v>3219</v>
      </c>
      <c r="H167" t="s">
        <v>44</v>
      </c>
      <c r="I167" t="s">
        <v>1793</v>
      </c>
      <c r="J167" t="s">
        <v>70</v>
      </c>
      <c r="K167" t="s">
        <v>71</v>
      </c>
      <c r="L167" t="s">
        <v>1222</v>
      </c>
      <c r="M167" t="s">
        <v>1449</v>
      </c>
      <c r="N167" t="s">
        <v>51</v>
      </c>
      <c r="O167" t="s">
        <v>76</v>
      </c>
      <c r="P167" s="121">
        <v>39623</v>
      </c>
      <c r="Q167" s="123">
        <v>3.165</v>
      </c>
      <c r="R167" s="127">
        <v>7866</v>
      </c>
      <c r="T167" s="121">
        <v>9864.4979999999996</v>
      </c>
      <c r="U167" s="125">
        <v>0</v>
      </c>
      <c r="V167" s="125">
        <v>5.1037317287915197E-2</v>
      </c>
      <c r="W167" s="125">
        <v>3.8595071686826198E-3</v>
      </c>
    </row>
    <row r="168" spans="1:23" x14ac:dyDescent="0.25">
      <c r="A168">
        <v>424</v>
      </c>
      <c r="B168">
        <v>7228</v>
      </c>
      <c r="C168" t="s">
        <v>3174</v>
      </c>
      <c r="D168" t="s">
        <v>3175</v>
      </c>
      <c r="E168" t="s">
        <v>65</v>
      </c>
      <c r="F168" t="s">
        <v>3220</v>
      </c>
      <c r="G168" t="s">
        <v>3221</v>
      </c>
      <c r="H168" t="s">
        <v>44</v>
      </c>
      <c r="I168" t="s">
        <v>1793</v>
      </c>
      <c r="J168" t="s">
        <v>70</v>
      </c>
      <c r="K168" t="s">
        <v>92</v>
      </c>
      <c r="L168" t="s">
        <v>1241</v>
      </c>
      <c r="M168" t="s">
        <v>1463</v>
      </c>
      <c r="N168" t="s">
        <v>51</v>
      </c>
      <c r="O168" t="s">
        <v>94</v>
      </c>
      <c r="P168" s="121">
        <v>21447</v>
      </c>
      <c r="Q168" s="123">
        <v>3.6360000000000001</v>
      </c>
      <c r="R168" s="127">
        <v>10380</v>
      </c>
      <c r="T168" s="121">
        <v>8094.4579999999996</v>
      </c>
      <c r="U168" s="125">
        <v>4.3039999999999997E-3</v>
      </c>
      <c r="V168" s="125">
        <v>4.1879415059504002E-2</v>
      </c>
      <c r="W168" s="125">
        <v>3.16697489663436E-3</v>
      </c>
    </row>
    <row r="169" spans="1:23" x14ac:dyDescent="0.25">
      <c r="A169">
        <v>424</v>
      </c>
      <c r="B169">
        <v>7228</v>
      </c>
      <c r="C169" t="s">
        <v>3222</v>
      </c>
      <c r="D169" t="s">
        <v>3223</v>
      </c>
      <c r="E169" t="s">
        <v>65</v>
      </c>
      <c r="F169" t="s">
        <v>3224</v>
      </c>
      <c r="G169" t="s">
        <v>3225</v>
      </c>
      <c r="H169" t="s">
        <v>44</v>
      </c>
      <c r="I169" t="s">
        <v>1793</v>
      </c>
      <c r="J169" t="s">
        <v>70</v>
      </c>
      <c r="K169" t="s">
        <v>1167</v>
      </c>
      <c r="L169" t="s">
        <v>72</v>
      </c>
      <c r="M169" t="s">
        <v>1441</v>
      </c>
      <c r="N169" t="s">
        <v>51</v>
      </c>
      <c r="O169" t="s">
        <v>76</v>
      </c>
      <c r="P169" s="121">
        <v>60669</v>
      </c>
      <c r="Q169" s="123">
        <v>3.165</v>
      </c>
      <c r="R169" s="127">
        <v>2843</v>
      </c>
      <c r="T169" s="121">
        <v>5459.0540000000001</v>
      </c>
      <c r="U169" s="125">
        <v>2.4600000000000002E-4</v>
      </c>
      <c r="V169" s="125">
        <v>2.8244262420653601E-2</v>
      </c>
      <c r="W169" s="125">
        <v>2.13586722577359E-3</v>
      </c>
    </row>
    <row r="170" spans="1:23" x14ac:dyDescent="0.25">
      <c r="A170">
        <v>424</v>
      </c>
      <c r="B170">
        <v>7228</v>
      </c>
      <c r="C170" t="s">
        <v>3298</v>
      </c>
      <c r="D170" t="s">
        <v>3195</v>
      </c>
      <c r="E170" t="s">
        <v>65</v>
      </c>
      <c r="F170" t="s">
        <v>3303</v>
      </c>
      <c r="G170" t="s">
        <v>3304</v>
      </c>
      <c r="H170" t="s">
        <v>44</v>
      </c>
      <c r="I170" t="s">
        <v>1793</v>
      </c>
      <c r="J170" t="s">
        <v>70</v>
      </c>
      <c r="K170" t="s">
        <v>773</v>
      </c>
      <c r="L170" t="s">
        <v>1238</v>
      </c>
      <c r="M170" t="s">
        <v>1463</v>
      </c>
      <c r="N170" t="s">
        <v>51</v>
      </c>
      <c r="O170" t="s">
        <v>94</v>
      </c>
      <c r="P170" s="121">
        <v>5533</v>
      </c>
      <c r="Q170" s="123">
        <v>3.6360000000000001</v>
      </c>
      <c r="R170" s="127">
        <v>14824.4</v>
      </c>
      <c r="T170" s="121">
        <v>2982.3710000000001</v>
      </c>
      <c r="U170" s="125">
        <v>1.7240000000000001E-3</v>
      </c>
      <c r="V170" s="125">
        <v>1.54303045153504E-2</v>
      </c>
      <c r="W170" s="125">
        <v>1.1668593503062501E-3</v>
      </c>
    </row>
    <row r="171" spans="1:23" x14ac:dyDescent="0.25">
      <c r="A171">
        <v>424</v>
      </c>
      <c r="B171">
        <v>7228</v>
      </c>
      <c r="C171" t="s">
        <v>3186</v>
      </c>
      <c r="D171" t="s">
        <v>3187</v>
      </c>
      <c r="E171" t="s">
        <v>65</v>
      </c>
      <c r="F171" t="s">
        <v>3226</v>
      </c>
      <c r="G171" t="s">
        <v>3227</v>
      </c>
      <c r="H171" t="s">
        <v>44</v>
      </c>
      <c r="I171" t="s">
        <v>1793</v>
      </c>
      <c r="J171" t="s">
        <v>70</v>
      </c>
      <c r="K171" t="s">
        <v>71</v>
      </c>
      <c r="L171" t="s">
        <v>72</v>
      </c>
      <c r="M171" t="s">
        <v>1574</v>
      </c>
      <c r="N171" t="s">
        <v>51</v>
      </c>
      <c r="O171" t="s">
        <v>76</v>
      </c>
      <c r="P171" s="121">
        <v>50236</v>
      </c>
      <c r="Q171" s="123">
        <v>3.165</v>
      </c>
      <c r="R171" s="127">
        <v>4997</v>
      </c>
      <c r="T171" s="121">
        <v>7945.0770000000002</v>
      </c>
      <c r="U171" s="125">
        <v>6.4599999999999998E-4</v>
      </c>
      <c r="V171" s="125">
        <v>4.1106541871237301E-2</v>
      </c>
      <c r="W171" s="125">
        <v>3.1085292382591399E-3</v>
      </c>
    </row>
    <row r="172" spans="1:23" x14ac:dyDescent="0.25">
      <c r="A172">
        <v>424</v>
      </c>
      <c r="B172">
        <v>7228</v>
      </c>
      <c r="C172" t="s">
        <v>3190</v>
      </c>
      <c r="D172" t="s">
        <v>3191</v>
      </c>
      <c r="E172" t="s">
        <v>65</v>
      </c>
      <c r="F172" t="s">
        <v>3232</v>
      </c>
      <c r="G172" t="s">
        <v>3233</v>
      </c>
      <c r="H172" t="s">
        <v>44</v>
      </c>
      <c r="I172" t="s">
        <v>1793</v>
      </c>
      <c r="J172" t="s">
        <v>70</v>
      </c>
      <c r="K172" t="s">
        <v>71</v>
      </c>
      <c r="L172" t="s">
        <v>1222</v>
      </c>
      <c r="M172" t="s">
        <v>1450</v>
      </c>
      <c r="N172" t="s">
        <v>51</v>
      </c>
      <c r="O172" t="s">
        <v>76</v>
      </c>
      <c r="P172" s="121">
        <v>6096</v>
      </c>
      <c r="Q172" s="123">
        <v>3.165</v>
      </c>
      <c r="R172" s="127">
        <v>57718</v>
      </c>
      <c r="T172" s="121">
        <v>11136.019</v>
      </c>
      <c r="U172" s="125">
        <v>1.1E-5</v>
      </c>
      <c r="V172" s="125">
        <v>5.7615956193598203E-2</v>
      </c>
      <c r="W172" s="125">
        <v>4.3569922514785E-3</v>
      </c>
    </row>
    <row r="173" spans="1:23" x14ac:dyDescent="0.25">
      <c r="A173">
        <v>424</v>
      </c>
      <c r="B173">
        <v>7228</v>
      </c>
      <c r="C173" t="s">
        <v>3186</v>
      </c>
      <c r="D173" t="s">
        <v>3187</v>
      </c>
      <c r="E173" t="s">
        <v>65</v>
      </c>
      <c r="F173" t="s">
        <v>3305</v>
      </c>
      <c r="G173" t="s">
        <v>3306</v>
      </c>
      <c r="H173" t="s">
        <v>44</v>
      </c>
      <c r="I173" t="s">
        <v>1793</v>
      </c>
      <c r="J173" t="s">
        <v>70</v>
      </c>
      <c r="K173" t="s">
        <v>71</v>
      </c>
      <c r="L173" t="s">
        <v>72</v>
      </c>
      <c r="M173" t="s">
        <v>1590</v>
      </c>
      <c r="N173" t="s">
        <v>51</v>
      </c>
      <c r="O173" t="s">
        <v>76</v>
      </c>
      <c r="P173" s="121">
        <v>36972</v>
      </c>
      <c r="Q173" s="123">
        <v>3.165</v>
      </c>
      <c r="R173" s="127">
        <v>4083</v>
      </c>
      <c r="T173" s="121">
        <v>4777.7790000000005</v>
      </c>
      <c r="U173" s="125">
        <v>6.02E-4</v>
      </c>
      <c r="V173" s="125">
        <v>2.4719453547822599E-2</v>
      </c>
      <c r="W173" s="125">
        <v>1.8693166734359101E-3</v>
      </c>
    </row>
    <row r="174" spans="1:23" x14ac:dyDescent="0.25">
      <c r="A174">
        <v>424</v>
      </c>
      <c r="B174">
        <v>7228</v>
      </c>
      <c r="C174" t="s">
        <v>3190</v>
      </c>
      <c r="D174" t="s">
        <v>3191</v>
      </c>
      <c r="E174" t="s">
        <v>65</v>
      </c>
      <c r="F174" t="s">
        <v>3307</v>
      </c>
      <c r="G174" t="s">
        <v>3308</v>
      </c>
      <c r="H174" t="s">
        <v>44</v>
      </c>
      <c r="I174" t="s">
        <v>1793</v>
      </c>
      <c r="J174" t="s">
        <v>70</v>
      </c>
      <c r="K174" t="s">
        <v>71</v>
      </c>
      <c r="L174" t="s">
        <v>1253</v>
      </c>
      <c r="M174" t="s">
        <v>1457</v>
      </c>
      <c r="N174" t="s">
        <v>51</v>
      </c>
      <c r="O174" t="s">
        <v>76</v>
      </c>
      <c r="P174" s="121">
        <v>19200</v>
      </c>
      <c r="Q174" s="123">
        <v>3.165</v>
      </c>
      <c r="R174" s="127">
        <v>1287</v>
      </c>
      <c r="T174" s="121">
        <v>782.08399999999995</v>
      </c>
      <c r="U174" s="125">
        <v>9.0000000000000002E-6</v>
      </c>
      <c r="V174" s="125">
        <v>4.0463767561238302E-3</v>
      </c>
      <c r="W174" s="125">
        <v>3.0599218233495399E-4</v>
      </c>
    </row>
    <row r="175" spans="1:23" x14ac:dyDescent="0.25">
      <c r="A175">
        <v>424</v>
      </c>
      <c r="B175">
        <v>7228</v>
      </c>
      <c r="C175" t="s">
        <v>3238</v>
      </c>
      <c r="D175" t="s">
        <v>3239</v>
      </c>
      <c r="E175" t="s">
        <v>65</v>
      </c>
      <c r="F175" t="s">
        <v>3240</v>
      </c>
      <c r="G175" t="s">
        <v>3241</v>
      </c>
      <c r="H175" t="s">
        <v>44</v>
      </c>
      <c r="I175" t="s">
        <v>1793</v>
      </c>
      <c r="J175" t="s">
        <v>70</v>
      </c>
      <c r="K175" t="s">
        <v>71</v>
      </c>
      <c r="L175" t="s">
        <v>1253</v>
      </c>
      <c r="M175" t="s">
        <v>1555</v>
      </c>
      <c r="N175" t="s">
        <v>51</v>
      </c>
      <c r="O175" t="s">
        <v>76</v>
      </c>
      <c r="P175" s="121">
        <v>36286</v>
      </c>
      <c r="Q175" s="123">
        <v>3.165</v>
      </c>
      <c r="R175" s="127">
        <v>6506</v>
      </c>
      <c r="T175" s="121">
        <v>7471.8280000000004</v>
      </c>
      <c r="U175" s="125">
        <v>0</v>
      </c>
      <c r="V175" s="125">
        <v>3.86580280482893E-2</v>
      </c>
      <c r="W175" s="125">
        <v>2.92336949330279E-3</v>
      </c>
    </row>
    <row r="176" spans="1:23" x14ac:dyDescent="0.25">
      <c r="A176">
        <v>424</v>
      </c>
      <c r="B176">
        <v>7228</v>
      </c>
      <c r="C176" t="s">
        <v>3238</v>
      </c>
      <c r="D176" t="s">
        <v>3239</v>
      </c>
      <c r="E176" t="s">
        <v>65</v>
      </c>
      <c r="F176" t="s">
        <v>3242</v>
      </c>
      <c r="G176" t="s">
        <v>3243</v>
      </c>
      <c r="H176" t="s">
        <v>44</v>
      </c>
      <c r="I176" t="s">
        <v>1793</v>
      </c>
      <c r="J176" t="s">
        <v>70</v>
      </c>
      <c r="K176" t="s">
        <v>71</v>
      </c>
      <c r="L176" t="s">
        <v>1222</v>
      </c>
      <c r="M176" t="s">
        <v>1555</v>
      </c>
      <c r="N176" t="s">
        <v>51</v>
      </c>
      <c r="O176" t="s">
        <v>76</v>
      </c>
      <c r="P176" s="121">
        <v>7298</v>
      </c>
      <c r="Q176" s="123">
        <v>3.165</v>
      </c>
      <c r="R176" s="127">
        <v>38340</v>
      </c>
      <c r="T176" s="121">
        <v>8855.8379999999997</v>
      </c>
      <c r="U176" s="125">
        <v>3.19E-4</v>
      </c>
      <c r="V176" s="125">
        <v>4.5818673234257298E-2</v>
      </c>
      <c r="W176" s="125">
        <v>3.4648666349282198E-3</v>
      </c>
    </row>
    <row r="177" spans="1:23" x14ac:dyDescent="0.25">
      <c r="A177">
        <v>424</v>
      </c>
      <c r="B177">
        <v>7228</v>
      </c>
      <c r="C177" t="s">
        <v>3244</v>
      </c>
      <c r="D177" t="s">
        <v>3245</v>
      </c>
      <c r="E177" t="s">
        <v>65</v>
      </c>
      <c r="F177" t="s">
        <v>3246</v>
      </c>
      <c r="G177" t="s">
        <v>3247</v>
      </c>
      <c r="H177" t="s">
        <v>44</v>
      </c>
      <c r="I177" t="s">
        <v>1793</v>
      </c>
      <c r="J177" t="s">
        <v>70</v>
      </c>
      <c r="K177" t="s">
        <v>71</v>
      </c>
      <c r="L177" t="s">
        <v>72</v>
      </c>
      <c r="M177" t="s">
        <v>1457</v>
      </c>
      <c r="N177" t="s">
        <v>51</v>
      </c>
      <c r="O177" t="s">
        <v>76</v>
      </c>
      <c r="P177" s="121">
        <v>13345</v>
      </c>
      <c r="Q177" s="123">
        <v>3.165</v>
      </c>
      <c r="R177" s="127">
        <v>59755</v>
      </c>
      <c r="T177" s="121">
        <v>25238.674999999999</v>
      </c>
      <c r="U177" s="125">
        <v>1.9000000000000001E-5</v>
      </c>
      <c r="V177" s="125">
        <v>0.13058081369240401</v>
      </c>
      <c r="W177" s="125">
        <v>9.8746880384635392E-3</v>
      </c>
    </row>
    <row r="178" spans="1:23" x14ac:dyDescent="0.25">
      <c r="A178">
        <v>424</v>
      </c>
      <c r="B178">
        <v>7228</v>
      </c>
      <c r="C178" t="s">
        <v>3244</v>
      </c>
      <c r="D178" t="s">
        <v>3245</v>
      </c>
      <c r="E178" t="s">
        <v>65</v>
      </c>
      <c r="F178" t="s">
        <v>3248</v>
      </c>
      <c r="G178" t="s">
        <v>3249</v>
      </c>
      <c r="H178" t="s">
        <v>44</v>
      </c>
      <c r="I178" t="s">
        <v>1793</v>
      </c>
      <c r="J178" t="s">
        <v>70</v>
      </c>
      <c r="K178" t="s">
        <v>71</v>
      </c>
      <c r="L178" t="s">
        <v>72</v>
      </c>
      <c r="M178" t="s">
        <v>1555</v>
      </c>
      <c r="N178" t="s">
        <v>51</v>
      </c>
      <c r="O178" t="s">
        <v>76</v>
      </c>
      <c r="P178" s="121">
        <v>4400</v>
      </c>
      <c r="Q178" s="123">
        <v>3.165</v>
      </c>
      <c r="R178" s="127">
        <v>11432</v>
      </c>
      <c r="T178" s="121">
        <v>1592.02</v>
      </c>
      <c r="U178" s="125">
        <v>5.5199999999999997E-4</v>
      </c>
      <c r="V178" s="125">
        <v>8.23685524857686E-3</v>
      </c>
      <c r="W178" s="125">
        <v>6.2288152216046996E-4</v>
      </c>
    </row>
    <row r="179" spans="1:23" x14ac:dyDescent="0.25">
      <c r="A179">
        <v>424</v>
      </c>
      <c r="B179">
        <v>7228</v>
      </c>
      <c r="C179" t="s">
        <v>3250</v>
      </c>
      <c r="D179" t="s">
        <v>3251</v>
      </c>
      <c r="E179" t="s">
        <v>65</v>
      </c>
      <c r="F179" t="s">
        <v>3252</v>
      </c>
      <c r="G179" t="s">
        <v>3253</v>
      </c>
      <c r="H179" t="s">
        <v>44</v>
      </c>
      <c r="I179" t="s">
        <v>1793</v>
      </c>
      <c r="J179" t="s">
        <v>70</v>
      </c>
      <c r="K179" t="s">
        <v>1144</v>
      </c>
      <c r="L179" t="s">
        <v>72</v>
      </c>
      <c r="M179" t="s">
        <v>1555</v>
      </c>
      <c r="N179" t="s">
        <v>51</v>
      </c>
      <c r="O179" t="s">
        <v>76</v>
      </c>
      <c r="P179" s="121">
        <v>109259</v>
      </c>
      <c r="Q179" s="123">
        <v>3.165</v>
      </c>
      <c r="R179" s="127">
        <v>4080</v>
      </c>
      <c r="T179" s="121">
        <v>14108.833000000001</v>
      </c>
      <c r="U179" s="125">
        <v>4.9659999999999999E-3</v>
      </c>
      <c r="V179" s="125">
        <v>7.2996817462652297E-2</v>
      </c>
      <c r="W179" s="125">
        <v>5.5201126403019796E-3</v>
      </c>
    </row>
    <row r="180" spans="1:23" x14ac:dyDescent="0.25">
      <c r="A180">
        <v>424</v>
      </c>
      <c r="B180">
        <v>7229</v>
      </c>
      <c r="C180" t="s">
        <v>3174</v>
      </c>
      <c r="D180" t="s">
        <v>3175</v>
      </c>
      <c r="E180" t="s">
        <v>65</v>
      </c>
      <c r="F180" t="s">
        <v>3176</v>
      </c>
      <c r="G180" t="s">
        <v>3177</v>
      </c>
      <c r="H180" t="s">
        <v>44</v>
      </c>
      <c r="I180" t="s">
        <v>1793</v>
      </c>
      <c r="J180" t="s">
        <v>70</v>
      </c>
      <c r="K180" t="s">
        <v>71</v>
      </c>
      <c r="L180" t="s">
        <v>72</v>
      </c>
      <c r="M180" t="s">
        <v>1555</v>
      </c>
      <c r="N180" t="s">
        <v>51</v>
      </c>
      <c r="O180" t="s">
        <v>76</v>
      </c>
      <c r="P180" s="121">
        <v>1244</v>
      </c>
      <c r="Q180" s="123">
        <v>3.165</v>
      </c>
      <c r="R180" s="127">
        <v>9055</v>
      </c>
      <c r="T180" s="121">
        <v>356.51900000000001</v>
      </c>
      <c r="U180" s="125">
        <v>3.4E-5</v>
      </c>
      <c r="V180" s="125">
        <v>1.7259019762419898E-2</v>
      </c>
      <c r="W180" s="125">
        <v>2.3159706217272201E-3</v>
      </c>
    </row>
    <row r="181" spans="1:23" x14ac:dyDescent="0.25">
      <c r="A181">
        <v>424</v>
      </c>
      <c r="B181">
        <v>7229</v>
      </c>
      <c r="C181" t="s">
        <v>3178</v>
      </c>
      <c r="D181" t="s">
        <v>3179</v>
      </c>
      <c r="E181" t="s">
        <v>41</v>
      </c>
      <c r="F181" t="s">
        <v>3254</v>
      </c>
      <c r="G181" t="s">
        <v>3255</v>
      </c>
      <c r="H181" t="s">
        <v>44</v>
      </c>
      <c r="I181" t="s">
        <v>1793</v>
      </c>
      <c r="J181" t="s">
        <v>45</v>
      </c>
      <c r="K181" t="s">
        <v>71</v>
      </c>
      <c r="L181" t="s">
        <v>47</v>
      </c>
      <c r="M181" t="s">
        <v>1457</v>
      </c>
      <c r="N181" t="s">
        <v>51</v>
      </c>
      <c r="O181" t="s">
        <v>52</v>
      </c>
      <c r="P181" s="121">
        <v>4602</v>
      </c>
      <c r="Q181" s="123">
        <v>1</v>
      </c>
      <c r="R181" s="127">
        <v>8788</v>
      </c>
      <c r="T181" s="121">
        <v>404.42399999999998</v>
      </c>
      <c r="U181" s="125">
        <v>5.3000000000000001E-5</v>
      </c>
      <c r="V181" s="125">
        <v>1.9578086332249899E-2</v>
      </c>
      <c r="W181" s="125">
        <v>2.62716384819601E-3</v>
      </c>
    </row>
    <row r="182" spans="1:23" x14ac:dyDescent="0.25">
      <c r="A182">
        <v>424</v>
      </c>
      <c r="B182">
        <v>7229</v>
      </c>
      <c r="C182" t="s">
        <v>3178</v>
      </c>
      <c r="D182" t="s">
        <v>3179</v>
      </c>
      <c r="E182" t="s">
        <v>41</v>
      </c>
      <c r="F182" t="s">
        <v>3317</v>
      </c>
      <c r="G182" t="s">
        <v>3318</v>
      </c>
      <c r="H182" t="s">
        <v>44</v>
      </c>
      <c r="I182" t="s">
        <v>1794</v>
      </c>
      <c r="J182" t="s">
        <v>45</v>
      </c>
      <c r="K182" t="s">
        <v>45</v>
      </c>
      <c r="L182" t="s">
        <v>47</v>
      </c>
      <c r="M182" t="s">
        <v>1429</v>
      </c>
      <c r="N182" t="s">
        <v>51</v>
      </c>
      <c r="O182" t="s">
        <v>52</v>
      </c>
      <c r="P182" s="121">
        <v>60829</v>
      </c>
      <c r="Q182" s="123">
        <v>1</v>
      </c>
      <c r="R182" s="127">
        <v>503.22</v>
      </c>
      <c r="T182" s="121">
        <v>306.10399999999998</v>
      </c>
      <c r="U182" s="125">
        <v>2.9E-4</v>
      </c>
      <c r="V182" s="125">
        <v>1.4818428432189499E-2</v>
      </c>
      <c r="W182" s="125">
        <v>1.9884701090525001E-3</v>
      </c>
    </row>
    <row r="183" spans="1:23" x14ac:dyDescent="0.25">
      <c r="A183">
        <v>424</v>
      </c>
      <c r="B183">
        <v>7229</v>
      </c>
      <c r="C183" t="s">
        <v>3178</v>
      </c>
      <c r="D183" t="s">
        <v>3179</v>
      </c>
      <c r="E183" t="s">
        <v>41</v>
      </c>
      <c r="F183" t="s">
        <v>3180</v>
      </c>
      <c r="G183" t="s">
        <v>3181</v>
      </c>
      <c r="H183" t="s">
        <v>44</v>
      </c>
      <c r="I183" t="s">
        <v>1793</v>
      </c>
      <c r="J183" t="s">
        <v>45</v>
      </c>
      <c r="K183" t="s">
        <v>71</v>
      </c>
      <c r="L183" t="s">
        <v>47</v>
      </c>
      <c r="M183" t="s">
        <v>1458</v>
      </c>
      <c r="N183" t="s">
        <v>51</v>
      </c>
      <c r="O183" t="s">
        <v>52</v>
      </c>
      <c r="P183" s="121">
        <v>18301</v>
      </c>
      <c r="Q183" s="123">
        <v>1</v>
      </c>
      <c r="R183" s="127">
        <v>8146</v>
      </c>
      <c r="T183" s="121">
        <v>1490.799</v>
      </c>
      <c r="U183" s="125">
        <v>7.5100000000000004E-4</v>
      </c>
      <c r="V183" s="125">
        <v>7.2169351602763193E-2</v>
      </c>
      <c r="W183" s="125">
        <v>9.6843332009527196E-3</v>
      </c>
    </row>
    <row r="184" spans="1:23" x14ac:dyDescent="0.25">
      <c r="A184">
        <v>424</v>
      </c>
      <c r="B184">
        <v>7229</v>
      </c>
      <c r="C184" t="s">
        <v>3258</v>
      </c>
      <c r="D184" t="s">
        <v>3259</v>
      </c>
      <c r="E184" t="s">
        <v>41</v>
      </c>
      <c r="F184" t="s">
        <v>3323</v>
      </c>
      <c r="G184" t="s">
        <v>3324</v>
      </c>
      <c r="H184" t="s">
        <v>44</v>
      </c>
      <c r="I184" t="s">
        <v>1794</v>
      </c>
      <c r="J184" t="s">
        <v>45</v>
      </c>
      <c r="K184" t="s">
        <v>45</v>
      </c>
      <c r="L184" t="s">
        <v>47</v>
      </c>
      <c r="M184" t="s">
        <v>1487</v>
      </c>
      <c r="N184" t="s">
        <v>51</v>
      </c>
      <c r="O184" t="s">
        <v>52</v>
      </c>
      <c r="P184" s="121">
        <v>72108</v>
      </c>
      <c r="Q184" s="123">
        <v>1</v>
      </c>
      <c r="R184" s="127">
        <v>427.92</v>
      </c>
      <c r="T184" s="121">
        <v>308.565</v>
      </c>
      <c r="U184" s="125">
        <v>2.1800000000000001E-4</v>
      </c>
      <c r="V184" s="125">
        <v>1.49375582420107E-2</v>
      </c>
      <c r="W184" s="125">
        <v>2.00445601923255E-3</v>
      </c>
    </row>
    <row r="185" spans="1:23" x14ac:dyDescent="0.25">
      <c r="A185">
        <v>424</v>
      </c>
      <c r="B185">
        <v>7229</v>
      </c>
      <c r="C185" t="s">
        <v>3182</v>
      </c>
      <c r="D185" t="s">
        <v>3183</v>
      </c>
      <c r="E185" t="s">
        <v>41</v>
      </c>
      <c r="F185" t="s">
        <v>3184</v>
      </c>
      <c r="G185" t="s">
        <v>3185</v>
      </c>
      <c r="H185" t="s">
        <v>44</v>
      </c>
      <c r="I185" t="s">
        <v>1793</v>
      </c>
      <c r="J185" t="s">
        <v>45</v>
      </c>
      <c r="K185" t="s">
        <v>71</v>
      </c>
      <c r="L185" t="s">
        <v>47</v>
      </c>
      <c r="M185" t="s">
        <v>1450</v>
      </c>
      <c r="N185" t="s">
        <v>51</v>
      </c>
      <c r="O185" t="s">
        <v>52</v>
      </c>
      <c r="P185" s="121">
        <v>5045</v>
      </c>
      <c r="Q185" s="123">
        <v>1</v>
      </c>
      <c r="R185" s="127">
        <v>11230</v>
      </c>
      <c r="T185" s="121">
        <v>566.553</v>
      </c>
      <c r="U185" s="125">
        <v>5.31E-4</v>
      </c>
      <c r="V185" s="125">
        <v>2.7426759829438201E-2</v>
      </c>
      <c r="W185" s="125">
        <v>3.6803695046723202E-3</v>
      </c>
    </row>
    <row r="186" spans="1:23" x14ac:dyDescent="0.25">
      <c r="A186">
        <v>424</v>
      </c>
      <c r="B186">
        <v>7229</v>
      </c>
      <c r="C186" t="s">
        <v>3268</v>
      </c>
      <c r="D186" t="s">
        <v>3269</v>
      </c>
      <c r="E186" t="s">
        <v>41</v>
      </c>
      <c r="F186" t="s">
        <v>3335</v>
      </c>
      <c r="G186" t="s">
        <v>3336</v>
      </c>
      <c r="H186" t="s">
        <v>44</v>
      </c>
      <c r="I186" t="s">
        <v>1791</v>
      </c>
      <c r="J186" t="s">
        <v>45</v>
      </c>
      <c r="K186" t="s">
        <v>45</v>
      </c>
      <c r="L186" t="s">
        <v>47</v>
      </c>
      <c r="M186" t="s">
        <v>1425</v>
      </c>
      <c r="N186" t="s">
        <v>51</v>
      </c>
      <c r="O186" t="s">
        <v>52</v>
      </c>
      <c r="P186" s="121">
        <v>247</v>
      </c>
      <c r="Q186" s="123">
        <v>1</v>
      </c>
      <c r="R186" s="127">
        <v>39230</v>
      </c>
      <c r="T186" s="121">
        <v>96.897999999999996</v>
      </c>
      <c r="U186" s="125">
        <v>6.9999999999999999E-6</v>
      </c>
      <c r="V186" s="125">
        <v>4.6908207550194004E-3</v>
      </c>
      <c r="W186" s="125">
        <v>6.2945655141251301E-4</v>
      </c>
    </row>
    <row r="187" spans="1:23" x14ac:dyDescent="0.25">
      <c r="A187">
        <v>424</v>
      </c>
      <c r="B187">
        <v>7229</v>
      </c>
      <c r="C187" t="s">
        <v>3186</v>
      </c>
      <c r="D187" t="s">
        <v>3187</v>
      </c>
      <c r="E187" t="s">
        <v>65</v>
      </c>
      <c r="F187" t="s">
        <v>3188</v>
      </c>
      <c r="G187" t="s">
        <v>3189</v>
      </c>
      <c r="H187" t="s">
        <v>44</v>
      </c>
      <c r="I187" t="s">
        <v>1793</v>
      </c>
      <c r="J187" t="s">
        <v>70</v>
      </c>
      <c r="K187" t="s">
        <v>71</v>
      </c>
      <c r="L187" t="s">
        <v>72</v>
      </c>
      <c r="M187" t="s">
        <v>1574</v>
      </c>
      <c r="N187" t="s">
        <v>51</v>
      </c>
      <c r="O187" t="s">
        <v>76</v>
      </c>
      <c r="P187" s="121">
        <v>1582</v>
      </c>
      <c r="Q187" s="123">
        <v>3.165</v>
      </c>
      <c r="R187" s="127">
        <v>4589</v>
      </c>
      <c r="T187" s="121">
        <v>229.773</v>
      </c>
      <c r="U187" s="125">
        <v>6.9999999999999999E-6</v>
      </c>
      <c r="V187" s="125">
        <v>1.11232533191391E-2</v>
      </c>
      <c r="W187" s="125">
        <v>1.4926182517763099E-3</v>
      </c>
    </row>
    <row r="188" spans="1:23" x14ac:dyDescent="0.25">
      <c r="A188">
        <v>424</v>
      </c>
      <c r="B188">
        <v>7229</v>
      </c>
      <c r="C188" t="s">
        <v>3190</v>
      </c>
      <c r="D188" t="s">
        <v>3191</v>
      </c>
      <c r="E188" t="s">
        <v>65</v>
      </c>
      <c r="F188" t="s">
        <v>3192</v>
      </c>
      <c r="G188" t="s">
        <v>3193</v>
      </c>
      <c r="H188" t="s">
        <v>44</v>
      </c>
      <c r="I188" t="s">
        <v>1793</v>
      </c>
      <c r="J188" t="s">
        <v>70</v>
      </c>
      <c r="K188" t="s">
        <v>71</v>
      </c>
      <c r="L188" t="s">
        <v>72</v>
      </c>
      <c r="M188" t="s">
        <v>1555</v>
      </c>
      <c r="N188" t="s">
        <v>51</v>
      </c>
      <c r="O188" t="s">
        <v>76</v>
      </c>
      <c r="P188" s="121">
        <v>620</v>
      </c>
      <c r="Q188" s="123">
        <v>3.165</v>
      </c>
      <c r="R188" s="127">
        <v>16570</v>
      </c>
      <c r="T188" s="121">
        <v>325.15300000000002</v>
      </c>
      <c r="U188" s="125">
        <v>3.1999999999999999E-5</v>
      </c>
      <c r="V188" s="125">
        <v>1.5740607472665698E-2</v>
      </c>
      <c r="W188" s="125">
        <v>2.1122163933209601E-3</v>
      </c>
    </row>
    <row r="189" spans="1:23" x14ac:dyDescent="0.25">
      <c r="A189">
        <v>424</v>
      </c>
      <c r="B189">
        <v>7229</v>
      </c>
      <c r="C189" t="s">
        <v>3186</v>
      </c>
      <c r="D189" t="s">
        <v>3187</v>
      </c>
      <c r="E189" t="s">
        <v>65</v>
      </c>
      <c r="F189" t="s">
        <v>3278</v>
      </c>
      <c r="G189" t="s">
        <v>3279</v>
      </c>
      <c r="H189" t="s">
        <v>44</v>
      </c>
      <c r="I189" t="s">
        <v>1793</v>
      </c>
      <c r="J189" t="s">
        <v>70</v>
      </c>
      <c r="K189" t="s">
        <v>71</v>
      </c>
      <c r="L189" t="s">
        <v>72</v>
      </c>
      <c r="M189" t="s">
        <v>1574</v>
      </c>
      <c r="N189" t="s">
        <v>51</v>
      </c>
      <c r="O189" t="s">
        <v>76</v>
      </c>
      <c r="P189" s="121">
        <v>374</v>
      </c>
      <c r="Q189" s="123">
        <v>3.165</v>
      </c>
      <c r="R189" s="127">
        <v>10898</v>
      </c>
      <c r="T189" s="121">
        <v>129.001</v>
      </c>
      <c r="U189" s="125">
        <v>3.9999999999999998E-6</v>
      </c>
      <c r="V189" s="125">
        <v>6.2449029969318098E-3</v>
      </c>
      <c r="W189" s="125">
        <v>8.3799729506784596E-4</v>
      </c>
    </row>
    <row r="190" spans="1:23" x14ac:dyDescent="0.25">
      <c r="A190">
        <v>424</v>
      </c>
      <c r="B190">
        <v>7229</v>
      </c>
      <c r="C190" t="s">
        <v>3280</v>
      </c>
      <c r="D190" t="s">
        <v>3281</v>
      </c>
      <c r="E190" t="s">
        <v>65</v>
      </c>
      <c r="F190" t="s">
        <v>3282</v>
      </c>
      <c r="G190" t="s">
        <v>3283</v>
      </c>
      <c r="H190" t="s">
        <v>44</v>
      </c>
      <c r="I190" t="s">
        <v>1793</v>
      </c>
      <c r="J190" t="s">
        <v>70</v>
      </c>
      <c r="K190" t="s">
        <v>92</v>
      </c>
      <c r="L190" t="s">
        <v>87</v>
      </c>
      <c r="M190" t="s">
        <v>1555</v>
      </c>
      <c r="N190" t="s">
        <v>51</v>
      </c>
      <c r="O190" t="s">
        <v>94</v>
      </c>
      <c r="P190" s="121">
        <v>4931</v>
      </c>
      <c r="Q190" s="123">
        <v>3.6360000000000001</v>
      </c>
      <c r="R190" s="127">
        <v>10604</v>
      </c>
      <c r="T190" s="121">
        <v>1901.203</v>
      </c>
      <c r="U190" s="125">
        <v>0</v>
      </c>
      <c r="V190" s="125">
        <v>9.2036940380511204E-2</v>
      </c>
      <c r="W190" s="125">
        <v>1.2350345093123501E-2</v>
      </c>
    </row>
    <row r="191" spans="1:23" x14ac:dyDescent="0.25">
      <c r="A191">
        <v>424</v>
      </c>
      <c r="B191">
        <v>7229</v>
      </c>
      <c r="C191" t="s">
        <v>3202</v>
      </c>
      <c r="D191" t="s">
        <v>3203</v>
      </c>
      <c r="E191" t="s">
        <v>65</v>
      </c>
      <c r="F191" t="s">
        <v>3204</v>
      </c>
      <c r="G191" t="s">
        <v>3205</v>
      </c>
      <c r="H191" t="s">
        <v>44</v>
      </c>
      <c r="I191" t="s">
        <v>1793</v>
      </c>
      <c r="J191" t="s">
        <v>70</v>
      </c>
      <c r="K191" t="s">
        <v>231</v>
      </c>
      <c r="L191" t="s">
        <v>1222</v>
      </c>
      <c r="M191" t="s">
        <v>1450</v>
      </c>
      <c r="N191" t="s">
        <v>51</v>
      </c>
      <c r="O191" t="s">
        <v>76</v>
      </c>
      <c r="P191" s="121">
        <v>569</v>
      </c>
      <c r="Q191" s="123">
        <v>3.165</v>
      </c>
      <c r="R191" s="127">
        <v>16358</v>
      </c>
      <c r="T191" s="121">
        <v>294.589</v>
      </c>
      <c r="U191" s="125">
        <v>8.0000000000000007E-5</v>
      </c>
      <c r="V191" s="125">
        <v>1.4260992821709E-2</v>
      </c>
      <c r="W191" s="125">
        <v>1.91366838130962E-3</v>
      </c>
    </row>
    <row r="192" spans="1:23" x14ac:dyDescent="0.25">
      <c r="A192">
        <v>424</v>
      </c>
      <c r="B192">
        <v>7229</v>
      </c>
      <c r="C192" t="s">
        <v>3206</v>
      </c>
      <c r="D192" t="s">
        <v>3207</v>
      </c>
      <c r="E192" t="s">
        <v>65</v>
      </c>
      <c r="F192" t="s">
        <v>3208</v>
      </c>
      <c r="G192" t="s">
        <v>3209</v>
      </c>
      <c r="H192" t="s">
        <v>44</v>
      </c>
      <c r="I192" t="s">
        <v>1793</v>
      </c>
      <c r="J192" t="s">
        <v>70</v>
      </c>
      <c r="K192" t="s">
        <v>563</v>
      </c>
      <c r="L192" t="s">
        <v>72</v>
      </c>
      <c r="M192" t="s">
        <v>1555</v>
      </c>
      <c r="N192" t="s">
        <v>51</v>
      </c>
      <c r="O192" t="s">
        <v>76</v>
      </c>
      <c r="P192" s="121">
        <v>4646</v>
      </c>
      <c r="Q192" s="123">
        <v>3.165</v>
      </c>
      <c r="R192" s="127">
        <v>5081</v>
      </c>
      <c r="T192" s="121">
        <v>747.14</v>
      </c>
      <c r="U192" s="125">
        <v>3.1000000000000001E-5</v>
      </c>
      <c r="V192" s="125">
        <v>3.6168932528450298E-2</v>
      </c>
      <c r="W192" s="125">
        <v>4.8534729265168998E-3</v>
      </c>
    </row>
    <row r="193" spans="1:23" x14ac:dyDescent="0.25">
      <c r="A193">
        <v>424</v>
      </c>
      <c r="B193">
        <v>7229</v>
      </c>
      <c r="C193" t="s">
        <v>3186</v>
      </c>
      <c r="D193" t="s">
        <v>3187</v>
      </c>
      <c r="E193" t="s">
        <v>65</v>
      </c>
      <c r="F193" t="s">
        <v>3210</v>
      </c>
      <c r="G193" t="s">
        <v>3211</v>
      </c>
      <c r="H193" t="s">
        <v>44</v>
      </c>
      <c r="I193" t="s">
        <v>1793</v>
      </c>
      <c r="J193" t="s">
        <v>70</v>
      </c>
      <c r="K193" t="s">
        <v>71</v>
      </c>
      <c r="L193" t="s">
        <v>72</v>
      </c>
      <c r="M193" t="s">
        <v>1574</v>
      </c>
      <c r="N193" t="s">
        <v>51</v>
      </c>
      <c r="O193" t="s">
        <v>76</v>
      </c>
      <c r="P193" s="121">
        <v>2984</v>
      </c>
      <c r="Q193" s="123">
        <v>3.165</v>
      </c>
      <c r="R193" s="127">
        <v>16173</v>
      </c>
      <c r="T193" s="121">
        <v>1527.4359999999999</v>
      </c>
      <c r="U193" s="125">
        <v>2.1999999999999999E-5</v>
      </c>
      <c r="V193" s="125">
        <v>7.3942936948992399E-2</v>
      </c>
      <c r="W193" s="125">
        <v>9.9223288469126696E-3</v>
      </c>
    </row>
    <row r="194" spans="1:23" x14ac:dyDescent="0.25">
      <c r="A194">
        <v>424</v>
      </c>
      <c r="B194">
        <v>7229</v>
      </c>
      <c r="C194" t="s">
        <v>3174</v>
      </c>
      <c r="D194" t="s">
        <v>3175</v>
      </c>
      <c r="E194" t="s">
        <v>65</v>
      </c>
      <c r="F194" t="s">
        <v>3294</v>
      </c>
      <c r="G194" t="s">
        <v>3295</v>
      </c>
      <c r="H194" t="s">
        <v>44</v>
      </c>
      <c r="I194" t="s">
        <v>1793</v>
      </c>
      <c r="J194" t="s">
        <v>70</v>
      </c>
      <c r="K194" t="s">
        <v>551</v>
      </c>
      <c r="L194" t="s">
        <v>1253</v>
      </c>
      <c r="M194" t="s">
        <v>1440</v>
      </c>
      <c r="N194" t="s">
        <v>51</v>
      </c>
      <c r="O194" t="s">
        <v>1083</v>
      </c>
      <c r="P194" s="121">
        <v>28000</v>
      </c>
      <c r="Q194" s="123">
        <v>4.1872999999999996</v>
      </c>
      <c r="R194" s="127">
        <v>995.7</v>
      </c>
      <c r="T194" s="121">
        <v>1167.402</v>
      </c>
      <c r="U194" s="125">
        <v>4.5000000000000003E-5</v>
      </c>
      <c r="V194" s="125">
        <v>5.6513758611427697E-2</v>
      </c>
      <c r="W194" s="125">
        <v>7.5835248159597099E-3</v>
      </c>
    </row>
    <row r="195" spans="1:23" x14ac:dyDescent="0.25">
      <c r="A195">
        <v>424</v>
      </c>
      <c r="B195">
        <v>7229</v>
      </c>
      <c r="C195" t="s">
        <v>3174</v>
      </c>
      <c r="D195" t="s">
        <v>3175</v>
      </c>
      <c r="E195" t="s">
        <v>65</v>
      </c>
      <c r="F195" t="s">
        <v>3212</v>
      </c>
      <c r="G195" t="s">
        <v>3213</v>
      </c>
      <c r="H195" t="s">
        <v>44</v>
      </c>
      <c r="I195" t="s">
        <v>1793</v>
      </c>
      <c r="J195" t="s">
        <v>70</v>
      </c>
      <c r="K195" t="s">
        <v>1167</v>
      </c>
      <c r="L195" t="s">
        <v>72</v>
      </c>
      <c r="M195" t="s">
        <v>1441</v>
      </c>
      <c r="N195" t="s">
        <v>51</v>
      </c>
      <c r="O195" t="s">
        <v>76</v>
      </c>
      <c r="P195" s="121">
        <v>2525</v>
      </c>
      <c r="Q195" s="123">
        <v>3.165</v>
      </c>
      <c r="R195" s="127">
        <v>3590</v>
      </c>
      <c r="T195" s="121">
        <v>286.899</v>
      </c>
      <c r="U195" s="125">
        <v>1.5E-5</v>
      </c>
      <c r="V195" s="125">
        <v>1.3888748767481701E-2</v>
      </c>
      <c r="W195" s="125">
        <v>1.8637173235108301E-3</v>
      </c>
    </row>
    <row r="196" spans="1:23" x14ac:dyDescent="0.25">
      <c r="A196">
        <v>424</v>
      </c>
      <c r="B196">
        <v>7229</v>
      </c>
      <c r="C196" t="s">
        <v>3174</v>
      </c>
      <c r="D196" t="s">
        <v>3175</v>
      </c>
      <c r="E196" t="s">
        <v>65</v>
      </c>
      <c r="F196" t="s">
        <v>3214</v>
      </c>
      <c r="G196" t="s">
        <v>3215</v>
      </c>
      <c r="H196" t="s">
        <v>44</v>
      </c>
      <c r="I196" t="s">
        <v>1795</v>
      </c>
      <c r="J196" t="s">
        <v>70</v>
      </c>
      <c r="K196" t="s">
        <v>337</v>
      </c>
      <c r="L196" t="s">
        <v>1253</v>
      </c>
      <c r="M196" t="s">
        <v>1449</v>
      </c>
      <c r="N196" t="s">
        <v>51</v>
      </c>
      <c r="O196" t="s">
        <v>76</v>
      </c>
      <c r="P196" s="121">
        <v>44989</v>
      </c>
      <c r="Q196" s="123">
        <v>3.165</v>
      </c>
      <c r="R196" s="127">
        <v>667.1</v>
      </c>
      <c r="T196" s="121">
        <v>949.88499999999999</v>
      </c>
      <c r="U196" s="125">
        <v>0</v>
      </c>
      <c r="V196" s="125">
        <v>4.5983769723167797E-2</v>
      </c>
      <c r="W196" s="125">
        <v>6.1705161255458402E-3</v>
      </c>
    </row>
    <row r="197" spans="1:23" x14ac:dyDescent="0.25">
      <c r="A197">
        <v>424</v>
      </c>
      <c r="B197">
        <v>7229</v>
      </c>
      <c r="C197" t="s">
        <v>3174</v>
      </c>
      <c r="D197" t="s">
        <v>3175</v>
      </c>
      <c r="E197" t="s">
        <v>65</v>
      </c>
      <c r="F197" t="s">
        <v>3216</v>
      </c>
      <c r="G197" t="s">
        <v>3217</v>
      </c>
      <c r="H197" t="s">
        <v>44</v>
      </c>
      <c r="I197" t="s">
        <v>1793</v>
      </c>
      <c r="J197" t="s">
        <v>70</v>
      </c>
      <c r="K197" t="s">
        <v>1191</v>
      </c>
      <c r="L197" t="s">
        <v>72</v>
      </c>
      <c r="M197" t="s">
        <v>1449</v>
      </c>
      <c r="N197" t="s">
        <v>51</v>
      </c>
      <c r="O197" t="s">
        <v>76</v>
      </c>
      <c r="P197" s="121">
        <v>244</v>
      </c>
      <c r="Q197" s="123">
        <v>3.165</v>
      </c>
      <c r="R197" s="127">
        <v>5679</v>
      </c>
      <c r="T197" s="121">
        <v>43.856999999999999</v>
      </c>
      <c r="U197" s="125">
        <v>0</v>
      </c>
      <c r="V197" s="125">
        <v>2.1230928417362801E-3</v>
      </c>
      <c r="W197" s="125">
        <v>2.8489570765583098E-4</v>
      </c>
    </row>
    <row r="198" spans="1:23" x14ac:dyDescent="0.25">
      <c r="A198">
        <v>424</v>
      </c>
      <c r="B198">
        <v>7229</v>
      </c>
      <c r="C198" t="s">
        <v>3174</v>
      </c>
      <c r="D198" t="s">
        <v>3175</v>
      </c>
      <c r="E198" t="s">
        <v>65</v>
      </c>
      <c r="F198" t="s">
        <v>3218</v>
      </c>
      <c r="G198" t="s">
        <v>3219</v>
      </c>
      <c r="H198" t="s">
        <v>44</v>
      </c>
      <c r="I198" t="s">
        <v>1793</v>
      </c>
      <c r="J198" t="s">
        <v>70</v>
      </c>
      <c r="K198" t="s">
        <v>71</v>
      </c>
      <c r="L198" t="s">
        <v>1222</v>
      </c>
      <c r="M198" t="s">
        <v>1449</v>
      </c>
      <c r="N198" t="s">
        <v>51</v>
      </c>
      <c r="O198" t="s">
        <v>76</v>
      </c>
      <c r="P198" s="121">
        <v>943</v>
      </c>
      <c r="Q198" s="123">
        <v>3.165</v>
      </c>
      <c r="R198" s="127">
        <v>7866</v>
      </c>
      <c r="T198" s="121">
        <v>234.768</v>
      </c>
      <c r="U198" s="125">
        <v>0</v>
      </c>
      <c r="V198" s="125">
        <v>1.13650912192973E-2</v>
      </c>
      <c r="W198" s="125">
        <v>1.5250702380244601E-3</v>
      </c>
    </row>
    <row r="199" spans="1:23" x14ac:dyDescent="0.25">
      <c r="A199">
        <v>424</v>
      </c>
      <c r="B199">
        <v>7229</v>
      </c>
      <c r="C199" t="s">
        <v>3174</v>
      </c>
      <c r="D199" t="s">
        <v>3175</v>
      </c>
      <c r="E199" t="s">
        <v>65</v>
      </c>
      <c r="F199" t="s">
        <v>3220</v>
      </c>
      <c r="G199" t="s">
        <v>3221</v>
      </c>
      <c r="H199" t="s">
        <v>44</v>
      </c>
      <c r="I199" t="s">
        <v>1793</v>
      </c>
      <c r="J199" t="s">
        <v>70</v>
      </c>
      <c r="K199" t="s">
        <v>92</v>
      </c>
      <c r="L199" t="s">
        <v>1241</v>
      </c>
      <c r="M199" t="s">
        <v>1463</v>
      </c>
      <c r="N199" t="s">
        <v>51</v>
      </c>
      <c r="O199" t="s">
        <v>94</v>
      </c>
      <c r="P199" s="121">
        <v>654</v>
      </c>
      <c r="Q199" s="123">
        <v>3.6360000000000001</v>
      </c>
      <c r="R199" s="127">
        <v>10380</v>
      </c>
      <c r="T199" s="121">
        <v>246.83099999999999</v>
      </c>
      <c r="U199" s="125">
        <v>1.3100000000000001E-4</v>
      </c>
      <c r="V199" s="125">
        <v>1.19490272916743E-2</v>
      </c>
      <c r="W199" s="125">
        <v>1.6034280362776699E-3</v>
      </c>
    </row>
    <row r="200" spans="1:23" x14ac:dyDescent="0.25">
      <c r="A200">
        <v>424</v>
      </c>
      <c r="B200">
        <v>7229</v>
      </c>
      <c r="C200" t="s">
        <v>3222</v>
      </c>
      <c r="D200" t="s">
        <v>3223</v>
      </c>
      <c r="E200" t="s">
        <v>65</v>
      </c>
      <c r="F200" t="s">
        <v>3224</v>
      </c>
      <c r="G200" t="s">
        <v>3225</v>
      </c>
      <c r="H200" t="s">
        <v>44</v>
      </c>
      <c r="I200" t="s">
        <v>1793</v>
      </c>
      <c r="J200" t="s">
        <v>70</v>
      </c>
      <c r="K200" t="s">
        <v>1167</v>
      </c>
      <c r="L200" t="s">
        <v>72</v>
      </c>
      <c r="M200" t="s">
        <v>1441</v>
      </c>
      <c r="N200" t="s">
        <v>51</v>
      </c>
      <c r="O200" t="s">
        <v>76</v>
      </c>
      <c r="P200" s="121">
        <v>2036</v>
      </c>
      <c r="Q200" s="123">
        <v>3.165</v>
      </c>
      <c r="R200" s="127">
        <v>2843</v>
      </c>
      <c r="T200" s="121">
        <v>183.20099999999999</v>
      </c>
      <c r="U200" s="125">
        <v>7.9999999999999996E-6</v>
      </c>
      <c r="V200" s="125">
        <v>8.8687400260078798E-3</v>
      </c>
      <c r="W200" s="125">
        <v>1.1900873650248799E-3</v>
      </c>
    </row>
    <row r="201" spans="1:23" x14ac:dyDescent="0.25">
      <c r="A201">
        <v>424</v>
      </c>
      <c r="B201">
        <v>7229</v>
      </c>
      <c r="C201" t="s">
        <v>3298</v>
      </c>
      <c r="D201" t="s">
        <v>3195</v>
      </c>
      <c r="E201" t="s">
        <v>65</v>
      </c>
      <c r="F201" t="s">
        <v>3303</v>
      </c>
      <c r="G201" t="s">
        <v>3304</v>
      </c>
      <c r="H201" t="s">
        <v>44</v>
      </c>
      <c r="I201" t="s">
        <v>1793</v>
      </c>
      <c r="J201" t="s">
        <v>70</v>
      </c>
      <c r="K201" t="s">
        <v>773</v>
      </c>
      <c r="L201" t="s">
        <v>1238</v>
      </c>
      <c r="M201" t="s">
        <v>1463</v>
      </c>
      <c r="N201" t="s">
        <v>51</v>
      </c>
      <c r="O201" t="s">
        <v>94</v>
      </c>
      <c r="P201" s="121">
        <v>562</v>
      </c>
      <c r="Q201" s="123">
        <v>3.6360000000000001</v>
      </c>
      <c r="R201" s="127">
        <v>14824.4</v>
      </c>
      <c r="T201" s="121">
        <v>302.92700000000002</v>
      </c>
      <c r="U201" s="125">
        <v>1.75E-4</v>
      </c>
      <c r="V201" s="125">
        <v>1.4664622630952801E-2</v>
      </c>
      <c r="W201" s="125">
        <v>1.9678310622225502E-3</v>
      </c>
    </row>
    <row r="202" spans="1:23" x14ac:dyDescent="0.25">
      <c r="A202">
        <v>424</v>
      </c>
      <c r="B202">
        <v>7229</v>
      </c>
      <c r="C202" t="s">
        <v>3186</v>
      </c>
      <c r="D202" t="s">
        <v>3187</v>
      </c>
      <c r="E202" t="s">
        <v>65</v>
      </c>
      <c r="F202" t="s">
        <v>3226</v>
      </c>
      <c r="G202" t="s">
        <v>3227</v>
      </c>
      <c r="H202" t="s">
        <v>44</v>
      </c>
      <c r="I202" t="s">
        <v>1793</v>
      </c>
      <c r="J202" t="s">
        <v>70</v>
      </c>
      <c r="K202" t="s">
        <v>71</v>
      </c>
      <c r="L202" t="s">
        <v>72</v>
      </c>
      <c r="M202" t="s">
        <v>1574</v>
      </c>
      <c r="N202" t="s">
        <v>51</v>
      </c>
      <c r="O202" t="s">
        <v>76</v>
      </c>
      <c r="P202" s="121">
        <v>1734</v>
      </c>
      <c r="Q202" s="123">
        <v>3.165</v>
      </c>
      <c r="R202" s="127">
        <v>4997</v>
      </c>
      <c r="T202" s="121">
        <v>274.24099999999999</v>
      </c>
      <c r="U202" s="125">
        <v>2.1999999999999999E-5</v>
      </c>
      <c r="V202" s="125">
        <v>1.3275953836893201E-2</v>
      </c>
      <c r="W202" s="125">
        <v>1.7814869839016E-3</v>
      </c>
    </row>
    <row r="203" spans="1:23" x14ac:dyDescent="0.25">
      <c r="A203">
        <v>424</v>
      </c>
      <c r="B203">
        <v>7229</v>
      </c>
      <c r="C203" t="s">
        <v>3190</v>
      </c>
      <c r="D203" t="s">
        <v>3191</v>
      </c>
      <c r="E203" t="s">
        <v>65</v>
      </c>
      <c r="F203" t="s">
        <v>3232</v>
      </c>
      <c r="G203" t="s">
        <v>3233</v>
      </c>
      <c r="H203" t="s">
        <v>44</v>
      </c>
      <c r="I203" t="s">
        <v>1793</v>
      </c>
      <c r="J203" t="s">
        <v>70</v>
      </c>
      <c r="K203" t="s">
        <v>71</v>
      </c>
      <c r="L203" t="s">
        <v>1222</v>
      </c>
      <c r="M203" t="s">
        <v>1450</v>
      </c>
      <c r="N203" t="s">
        <v>51</v>
      </c>
      <c r="O203" t="s">
        <v>76</v>
      </c>
      <c r="P203" s="121">
        <v>52</v>
      </c>
      <c r="Q203" s="123">
        <v>3.165</v>
      </c>
      <c r="R203" s="127">
        <v>57718</v>
      </c>
      <c r="T203" s="121">
        <v>94.992000000000004</v>
      </c>
      <c r="U203" s="125">
        <v>0</v>
      </c>
      <c r="V203" s="125">
        <v>4.5985605417466898E-3</v>
      </c>
      <c r="W203" s="125">
        <v>6.17076245553016E-4</v>
      </c>
    </row>
    <row r="204" spans="1:23" x14ac:dyDescent="0.25">
      <c r="A204">
        <v>424</v>
      </c>
      <c r="B204">
        <v>7229</v>
      </c>
      <c r="C204" t="s">
        <v>3186</v>
      </c>
      <c r="D204" t="s">
        <v>3187</v>
      </c>
      <c r="E204" t="s">
        <v>65</v>
      </c>
      <c r="F204" t="s">
        <v>3305</v>
      </c>
      <c r="G204" t="s">
        <v>3306</v>
      </c>
      <c r="H204" t="s">
        <v>44</v>
      </c>
      <c r="I204" t="s">
        <v>1793</v>
      </c>
      <c r="J204" t="s">
        <v>70</v>
      </c>
      <c r="K204" t="s">
        <v>71</v>
      </c>
      <c r="L204" t="s">
        <v>72</v>
      </c>
      <c r="M204" t="s">
        <v>1590</v>
      </c>
      <c r="N204" t="s">
        <v>51</v>
      </c>
      <c r="O204" t="s">
        <v>76</v>
      </c>
      <c r="P204" s="121">
        <v>1646</v>
      </c>
      <c r="Q204" s="123">
        <v>3.165</v>
      </c>
      <c r="R204" s="127">
        <v>4083</v>
      </c>
      <c r="T204" s="121">
        <v>212.708</v>
      </c>
      <c r="U204" s="125">
        <v>2.6999999999999999E-5</v>
      </c>
      <c r="V204" s="125">
        <v>1.02971372585251E-2</v>
      </c>
      <c r="W204" s="125">
        <v>1.3817625628173599E-3</v>
      </c>
    </row>
    <row r="205" spans="1:23" x14ac:dyDescent="0.25">
      <c r="A205">
        <v>424</v>
      </c>
      <c r="B205">
        <v>7229</v>
      </c>
      <c r="C205" t="s">
        <v>3238</v>
      </c>
      <c r="D205" t="s">
        <v>3239</v>
      </c>
      <c r="E205" t="s">
        <v>65</v>
      </c>
      <c r="F205" t="s">
        <v>3240</v>
      </c>
      <c r="G205" t="s">
        <v>3241</v>
      </c>
      <c r="H205" t="s">
        <v>44</v>
      </c>
      <c r="I205" t="s">
        <v>1793</v>
      </c>
      <c r="J205" t="s">
        <v>70</v>
      </c>
      <c r="K205" t="s">
        <v>71</v>
      </c>
      <c r="L205" t="s">
        <v>1253</v>
      </c>
      <c r="M205" t="s">
        <v>1555</v>
      </c>
      <c r="N205" t="s">
        <v>51</v>
      </c>
      <c r="O205" t="s">
        <v>76</v>
      </c>
      <c r="P205" s="121">
        <v>1107</v>
      </c>
      <c r="Q205" s="123">
        <v>3.165</v>
      </c>
      <c r="R205" s="127">
        <v>6506</v>
      </c>
      <c r="T205" s="121">
        <v>227.94800000000001</v>
      </c>
      <c r="U205" s="125">
        <v>0</v>
      </c>
      <c r="V205" s="125">
        <v>1.1034914457180601E-2</v>
      </c>
      <c r="W205" s="125">
        <v>1.48076414813259E-3</v>
      </c>
    </row>
    <row r="206" spans="1:23" x14ac:dyDescent="0.25">
      <c r="A206">
        <v>424</v>
      </c>
      <c r="B206">
        <v>7229</v>
      </c>
      <c r="C206" t="s">
        <v>3238</v>
      </c>
      <c r="D206" t="s">
        <v>3239</v>
      </c>
      <c r="E206" t="s">
        <v>65</v>
      </c>
      <c r="F206" t="s">
        <v>3242</v>
      </c>
      <c r="G206" t="s">
        <v>3243</v>
      </c>
      <c r="H206" t="s">
        <v>44</v>
      </c>
      <c r="I206" t="s">
        <v>1793</v>
      </c>
      <c r="J206" t="s">
        <v>70</v>
      </c>
      <c r="K206" t="s">
        <v>71</v>
      </c>
      <c r="L206" t="s">
        <v>1222</v>
      </c>
      <c r="M206" t="s">
        <v>1555</v>
      </c>
      <c r="N206" t="s">
        <v>51</v>
      </c>
      <c r="O206" t="s">
        <v>76</v>
      </c>
      <c r="P206" s="121">
        <v>441</v>
      </c>
      <c r="Q206" s="123">
        <v>3.165</v>
      </c>
      <c r="R206" s="127">
        <v>38340</v>
      </c>
      <c r="T206" s="121">
        <v>535.13599999999997</v>
      </c>
      <c r="U206" s="125">
        <v>1.9000000000000001E-5</v>
      </c>
      <c r="V206" s="125">
        <v>2.5905858499755002E-2</v>
      </c>
      <c r="W206" s="125">
        <v>3.4762812744843102E-3</v>
      </c>
    </row>
    <row r="207" spans="1:23" x14ac:dyDescent="0.25">
      <c r="A207">
        <v>424</v>
      </c>
      <c r="B207">
        <v>7229</v>
      </c>
      <c r="C207" t="s">
        <v>3244</v>
      </c>
      <c r="D207" t="s">
        <v>3245</v>
      </c>
      <c r="E207" t="s">
        <v>65</v>
      </c>
      <c r="F207" t="s">
        <v>3246</v>
      </c>
      <c r="G207" t="s">
        <v>3247</v>
      </c>
      <c r="H207" t="s">
        <v>44</v>
      </c>
      <c r="I207" t="s">
        <v>1793</v>
      </c>
      <c r="J207" t="s">
        <v>70</v>
      </c>
      <c r="K207" t="s">
        <v>71</v>
      </c>
      <c r="L207" t="s">
        <v>72</v>
      </c>
      <c r="M207" t="s">
        <v>1457</v>
      </c>
      <c r="N207" t="s">
        <v>51</v>
      </c>
      <c r="O207" t="s">
        <v>76</v>
      </c>
      <c r="P207" s="121">
        <v>3349</v>
      </c>
      <c r="Q207" s="123">
        <v>3.165</v>
      </c>
      <c r="R207" s="127">
        <v>59755</v>
      </c>
      <c r="T207" s="121">
        <v>6333.7820000000002</v>
      </c>
      <c r="U207" s="125">
        <v>5.0000000000000004E-6</v>
      </c>
      <c r="V207" s="125">
        <v>0.30661732419871501</v>
      </c>
      <c r="W207" s="125">
        <v>4.1144672451390099E-2</v>
      </c>
    </row>
    <row r="208" spans="1:23" x14ac:dyDescent="0.25">
      <c r="A208">
        <v>424</v>
      </c>
      <c r="B208">
        <v>7229</v>
      </c>
      <c r="C208" t="s">
        <v>3250</v>
      </c>
      <c r="D208" t="s">
        <v>3251</v>
      </c>
      <c r="E208" t="s">
        <v>65</v>
      </c>
      <c r="F208" t="s">
        <v>3252</v>
      </c>
      <c r="G208" t="s">
        <v>3253</v>
      </c>
      <c r="H208" t="s">
        <v>44</v>
      </c>
      <c r="I208" t="s">
        <v>1793</v>
      </c>
      <c r="J208" t="s">
        <v>70</v>
      </c>
      <c r="K208" t="s">
        <v>1144</v>
      </c>
      <c r="L208" t="s">
        <v>72</v>
      </c>
      <c r="M208" t="s">
        <v>1555</v>
      </c>
      <c r="N208" t="s">
        <v>51</v>
      </c>
      <c r="O208" t="s">
        <v>76</v>
      </c>
      <c r="P208" s="121">
        <v>6801</v>
      </c>
      <c r="Q208" s="123">
        <v>3.165</v>
      </c>
      <c r="R208" s="127">
        <v>4080</v>
      </c>
      <c r="T208" s="121">
        <v>878.22699999999998</v>
      </c>
      <c r="U208" s="125">
        <v>3.0899999999999998E-4</v>
      </c>
      <c r="V208" s="125">
        <v>4.2514808670948701E-2</v>
      </c>
      <c r="W208" s="125">
        <v>5.7050197071253301E-3</v>
      </c>
    </row>
    <row r="209" spans="1:23" x14ac:dyDescent="0.25">
      <c r="A209">
        <v>424</v>
      </c>
      <c r="B209">
        <v>9817</v>
      </c>
      <c r="C209" t="s">
        <v>3178</v>
      </c>
      <c r="D209" t="s">
        <v>3179</v>
      </c>
      <c r="E209" t="s">
        <v>41</v>
      </c>
      <c r="F209" t="s">
        <v>3256</v>
      </c>
      <c r="G209" t="s">
        <v>3257</v>
      </c>
      <c r="H209" t="s">
        <v>44</v>
      </c>
      <c r="I209" t="s">
        <v>1791</v>
      </c>
      <c r="J209" t="s">
        <v>45</v>
      </c>
      <c r="K209" t="s">
        <v>45</v>
      </c>
      <c r="L209" t="s">
        <v>47</v>
      </c>
      <c r="M209" t="s">
        <v>1425</v>
      </c>
      <c r="N209" t="s">
        <v>51</v>
      </c>
      <c r="O209" t="s">
        <v>52</v>
      </c>
      <c r="P209" s="121">
        <v>325</v>
      </c>
      <c r="Q209" s="123">
        <v>1</v>
      </c>
      <c r="R209" s="127">
        <v>6157</v>
      </c>
      <c r="T209" s="121">
        <v>20.010000000000002</v>
      </c>
      <c r="U209" s="125">
        <v>3.0000000000000001E-6</v>
      </c>
      <c r="V209" s="125">
        <v>1.36011443027732E-2</v>
      </c>
      <c r="W209" s="125">
        <v>7.5080726510383996E-3</v>
      </c>
    </row>
    <row r="210" spans="1:23" x14ac:dyDescent="0.25">
      <c r="A210">
        <v>424</v>
      </c>
      <c r="B210">
        <v>9817</v>
      </c>
      <c r="C210" t="s">
        <v>3178</v>
      </c>
      <c r="D210" t="s">
        <v>3179</v>
      </c>
      <c r="E210" t="s">
        <v>41</v>
      </c>
      <c r="F210" t="s">
        <v>3337</v>
      </c>
      <c r="G210" t="s">
        <v>3338</v>
      </c>
      <c r="H210" t="s">
        <v>44</v>
      </c>
      <c r="I210" t="s">
        <v>1791</v>
      </c>
      <c r="J210" t="s">
        <v>45</v>
      </c>
      <c r="K210" t="s">
        <v>45</v>
      </c>
      <c r="L210" t="s">
        <v>47</v>
      </c>
      <c r="M210" t="s">
        <v>1430</v>
      </c>
      <c r="N210" t="s">
        <v>51</v>
      </c>
      <c r="O210" t="s">
        <v>52</v>
      </c>
      <c r="P210" s="121">
        <v>809</v>
      </c>
      <c r="Q210" s="123">
        <v>1</v>
      </c>
      <c r="R210" s="127">
        <v>5146</v>
      </c>
      <c r="T210" s="121">
        <v>41.631</v>
      </c>
      <c r="U210" s="125">
        <v>1.2E-5</v>
      </c>
      <c r="V210" s="125">
        <v>2.82970548908161E-2</v>
      </c>
      <c r="W210" s="125">
        <v>1.56204756894867E-2</v>
      </c>
    </row>
    <row r="211" spans="1:23" x14ac:dyDescent="0.25">
      <c r="A211">
        <v>424</v>
      </c>
      <c r="B211">
        <v>9817</v>
      </c>
      <c r="C211" t="s">
        <v>3178</v>
      </c>
      <c r="D211" t="s">
        <v>3179</v>
      </c>
      <c r="E211" t="s">
        <v>41</v>
      </c>
      <c r="F211" t="s">
        <v>3317</v>
      </c>
      <c r="G211" t="s">
        <v>3318</v>
      </c>
      <c r="H211" t="s">
        <v>44</v>
      </c>
      <c r="I211" t="s">
        <v>1794</v>
      </c>
      <c r="J211" t="s">
        <v>45</v>
      </c>
      <c r="K211" t="s">
        <v>45</v>
      </c>
      <c r="L211" t="s">
        <v>47</v>
      </c>
      <c r="M211" t="s">
        <v>1429</v>
      </c>
      <c r="N211" t="s">
        <v>51</v>
      </c>
      <c r="O211" t="s">
        <v>52</v>
      </c>
      <c r="P211" s="121">
        <v>16615</v>
      </c>
      <c r="Q211" s="123">
        <v>1</v>
      </c>
      <c r="R211" s="127">
        <v>503.22</v>
      </c>
      <c r="T211" s="121">
        <v>83.61</v>
      </c>
      <c r="U211" s="125">
        <v>7.8999999999999996E-5</v>
      </c>
      <c r="V211" s="125">
        <v>5.6830460187069103E-2</v>
      </c>
      <c r="W211" s="125">
        <v>3.1371420990619202E-2</v>
      </c>
    </row>
    <row r="212" spans="1:23" x14ac:dyDescent="0.25">
      <c r="A212">
        <v>424</v>
      </c>
      <c r="B212">
        <v>9817</v>
      </c>
      <c r="C212" t="s">
        <v>3178</v>
      </c>
      <c r="D212" t="s">
        <v>3179</v>
      </c>
      <c r="E212" t="s">
        <v>41</v>
      </c>
      <c r="F212" t="s">
        <v>3339</v>
      </c>
      <c r="G212" t="s">
        <v>3340</v>
      </c>
      <c r="H212" t="s">
        <v>44</v>
      </c>
      <c r="I212" t="s">
        <v>1794</v>
      </c>
      <c r="J212" t="s">
        <v>45</v>
      </c>
      <c r="K212" t="s">
        <v>45</v>
      </c>
      <c r="L212" t="s">
        <v>47</v>
      </c>
      <c r="M212" t="s">
        <v>1487</v>
      </c>
      <c r="N212" t="s">
        <v>51</v>
      </c>
      <c r="O212" t="s">
        <v>52</v>
      </c>
      <c r="P212" s="121">
        <v>9187</v>
      </c>
      <c r="Q212" s="123">
        <v>1</v>
      </c>
      <c r="R212" s="127">
        <v>497.26</v>
      </c>
      <c r="T212" s="121">
        <v>45.683</v>
      </c>
      <c r="U212" s="125">
        <v>3.6999999999999998E-5</v>
      </c>
      <c r="V212" s="125">
        <v>3.1051327785492099E-2</v>
      </c>
      <c r="W212" s="125">
        <v>1.71408831297487E-2</v>
      </c>
    </row>
    <row r="213" spans="1:23" x14ac:dyDescent="0.25">
      <c r="A213">
        <v>424</v>
      </c>
      <c r="B213">
        <v>9817</v>
      </c>
      <c r="C213" t="s">
        <v>3341</v>
      </c>
      <c r="D213" t="s">
        <v>3342</v>
      </c>
      <c r="E213" t="s">
        <v>41</v>
      </c>
      <c r="F213" t="s">
        <v>3343</v>
      </c>
      <c r="G213" t="s">
        <v>3344</v>
      </c>
      <c r="H213" t="s">
        <v>44</v>
      </c>
      <c r="I213" t="s">
        <v>1794</v>
      </c>
      <c r="J213" t="s">
        <v>45</v>
      </c>
      <c r="K213" t="s">
        <v>45</v>
      </c>
      <c r="L213" t="s">
        <v>47</v>
      </c>
      <c r="M213" t="s">
        <v>1480</v>
      </c>
      <c r="N213" t="s">
        <v>51</v>
      </c>
      <c r="O213" t="s">
        <v>52</v>
      </c>
      <c r="P213" s="121">
        <v>1769</v>
      </c>
      <c r="Q213" s="123">
        <v>1</v>
      </c>
      <c r="R213" s="127">
        <v>4186.83</v>
      </c>
      <c r="T213" s="121">
        <v>74.064999999999998</v>
      </c>
      <c r="U213" s="125">
        <v>1.1400000000000001E-4</v>
      </c>
      <c r="V213" s="125">
        <v>5.0342652467154199E-2</v>
      </c>
      <c r="W213" s="125">
        <v>2.7790036173081699E-2</v>
      </c>
    </row>
    <row r="214" spans="1:23" x14ac:dyDescent="0.25">
      <c r="A214">
        <v>424</v>
      </c>
      <c r="B214">
        <v>9817</v>
      </c>
      <c r="C214" t="s">
        <v>3341</v>
      </c>
      <c r="D214" t="s">
        <v>3342</v>
      </c>
      <c r="E214" t="s">
        <v>41</v>
      </c>
      <c r="F214" t="s">
        <v>3345</v>
      </c>
      <c r="G214" t="s">
        <v>3346</v>
      </c>
      <c r="H214" t="s">
        <v>44</v>
      </c>
      <c r="I214" t="s">
        <v>1791</v>
      </c>
      <c r="J214" t="s">
        <v>45</v>
      </c>
      <c r="K214" t="s">
        <v>45</v>
      </c>
      <c r="L214" t="s">
        <v>47</v>
      </c>
      <c r="M214" t="s">
        <v>1425</v>
      </c>
      <c r="N214" t="s">
        <v>51</v>
      </c>
      <c r="O214" t="s">
        <v>52</v>
      </c>
      <c r="P214" s="121">
        <v>2246</v>
      </c>
      <c r="Q214" s="123">
        <v>1</v>
      </c>
      <c r="R214" s="127">
        <v>3904</v>
      </c>
      <c r="T214" s="121">
        <v>87.683999999999997</v>
      </c>
      <c r="U214" s="125">
        <v>6.0000000000000002E-6</v>
      </c>
      <c r="V214" s="125">
        <v>5.9599483307868503E-2</v>
      </c>
      <c r="W214" s="125">
        <v>3.2899970817057603E-2</v>
      </c>
    </row>
    <row r="215" spans="1:23" x14ac:dyDescent="0.25">
      <c r="A215">
        <v>424</v>
      </c>
      <c r="B215">
        <v>9817</v>
      </c>
      <c r="C215" t="s">
        <v>3258</v>
      </c>
      <c r="D215" t="s">
        <v>3259</v>
      </c>
      <c r="E215" t="s">
        <v>41</v>
      </c>
      <c r="F215" t="s">
        <v>3329</v>
      </c>
      <c r="G215" t="s">
        <v>3330</v>
      </c>
      <c r="H215" t="s">
        <v>44</v>
      </c>
      <c r="I215" t="s">
        <v>1793</v>
      </c>
      <c r="J215" t="s">
        <v>45</v>
      </c>
      <c r="K215" t="s">
        <v>1189</v>
      </c>
      <c r="L215" t="s">
        <v>47</v>
      </c>
      <c r="M215" t="s">
        <v>1448</v>
      </c>
      <c r="N215" t="s">
        <v>51</v>
      </c>
      <c r="O215" t="s">
        <v>52</v>
      </c>
      <c r="P215" s="121">
        <v>2801</v>
      </c>
      <c r="Q215" s="123">
        <v>1</v>
      </c>
      <c r="R215" s="127">
        <v>3561</v>
      </c>
      <c r="T215" s="121">
        <v>99.744</v>
      </c>
      <c r="U215" s="125">
        <v>1.3300000000000001E-4</v>
      </c>
      <c r="V215" s="125">
        <v>6.7796615878838604E-2</v>
      </c>
      <c r="W215" s="125">
        <v>3.7424933239556701E-2</v>
      </c>
    </row>
    <row r="216" spans="1:23" x14ac:dyDescent="0.25">
      <c r="A216">
        <v>424</v>
      </c>
      <c r="B216">
        <v>9817</v>
      </c>
      <c r="C216" t="s">
        <v>3258</v>
      </c>
      <c r="D216" t="s">
        <v>3259</v>
      </c>
      <c r="E216" t="s">
        <v>41</v>
      </c>
      <c r="F216" t="s">
        <v>3321</v>
      </c>
      <c r="G216" t="s">
        <v>3322</v>
      </c>
      <c r="H216" t="s">
        <v>44</v>
      </c>
      <c r="I216" t="s">
        <v>1794</v>
      </c>
      <c r="J216" t="s">
        <v>45</v>
      </c>
      <c r="K216" t="s">
        <v>45</v>
      </c>
      <c r="L216" t="s">
        <v>47</v>
      </c>
      <c r="M216" t="s">
        <v>1429</v>
      </c>
      <c r="N216" t="s">
        <v>51</v>
      </c>
      <c r="O216" t="s">
        <v>52</v>
      </c>
      <c r="P216" s="121">
        <v>20069</v>
      </c>
      <c r="Q216" s="123">
        <v>1</v>
      </c>
      <c r="R216" s="127">
        <v>393.81</v>
      </c>
      <c r="T216" s="121">
        <v>79.034000000000006</v>
      </c>
      <c r="U216" s="125">
        <v>6.4999999999999994E-5</v>
      </c>
      <c r="V216" s="125">
        <v>5.3719926115623498E-2</v>
      </c>
      <c r="W216" s="125">
        <v>2.9654351068261201E-2</v>
      </c>
    </row>
    <row r="217" spans="1:23" x14ac:dyDescent="0.25">
      <c r="A217">
        <v>424</v>
      </c>
      <c r="B217">
        <v>9817</v>
      </c>
      <c r="C217" t="s">
        <v>3258</v>
      </c>
      <c r="D217" t="s">
        <v>3259</v>
      </c>
      <c r="E217" t="s">
        <v>41</v>
      </c>
      <c r="F217" t="s">
        <v>3323</v>
      </c>
      <c r="G217" t="s">
        <v>3324</v>
      </c>
      <c r="H217" t="s">
        <v>44</v>
      </c>
      <c r="I217" t="s">
        <v>1794</v>
      </c>
      <c r="J217" t="s">
        <v>45</v>
      </c>
      <c r="K217" t="s">
        <v>45</v>
      </c>
      <c r="L217" t="s">
        <v>47</v>
      </c>
      <c r="M217" t="s">
        <v>1487</v>
      </c>
      <c r="N217" t="s">
        <v>51</v>
      </c>
      <c r="O217" t="s">
        <v>52</v>
      </c>
      <c r="P217" s="121">
        <v>10674</v>
      </c>
      <c r="Q217" s="123">
        <v>1</v>
      </c>
      <c r="R217" s="127">
        <v>427.92</v>
      </c>
      <c r="T217" s="121">
        <v>45.676000000000002</v>
      </c>
      <c r="U217" s="125">
        <v>3.1999999999999999E-5</v>
      </c>
      <c r="V217" s="125">
        <v>3.1046504979215999E-2</v>
      </c>
      <c r="W217" s="125">
        <v>1.7138220855230001E-2</v>
      </c>
    </row>
    <row r="218" spans="1:23" x14ac:dyDescent="0.25">
      <c r="A218">
        <v>424</v>
      </c>
      <c r="B218">
        <v>9817</v>
      </c>
      <c r="C218" t="s">
        <v>3182</v>
      </c>
      <c r="D218" t="s">
        <v>3183</v>
      </c>
      <c r="E218" t="s">
        <v>41</v>
      </c>
      <c r="F218" t="s">
        <v>3347</v>
      </c>
      <c r="G218" t="s">
        <v>3348</v>
      </c>
      <c r="H218" t="s">
        <v>44</v>
      </c>
      <c r="I218" t="s">
        <v>1791</v>
      </c>
      <c r="J218" t="s">
        <v>45</v>
      </c>
      <c r="K218" t="s">
        <v>45</v>
      </c>
      <c r="L218" t="s">
        <v>47</v>
      </c>
      <c r="M218" t="s">
        <v>1425</v>
      </c>
      <c r="N218" t="s">
        <v>51</v>
      </c>
      <c r="O218" t="s">
        <v>52</v>
      </c>
      <c r="P218" s="121">
        <v>470</v>
      </c>
      <c r="Q218" s="123">
        <v>1</v>
      </c>
      <c r="R218" s="127">
        <v>10810</v>
      </c>
      <c r="T218" s="121">
        <v>50.807000000000002</v>
      </c>
      <c r="U218" s="125">
        <v>2.5000000000000001E-5</v>
      </c>
      <c r="V218" s="125">
        <v>3.4533968270811101E-2</v>
      </c>
      <c r="W218" s="125">
        <v>1.9063362385842698E-2</v>
      </c>
    </row>
    <row r="219" spans="1:23" x14ac:dyDescent="0.25">
      <c r="A219">
        <v>424</v>
      </c>
      <c r="B219">
        <v>9817</v>
      </c>
      <c r="C219" t="s">
        <v>3182</v>
      </c>
      <c r="D219" t="s">
        <v>3183</v>
      </c>
      <c r="E219" t="s">
        <v>41</v>
      </c>
      <c r="F219" t="s">
        <v>3184</v>
      </c>
      <c r="G219" t="s">
        <v>3185</v>
      </c>
      <c r="H219" t="s">
        <v>44</v>
      </c>
      <c r="I219" t="s">
        <v>1793</v>
      </c>
      <c r="J219" t="s">
        <v>45</v>
      </c>
      <c r="K219" t="s">
        <v>71</v>
      </c>
      <c r="L219" t="s">
        <v>47</v>
      </c>
      <c r="M219" t="s">
        <v>1450</v>
      </c>
      <c r="N219" t="s">
        <v>51</v>
      </c>
      <c r="O219" t="s">
        <v>52</v>
      </c>
      <c r="P219" s="121">
        <v>451</v>
      </c>
      <c r="Q219" s="123">
        <v>1</v>
      </c>
      <c r="R219" s="127">
        <v>11230</v>
      </c>
      <c r="T219" s="121">
        <v>50.646999999999998</v>
      </c>
      <c r="U219" s="125">
        <v>4.6999999999999997E-5</v>
      </c>
      <c r="V219" s="125">
        <v>3.4425418765175103E-2</v>
      </c>
      <c r="W219" s="125">
        <v>1.9003441135365E-2</v>
      </c>
    </row>
    <row r="220" spans="1:23" x14ac:dyDescent="0.25">
      <c r="A220">
        <v>424</v>
      </c>
      <c r="B220">
        <v>9817</v>
      </c>
      <c r="C220" t="s">
        <v>3182</v>
      </c>
      <c r="D220" t="s">
        <v>3183</v>
      </c>
      <c r="E220" t="s">
        <v>41</v>
      </c>
      <c r="F220" t="s">
        <v>3266</v>
      </c>
      <c r="G220" t="s">
        <v>3267</v>
      </c>
      <c r="H220" t="s">
        <v>44</v>
      </c>
      <c r="I220" t="s">
        <v>1793</v>
      </c>
      <c r="J220" t="s">
        <v>45</v>
      </c>
      <c r="K220" t="s">
        <v>71</v>
      </c>
      <c r="L220" t="s">
        <v>47</v>
      </c>
      <c r="M220" t="s">
        <v>1458</v>
      </c>
      <c r="N220" t="s">
        <v>51</v>
      </c>
      <c r="O220" t="s">
        <v>52</v>
      </c>
      <c r="P220" s="121">
        <v>1244</v>
      </c>
      <c r="Q220" s="123">
        <v>1</v>
      </c>
      <c r="R220" s="127">
        <v>10000</v>
      </c>
      <c r="T220" s="121">
        <v>124.4</v>
      </c>
      <c r="U220" s="125">
        <v>9.2E-5</v>
      </c>
      <c r="V220" s="125">
        <v>8.4555782724602804E-2</v>
      </c>
      <c r="W220" s="125">
        <v>4.6676290290684902E-2</v>
      </c>
    </row>
    <row r="221" spans="1:23" x14ac:dyDescent="0.25">
      <c r="A221">
        <v>424</v>
      </c>
      <c r="B221">
        <v>9817</v>
      </c>
      <c r="C221" t="s">
        <v>3268</v>
      </c>
      <c r="D221" t="s">
        <v>3269</v>
      </c>
      <c r="E221" t="s">
        <v>41</v>
      </c>
      <c r="F221" t="s">
        <v>3349</v>
      </c>
      <c r="G221" t="s">
        <v>3350</v>
      </c>
      <c r="H221" t="s">
        <v>44</v>
      </c>
      <c r="I221" t="s">
        <v>1795</v>
      </c>
      <c r="J221" t="s">
        <v>45</v>
      </c>
      <c r="K221" t="s">
        <v>71</v>
      </c>
      <c r="L221" t="s">
        <v>47</v>
      </c>
      <c r="M221" t="s">
        <v>1531</v>
      </c>
      <c r="N221" t="s">
        <v>51</v>
      </c>
      <c r="O221" t="s">
        <v>52</v>
      </c>
      <c r="P221" s="121">
        <v>371</v>
      </c>
      <c r="Q221" s="123">
        <v>1</v>
      </c>
      <c r="R221" s="127">
        <v>9455</v>
      </c>
      <c r="T221" s="121">
        <v>35.078000000000003</v>
      </c>
      <c r="U221" s="125">
        <v>1.6000000000000001E-4</v>
      </c>
      <c r="V221" s="125">
        <v>2.3842861528961101E-2</v>
      </c>
      <c r="W221" s="125">
        <v>1.31616820307971E-2</v>
      </c>
    </row>
    <row r="222" spans="1:23" x14ac:dyDescent="0.25">
      <c r="A222">
        <v>424</v>
      </c>
      <c r="B222">
        <v>9817</v>
      </c>
      <c r="C222" t="s">
        <v>3268</v>
      </c>
      <c r="D222" t="s">
        <v>3269</v>
      </c>
      <c r="E222" t="s">
        <v>41</v>
      </c>
      <c r="F222" t="s">
        <v>3270</v>
      </c>
      <c r="G222" t="s">
        <v>3271</v>
      </c>
      <c r="H222" t="s">
        <v>44</v>
      </c>
      <c r="I222" t="s">
        <v>1793</v>
      </c>
      <c r="J222" t="s">
        <v>45</v>
      </c>
      <c r="K222" t="s">
        <v>231</v>
      </c>
      <c r="L222" t="s">
        <v>47</v>
      </c>
      <c r="M222" t="s">
        <v>1448</v>
      </c>
      <c r="N222" t="s">
        <v>51</v>
      </c>
      <c r="O222" t="s">
        <v>52</v>
      </c>
      <c r="P222" s="121">
        <v>2218</v>
      </c>
      <c r="Q222" s="123">
        <v>1</v>
      </c>
      <c r="R222" s="127">
        <v>1481</v>
      </c>
      <c r="T222" s="121">
        <v>32.848999999999997</v>
      </c>
      <c r="U222" s="125">
        <v>3.3000000000000003E-5</v>
      </c>
      <c r="V222" s="125">
        <v>2.2327471007168299E-2</v>
      </c>
      <c r="W222" s="125">
        <v>1.2325159611871301E-2</v>
      </c>
    </row>
    <row r="223" spans="1:23" x14ac:dyDescent="0.25">
      <c r="A223">
        <v>424</v>
      </c>
      <c r="B223">
        <v>9817</v>
      </c>
      <c r="C223" t="s">
        <v>3268</v>
      </c>
      <c r="D223" t="s">
        <v>3269</v>
      </c>
      <c r="E223" t="s">
        <v>41</v>
      </c>
      <c r="F223" t="s">
        <v>3335</v>
      </c>
      <c r="G223" t="s">
        <v>3336</v>
      </c>
      <c r="H223" t="s">
        <v>44</v>
      </c>
      <c r="I223" t="s">
        <v>1791</v>
      </c>
      <c r="J223" t="s">
        <v>45</v>
      </c>
      <c r="K223" t="s">
        <v>45</v>
      </c>
      <c r="L223" t="s">
        <v>47</v>
      </c>
      <c r="M223" t="s">
        <v>1425</v>
      </c>
      <c r="N223" t="s">
        <v>51</v>
      </c>
      <c r="O223" t="s">
        <v>52</v>
      </c>
      <c r="P223" s="121">
        <v>92</v>
      </c>
      <c r="Q223" s="123">
        <v>1</v>
      </c>
      <c r="R223" s="127">
        <v>39230</v>
      </c>
      <c r="T223" s="121">
        <v>36.091999999999999</v>
      </c>
      <c r="U223" s="125">
        <v>3.0000000000000001E-6</v>
      </c>
      <c r="V223" s="125">
        <v>2.45317804484186E-2</v>
      </c>
      <c r="W223" s="125">
        <v>1.3541977481151799E-2</v>
      </c>
    </row>
    <row r="224" spans="1:23" x14ac:dyDescent="0.25">
      <c r="A224">
        <v>424</v>
      </c>
      <c r="B224">
        <v>9817</v>
      </c>
      <c r="C224" t="s">
        <v>3268</v>
      </c>
      <c r="D224" t="s">
        <v>3269</v>
      </c>
      <c r="E224" t="s">
        <v>41</v>
      </c>
      <c r="F224" t="s">
        <v>3351</v>
      </c>
      <c r="G224" t="s">
        <v>3352</v>
      </c>
      <c r="H224" t="s">
        <v>44</v>
      </c>
      <c r="I224" t="s">
        <v>1791</v>
      </c>
      <c r="J224" t="s">
        <v>45</v>
      </c>
      <c r="K224" t="s">
        <v>45</v>
      </c>
      <c r="L224" t="s">
        <v>47</v>
      </c>
      <c r="M224" t="s">
        <v>1430</v>
      </c>
      <c r="N224" t="s">
        <v>51</v>
      </c>
      <c r="O224" t="s">
        <v>52</v>
      </c>
      <c r="P224" s="121">
        <v>110.18</v>
      </c>
      <c r="Q224" s="123">
        <v>1</v>
      </c>
      <c r="R224" s="127">
        <v>33030</v>
      </c>
      <c r="T224" s="121">
        <v>36.392000000000003</v>
      </c>
      <c r="U224" s="125">
        <v>3.9999999999999998E-6</v>
      </c>
      <c r="V224" s="125">
        <v>2.4736273579092499E-2</v>
      </c>
      <c r="W224" s="125">
        <v>1.36548613126559E-2</v>
      </c>
    </row>
    <row r="225" spans="1:23" x14ac:dyDescent="0.25">
      <c r="A225">
        <v>424</v>
      </c>
      <c r="B225">
        <v>9817</v>
      </c>
      <c r="C225" t="s">
        <v>3268</v>
      </c>
      <c r="D225" t="s">
        <v>3269</v>
      </c>
      <c r="E225" t="s">
        <v>41</v>
      </c>
      <c r="F225" t="s">
        <v>3274</v>
      </c>
      <c r="G225" t="s">
        <v>3275</v>
      </c>
      <c r="H225" t="s">
        <v>44</v>
      </c>
      <c r="I225" t="s">
        <v>1794</v>
      </c>
      <c r="J225" t="s">
        <v>45</v>
      </c>
      <c r="K225" t="s">
        <v>45</v>
      </c>
      <c r="L225" t="s">
        <v>47</v>
      </c>
      <c r="M225" t="s">
        <v>1485</v>
      </c>
      <c r="N225" t="s">
        <v>51</v>
      </c>
      <c r="O225" t="s">
        <v>52</v>
      </c>
      <c r="P225" s="121">
        <v>1069</v>
      </c>
      <c r="Q225" s="123">
        <v>1</v>
      </c>
      <c r="R225" s="127">
        <v>4269.79</v>
      </c>
      <c r="T225" s="121">
        <v>45.643999999999998</v>
      </c>
      <c r="U225" s="125">
        <v>2.0000000000000002E-5</v>
      </c>
      <c r="V225" s="125">
        <v>3.1024668856152699E-2</v>
      </c>
      <c r="W225" s="125">
        <v>1.7126166928389201E-2</v>
      </c>
    </row>
    <row r="226" spans="1:23" x14ac:dyDescent="0.25">
      <c r="A226">
        <v>424</v>
      </c>
      <c r="B226">
        <v>9817</v>
      </c>
      <c r="C226" t="s">
        <v>3268</v>
      </c>
      <c r="D226" t="s">
        <v>3269</v>
      </c>
      <c r="E226" t="s">
        <v>41</v>
      </c>
      <c r="F226" t="s">
        <v>3331</v>
      </c>
      <c r="G226" t="s">
        <v>3332</v>
      </c>
      <c r="H226" t="s">
        <v>44</v>
      </c>
      <c r="I226" t="s">
        <v>1791</v>
      </c>
      <c r="J226" t="s">
        <v>45</v>
      </c>
      <c r="K226" t="s">
        <v>45</v>
      </c>
      <c r="L226" t="s">
        <v>47</v>
      </c>
      <c r="M226" t="s">
        <v>1548</v>
      </c>
      <c r="N226" t="s">
        <v>51</v>
      </c>
      <c r="O226" t="s">
        <v>52</v>
      </c>
      <c r="P226" s="121">
        <v>35</v>
      </c>
      <c r="Q226" s="123">
        <v>1</v>
      </c>
      <c r="R226" s="127">
        <v>43920</v>
      </c>
      <c r="T226" s="121">
        <v>15.372</v>
      </c>
      <c r="U226" s="125">
        <v>1.9000000000000001E-5</v>
      </c>
      <c r="V226" s="125">
        <v>1.04484846627218E-2</v>
      </c>
      <c r="W226" s="125">
        <v>5.7677486683955599E-3</v>
      </c>
    </row>
    <row r="227" spans="1:23" x14ac:dyDescent="0.25">
      <c r="A227">
        <v>424</v>
      </c>
      <c r="B227">
        <v>9817</v>
      </c>
      <c r="C227" t="s">
        <v>3280</v>
      </c>
      <c r="D227" t="s">
        <v>3281</v>
      </c>
      <c r="E227" t="s">
        <v>65</v>
      </c>
      <c r="F227" t="s">
        <v>3282</v>
      </c>
      <c r="G227" t="s">
        <v>3283</v>
      </c>
      <c r="H227" t="s">
        <v>44</v>
      </c>
      <c r="I227" t="s">
        <v>1793</v>
      </c>
      <c r="J227" t="s">
        <v>70</v>
      </c>
      <c r="K227" t="s">
        <v>92</v>
      </c>
      <c r="L227" t="s">
        <v>87</v>
      </c>
      <c r="M227" t="s">
        <v>1555</v>
      </c>
      <c r="N227" t="s">
        <v>51</v>
      </c>
      <c r="O227" t="s">
        <v>94</v>
      </c>
      <c r="P227" s="121">
        <v>17</v>
      </c>
      <c r="Q227" s="123">
        <v>3.6360000000000001</v>
      </c>
      <c r="R227" s="127">
        <v>10604</v>
      </c>
      <c r="T227" s="121">
        <v>6.5549999999999997</v>
      </c>
      <c r="U227" s="125">
        <v>0</v>
      </c>
      <c r="V227" s="125">
        <v>4.4551819848040602E-3</v>
      </c>
      <c r="W227" s="125">
        <v>2.4593393960746501E-3</v>
      </c>
    </row>
    <row r="228" spans="1:23" x14ac:dyDescent="0.25">
      <c r="A228">
        <v>424</v>
      </c>
      <c r="B228">
        <v>9817</v>
      </c>
      <c r="C228" t="s">
        <v>3206</v>
      </c>
      <c r="D228" t="s">
        <v>3207</v>
      </c>
      <c r="E228" t="s">
        <v>65</v>
      </c>
      <c r="F228" t="s">
        <v>3208</v>
      </c>
      <c r="G228" t="s">
        <v>3209</v>
      </c>
      <c r="H228" t="s">
        <v>44</v>
      </c>
      <c r="I228" t="s">
        <v>1793</v>
      </c>
      <c r="J228" t="s">
        <v>70</v>
      </c>
      <c r="K228" t="s">
        <v>563</v>
      </c>
      <c r="L228" t="s">
        <v>72</v>
      </c>
      <c r="M228" t="s">
        <v>1555</v>
      </c>
      <c r="N228" t="s">
        <v>51</v>
      </c>
      <c r="O228" t="s">
        <v>76</v>
      </c>
      <c r="P228" s="121">
        <v>57</v>
      </c>
      <c r="Q228" s="123">
        <v>3.165</v>
      </c>
      <c r="R228" s="127">
        <v>5081</v>
      </c>
      <c r="T228" s="121">
        <v>9.1660000000000004</v>
      </c>
      <c r="U228" s="125">
        <v>0</v>
      </c>
      <c r="V228" s="125">
        <v>6.2304684145286903E-3</v>
      </c>
      <c r="W228" s="125">
        <v>3.43932896122156E-3</v>
      </c>
    </row>
    <row r="229" spans="1:23" x14ac:dyDescent="0.25">
      <c r="A229">
        <v>424</v>
      </c>
      <c r="B229">
        <v>9817</v>
      </c>
      <c r="C229" t="s">
        <v>3174</v>
      </c>
      <c r="D229" t="s">
        <v>3175</v>
      </c>
      <c r="E229" t="s">
        <v>65</v>
      </c>
      <c r="F229" t="s">
        <v>3294</v>
      </c>
      <c r="G229" t="s">
        <v>3295</v>
      </c>
      <c r="H229" t="s">
        <v>44</v>
      </c>
      <c r="I229" t="s">
        <v>1793</v>
      </c>
      <c r="J229" t="s">
        <v>70</v>
      </c>
      <c r="K229" t="s">
        <v>551</v>
      </c>
      <c r="L229" t="s">
        <v>1253</v>
      </c>
      <c r="M229" t="s">
        <v>1440</v>
      </c>
      <c r="N229" t="s">
        <v>51</v>
      </c>
      <c r="O229" t="s">
        <v>1083</v>
      </c>
      <c r="P229" s="121">
        <v>545</v>
      </c>
      <c r="Q229" s="123">
        <v>4.1872999999999996</v>
      </c>
      <c r="R229" s="127">
        <v>995.7</v>
      </c>
      <c r="T229" s="121">
        <v>22.722999999999999</v>
      </c>
      <c r="U229" s="125">
        <v>9.9999999999999995E-7</v>
      </c>
      <c r="V229" s="125">
        <v>1.54447904494469E-2</v>
      </c>
      <c r="W229" s="125">
        <v>8.5257979911931292E-3</v>
      </c>
    </row>
    <row r="230" spans="1:23" x14ac:dyDescent="0.25">
      <c r="A230">
        <v>424</v>
      </c>
      <c r="B230">
        <v>9817</v>
      </c>
      <c r="C230" t="s">
        <v>3174</v>
      </c>
      <c r="D230" t="s">
        <v>3175</v>
      </c>
      <c r="E230" t="s">
        <v>65</v>
      </c>
      <c r="F230" t="s">
        <v>3353</v>
      </c>
      <c r="G230" t="s">
        <v>3354</v>
      </c>
      <c r="H230" t="s">
        <v>44</v>
      </c>
      <c r="I230" t="s">
        <v>1793</v>
      </c>
      <c r="J230" t="s">
        <v>70</v>
      </c>
      <c r="K230" t="s">
        <v>1189</v>
      </c>
      <c r="L230" t="s">
        <v>1222</v>
      </c>
      <c r="M230" t="s">
        <v>1555</v>
      </c>
      <c r="N230" t="s">
        <v>51</v>
      </c>
      <c r="O230" t="s">
        <v>76</v>
      </c>
      <c r="P230" s="121">
        <v>21</v>
      </c>
      <c r="Q230" s="123">
        <v>3.165</v>
      </c>
      <c r="R230" s="127">
        <v>9629</v>
      </c>
      <c r="T230" s="121">
        <v>6.4</v>
      </c>
      <c r="U230" s="125">
        <v>0</v>
      </c>
      <c r="V230" s="125">
        <v>4.3500788546025704E-3</v>
      </c>
      <c r="W230" s="125">
        <v>2.4013206059024499E-3</v>
      </c>
    </row>
    <row r="231" spans="1:23" x14ac:dyDescent="0.25">
      <c r="A231">
        <v>424</v>
      </c>
      <c r="B231">
        <v>9817</v>
      </c>
      <c r="C231" t="s">
        <v>3174</v>
      </c>
      <c r="D231" t="s">
        <v>3175</v>
      </c>
      <c r="E231" t="s">
        <v>65</v>
      </c>
      <c r="F231" t="s">
        <v>3216</v>
      </c>
      <c r="G231" t="s">
        <v>3217</v>
      </c>
      <c r="H231" t="s">
        <v>44</v>
      </c>
      <c r="I231" t="s">
        <v>1793</v>
      </c>
      <c r="J231" t="s">
        <v>70</v>
      </c>
      <c r="K231" t="s">
        <v>1191</v>
      </c>
      <c r="L231" t="s">
        <v>72</v>
      </c>
      <c r="M231" t="s">
        <v>1449</v>
      </c>
      <c r="N231" t="s">
        <v>51</v>
      </c>
      <c r="O231" t="s">
        <v>76</v>
      </c>
      <c r="P231" s="121">
        <v>393</v>
      </c>
      <c r="Q231" s="123">
        <v>3.165</v>
      </c>
      <c r="R231" s="127">
        <v>5679</v>
      </c>
      <c r="T231" s="121">
        <v>70.638000000000005</v>
      </c>
      <c r="U231" s="125">
        <v>9.9999999999999995E-7</v>
      </c>
      <c r="V231" s="125">
        <v>4.8013245906009E-2</v>
      </c>
      <c r="W231" s="125">
        <v>2.6504162477048801E-2</v>
      </c>
    </row>
    <row r="232" spans="1:23" x14ac:dyDescent="0.25">
      <c r="A232">
        <v>424</v>
      </c>
      <c r="B232">
        <v>9817</v>
      </c>
      <c r="C232" t="s">
        <v>3174</v>
      </c>
      <c r="D232" t="s">
        <v>3175</v>
      </c>
      <c r="E232" t="s">
        <v>65</v>
      </c>
      <c r="F232" t="s">
        <v>3220</v>
      </c>
      <c r="G232" t="s">
        <v>3221</v>
      </c>
      <c r="H232" t="s">
        <v>44</v>
      </c>
      <c r="I232" t="s">
        <v>1793</v>
      </c>
      <c r="J232" t="s">
        <v>70</v>
      </c>
      <c r="K232" t="s">
        <v>92</v>
      </c>
      <c r="L232" t="s">
        <v>1241</v>
      </c>
      <c r="M232" t="s">
        <v>1463</v>
      </c>
      <c r="N232" t="s">
        <v>51</v>
      </c>
      <c r="O232" t="s">
        <v>94</v>
      </c>
      <c r="P232" s="121">
        <v>93</v>
      </c>
      <c r="Q232" s="123">
        <v>3.6360000000000001</v>
      </c>
      <c r="R232" s="127">
        <v>10380</v>
      </c>
      <c r="T232" s="121">
        <v>35.1</v>
      </c>
      <c r="U232" s="125">
        <v>1.9000000000000001E-5</v>
      </c>
      <c r="V232" s="125">
        <v>2.3857619639707301E-2</v>
      </c>
      <c r="W232" s="125">
        <v>1.3169828769424999E-2</v>
      </c>
    </row>
    <row r="233" spans="1:23" x14ac:dyDescent="0.25">
      <c r="A233">
        <v>424</v>
      </c>
      <c r="B233">
        <v>9817</v>
      </c>
      <c r="C233" t="s">
        <v>3174</v>
      </c>
      <c r="D233" t="s">
        <v>3175</v>
      </c>
      <c r="E233" t="s">
        <v>65</v>
      </c>
      <c r="F233" t="s">
        <v>3355</v>
      </c>
      <c r="G233" t="s">
        <v>3356</v>
      </c>
      <c r="H233" t="s">
        <v>44</v>
      </c>
      <c r="I233" t="s">
        <v>1795</v>
      </c>
      <c r="J233" t="s">
        <v>70</v>
      </c>
      <c r="K233" t="s">
        <v>71</v>
      </c>
      <c r="L233" t="s">
        <v>1253</v>
      </c>
      <c r="M233" t="s">
        <v>1531</v>
      </c>
      <c r="N233" t="s">
        <v>51</v>
      </c>
      <c r="O233" t="s">
        <v>76</v>
      </c>
      <c r="P233" s="121">
        <v>3140</v>
      </c>
      <c r="Q233" s="123">
        <v>3.165</v>
      </c>
      <c r="R233" s="127">
        <v>623.6</v>
      </c>
      <c r="T233" s="121">
        <v>61.973999999999997</v>
      </c>
      <c r="U233" s="125">
        <v>0</v>
      </c>
      <c r="V233" s="125">
        <v>4.2124271449404803E-2</v>
      </c>
      <c r="W233" s="125">
        <v>2.32533442314636E-2</v>
      </c>
    </row>
    <row r="234" spans="1:23" x14ac:dyDescent="0.25">
      <c r="A234">
        <v>424</v>
      </c>
      <c r="B234">
        <v>9817</v>
      </c>
      <c r="C234" t="s">
        <v>3222</v>
      </c>
      <c r="D234" t="s">
        <v>3223</v>
      </c>
      <c r="E234" t="s">
        <v>65</v>
      </c>
      <c r="F234" t="s">
        <v>3224</v>
      </c>
      <c r="G234" t="s">
        <v>3225</v>
      </c>
      <c r="H234" t="s">
        <v>44</v>
      </c>
      <c r="I234" t="s">
        <v>1793</v>
      </c>
      <c r="J234" t="s">
        <v>70</v>
      </c>
      <c r="K234" t="s">
        <v>1167</v>
      </c>
      <c r="L234" t="s">
        <v>72</v>
      </c>
      <c r="M234" t="s">
        <v>1441</v>
      </c>
      <c r="N234" t="s">
        <v>51</v>
      </c>
      <c r="O234" t="s">
        <v>76</v>
      </c>
      <c r="P234" s="121">
        <v>61</v>
      </c>
      <c r="Q234" s="123">
        <v>3.165</v>
      </c>
      <c r="R234" s="127">
        <v>2843</v>
      </c>
      <c r="T234" s="121">
        <v>5.4889999999999999</v>
      </c>
      <c r="U234" s="125">
        <v>0</v>
      </c>
      <c r="V234" s="125">
        <v>3.7308118095719799E-3</v>
      </c>
      <c r="W234" s="125">
        <v>2.0594742243788401E-3</v>
      </c>
    </row>
    <row r="235" spans="1:23" x14ac:dyDescent="0.25">
      <c r="A235">
        <v>424</v>
      </c>
      <c r="B235">
        <v>9817</v>
      </c>
      <c r="C235" t="s">
        <v>3190</v>
      </c>
      <c r="D235" t="s">
        <v>3191</v>
      </c>
      <c r="E235" t="s">
        <v>65</v>
      </c>
      <c r="F235" t="s">
        <v>3307</v>
      </c>
      <c r="G235" t="s">
        <v>3308</v>
      </c>
      <c r="H235" t="s">
        <v>44</v>
      </c>
      <c r="I235" t="s">
        <v>1793</v>
      </c>
      <c r="J235" t="s">
        <v>70</v>
      </c>
      <c r="K235" t="s">
        <v>71</v>
      </c>
      <c r="L235" t="s">
        <v>1253</v>
      </c>
      <c r="M235" t="s">
        <v>1457</v>
      </c>
      <c r="N235" t="s">
        <v>51</v>
      </c>
      <c r="O235" t="s">
        <v>76</v>
      </c>
      <c r="P235" s="121">
        <v>3600</v>
      </c>
      <c r="Q235" s="123">
        <v>3.165</v>
      </c>
      <c r="R235" s="127">
        <v>1287</v>
      </c>
      <c r="T235" s="121">
        <v>146.64099999999999</v>
      </c>
      <c r="U235" s="125">
        <v>1.9999999999999999E-6</v>
      </c>
      <c r="V235" s="125">
        <v>9.9673038040565001E-2</v>
      </c>
      <c r="W235" s="125">
        <v>5.5021283084666001E-2</v>
      </c>
    </row>
    <row r="236" spans="1:23" x14ac:dyDescent="0.25">
      <c r="A236">
        <v>424</v>
      </c>
      <c r="B236">
        <v>9817</v>
      </c>
      <c r="C236" t="s">
        <v>3186</v>
      </c>
      <c r="D236" t="s">
        <v>3187</v>
      </c>
      <c r="E236" t="s">
        <v>65</v>
      </c>
      <c r="F236" t="s">
        <v>3357</v>
      </c>
      <c r="G236" t="s">
        <v>3358</v>
      </c>
      <c r="H236" t="s">
        <v>44</v>
      </c>
      <c r="I236" t="s">
        <v>1793</v>
      </c>
      <c r="J236" t="s">
        <v>70</v>
      </c>
      <c r="K236" t="s">
        <v>71</v>
      </c>
      <c r="L236" t="s">
        <v>72</v>
      </c>
      <c r="M236" t="s">
        <v>1457</v>
      </c>
      <c r="N236" t="s">
        <v>51</v>
      </c>
      <c r="O236" t="s">
        <v>76</v>
      </c>
      <c r="P236" s="121">
        <v>9</v>
      </c>
      <c r="Q236" s="123">
        <v>3.165</v>
      </c>
      <c r="R236" s="127">
        <v>65034</v>
      </c>
      <c r="S236" s="121">
        <v>1.2E-2</v>
      </c>
      <c r="T236" s="121">
        <v>18.562999999999999</v>
      </c>
      <c r="U236" s="125">
        <v>0</v>
      </c>
      <c r="V236" s="125">
        <v>1.2617656486258901E-2</v>
      </c>
      <c r="W236" s="125">
        <v>6.9651699501020797E-3</v>
      </c>
    </row>
    <row r="237" spans="1:23" x14ac:dyDescent="0.25">
      <c r="A237">
        <v>424</v>
      </c>
      <c r="B237">
        <v>9817</v>
      </c>
      <c r="C237" t="s">
        <v>3238</v>
      </c>
      <c r="D237" t="s">
        <v>3239</v>
      </c>
      <c r="E237" t="s">
        <v>65</v>
      </c>
      <c r="F237" t="s">
        <v>3242</v>
      </c>
      <c r="G237" t="s">
        <v>3243</v>
      </c>
      <c r="H237" t="s">
        <v>44</v>
      </c>
      <c r="I237" t="s">
        <v>1793</v>
      </c>
      <c r="J237" t="s">
        <v>70</v>
      </c>
      <c r="K237" t="s">
        <v>71</v>
      </c>
      <c r="L237" t="s">
        <v>1222</v>
      </c>
      <c r="M237" t="s">
        <v>1555</v>
      </c>
      <c r="N237" t="s">
        <v>51</v>
      </c>
      <c r="O237" t="s">
        <v>76</v>
      </c>
      <c r="P237" s="121">
        <v>8</v>
      </c>
      <c r="Q237" s="123">
        <v>3.165</v>
      </c>
      <c r="R237" s="127">
        <v>38340</v>
      </c>
      <c r="T237" s="121">
        <v>9.7080000000000002</v>
      </c>
      <c r="U237" s="125">
        <v>0</v>
      </c>
      <c r="V237" s="125">
        <v>6.5984015859022098E-3</v>
      </c>
      <c r="W237" s="125">
        <v>3.64243459115272E-3</v>
      </c>
    </row>
    <row r="238" spans="1:23" x14ac:dyDescent="0.25">
      <c r="A238">
        <v>424</v>
      </c>
      <c r="B238">
        <v>9817</v>
      </c>
      <c r="C238" t="s">
        <v>3244</v>
      </c>
      <c r="D238" t="s">
        <v>3245</v>
      </c>
      <c r="E238" t="s">
        <v>65</v>
      </c>
      <c r="F238" t="s">
        <v>3246</v>
      </c>
      <c r="G238" t="s">
        <v>3247</v>
      </c>
      <c r="H238" t="s">
        <v>44</v>
      </c>
      <c r="I238" t="s">
        <v>1793</v>
      </c>
      <c r="J238" t="s">
        <v>70</v>
      </c>
      <c r="K238" t="s">
        <v>71</v>
      </c>
      <c r="L238" t="s">
        <v>72</v>
      </c>
      <c r="M238" t="s">
        <v>1457</v>
      </c>
      <c r="N238" t="s">
        <v>51</v>
      </c>
      <c r="O238" t="s">
        <v>76</v>
      </c>
      <c r="P238" s="121">
        <v>22</v>
      </c>
      <c r="Q238" s="123">
        <v>3.165</v>
      </c>
      <c r="R238" s="127">
        <v>59755</v>
      </c>
      <c r="T238" s="121">
        <v>41.606999999999999</v>
      </c>
      <c r="U238" s="125">
        <v>0</v>
      </c>
      <c r="V238" s="125">
        <v>2.82809230204841E-2</v>
      </c>
      <c r="W238" s="125">
        <v>1.5611570611226099E-2</v>
      </c>
    </row>
    <row r="239" spans="1:23" x14ac:dyDescent="0.25">
      <c r="A239">
        <v>424</v>
      </c>
      <c r="B239">
        <v>9817</v>
      </c>
      <c r="C239" t="s">
        <v>3250</v>
      </c>
      <c r="D239" t="s">
        <v>3251</v>
      </c>
      <c r="E239" t="s">
        <v>65</v>
      </c>
      <c r="F239" t="s">
        <v>3315</v>
      </c>
      <c r="G239" t="s">
        <v>3316</v>
      </c>
      <c r="H239" t="s">
        <v>44</v>
      </c>
      <c r="I239" t="s">
        <v>1793</v>
      </c>
      <c r="J239" t="s">
        <v>70</v>
      </c>
      <c r="K239" t="s">
        <v>231</v>
      </c>
      <c r="L239" t="s">
        <v>72</v>
      </c>
      <c r="M239" t="s">
        <v>1449</v>
      </c>
      <c r="N239" t="s">
        <v>51</v>
      </c>
      <c r="O239" t="s">
        <v>76</v>
      </c>
      <c r="P239" s="121">
        <v>254</v>
      </c>
      <c r="Q239" s="123">
        <v>3.165</v>
      </c>
      <c r="R239" s="127">
        <v>4010</v>
      </c>
      <c r="T239" s="121">
        <v>32.237000000000002</v>
      </c>
      <c r="U239" s="125">
        <v>3.0000000000000001E-6</v>
      </c>
      <c r="V239" s="125">
        <v>2.1911632600759099E-2</v>
      </c>
      <c r="W239" s="125">
        <v>1.20956094433773E-2</v>
      </c>
    </row>
    <row r="240" spans="1:23" x14ac:dyDescent="0.25">
      <c r="A240">
        <v>424</v>
      </c>
      <c r="B240">
        <v>15416</v>
      </c>
      <c r="C240" t="s">
        <v>3178</v>
      </c>
      <c r="D240" t="s">
        <v>3179</v>
      </c>
      <c r="E240" t="s">
        <v>41</v>
      </c>
      <c r="F240" t="s">
        <v>3254</v>
      </c>
      <c r="G240" t="s">
        <v>3255</v>
      </c>
      <c r="H240" t="s">
        <v>44</v>
      </c>
      <c r="I240" t="s">
        <v>1793</v>
      </c>
      <c r="J240" t="s">
        <v>45</v>
      </c>
      <c r="K240" t="s">
        <v>71</v>
      </c>
      <c r="L240" t="s">
        <v>47</v>
      </c>
      <c r="M240" t="s">
        <v>1457</v>
      </c>
      <c r="N240" t="s">
        <v>51</v>
      </c>
      <c r="O240" t="s">
        <v>52</v>
      </c>
      <c r="P240" s="121">
        <v>22026</v>
      </c>
      <c r="Q240" s="123">
        <v>1</v>
      </c>
      <c r="R240" s="127">
        <v>8788</v>
      </c>
      <c r="T240" s="121">
        <v>1935.645</v>
      </c>
      <c r="U240" s="125">
        <v>2.52E-4</v>
      </c>
      <c r="V240" s="125">
        <v>0.12477622384980799</v>
      </c>
      <c r="W240" s="125">
        <v>0.121765233470032</v>
      </c>
    </row>
    <row r="241" spans="1:23" x14ac:dyDescent="0.25">
      <c r="A241">
        <v>424</v>
      </c>
      <c r="B241">
        <v>15416</v>
      </c>
      <c r="C241" t="s">
        <v>3341</v>
      </c>
      <c r="D241" t="s">
        <v>3342</v>
      </c>
      <c r="E241" t="s">
        <v>41</v>
      </c>
      <c r="F241" t="s">
        <v>3359</v>
      </c>
      <c r="G241" t="s">
        <v>3360</v>
      </c>
      <c r="H241" t="s">
        <v>44</v>
      </c>
      <c r="I241" t="s">
        <v>1793</v>
      </c>
      <c r="J241" t="s">
        <v>45</v>
      </c>
      <c r="K241" t="s">
        <v>71</v>
      </c>
      <c r="L241" t="s">
        <v>47</v>
      </c>
      <c r="M241" t="s">
        <v>1457</v>
      </c>
      <c r="N241" t="s">
        <v>51</v>
      </c>
      <c r="O241" t="s">
        <v>52</v>
      </c>
      <c r="P241" s="121">
        <v>10341</v>
      </c>
      <c r="Q241" s="123">
        <v>1</v>
      </c>
      <c r="R241" s="127">
        <v>20110</v>
      </c>
      <c r="T241" s="121">
        <v>2079.5749999999998</v>
      </c>
      <c r="U241" s="125">
        <v>1.0399999999999999E-4</v>
      </c>
      <c r="V241" s="125">
        <v>0.13405430452205999</v>
      </c>
      <c r="W241" s="125">
        <v>0.13081942363826801</v>
      </c>
    </row>
    <row r="242" spans="1:23" x14ac:dyDescent="0.25">
      <c r="A242">
        <v>424</v>
      </c>
      <c r="B242">
        <v>15416</v>
      </c>
      <c r="C242" t="s">
        <v>3258</v>
      </c>
      <c r="D242" t="s">
        <v>3259</v>
      </c>
      <c r="E242" t="s">
        <v>41</v>
      </c>
      <c r="F242" t="s">
        <v>3262</v>
      </c>
      <c r="G242" t="s">
        <v>3263</v>
      </c>
      <c r="H242" t="s">
        <v>44</v>
      </c>
      <c r="I242" t="s">
        <v>1793</v>
      </c>
      <c r="J242" t="s">
        <v>45</v>
      </c>
      <c r="K242" t="s">
        <v>71</v>
      </c>
      <c r="L242" t="s">
        <v>47</v>
      </c>
      <c r="M242" t="s">
        <v>1457</v>
      </c>
      <c r="N242" t="s">
        <v>51</v>
      </c>
      <c r="O242" t="s">
        <v>52</v>
      </c>
      <c r="P242" s="121">
        <v>76888</v>
      </c>
      <c r="Q242" s="123">
        <v>1</v>
      </c>
      <c r="R242" s="127">
        <v>2387</v>
      </c>
      <c r="T242" s="121">
        <v>1835.317</v>
      </c>
      <c r="U242" s="125">
        <v>2.03E-4</v>
      </c>
      <c r="V242" s="125">
        <v>0.118308824253868</v>
      </c>
      <c r="W242" s="125">
        <v>0.115453899487914</v>
      </c>
    </row>
    <row r="243" spans="1:23" x14ac:dyDescent="0.25">
      <c r="A243">
        <v>424</v>
      </c>
      <c r="B243">
        <v>15416</v>
      </c>
      <c r="C243" t="s">
        <v>3182</v>
      </c>
      <c r="D243" t="s">
        <v>3183</v>
      </c>
      <c r="E243" t="s">
        <v>41</v>
      </c>
      <c r="F243" t="s">
        <v>3325</v>
      </c>
      <c r="G243" t="s">
        <v>3326</v>
      </c>
      <c r="H243" t="s">
        <v>44</v>
      </c>
      <c r="I243" t="s">
        <v>1793</v>
      </c>
      <c r="J243" t="s">
        <v>45</v>
      </c>
      <c r="K243" t="s">
        <v>71</v>
      </c>
      <c r="L243" t="s">
        <v>47</v>
      </c>
      <c r="M243" t="s">
        <v>1457</v>
      </c>
      <c r="N243" t="s">
        <v>51</v>
      </c>
      <c r="O243" t="s">
        <v>52</v>
      </c>
      <c r="P243" s="121">
        <v>17040</v>
      </c>
      <c r="Q243" s="123">
        <v>1</v>
      </c>
      <c r="R243" s="127">
        <v>10200</v>
      </c>
      <c r="T243" s="121">
        <v>1738.08</v>
      </c>
      <c r="U243" s="125">
        <v>2.4899999999999998E-4</v>
      </c>
      <c r="V243" s="125">
        <v>0.112040726782939</v>
      </c>
      <c r="W243" s="125">
        <v>0.10933705824675501</v>
      </c>
    </row>
    <row r="244" spans="1:23" x14ac:dyDescent="0.25">
      <c r="A244">
        <v>424</v>
      </c>
      <c r="B244">
        <v>15416</v>
      </c>
      <c r="C244" t="s">
        <v>3268</v>
      </c>
      <c r="D244" t="s">
        <v>3269</v>
      </c>
      <c r="E244" t="s">
        <v>41</v>
      </c>
      <c r="F244" t="s">
        <v>3272</v>
      </c>
      <c r="G244" t="s">
        <v>3273</v>
      </c>
      <c r="H244" t="s">
        <v>44</v>
      </c>
      <c r="I244" t="s">
        <v>1793</v>
      </c>
      <c r="J244" t="s">
        <v>45</v>
      </c>
      <c r="K244" t="s">
        <v>71</v>
      </c>
      <c r="L244" t="s">
        <v>47</v>
      </c>
      <c r="M244" t="s">
        <v>1457</v>
      </c>
      <c r="N244" t="s">
        <v>51</v>
      </c>
      <c r="O244" t="s">
        <v>52</v>
      </c>
      <c r="P244" s="121">
        <v>8160</v>
      </c>
      <c r="Q244" s="123">
        <v>1</v>
      </c>
      <c r="R244" s="127">
        <v>22480</v>
      </c>
      <c r="T244" s="121">
        <v>1834.3679999999999</v>
      </c>
      <c r="U244" s="125">
        <v>2.7799999999999998E-4</v>
      </c>
      <c r="V244" s="125">
        <v>0.11824767784415301</v>
      </c>
      <c r="W244" s="125">
        <v>0.115394228609721</v>
      </c>
    </row>
    <row r="245" spans="1:23" x14ac:dyDescent="0.25">
      <c r="A245">
        <v>424</v>
      </c>
      <c r="B245">
        <v>15416</v>
      </c>
      <c r="C245" t="s">
        <v>3174</v>
      </c>
      <c r="D245" t="s">
        <v>3175</v>
      </c>
      <c r="E245" t="s">
        <v>65</v>
      </c>
      <c r="F245" t="s">
        <v>3296</v>
      </c>
      <c r="G245" t="s">
        <v>3297</v>
      </c>
      <c r="H245" t="s">
        <v>44</v>
      </c>
      <c r="I245" t="s">
        <v>1793</v>
      </c>
      <c r="J245" t="s">
        <v>70</v>
      </c>
      <c r="K245" t="s">
        <v>71</v>
      </c>
      <c r="L245" t="s">
        <v>72</v>
      </c>
      <c r="M245" t="s">
        <v>1457</v>
      </c>
      <c r="N245" t="s">
        <v>51</v>
      </c>
      <c r="O245" t="s">
        <v>76</v>
      </c>
      <c r="P245" s="121">
        <v>629</v>
      </c>
      <c r="Q245" s="123">
        <v>3.165</v>
      </c>
      <c r="R245" s="127">
        <v>65321</v>
      </c>
      <c r="T245" s="121">
        <v>1300.4010000000001</v>
      </c>
      <c r="U245" s="125">
        <v>9.9999999999999995E-7</v>
      </c>
      <c r="V245" s="125">
        <v>8.3826887231321007E-2</v>
      </c>
      <c r="W245" s="125">
        <v>8.1804050321912E-2</v>
      </c>
    </row>
    <row r="246" spans="1:23" x14ac:dyDescent="0.25">
      <c r="A246">
        <v>424</v>
      </c>
      <c r="B246">
        <v>15416</v>
      </c>
      <c r="C246" t="s">
        <v>3298</v>
      </c>
      <c r="D246" t="s">
        <v>3195</v>
      </c>
      <c r="E246" t="s">
        <v>65</v>
      </c>
      <c r="F246" t="s">
        <v>3301</v>
      </c>
      <c r="G246" t="s">
        <v>3302</v>
      </c>
      <c r="H246" t="s">
        <v>44</v>
      </c>
      <c r="I246" t="s">
        <v>1793</v>
      </c>
      <c r="J246" t="s">
        <v>70</v>
      </c>
      <c r="K246" t="s">
        <v>71</v>
      </c>
      <c r="L246" t="s">
        <v>1253</v>
      </c>
      <c r="M246" t="s">
        <v>1457</v>
      </c>
      <c r="N246" t="s">
        <v>51</v>
      </c>
      <c r="O246" t="s">
        <v>76</v>
      </c>
      <c r="P246" s="121">
        <v>857</v>
      </c>
      <c r="Q246" s="123">
        <v>3.165</v>
      </c>
      <c r="R246" s="127">
        <v>46624</v>
      </c>
      <c r="T246" s="121">
        <v>1264.6320000000001</v>
      </c>
      <c r="U246" s="125">
        <v>9.7E-5</v>
      </c>
      <c r="V246" s="125">
        <v>8.15211357287563E-2</v>
      </c>
      <c r="W246" s="125">
        <v>7.9553939191993397E-2</v>
      </c>
    </row>
    <row r="247" spans="1:23" x14ac:dyDescent="0.25">
      <c r="A247">
        <v>424</v>
      </c>
      <c r="B247">
        <v>15416</v>
      </c>
      <c r="C247" t="s">
        <v>3190</v>
      </c>
      <c r="D247" t="s">
        <v>3191</v>
      </c>
      <c r="E247" t="s">
        <v>65</v>
      </c>
      <c r="F247" t="s">
        <v>3307</v>
      </c>
      <c r="G247" t="s">
        <v>3308</v>
      </c>
      <c r="H247" t="s">
        <v>44</v>
      </c>
      <c r="I247" t="s">
        <v>1793</v>
      </c>
      <c r="J247" t="s">
        <v>70</v>
      </c>
      <c r="K247" t="s">
        <v>71</v>
      </c>
      <c r="L247" t="s">
        <v>1253</v>
      </c>
      <c r="M247" t="s">
        <v>1457</v>
      </c>
      <c r="N247" t="s">
        <v>51</v>
      </c>
      <c r="O247" t="s">
        <v>76</v>
      </c>
      <c r="P247" s="121">
        <v>31000</v>
      </c>
      <c r="Q247" s="123">
        <v>3.165</v>
      </c>
      <c r="R247" s="127">
        <v>1287</v>
      </c>
      <c r="T247" s="121">
        <v>1262.74</v>
      </c>
      <c r="U247" s="125">
        <v>1.4E-5</v>
      </c>
      <c r="V247" s="125">
        <v>8.1399195054269402E-2</v>
      </c>
      <c r="W247" s="125">
        <v>7.9434941082896393E-2</v>
      </c>
    </row>
    <row r="248" spans="1:23" x14ac:dyDescent="0.25">
      <c r="A248">
        <v>424</v>
      </c>
      <c r="B248">
        <v>15416</v>
      </c>
      <c r="C248" t="s">
        <v>3186</v>
      </c>
      <c r="D248" t="s">
        <v>3187</v>
      </c>
      <c r="E248" t="s">
        <v>65</v>
      </c>
      <c r="F248" t="s">
        <v>3357</v>
      </c>
      <c r="G248" t="s">
        <v>3358</v>
      </c>
      <c r="H248" t="s">
        <v>44</v>
      </c>
      <c r="I248" t="s">
        <v>1793</v>
      </c>
      <c r="J248" t="s">
        <v>70</v>
      </c>
      <c r="K248" t="s">
        <v>71</v>
      </c>
      <c r="L248" t="s">
        <v>72</v>
      </c>
      <c r="M248" t="s">
        <v>1457</v>
      </c>
      <c r="N248" t="s">
        <v>51</v>
      </c>
      <c r="O248" t="s">
        <v>76</v>
      </c>
      <c r="P248" s="121">
        <v>465</v>
      </c>
      <c r="Q248" s="123">
        <v>3.165</v>
      </c>
      <c r="R248" s="127">
        <v>65034</v>
      </c>
      <c r="S248" s="121">
        <v>0.627</v>
      </c>
      <c r="T248" s="121">
        <v>959.10500000000002</v>
      </c>
      <c r="U248" s="125">
        <v>9.9999999999999995E-7</v>
      </c>
      <c r="V248" s="125">
        <v>6.1826174382614001E-2</v>
      </c>
      <c r="W248" s="125">
        <v>6.03342393765628E-2</v>
      </c>
    </row>
    <row r="249" spans="1:23" x14ac:dyDescent="0.25">
      <c r="A249">
        <v>424</v>
      </c>
      <c r="B249">
        <v>15416</v>
      </c>
      <c r="C249" t="s">
        <v>3244</v>
      </c>
      <c r="D249" t="s">
        <v>3245</v>
      </c>
      <c r="E249" t="s">
        <v>65</v>
      </c>
      <c r="F249" t="s">
        <v>3246</v>
      </c>
      <c r="G249" t="s">
        <v>3247</v>
      </c>
      <c r="H249" t="s">
        <v>44</v>
      </c>
      <c r="I249" t="s">
        <v>1793</v>
      </c>
      <c r="J249" t="s">
        <v>70</v>
      </c>
      <c r="K249" t="s">
        <v>71</v>
      </c>
      <c r="L249" t="s">
        <v>72</v>
      </c>
      <c r="M249" t="s">
        <v>1457</v>
      </c>
      <c r="N249" t="s">
        <v>51</v>
      </c>
      <c r="O249" t="s">
        <v>76</v>
      </c>
      <c r="P249" s="121">
        <v>689</v>
      </c>
      <c r="Q249" s="123">
        <v>3.165</v>
      </c>
      <c r="R249" s="127">
        <v>59755</v>
      </c>
      <c r="T249" s="121">
        <v>1303.068</v>
      </c>
      <c r="U249" s="125">
        <v>9.9999999999999995E-7</v>
      </c>
      <c r="V249" s="125">
        <v>8.3998850350210805E-2</v>
      </c>
      <c r="W249" s="125">
        <v>8.1971863777663398E-2</v>
      </c>
    </row>
    <row r="250" spans="1:23" x14ac:dyDescent="0.25">
      <c r="A250">
        <v>969</v>
      </c>
      <c r="B250">
        <v>969</v>
      </c>
      <c r="C250" t="s">
        <v>3174</v>
      </c>
      <c r="D250" t="s">
        <v>3175</v>
      </c>
      <c r="E250" t="s">
        <v>65</v>
      </c>
      <c r="F250" t="s">
        <v>3176</v>
      </c>
      <c r="G250" t="s">
        <v>3177</v>
      </c>
      <c r="H250" t="s">
        <v>44</v>
      </c>
      <c r="I250" t="s">
        <v>1793</v>
      </c>
      <c r="J250" t="s">
        <v>70</v>
      </c>
      <c r="K250" t="s">
        <v>71</v>
      </c>
      <c r="L250" t="s">
        <v>72</v>
      </c>
      <c r="M250" t="s">
        <v>1555</v>
      </c>
      <c r="N250" t="s">
        <v>51</v>
      </c>
      <c r="O250" t="s">
        <v>76</v>
      </c>
      <c r="P250" s="121">
        <v>618</v>
      </c>
      <c r="Q250" s="123">
        <v>3.165</v>
      </c>
      <c r="R250" s="127">
        <v>9055</v>
      </c>
      <c r="T250" s="121">
        <v>177.113</v>
      </c>
      <c r="U250" s="125">
        <v>1.7E-5</v>
      </c>
      <c r="V250" s="125">
        <v>1.0811706599706299E-2</v>
      </c>
      <c r="W250" s="125">
        <v>2.4735179487837002E-3</v>
      </c>
    </row>
    <row r="251" spans="1:23" x14ac:dyDescent="0.25">
      <c r="A251">
        <v>969</v>
      </c>
      <c r="B251">
        <v>969</v>
      </c>
      <c r="C251" t="s">
        <v>3178</v>
      </c>
      <c r="D251" t="s">
        <v>3179</v>
      </c>
      <c r="E251" t="s">
        <v>41</v>
      </c>
      <c r="F251" t="s">
        <v>3317</v>
      </c>
      <c r="G251" t="s">
        <v>3318</v>
      </c>
      <c r="H251" t="s">
        <v>44</v>
      </c>
      <c r="I251" t="s">
        <v>1794</v>
      </c>
      <c r="J251" t="s">
        <v>45</v>
      </c>
      <c r="K251" t="s">
        <v>45</v>
      </c>
      <c r="L251" t="s">
        <v>47</v>
      </c>
      <c r="M251" t="s">
        <v>1429</v>
      </c>
      <c r="N251" t="s">
        <v>51</v>
      </c>
      <c r="O251" t="s">
        <v>52</v>
      </c>
      <c r="P251" s="121">
        <v>121659</v>
      </c>
      <c r="Q251" s="123">
        <v>1</v>
      </c>
      <c r="R251" s="127">
        <v>503.22</v>
      </c>
      <c r="T251" s="121">
        <v>612.21199999999999</v>
      </c>
      <c r="U251" s="125">
        <v>5.7899999999999998E-4</v>
      </c>
      <c r="V251" s="125">
        <v>3.7371948637401703E-2</v>
      </c>
      <c r="W251" s="125">
        <v>8.5500087227807706E-3</v>
      </c>
    </row>
    <row r="252" spans="1:23" x14ac:dyDescent="0.25">
      <c r="A252">
        <v>969</v>
      </c>
      <c r="B252">
        <v>969</v>
      </c>
      <c r="C252" t="s">
        <v>3258</v>
      </c>
      <c r="D252" t="s">
        <v>3259</v>
      </c>
      <c r="E252" t="s">
        <v>41</v>
      </c>
      <c r="F252" t="s">
        <v>3321</v>
      </c>
      <c r="G252" t="s">
        <v>3322</v>
      </c>
      <c r="H252" t="s">
        <v>44</v>
      </c>
      <c r="I252" t="s">
        <v>1794</v>
      </c>
      <c r="J252" t="s">
        <v>45</v>
      </c>
      <c r="K252" t="s">
        <v>45</v>
      </c>
      <c r="L252" t="s">
        <v>47</v>
      </c>
      <c r="M252" t="s">
        <v>1429</v>
      </c>
      <c r="N252" t="s">
        <v>51</v>
      </c>
      <c r="O252" t="s">
        <v>52</v>
      </c>
      <c r="P252" s="121">
        <v>97248</v>
      </c>
      <c r="Q252" s="123">
        <v>1</v>
      </c>
      <c r="R252" s="127">
        <v>393.81</v>
      </c>
      <c r="T252" s="121">
        <v>382.97199999999998</v>
      </c>
      <c r="U252" s="125">
        <v>3.1500000000000001E-4</v>
      </c>
      <c r="V252" s="125">
        <v>2.33781976418811E-2</v>
      </c>
      <c r="W252" s="125">
        <v>5.3484980325840797E-3</v>
      </c>
    </row>
    <row r="253" spans="1:23" x14ac:dyDescent="0.25">
      <c r="A253">
        <v>969</v>
      </c>
      <c r="B253">
        <v>969</v>
      </c>
      <c r="C253" t="s">
        <v>3258</v>
      </c>
      <c r="D253" t="s">
        <v>3259</v>
      </c>
      <c r="E253" t="s">
        <v>41</v>
      </c>
      <c r="F253" t="s">
        <v>3323</v>
      </c>
      <c r="G253" t="s">
        <v>3324</v>
      </c>
      <c r="H253" t="s">
        <v>44</v>
      </c>
      <c r="I253" t="s">
        <v>1794</v>
      </c>
      <c r="J253" t="s">
        <v>45</v>
      </c>
      <c r="K253" t="s">
        <v>45</v>
      </c>
      <c r="L253" t="s">
        <v>47</v>
      </c>
      <c r="M253" t="s">
        <v>1487</v>
      </c>
      <c r="N253" t="s">
        <v>51</v>
      </c>
      <c r="O253" t="s">
        <v>52</v>
      </c>
      <c r="P253" s="121">
        <v>266291</v>
      </c>
      <c r="Q253" s="123">
        <v>1</v>
      </c>
      <c r="R253" s="127">
        <v>427.92</v>
      </c>
      <c r="T253" s="121">
        <v>1139.5119999999999</v>
      </c>
      <c r="U253" s="125">
        <v>8.0500000000000005E-4</v>
      </c>
      <c r="V253" s="125">
        <v>6.9560497747416405E-2</v>
      </c>
      <c r="W253" s="125">
        <v>1.5914151768531701E-2</v>
      </c>
    </row>
    <row r="254" spans="1:23" x14ac:dyDescent="0.25">
      <c r="A254">
        <v>969</v>
      </c>
      <c r="B254">
        <v>969</v>
      </c>
      <c r="C254" t="s">
        <v>3182</v>
      </c>
      <c r="D254" t="s">
        <v>3183</v>
      </c>
      <c r="E254" t="s">
        <v>41</v>
      </c>
      <c r="F254" t="s">
        <v>3184</v>
      </c>
      <c r="G254" t="s">
        <v>3185</v>
      </c>
      <c r="H254" t="s">
        <v>44</v>
      </c>
      <c r="I254" t="s">
        <v>1793</v>
      </c>
      <c r="J254" t="s">
        <v>45</v>
      </c>
      <c r="K254" t="s">
        <v>71</v>
      </c>
      <c r="L254" t="s">
        <v>47</v>
      </c>
      <c r="M254" t="s">
        <v>1450</v>
      </c>
      <c r="N254" t="s">
        <v>51</v>
      </c>
      <c r="O254" t="s">
        <v>52</v>
      </c>
      <c r="P254" s="121">
        <v>5044</v>
      </c>
      <c r="Q254" s="123">
        <v>1</v>
      </c>
      <c r="R254" s="127">
        <v>11230</v>
      </c>
      <c r="T254" s="121">
        <v>566.44100000000003</v>
      </c>
      <c r="U254" s="125">
        <v>5.31E-4</v>
      </c>
      <c r="V254" s="125">
        <v>3.4577886282384999E-2</v>
      </c>
      <c r="W254" s="125">
        <v>7.9107790765247203E-3</v>
      </c>
    </row>
    <row r="255" spans="1:23" x14ac:dyDescent="0.25">
      <c r="A255">
        <v>969</v>
      </c>
      <c r="B255">
        <v>969</v>
      </c>
      <c r="C255" t="s">
        <v>3186</v>
      </c>
      <c r="D255" t="s">
        <v>3187</v>
      </c>
      <c r="E255" t="s">
        <v>65</v>
      </c>
      <c r="F255" t="s">
        <v>3188</v>
      </c>
      <c r="G255" t="s">
        <v>3189</v>
      </c>
      <c r="H255" t="s">
        <v>44</v>
      </c>
      <c r="I255" t="s">
        <v>1793</v>
      </c>
      <c r="J255" t="s">
        <v>70</v>
      </c>
      <c r="K255" t="s">
        <v>71</v>
      </c>
      <c r="L255" t="s">
        <v>72</v>
      </c>
      <c r="M255" t="s">
        <v>1574</v>
      </c>
      <c r="N255" t="s">
        <v>51</v>
      </c>
      <c r="O255" t="s">
        <v>76</v>
      </c>
      <c r="P255" s="121">
        <v>2020</v>
      </c>
      <c r="Q255" s="123">
        <v>3.165</v>
      </c>
      <c r="R255" s="127">
        <v>4589</v>
      </c>
      <c r="T255" s="121">
        <v>293.38900000000001</v>
      </c>
      <c r="U255" s="125">
        <v>9.0000000000000002E-6</v>
      </c>
      <c r="V255" s="125">
        <v>1.79096355790174E-2</v>
      </c>
      <c r="W255" s="125">
        <v>4.0973924562545897E-3</v>
      </c>
    </row>
    <row r="256" spans="1:23" x14ac:dyDescent="0.25">
      <c r="A256">
        <v>969</v>
      </c>
      <c r="B256">
        <v>969</v>
      </c>
      <c r="C256" t="s">
        <v>3190</v>
      </c>
      <c r="D256" t="s">
        <v>3191</v>
      </c>
      <c r="E256" t="s">
        <v>65</v>
      </c>
      <c r="F256" t="s">
        <v>3192</v>
      </c>
      <c r="G256" t="s">
        <v>3193</v>
      </c>
      <c r="H256" t="s">
        <v>44</v>
      </c>
      <c r="I256" t="s">
        <v>1793</v>
      </c>
      <c r="J256" t="s">
        <v>70</v>
      </c>
      <c r="K256" t="s">
        <v>71</v>
      </c>
      <c r="L256" t="s">
        <v>72</v>
      </c>
      <c r="M256" t="s">
        <v>1555</v>
      </c>
      <c r="N256" t="s">
        <v>51</v>
      </c>
      <c r="O256" t="s">
        <v>76</v>
      </c>
      <c r="P256" s="121">
        <v>587</v>
      </c>
      <c r="Q256" s="123">
        <v>3.165</v>
      </c>
      <c r="R256" s="127">
        <v>16570</v>
      </c>
      <c r="T256" s="121">
        <v>307.84699999999998</v>
      </c>
      <c r="U256" s="125">
        <v>3.0000000000000001E-5</v>
      </c>
      <c r="V256" s="125">
        <v>1.87922132269067E-2</v>
      </c>
      <c r="W256" s="125">
        <v>4.2993098532091703E-3</v>
      </c>
    </row>
    <row r="257" spans="1:23" x14ac:dyDescent="0.25">
      <c r="A257">
        <v>969</v>
      </c>
      <c r="B257">
        <v>969</v>
      </c>
      <c r="C257" t="s">
        <v>3280</v>
      </c>
      <c r="D257" t="s">
        <v>3281</v>
      </c>
      <c r="E257" t="s">
        <v>65</v>
      </c>
      <c r="F257" t="s">
        <v>3282</v>
      </c>
      <c r="G257" t="s">
        <v>3283</v>
      </c>
      <c r="H257" t="s">
        <v>44</v>
      </c>
      <c r="I257" t="s">
        <v>1793</v>
      </c>
      <c r="J257" t="s">
        <v>70</v>
      </c>
      <c r="K257" t="s">
        <v>92</v>
      </c>
      <c r="L257" t="s">
        <v>87</v>
      </c>
      <c r="M257" t="s">
        <v>1555</v>
      </c>
      <c r="N257" t="s">
        <v>51</v>
      </c>
      <c r="O257" t="s">
        <v>94</v>
      </c>
      <c r="P257" s="121">
        <v>2825</v>
      </c>
      <c r="Q257" s="123">
        <v>3.6360000000000001</v>
      </c>
      <c r="R257" s="127">
        <v>10604</v>
      </c>
      <c r="T257" s="121">
        <v>1089.211</v>
      </c>
      <c r="U257" s="125">
        <v>0</v>
      </c>
      <c r="V257" s="125">
        <v>6.6489895944749702E-2</v>
      </c>
      <c r="W257" s="125">
        <v>1.52116550255411E-2</v>
      </c>
    </row>
    <row r="258" spans="1:23" x14ac:dyDescent="0.25">
      <c r="A258">
        <v>969</v>
      </c>
      <c r="B258">
        <v>969</v>
      </c>
      <c r="C258" t="s">
        <v>3202</v>
      </c>
      <c r="D258" t="s">
        <v>3203</v>
      </c>
      <c r="E258" t="s">
        <v>65</v>
      </c>
      <c r="F258" t="s">
        <v>3204</v>
      </c>
      <c r="G258" t="s">
        <v>3205</v>
      </c>
      <c r="H258" t="s">
        <v>44</v>
      </c>
      <c r="I258" t="s">
        <v>1793</v>
      </c>
      <c r="J258" t="s">
        <v>70</v>
      </c>
      <c r="K258" t="s">
        <v>231</v>
      </c>
      <c r="L258" t="s">
        <v>1222</v>
      </c>
      <c r="M258" t="s">
        <v>1450</v>
      </c>
      <c r="N258" t="s">
        <v>51</v>
      </c>
      <c r="O258" t="s">
        <v>76</v>
      </c>
      <c r="P258" s="121">
        <v>853</v>
      </c>
      <c r="Q258" s="123">
        <v>3.165</v>
      </c>
      <c r="R258" s="127">
        <v>16358</v>
      </c>
      <c r="T258" s="121">
        <v>441.62400000000002</v>
      </c>
      <c r="U258" s="125">
        <v>1.1900000000000001E-4</v>
      </c>
      <c r="V258" s="125">
        <v>2.69585517064845E-2</v>
      </c>
      <c r="W258" s="125">
        <v>6.1676166388953098E-3</v>
      </c>
    </row>
    <row r="259" spans="1:23" x14ac:dyDescent="0.25">
      <c r="A259">
        <v>969</v>
      </c>
      <c r="B259">
        <v>969</v>
      </c>
      <c r="C259" t="s">
        <v>3206</v>
      </c>
      <c r="D259" t="s">
        <v>3207</v>
      </c>
      <c r="E259" t="s">
        <v>65</v>
      </c>
      <c r="F259" t="s">
        <v>3208</v>
      </c>
      <c r="G259" t="s">
        <v>3209</v>
      </c>
      <c r="H259" t="s">
        <v>44</v>
      </c>
      <c r="I259" t="s">
        <v>1793</v>
      </c>
      <c r="J259" t="s">
        <v>70</v>
      </c>
      <c r="K259" t="s">
        <v>563</v>
      </c>
      <c r="L259" t="s">
        <v>72</v>
      </c>
      <c r="M259" t="s">
        <v>1555</v>
      </c>
      <c r="N259" t="s">
        <v>51</v>
      </c>
      <c r="O259" t="s">
        <v>76</v>
      </c>
      <c r="P259" s="121">
        <v>2224</v>
      </c>
      <c r="Q259" s="123">
        <v>3.165</v>
      </c>
      <c r="R259" s="127">
        <v>5081</v>
      </c>
      <c r="T259" s="121">
        <v>357.65</v>
      </c>
      <c r="U259" s="125">
        <v>1.5E-5</v>
      </c>
      <c r="V259" s="125">
        <v>2.1832390955386201E-2</v>
      </c>
      <c r="W259" s="125">
        <v>4.9948461322912299E-3</v>
      </c>
    </row>
    <row r="260" spans="1:23" x14ac:dyDescent="0.25">
      <c r="A260">
        <v>969</v>
      </c>
      <c r="B260">
        <v>969</v>
      </c>
      <c r="C260" t="s">
        <v>3186</v>
      </c>
      <c r="D260" t="s">
        <v>3187</v>
      </c>
      <c r="E260" t="s">
        <v>65</v>
      </c>
      <c r="F260" t="s">
        <v>3210</v>
      </c>
      <c r="G260" t="s">
        <v>3211</v>
      </c>
      <c r="H260" t="s">
        <v>44</v>
      </c>
      <c r="I260" t="s">
        <v>1793</v>
      </c>
      <c r="J260" t="s">
        <v>70</v>
      </c>
      <c r="K260" t="s">
        <v>71</v>
      </c>
      <c r="L260" t="s">
        <v>72</v>
      </c>
      <c r="M260" t="s">
        <v>1574</v>
      </c>
      <c r="N260" t="s">
        <v>51</v>
      </c>
      <c r="O260" t="s">
        <v>76</v>
      </c>
      <c r="P260" s="121">
        <v>905</v>
      </c>
      <c r="Q260" s="123">
        <v>3.165</v>
      </c>
      <c r="R260" s="127">
        <v>16173</v>
      </c>
      <c r="T260" s="121">
        <v>463.24700000000001</v>
      </c>
      <c r="U260" s="125">
        <v>6.9999999999999999E-6</v>
      </c>
      <c r="V260" s="125">
        <v>2.8278507718478799E-2</v>
      </c>
      <c r="W260" s="125">
        <v>6.4695980936419198E-3</v>
      </c>
    </row>
    <row r="261" spans="1:23" x14ac:dyDescent="0.25">
      <c r="A261">
        <v>969</v>
      </c>
      <c r="B261">
        <v>969</v>
      </c>
      <c r="C261" t="s">
        <v>3174</v>
      </c>
      <c r="D261" t="s">
        <v>3175</v>
      </c>
      <c r="E261" t="s">
        <v>65</v>
      </c>
      <c r="F261" t="s">
        <v>3294</v>
      </c>
      <c r="G261" t="s">
        <v>3295</v>
      </c>
      <c r="H261" t="s">
        <v>44</v>
      </c>
      <c r="I261" t="s">
        <v>1793</v>
      </c>
      <c r="J261" t="s">
        <v>70</v>
      </c>
      <c r="K261" t="s">
        <v>551</v>
      </c>
      <c r="L261" t="s">
        <v>1253</v>
      </c>
      <c r="M261" t="s">
        <v>1440</v>
      </c>
      <c r="N261" t="s">
        <v>51</v>
      </c>
      <c r="O261" t="s">
        <v>1083</v>
      </c>
      <c r="P261" s="121">
        <v>30122</v>
      </c>
      <c r="Q261" s="123">
        <v>4.1872999999999996</v>
      </c>
      <c r="R261" s="127">
        <v>995.7</v>
      </c>
      <c r="T261" s="121">
        <v>1255.875</v>
      </c>
      <c r="U261" s="125">
        <v>4.8999999999999998E-5</v>
      </c>
      <c r="V261" s="125">
        <v>7.6663738888490193E-2</v>
      </c>
      <c r="W261" s="125">
        <v>1.7539241600090998E-2</v>
      </c>
    </row>
    <row r="262" spans="1:23" x14ac:dyDescent="0.25">
      <c r="A262">
        <v>969</v>
      </c>
      <c r="B262">
        <v>969</v>
      </c>
      <c r="C262" t="s">
        <v>3174</v>
      </c>
      <c r="D262" t="s">
        <v>3175</v>
      </c>
      <c r="E262" t="s">
        <v>65</v>
      </c>
      <c r="F262" t="s">
        <v>3212</v>
      </c>
      <c r="G262" t="s">
        <v>3213</v>
      </c>
      <c r="H262" t="s">
        <v>44</v>
      </c>
      <c r="I262" t="s">
        <v>1793</v>
      </c>
      <c r="J262" t="s">
        <v>70</v>
      </c>
      <c r="K262" t="s">
        <v>1167</v>
      </c>
      <c r="L262" t="s">
        <v>72</v>
      </c>
      <c r="M262" t="s">
        <v>1441</v>
      </c>
      <c r="N262" t="s">
        <v>51</v>
      </c>
      <c r="O262" t="s">
        <v>76</v>
      </c>
      <c r="P262" s="121">
        <v>3019</v>
      </c>
      <c r="Q262" s="123">
        <v>3.165</v>
      </c>
      <c r="R262" s="127">
        <v>3590</v>
      </c>
      <c r="T262" s="121">
        <v>343.029</v>
      </c>
      <c r="U262" s="125">
        <v>1.8E-5</v>
      </c>
      <c r="V262" s="125">
        <v>2.0939913506993899E-2</v>
      </c>
      <c r="W262" s="125">
        <v>4.7906638445899498E-3</v>
      </c>
    </row>
    <row r="263" spans="1:23" x14ac:dyDescent="0.25">
      <c r="A263">
        <v>969</v>
      </c>
      <c r="B263">
        <v>969</v>
      </c>
      <c r="C263" t="s">
        <v>3174</v>
      </c>
      <c r="D263" t="s">
        <v>3175</v>
      </c>
      <c r="E263" t="s">
        <v>65</v>
      </c>
      <c r="F263" t="s">
        <v>3214</v>
      </c>
      <c r="G263" t="s">
        <v>3215</v>
      </c>
      <c r="H263" t="s">
        <v>44</v>
      </c>
      <c r="I263" t="s">
        <v>1795</v>
      </c>
      <c r="J263" t="s">
        <v>70</v>
      </c>
      <c r="K263" t="s">
        <v>337</v>
      </c>
      <c r="L263" t="s">
        <v>1253</v>
      </c>
      <c r="M263" t="s">
        <v>1449</v>
      </c>
      <c r="N263" t="s">
        <v>51</v>
      </c>
      <c r="O263" t="s">
        <v>76</v>
      </c>
      <c r="P263" s="121">
        <v>16611</v>
      </c>
      <c r="Q263" s="123">
        <v>3.165</v>
      </c>
      <c r="R263" s="127">
        <v>667.1</v>
      </c>
      <c r="T263" s="121">
        <v>350.72</v>
      </c>
      <c r="U263" s="125">
        <v>0</v>
      </c>
      <c r="V263" s="125">
        <v>2.1409377541850998E-2</v>
      </c>
      <c r="W263" s="125">
        <v>4.8980685087674902E-3</v>
      </c>
    </row>
    <row r="264" spans="1:23" x14ac:dyDescent="0.25">
      <c r="A264">
        <v>969</v>
      </c>
      <c r="B264">
        <v>969</v>
      </c>
      <c r="C264" t="s">
        <v>3174</v>
      </c>
      <c r="D264" t="s">
        <v>3175</v>
      </c>
      <c r="E264" t="s">
        <v>65</v>
      </c>
      <c r="F264" t="s">
        <v>3218</v>
      </c>
      <c r="G264" t="s">
        <v>3219</v>
      </c>
      <c r="H264" t="s">
        <v>44</v>
      </c>
      <c r="I264" t="s">
        <v>1793</v>
      </c>
      <c r="J264" t="s">
        <v>70</v>
      </c>
      <c r="K264" t="s">
        <v>71</v>
      </c>
      <c r="L264" t="s">
        <v>1222</v>
      </c>
      <c r="M264" t="s">
        <v>1449</v>
      </c>
      <c r="N264" t="s">
        <v>51</v>
      </c>
      <c r="O264" t="s">
        <v>76</v>
      </c>
      <c r="P264" s="121">
        <v>1396</v>
      </c>
      <c r="Q264" s="123">
        <v>3.165</v>
      </c>
      <c r="R264" s="127">
        <v>7866</v>
      </c>
      <c r="T264" s="121">
        <v>347.54700000000003</v>
      </c>
      <c r="U264" s="125">
        <v>0</v>
      </c>
      <c r="V264" s="125">
        <v>2.1215666615228501E-2</v>
      </c>
      <c r="W264" s="125">
        <v>4.8537510414502199E-3</v>
      </c>
    </row>
    <row r="265" spans="1:23" x14ac:dyDescent="0.25">
      <c r="A265">
        <v>969</v>
      </c>
      <c r="B265">
        <v>969</v>
      </c>
      <c r="C265" t="s">
        <v>3174</v>
      </c>
      <c r="D265" t="s">
        <v>3175</v>
      </c>
      <c r="E265" t="s">
        <v>65</v>
      </c>
      <c r="F265" t="s">
        <v>3220</v>
      </c>
      <c r="G265" t="s">
        <v>3221</v>
      </c>
      <c r="H265" t="s">
        <v>44</v>
      </c>
      <c r="I265" t="s">
        <v>1793</v>
      </c>
      <c r="J265" t="s">
        <v>70</v>
      </c>
      <c r="K265" t="s">
        <v>92</v>
      </c>
      <c r="L265" t="s">
        <v>1241</v>
      </c>
      <c r="M265" t="s">
        <v>1463</v>
      </c>
      <c r="N265" t="s">
        <v>51</v>
      </c>
      <c r="O265" t="s">
        <v>94</v>
      </c>
      <c r="P265" s="121">
        <v>699</v>
      </c>
      <c r="Q265" s="123">
        <v>3.6360000000000001</v>
      </c>
      <c r="R265" s="127">
        <v>10380</v>
      </c>
      <c r="T265" s="121">
        <v>263.81400000000002</v>
      </c>
      <c r="U265" s="125">
        <v>1.3999999999999999E-4</v>
      </c>
      <c r="V265" s="125">
        <v>1.6104305899415E-2</v>
      </c>
      <c r="W265" s="125">
        <v>3.6843665084278299E-3</v>
      </c>
    </row>
    <row r="266" spans="1:23" x14ac:dyDescent="0.25">
      <c r="A266">
        <v>969</v>
      </c>
      <c r="B266">
        <v>969</v>
      </c>
      <c r="C266" t="s">
        <v>3222</v>
      </c>
      <c r="D266" t="s">
        <v>3223</v>
      </c>
      <c r="E266" t="s">
        <v>65</v>
      </c>
      <c r="F266" t="s">
        <v>3224</v>
      </c>
      <c r="G266" t="s">
        <v>3225</v>
      </c>
      <c r="H266" t="s">
        <v>44</v>
      </c>
      <c r="I266" t="s">
        <v>1793</v>
      </c>
      <c r="J266" t="s">
        <v>70</v>
      </c>
      <c r="K266" t="s">
        <v>1167</v>
      </c>
      <c r="L266" t="s">
        <v>72</v>
      </c>
      <c r="M266" t="s">
        <v>1441</v>
      </c>
      <c r="N266" t="s">
        <v>51</v>
      </c>
      <c r="O266" t="s">
        <v>76</v>
      </c>
      <c r="P266" s="121">
        <v>1444</v>
      </c>
      <c r="Q266" s="123">
        <v>3.165</v>
      </c>
      <c r="R266" s="127">
        <v>2843</v>
      </c>
      <c r="T266" s="121">
        <v>129.93199999999999</v>
      </c>
      <c r="U266" s="125">
        <v>6.0000000000000002E-6</v>
      </c>
      <c r="V266" s="125">
        <v>7.9316104228423397E-3</v>
      </c>
      <c r="W266" s="125">
        <v>1.81460535973047E-3</v>
      </c>
    </row>
    <row r="267" spans="1:23" x14ac:dyDescent="0.25">
      <c r="A267">
        <v>969</v>
      </c>
      <c r="B267">
        <v>969</v>
      </c>
      <c r="C267" t="s">
        <v>3298</v>
      </c>
      <c r="D267" t="s">
        <v>3195</v>
      </c>
      <c r="E267" t="s">
        <v>65</v>
      </c>
      <c r="F267" t="s">
        <v>3303</v>
      </c>
      <c r="G267" t="s">
        <v>3304</v>
      </c>
      <c r="H267" t="s">
        <v>44</v>
      </c>
      <c r="I267" t="s">
        <v>1793</v>
      </c>
      <c r="J267" t="s">
        <v>70</v>
      </c>
      <c r="K267" t="s">
        <v>773</v>
      </c>
      <c r="L267" t="s">
        <v>1238</v>
      </c>
      <c r="M267" t="s">
        <v>1463</v>
      </c>
      <c r="N267" t="s">
        <v>51</v>
      </c>
      <c r="O267" t="s">
        <v>94</v>
      </c>
      <c r="P267" s="121">
        <v>156</v>
      </c>
      <c r="Q267" s="123">
        <v>3.6360000000000001</v>
      </c>
      <c r="R267" s="127">
        <v>14824.4</v>
      </c>
      <c r="T267" s="121">
        <v>84.085999999999999</v>
      </c>
      <c r="U267" s="125">
        <v>4.8999999999999998E-5</v>
      </c>
      <c r="V267" s="125">
        <v>5.13297566445663E-3</v>
      </c>
      <c r="W267" s="125">
        <v>1.17432963238646E-3</v>
      </c>
    </row>
    <row r="268" spans="1:23" x14ac:dyDescent="0.25">
      <c r="A268">
        <v>969</v>
      </c>
      <c r="B268">
        <v>969</v>
      </c>
      <c r="C268" t="s">
        <v>3186</v>
      </c>
      <c r="D268" t="s">
        <v>3187</v>
      </c>
      <c r="E268" t="s">
        <v>65</v>
      </c>
      <c r="F268" t="s">
        <v>3226</v>
      </c>
      <c r="G268" t="s">
        <v>3227</v>
      </c>
      <c r="H268" t="s">
        <v>44</v>
      </c>
      <c r="I268" t="s">
        <v>1793</v>
      </c>
      <c r="J268" t="s">
        <v>70</v>
      </c>
      <c r="K268" t="s">
        <v>71</v>
      </c>
      <c r="L268" t="s">
        <v>72</v>
      </c>
      <c r="M268" t="s">
        <v>1574</v>
      </c>
      <c r="N268" t="s">
        <v>51</v>
      </c>
      <c r="O268" t="s">
        <v>76</v>
      </c>
      <c r="P268" s="121">
        <v>800</v>
      </c>
      <c r="Q268" s="123">
        <v>3.165</v>
      </c>
      <c r="R268" s="127">
        <v>4997</v>
      </c>
      <c r="T268" s="121">
        <v>126.524</v>
      </c>
      <c r="U268" s="125">
        <v>1.0000000000000001E-5</v>
      </c>
      <c r="V268" s="125">
        <v>7.7235445922858997E-3</v>
      </c>
      <c r="W268" s="125">
        <v>1.76700375662889E-3</v>
      </c>
    </row>
    <row r="269" spans="1:23" x14ac:dyDescent="0.25">
      <c r="A269">
        <v>969</v>
      </c>
      <c r="B269">
        <v>969</v>
      </c>
      <c r="C269" t="s">
        <v>3190</v>
      </c>
      <c r="D269" t="s">
        <v>3191</v>
      </c>
      <c r="E269" t="s">
        <v>65</v>
      </c>
      <c r="F269" t="s">
        <v>3232</v>
      </c>
      <c r="G269" t="s">
        <v>3233</v>
      </c>
      <c r="H269" t="s">
        <v>44</v>
      </c>
      <c r="I269" t="s">
        <v>1793</v>
      </c>
      <c r="J269" t="s">
        <v>70</v>
      </c>
      <c r="K269" t="s">
        <v>71</v>
      </c>
      <c r="L269" t="s">
        <v>1222</v>
      </c>
      <c r="M269" t="s">
        <v>1450</v>
      </c>
      <c r="N269" t="s">
        <v>51</v>
      </c>
      <c r="O269" t="s">
        <v>76</v>
      </c>
      <c r="P269" s="121">
        <v>48</v>
      </c>
      <c r="Q269" s="123">
        <v>3.165</v>
      </c>
      <c r="R269" s="127">
        <v>57718</v>
      </c>
      <c r="T269" s="121">
        <v>87.685000000000002</v>
      </c>
      <c r="U269" s="125">
        <v>0</v>
      </c>
      <c r="V269" s="125">
        <v>5.3526621586258601E-3</v>
      </c>
      <c r="W269" s="125">
        <v>1.2245898277979501E-3</v>
      </c>
    </row>
    <row r="270" spans="1:23" x14ac:dyDescent="0.25">
      <c r="A270">
        <v>969</v>
      </c>
      <c r="B270">
        <v>969</v>
      </c>
      <c r="C270" t="s">
        <v>3186</v>
      </c>
      <c r="D270" t="s">
        <v>3187</v>
      </c>
      <c r="E270" t="s">
        <v>65</v>
      </c>
      <c r="F270" t="s">
        <v>3305</v>
      </c>
      <c r="G270" t="s">
        <v>3306</v>
      </c>
      <c r="H270" t="s">
        <v>44</v>
      </c>
      <c r="I270" t="s">
        <v>1793</v>
      </c>
      <c r="J270" t="s">
        <v>70</v>
      </c>
      <c r="K270" t="s">
        <v>71</v>
      </c>
      <c r="L270" t="s">
        <v>72</v>
      </c>
      <c r="M270" t="s">
        <v>1590</v>
      </c>
      <c r="N270" t="s">
        <v>51</v>
      </c>
      <c r="O270" t="s">
        <v>76</v>
      </c>
      <c r="P270" s="121">
        <v>1268</v>
      </c>
      <c r="Q270" s="123">
        <v>3.165</v>
      </c>
      <c r="R270" s="127">
        <v>4083</v>
      </c>
      <c r="T270" s="121">
        <v>163.86</v>
      </c>
      <c r="U270" s="125">
        <v>2.0999999999999999E-5</v>
      </c>
      <c r="V270" s="125">
        <v>1.0002670326982301E-2</v>
      </c>
      <c r="W270" s="125">
        <v>2.2884254545188099E-3</v>
      </c>
    </row>
    <row r="271" spans="1:23" x14ac:dyDescent="0.25">
      <c r="A271">
        <v>969</v>
      </c>
      <c r="B271">
        <v>969</v>
      </c>
      <c r="C271" t="s">
        <v>3190</v>
      </c>
      <c r="D271" t="s">
        <v>3191</v>
      </c>
      <c r="E271" t="s">
        <v>65</v>
      </c>
      <c r="F271" t="s">
        <v>3307</v>
      </c>
      <c r="G271" t="s">
        <v>3308</v>
      </c>
      <c r="H271" t="s">
        <v>44</v>
      </c>
      <c r="I271" t="s">
        <v>1793</v>
      </c>
      <c r="J271" t="s">
        <v>70</v>
      </c>
      <c r="K271" t="s">
        <v>71</v>
      </c>
      <c r="L271" t="s">
        <v>1253</v>
      </c>
      <c r="M271" t="s">
        <v>1457</v>
      </c>
      <c r="N271" t="s">
        <v>51</v>
      </c>
      <c r="O271" t="s">
        <v>76</v>
      </c>
      <c r="P271" s="121">
        <v>77100</v>
      </c>
      <c r="Q271" s="123">
        <v>3.165</v>
      </c>
      <c r="R271" s="127">
        <v>1287</v>
      </c>
      <c r="T271" s="121">
        <v>3140.5569999999998</v>
      </c>
      <c r="U271" s="125">
        <v>3.4999999999999997E-5</v>
      </c>
      <c r="V271" s="125">
        <v>0.19171241888632401</v>
      </c>
      <c r="W271" s="125">
        <v>4.38602458128989E-2</v>
      </c>
    </row>
    <row r="272" spans="1:23" x14ac:dyDescent="0.25">
      <c r="A272">
        <v>969</v>
      </c>
      <c r="B272">
        <v>969</v>
      </c>
      <c r="C272" t="s">
        <v>3238</v>
      </c>
      <c r="D272" t="s">
        <v>3239</v>
      </c>
      <c r="E272" t="s">
        <v>65</v>
      </c>
      <c r="F272" t="s">
        <v>3240</v>
      </c>
      <c r="G272" t="s">
        <v>3241</v>
      </c>
      <c r="H272" t="s">
        <v>44</v>
      </c>
      <c r="I272" t="s">
        <v>1793</v>
      </c>
      <c r="J272" t="s">
        <v>70</v>
      </c>
      <c r="K272" t="s">
        <v>71</v>
      </c>
      <c r="L272" t="s">
        <v>1253</v>
      </c>
      <c r="M272" t="s">
        <v>1555</v>
      </c>
      <c r="N272" t="s">
        <v>51</v>
      </c>
      <c r="O272" t="s">
        <v>76</v>
      </c>
      <c r="P272" s="121">
        <v>1107</v>
      </c>
      <c r="Q272" s="123">
        <v>3.165</v>
      </c>
      <c r="R272" s="127">
        <v>6506</v>
      </c>
      <c r="T272" s="121">
        <v>227.94800000000001</v>
      </c>
      <c r="U272" s="125">
        <v>0</v>
      </c>
      <c r="V272" s="125">
        <v>1.39148651433298E-2</v>
      </c>
      <c r="W272" s="125">
        <v>3.1834630702858501E-3</v>
      </c>
    </row>
    <row r="273" spans="1:23" x14ac:dyDescent="0.25">
      <c r="A273">
        <v>969</v>
      </c>
      <c r="B273">
        <v>969</v>
      </c>
      <c r="C273" t="s">
        <v>3238</v>
      </c>
      <c r="D273" t="s">
        <v>3239</v>
      </c>
      <c r="E273" t="s">
        <v>65</v>
      </c>
      <c r="F273" t="s">
        <v>3242</v>
      </c>
      <c r="G273" t="s">
        <v>3243</v>
      </c>
      <c r="H273" t="s">
        <v>44</v>
      </c>
      <c r="I273" t="s">
        <v>1793</v>
      </c>
      <c r="J273" t="s">
        <v>70</v>
      </c>
      <c r="K273" t="s">
        <v>71</v>
      </c>
      <c r="L273" t="s">
        <v>1222</v>
      </c>
      <c r="M273" t="s">
        <v>1555</v>
      </c>
      <c r="N273" t="s">
        <v>51</v>
      </c>
      <c r="O273" t="s">
        <v>76</v>
      </c>
      <c r="P273" s="121">
        <v>211</v>
      </c>
      <c r="Q273" s="123">
        <v>3.165</v>
      </c>
      <c r="R273" s="127">
        <v>38340</v>
      </c>
      <c r="T273" s="121">
        <v>256.04000000000002</v>
      </c>
      <c r="U273" s="125">
        <v>9.0000000000000002E-6</v>
      </c>
      <c r="V273" s="125">
        <v>1.56297447543523E-2</v>
      </c>
      <c r="W273" s="125">
        <v>3.5757957199697302E-3</v>
      </c>
    </row>
    <row r="274" spans="1:23" x14ac:dyDescent="0.25">
      <c r="A274">
        <v>969</v>
      </c>
      <c r="B274">
        <v>969</v>
      </c>
      <c r="C274" t="s">
        <v>3244</v>
      </c>
      <c r="D274" t="s">
        <v>3245</v>
      </c>
      <c r="E274" t="s">
        <v>65</v>
      </c>
      <c r="F274" t="s">
        <v>3246</v>
      </c>
      <c r="G274" t="s">
        <v>3247</v>
      </c>
      <c r="H274" t="s">
        <v>44</v>
      </c>
      <c r="I274" t="s">
        <v>1793</v>
      </c>
      <c r="J274" t="s">
        <v>70</v>
      </c>
      <c r="K274" t="s">
        <v>71</v>
      </c>
      <c r="L274" t="s">
        <v>72</v>
      </c>
      <c r="M274" t="s">
        <v>1457</v>
      </c>
      <c r="N274" t="s">
        <v>51</v>
      </c>
      <c r="O274" t="s">
        <v>76</v>
      </c>
      <c r="P274" s="121">
        <v>1871</v>
      </c>
      <c r="Q274" s="123">
        <v>3.165</v>
      </c>
      <c r="R274" s="127">
        <v>59755</v>
      </c>
      <c r="T274" s="121">
        <v>3538.5210000000002</v>
      </c>
      <c r="U274" s="125">
        <v>3.0000000000000001E-6</v>
      </c>
      <c r="V274" s="125">
        <v>0.21600577389099301</v>
      </c>
      <c r="W274" s="125">
        <v>4.9418114876961003E-2</v>
      </c>
    </row>
    <row r="275" spans="1:23" x14ac:dyDescent="0.25">
      <c r="A275">
        <v>969</v>
      </c>
      <c r="B275">
        <v>969</v>
      </c>
      <c r="C275" t="s">
        <v>3250</v>
      </c>
      <c r="D275" t="s">
        <v>3251</v>
      </c>
      <c r="E275" t="s">
        <v>65</v>
      </c>
      <c r="F275" t="s">
        <v>3252</v>
      </c>
      <c r="G275" t="s">
        <v>3253</v>
      </c>
      <c r="H275" t="s">
        <v>44</v>
      </c>
      <c r="I275" t="s">
        <v>1793</v>
      </c>
      <c r="J275" t="s">
        <v>70</v>
      </c>
      <c r="K275" t="s">
        <v>1144</v>
      </c>
      <c r="L275" t="s">
        <v>72</v>
      </c>
      <c r="M275" t="s">
        <v>1555</v>
      </c>
      <c r="N275" t="s">
        <v>51</v>
      </c>
      <c r="O275" t="s">
        <v>76</v>
      </c>
      <c r="P275" s="121">
        <v>1814</v>
      </c>
      <c r="Q275" s="123">
        <v>3.165</v>
      </c>
      <c r="R275" s="127">
        <v>4080</v>
      </c>
      <c r="T275" s="121">
        <v>234.245</v>
      </c>
      <c r="U275" s="125">
        <v>8.2000000000000001E-5</v>
      </c>
      <c r="V275" s="125">
        <v>1.4299299668015601E-2</v>
      </c>
      <c r="W275" s="125">
        <v>3.2714145595510299E-3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57"/>
  <sheetViews>
    <sheetView rightToLeft="1" topLeftCell="E1" zoomScale="60" zoomScaleNormal="60" workbookViewId="0"/>
  </sheetViews>
  <sheetFormatPr defaultColWidth="0" defaultRowHeight="13.8" x14ac:dyDescent="0.25"/>
  <cols>
    <col min="1" max="23" width="11.59765625" customWidth="1"/>
    <col min="24" max="24" width="11.59765625" hidden="1" customWidth="1"/>
    <col min="25" max="25" width="9" hidden="1" customWidth="1"/>
    <col min="26" max="16384" width="9" hidden="1"/>
  </cols>
  <sheetData>
    <row r="1" spans="1:23" s="4" customFormat="1" ht="52.8" x14ac:dyDescent="0.25">
      <c r="A1" s="13" t="s">
        <v>14</v>
      </c>
      <c r="B1" s="13" t="s">
        <v>15</v>
      </c>
      <c r="C1" s="13" t="s">
        <v>16</v>
      </c>
      <c r="D1" s="13" t="s">
        <v>17</v>
      </c>
      <c r="E1" s="13" t="s">
        <v>18</v>
      </c>
      <c r="F1" s="13" t="s">
        <v>19</v>
      </c>
      <c r="G1" s="13" t="s">
        <v>20</v>
      </c>
      <c r="H1" s="13" t="s">
        <v>21</v>
      </c>
      <c r="I1" s="13" t="s">
        <v>61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1422</v>
      </c>
      <c r="O1" s="13" t="s">
        <v>29</v>
      </c>
      <c r="P1" s="13" t="s">
        <v>30</v>
      </c>
      <c r="Q1" s="13" t="s">
        <v>33</v>
      </c>
      <c r="R1" s="122" t="s">
        <v>34</v>
      </c>
      <c r="S1" s="126" t="s">
        <v>35</v>
      </c>
      <c r="T1" s="13" t="s">
        <v>36</v>
      </c>
      <c r="U1" s="124" t="s">
        <v>1900</v>
      </c>
      <c r="V1" s="124" t="s">
        <v>37</v>
      </c>
      <c r="W1" s="124" t="s">
        <v>38</v>
      </c>
    </row>
    <row r="2" spans="1:23" x14ac:dyDescent="0.25">
      <c r="A2">
        <v>1182</v>
      </c>
      <c r="B2">
        <v>1182</v>
      </c>
      <c r="C2" t="s">
        <v>3361</v>
      </c>
      <c r="D2" t="s">
        <v>3362</v>
      </c>
      <c r="E2" t="s">
        <v>65</v>
      </c>
      <c r="F2" t="s">
        <v>3363</v>
      </c>
      <c r="G2" t="s">
        <v>3364</v>
      </c>
      <c r="H2" t="s">
        <v>44</v>
      </c>
      <c r="I2" t="s">
        <v>1741</v>
      </c>
      <c r="J2" t="s">
        <v>70</v>
      </c>
      <c r="K2" t="s">
        <v>551</v>
      </c>
      <c r="L2" t="s">
        <v>46</v>
      </c>
      <c r="M2" t="s">
        <v>87</v>
      </c>
      <c r="N2" t="s">
        <v>1588</v>
      </c>
      <c r="O2" t="s">
        <v>51</v>
      </c>
      <c r="P2" t="s">
        <v>1083</v>
      </c>
      <c r="Q2" s="121">
        <v>30953.09</v>
      </c>
      <c r="R2" s="123">
        <v>4.1872999999999996</v>
      </c>
      <c r="S2" s="127">
        <v>887.99</v>
      </c>
      <c r="T2" s="121">
        <v>1150.923</v>
      </c>
      <c r="U2" s="125">
        <v>0</v>
      </c>
      <c r="V2" s="125">
        <v>7.4771233775392298E-2</v>
      </c>
      <c r="W2" s="125">
        <v>2.5512538164753E-3</v>
      </c>
    </row>
    <row r="3" spans="1:23" x14ac:dyDescent="0.25">
      <c r="A3">
        <v>1182</v>
      </c>
      <c r="B3">
        <v>1182</v>
      </c>
      <c r="C3" t="s">
        <v>3361</v>
      </c>
      <c r="D3" t="s">
        <v>3362</v>
      </c>
      <c r="E3" t="s">
        <v>65</v>
      </c>
      <c r="F3" t="s">
        <v>3365</v>
      </c>
      <c r="G3" t="s">
        <v>3366</v>
      </c>
      <c r="H3" t="s">
        <v>44</v>
      </c>
      <c r="I3" t="s">
        <v>1741</v>
      </c>
      <c r="J3" t="s">
        <v>70</v>
      </c>
      <c r="K3" t="s">
        <v>231</v>
      </c>
      <c r="L3" t="s">
        <v>46</v>
      </c>
      <c r="M3" t="s">
        <v>87</v>
      </c>
      <c r="N3" t="s">
        <v>1588</v>
      </c>
      <c r="O3" t="s">
        <v>51</v>
      </c>
      <c r="P3" t="s">
        <v>76</v>
      </c>
      <c r="Q3" s="121">
        <v>151222.82</v>
      </c>
      <c r="R3" s="123">
        <v>3.165</v>
      </c>
      <c r="S3" s="127">
        <v>204.72</v>
      </c>
      <c r="T3" s="121">
        <v>979.83100000000002</v>
      </c>
      <c r="U3" s="125">
        <v>0</v>
      </c>
      <c r="V3" s="125">
        <v>6.36560526048639E-2</v>
      </c>
      <c r="W3" s="125">
        <v>2.1719950166632098E-3</v>
      </c>
    </row>
    <row r="4" spans="1:23" x14ac:dyDescent="0.25">
      <c r="A4">
        <v>1182</v>
      </c>
      <c r="B4">
        <v>1182</v>
      </c>
      <c r="C4" t="s">
        <v>3367</v>
      </c>
      <c r="D4" t="s">
        <v>3368</v>
      </c>
      <c r="E4" t="s">
        <v>65</v>
      </c>
      <c r="F4" t="s">
        <v>3369</v>
      </c>
      <c r="G4" t="s">
        <v>3370</v>
      </c>
      <c r="H4" t="s">
        <v>44</v>
      </c>
      <c r="I4" t="s">
        <v>1741</v>
      </c>
      <c r="J4" t="s">
        <v>70</v>
      </c>
      <c r="K4" t="s">
        <v>551</v>
      </c>
      <c r="L4" t="s">
        <v>46</v>
      </c>
      <c r="M4" t="s">
        <v>1253</v>
      </c>
      <c r="N4" t="s">
        <v>1531</v>
      </c>
      <c r="O4" t="s">
        <v>51</v>
      </c>
      <c r="P4" t="s">
        <v>1083</v>
      </c>
      <c r="Q4" s="121">
        <v>33506.959999999999</v>
      </c>
      <c r="R4" s="123">
        <v>4.1872999999999996</v>
      </c>
      <c r="S4" s="127">
        <v>1282.32</v>
      </c>
      <c r="T4" s="121">
        <v>1799.1420000000001</v>
      </c>
      <c r="U4" s="125">
        <v>1.9599999999999999E-4</v>
      </c>
      <c r="V4" s="125">
        <v>0.11688368749059699</v>
      </c>
      <c r="W4" s="125">
        <v>3.9881641473225498E-3</v>
      </c>
    </row>
    <row r="5" spans="1:23" x14ac:dyDescent="0.25">
      <c r="A5">
        <v>1182</v>
      </c>
      <c r="B5">
        <v>1182</v>
      </c>
      <c r="C5" t="s">
        <v>3371</v>
      </c>
      <c r="D5" t="s">
        <v>3372</v>
      </c>
      <c r="E5" t="s">
        <v>65</v>
      </c>
      <c r="F5" t="s">
        <v>3373</v>
      </c>
      <c r="G5" t="s">
        <v>3374</v>
      </c>
      <c r="H5" t="s">
        <v>44</v>
      </c>
      <c r="I5" t="s">
        <v>1797</v>
      </c>
      <c r="J5" t="s">
        <v>70</v>
      </c>
      <c r="K5" t="s">
        <v>71</v>
      </c>
      <c r="L5" t="s">
        <v>46</v>
      </c>
      <c r="M5" t="s">
        <v>87</v>
      </c>
      <c r="N5" t="s">
        <v>1531</v>
      </c>
      <c r="O5" t="s">
        <v>51</v>
      </c>
      <c r="P5" t="s">
        <v>76</v>
      </c>
      <c r="Q5" s="121">
        <v>387.13</v>
      </c>
      <c r="R5" s="123">
        <v>3.165</v>
      </c>
      <c r="S5" s="127">
        <v>144352.15400000001</v>
      </c>
      <c r="T5" s="121">
        <v>1768.6990000000001</v>
      </c>
      <c r="U5" s="125">
        <v>5.4799999999999998E-4</v>
      </c>
      <c r="V5" s="125">
        <v>0.114905864585364</v>
      </c>
      <c r="W5" s="125">
        <v>3.92067926068223E-3</v>
      </c>
    </row>
    <row r="6" spans="1:23" x14ac:dyDescent="0.25">
      <c r="A6">
        <v>1182</v>
      </c>
      <c r="B6">
        <v>1182</v>
      </c>
      <c r="C6" t="s">
        <v>3375</v>
      </c>
      <c r="D6" t="s">
        <v>3376</v>
      </c>
      <c r="E6" t="s">
        <v>65</v>
      </c>
      <c r="F6" t="s">
        <v>3377</v>
      </c>
      <c r="G6" t="s">
        <v>3378</v>
      </c>
      <c r="H6" t="s">
        <v>44</v>
      </c>
      <c r="I6" t="s">
        <v>1741</v>
      </c>
      <c r="J6" t="s">
        <v>70</v>
      </c>
      <c r="K6" t="s">
        <v>231</v>
      </c>
      <c r="L6" t="s">
        <v>46</v>
      </c>
      <c r="M6" t="s">
        <v>87</v>
      </c>
      <c r="N6" t="s">
        <v>1588</v>
      </c>
      <c r="O6" t="s">
        <v>51</v>
      </c>
      <c r="P6" t="s">
        <v>76</v>
      </c>
      <c r="Q6" s="121">
        <v>12421.23</v>
      </c>
      <c r="R6" s="123">
        <v>3.165</v>
      </c>
      <c r="S6" s="127">
        <v>3239</v>
      </c>
      <c r="T6" s="121">
        <v>1273.354</v>
      </c>
      <c r="U6" s="125">
        <v>3.01E-4</v>
      </c>
      <c r="V6" s="125">
        <v>8.2725166535099301E-2</v>
      </c>
      <c r="W6" s="125">
        <v>2.8226483125210399E-3</v>
      </c>
    </row>
    <row r="7" spans="1:23" x14ac:dyDescent="0.25">
      <c r="A7">
        <v>1182</v>
      </c>
      <c r="B7">
        <v>1182</v>
      </c>
      <c r="C7" t="s">
        <v>3379</v>
      </c>
      <c r="D7" t="s">
        <v>3362</v>
      </c>
      <c r="E7" t="s">
        <v>65</v>
      </c>
      <c r="F7" t="s">
        <v>3380</v>
      </c>
      <c r="G7" t="s">
        <v>3381</v>
      </c>
      <c r="H7" t="s">
        <v>44</v>
      </c>
      <c r="I7" t="s">
        <v>1741</v>
      </c>
      <c r="J7" t="s">
        <v>70</v>
      </c>
      <c r="K7" t="s">
        <v>1144</v>
      </c>
      <c r="L7" t="s">
        <v>46</v>
      </c>
      <c r="M7" t="s">
        <v>87</v>
      </c>
      <c r="N7" t="s">
        <v>1433</v>
      </c>
      <c r="O7" t="s">
        <v>51</v>
      </c>
      <c r="P7" t="s">
        <v>76</v>
      </c>
      <c r="Q7" s="121">
        <v>28772.31</v>
      </c>
      <c r="R7" s="123">
        <v>3.165</v>
      </c>
      <c r="S7" s="127">
        <v>1256.1099999999999</v>
      </c>
      <c r="T7" s="121">
        <v>1143.8689999999999</v>
      </c>
      <c r="U7" s="125">
        <v>1.2539999999999999E-3</v>
      </c>
      <c r="V7" s="125">
        <v>7.4312950112485607E-2</v>
      </c>
      <c r="W7" s="125">
        <v>2.5356168143157399E-3</v>
      </c>
    </row>
    <row r="8" spans="1:23" x14ac:dyDescent="0.25">
      <c r="A8">
        <v>1182</v>
      </c>
      <c r="B8">
        <v>1182</v>
      </c>
      <c r="C8" t="s">
        <v>3070</v>
      </c>
      <c r="D8" t="s">
        <v>3071</v>
      </c>
      <c r="E8" t="s">
        <v>65</v>
      </c>
      <c r="F8" t="s">
        <v>3382</v>
      </c>
      <c r="G8" t="s">
        <v>3383</v>
      </c>
      <c r="H8" t="s">
        <v>44</v>
      </c>
      <c r="I8" t="s">
        <v>1797</v>
      </c>
      <c r="J8" t="s">
        <v>70</v>
      </c>
      <c r="K8" t="s">
        <v>563</v>
      </c>
      <c r="L8" t="s">
        <v>46</v>
      </c>
      <c r="M8" t="s">
        <v>87</v>
      </c>
      <c r="N8" t="s">
        <v>1531</v>
      </c>
      <c r="O8" t="s">
        <v>51</v>
      </c>
      <c r="P8" t="s">
        <v>76</v>
      </c>
      <c r="Q8" s="121">
        <v>29128.48</v>
      </c>
      <c r="R8" s="123">
        <v>3.165</v>
      </c>
      <c r="S8" s="127">
        <v>1193.1099999999999</v>
      </c>
      <c r="T8" s="121">
        <v>1099.9480000000001</v>
      </c>
      <c r="U8" s="125">
        <v>0</v>
      </c>
      <c r="V8" s="125">
        <v>7.1459571372640196E-2</v>
      </c>
      <c r="W8" s="125">
        <v>2.4382572679727201E-3</v>
      </c>
    </row>
    <row r="9" spans="1:23" x14ac:dyDescent="0.25">
      <c r="A9">
        <v>1182</v>
      </c>
      <c r="B9">
        <v>1182</v>
      </c>
      <c r="C9" t="s">
        <v>3384</v>
      </c>
      <c r="D9" t="s">
        <v>3385</v>
      </c>
      <c r="E9" t="s">
        <v>65</v>
      </c>
      <c r="F9" t="s">
        <v>3384</v>
      </c>
      <c r="G9" t="s">
        <v>3386</v>
      </c>
      <c r="H9" t="s">
        <v>44</v>
      </c>
      <c r="I9" t="s">
        <v>1741</v>
      </c>
      <c r="J9" t="s">
        <v>70</v>
      </c>
      <c r="K9" t="s">
        <v>71</v>
      </c>
      <c r="L9" t="s">
        <v>46</v>
      </c>
      <c r="M9" t="s">
        <v>72</v>
      </c>
      <c r="N9" t="s">
        <v>1531</v>
      </c>
      <c r="O9" t="s">
        <v>51</v>
      </c>
      <c r="P9" t="s">
        <v>76</v>
      </c>
      <c r="Q9" s="121">
        <v>4000</v>
      </c>
      <c r="R9" s="123">
        <v>3.165</v>
      </c>
      <c r="S9" s="127">
        <v>12718</v>
      </c>
      <c r="T9" s="121">
        <v>1610.0989999999999</v>
      </c>
      <c r="U9" s="125">
        <v>0</v>
      </c>
      <c r="V9" s="125">
        <v>0.10460222210933599</v>
      </c>
      <c r="W9" s="125">
        <v>3.56911080496397E-3</v>
      </c>
    </row>
    <row r="10" spans="1:23" x14ac:dyDescent="0.25">
      <c r="A10">
        <v>1182</v>
      </c>
      <c r="B10">
        <v>1182</v>
      </c>
      <c r="C10" t="s">
        <v>3387</v>
      </c>
      <c r="D10" t="s">
        <v>3388</v>
      </c>
      <c r="E10" t="s">
        <v>65</v>
      </c>
      <c r="F10" t="s">
        <v>3389</v>
      </c>
      <c r="G10" t="s">
        <v>3390</v>
      </c>
      <c r="H10" t="s">
        <v>44</v>
      </c>
      <c r="I10" t="s">
        <v>1797</v>
      </c>
      <c r="J10" t="s">
        <v>70</v>
      </c>
      <c r="K10" t="s">
        <v>337</v>
      </c>
      <c r="L10" t="s">
        <v>46</v>
      </c>
      <c r="M10" t="s">
        <v>1247</v>
      </c>
      <c r="N10" t="s">
        <v>1531</v>
      </c>
      <c r="O10" t="s">
        <v>51</v>
      </c>
      <c r="P10" t="s">
        <v>76</v>
      </c>
      <c r="Q10" s="121">
        <v>57288.42</v>
      </c>
      <c r="R10" s="123">
        <v>3.165</v>
      </c>
      <c r="S10" s="127">
        <v>1355.02</v>
      </c>
      <c r="T10" s="121">
        <v>2456.893</v>
      </c>
      <c r="U10" s="125">
        <v>2.32E-3</v>
      </c>
      <c r="V10" s="125">
        <v>0.15961534783015699</v>
      </c>
      <c r="W10" s="125">
        <v>5.4462022994428601E-3</v>
      </c>
    </row>
    <row r="11" spans="1:23" x14ac:dyDescent="0.25">
      <c r="A11">
        <v>1182</v>
      </c>
      <c r="B11">
        <v>1182</v>
      </c>
      <c r="C11" t="s">
        <v>3391</v>
      </c>
      <c r="D11" t="s">
        <v>3392</v>
      </c>
      <c r="E11" t="s">
        <v>65</v>
      </c>
      <c r="F11" t="s">
        <v>3393</v>
      </c>
      <c r="G11" t="s">
        <v>3394</v>
      </c>
      <c r="H11" t="s">
        <v>44</v>
      </c>
      <c r="I11" t="s">
        <v>1797</v>
      </c>
      <c r="J11" t="s">
        <v>70</v>
      </c>
      <c r="K11" t="s">
        <v>538</v>
      </c>
      <c r="L11" t="s">
        <v>46</v>
      </c>
      <c r="M11" t="s">
        <v>87</v>
      </c>
      <c r="N11" t="s">
        <v>1531</v>
      </c>
      <c r="O11" t="s">
        <v>51</v>
      </c>
      <c r="P11" t="s">
        <v>76</v>
      </c>
      <c r="Q11" s="121">
        <v>2515.71</v>
      </c>
      <c r="R11" s="123">
        <v>3.165</v>
      </c>
      <c r="S11" s="127">
        <v>26498</v>
      </c>
      <c r="T11" s="121">
        <v>2109.83</v>
      </c>
      <c r="U11" s="125">
        <v>1.3450000000000001E-3</v>
      </c>
      <c r="V11" s="125">
        <v>0.13706790358406501</v>
      </c>
      <c r="W11" s="125">
        <v>4.6768656136606697E-3</v>
      </c>
    </row>
    <row r="12" spans="1:23" x14ac:dyDescent="0.25">
      <c r="A12">
        <v>1182</v>
      </c>
      <c r="B12">
        <v>14769</v>
      </c>
      <c r="C12" t="s">
        <v>3361</v>
      </c>
      <c r="D12" t="s">
        <v>3362</v>
      </c>
      <c r="E12" t="s">
        <v>65</v>
      </c>
      <c r="F12" t="s">
        <v>3365</v>
      </c>
      <c r="G12" t="s">
        <v>3366</v>
      </c>
      <c r="H12" t="s">
        <v>44</v>
      </c>
      <c r="I12" t="s">
        <v>1741</v>
      </c>
      <c r="J12" t="s">
        <v>70</v>
      </c>
      <c r="K12" t="s">
        <v>231</v>
      </c>
      <c r="L12" t="s">
        <v>46</v>
      </c>
      <c r="M12" t="s">
        <v>87</v>
      </c>
      <c r="N12" t="s">
        <v>1588</v>
      </c>
      <c r="O12" t="s">
        <v>51</v>
      </c>
      <c r="P12" t="s">
        <v>76</v>
      </c>
      <c r="Q12" s="121">
        <v>18251.03</v>
      </c>
      <c r="R12" s="123">
        <v>3.165</v>
      </c>
      <c r="S12" s="127">
        <v>204.72</v>
      </c>
      <c r="T12" s="121">
        <v>118.256</v>
      </c>
      <c r="U12" s="125">
        <v>0</v>
      </c>
      <c r="V12" s="125">
        <v>0.18931341786234901</v>
      </c>
      <c r="W12" s="125">
        <v>3.54171818904134E-3</v>
      </c>
    </row>
    <row r="13" spans="1:23" x14ac:dyDescent="0.25">
      <c r="A13">
        <v>1182</v>
      </c>
      <c r="B13">
        <v>14769</v>
      </c>
      <c r="C13" t="s">
        <v>3367</v>
      </c>
      <c r="D13" t="s">
        <v>3368</v>
      </c>
      <c r="E13" t="s">
        <v>65</v>
      </c>
      <c r="F13" t="s">
        <v>3369</v>
      </c>
      <c r="G13" t="s">
        <v>3370</v>
      </c>
      <c r="H13" t="s">
        <v>44</v>
      </c>
      <c r="I13" t="s">
        <v>1741</v>
      </c>
      <c r="J13" t="s">
        <v>70</v>
      </c>
      <c r="K13" t="s">
        <v>551</v>
      </c>
      <c r="L13" t="s">
        <v>46</v>
      </c>
      <c r="M13" t="s">
        <v>1253</v>
      </c>
      <c r="N13" t="s">
        <v>1531</v>
      </c>
      <c r="O13" t="s">
        <v>51</v>
      </c>
      <c r="P13" t="s">
        <v>1083</v>
      </c>
      <c r="Q13" s="121">
        <v>3490.2</v>
      </c>
      <c r="R13" s="123">
        <v>4.1872999999999996</v>
      </c>
      <c r="S13" s="127">
        <v>1282.32</v>
      </c>
      <c r="T13" s="121">
        <v>187.405</v>
      </c>
      <c r="U13" s="125">
        <v>2.0000000000000002E-5</v>
      </c>
      <c r="V13" s="125">
        <v>0.30001352747735099</v>
      </c>
      <c r="W13" s="125">
        <v>5.6127208479093797E-3</v>
      </c>
    </row>
    <row r="14" spans="1:23" x14ac:dyDescent="0.25">
      <c r="A14">
        <v>1182</v>
      </c>
      <c r="B14">
        <v>14769</v>
      </c>
      <c r="C14" t="s">
        <v>3395</v>
      </c>
      <c r="D14" t="s">
        <v>3396</v>
      </c>
      <c r="E14" t="s">
        <v>65</v>
      </c>
      <c r="F14" t="s">
        <v>3397</v>
      </c>
      <c r="G14" t="s">
        <v>3398</v>
      </c>
      <c r="H14" t="s">
        <v>44</v>
      </c>
      <c r="I14" t="s">
        <v>1741</v>
      </c>
      <c r="J14" t="s">
        <v>70</v>
      </c>
      <c r="K14" t="s">
        <v>71</v>
      </c>
      <c r="L14" t="s">
        <v>46</v>
      </c>
      <c r="M14" t="s">
        <v>87</v>
      </c>
      <c r="N14" t="s">
        <v>1455</v>
      </c>
      <c r="O14" t="s">
        <v>51</v>
      </c>
      <c r="P14" t="s">
        <v>76</v>
      </c>
      <c r="Q14" s="121">
        <v>186.59</v>
      </c>
      <c r="R14" s="123">
        <v>3.165</v>
      </c>
      <c r="S14" s="127">
        <v>17133.88</v>
      </c>
      <c r="T14" s="121">
        <v>101.185</v>
      </c>
      <c r="U14" s="125">
        <v>1.92E-4</v>
      </c>
      <c r="V14" s="125">
        <v>0.16198613008990001</v>
      </c>
      <c r="W14" s="125">
        <v>3.03047311590435E-3</v>
      </c>
    </row>
    <row r="15" spans="1:23" x14ac:dyDescent="0.25">
      <c r="A15">
        <v>1182</v>
      </c>
      <c r="B15">
        <v>14769</v>
      </c>
      <c r="C15" t="s">
        <v>3375</v>
      </c>
      <c r="D15" t="s">
        <v>3376</v>
      </c>
      <c r="E15" t="s">
        <v>65</v>
      </c>
      <c r="F15" t="s">
        <v>3377</v>
      </c>
      <c r="G15" t="s">
        <v>3378</v>
      </c>
      <c r="H15" t="s">
        <v>44</v>
      </c>
      <c r="I15" t="s">
        <v>1741</v>
      </c>
      <c r="J15" t="s">
        <v>70</v>
      </c>
      <c r="K15" t="s">
        <v>231</v>
      </c>
      <c r="L15" t="s">
        <v>46</v>
      </c>
      <c r="M15" t="s">
        <v>87</v>
      </c>
      <c r="N15" t="s">
        <v>1588</v>
      </c>
      <c r="O15" t="s">
        <v>51</v>
      </c>
      <c r="P15" t="s">
        <v>76</v>
      </c>
      <c r="Q15" s="121">
        <v>1813.82</v>
      </c>
      <c r="R15" s="123">
        <v>3.165</v>
      </c>
      <c r="S15" s="127">
        <v>3239</v>
      </c>
      <c r="T15" s="121">
        <v>185.94300000000001</v>
      </c>
      <c r="U15" s="125">
        <v>4.3999999999999999E-5</v>
      </c>
      <c r="V15" s="125">
        <v>0.29767261233124598</v>
      </c>
      <c r="W15" s="125">
        <v>5.5689264785213997E-3</v>
      </c>
    </row>
    <row r="16" spans="1:23" x14ac:dyDescent="0.25">
      <c r="A16">
        <v>1182</v>
      </c>
      <c r="B16">
        <v>14769</v>
      </c>
      <c r="C16" t="s">
        <v>3379</v>
      </c>
      <c r="D16" t="s">
        <v>3362</v>
      </c>
      <c r="E16" t="s">
        <v>65</v>
      </c>
      <c r="F16" t="s">
        <v>3380</v>
      </c>
      <c r="G16" t="s">
        <v>3381</v>
      </c>
      <c r="H16" t="s">
        <v>44</v>
      </c>
      <c r="I16" t="s">
        <v>1741</v>
      </c>
      <c r="J16" t="s">
        <v>70</v>
      </c>
      <c r="K16" t="s">
        <v>1144</v>
      </c>
      <c r="L16" t="s">
        <v>46</v>
      </c>
      <c r="M16" t="s">
        <v>87</v>
      </c>
      <c r="N16" t="s">
        <v>1433</v>
      </c>
      <c r="O16" t="s">
        <v>51</v>
      </c>
      <c r="P16" t="s">
        <v>76</v>
      </c>
      <c r="Q16" s="121">
        <v>801.55</v>
      </c>
      <c r="R16" s="123">
        <v>3.165</v>
      </c>
      <c r="S16" s="127">
        <v>1256.1099999999999</v>
      </c>
      <c r="T16" s="121">
        <v>31.866</v>
      </c>
      <c r="U16" s="125">
        <v>3.4999999999999997E-5</v>
      </c>
      <c r="V16" s="125">
        <v>5.1014312239153502E-2</v>
      </c>
      <c r="W16" s="125">
        <v>9.5438727798056002E-4</v>
      </c>
    </row>
    <row r="17" spans="1:23" x14ac:dyDescent="0.25">
      <c r="A17">
        <v>12904</v>
      </c>
      <c r="B17">
        <v>12905</v>
      </c>
      <c r="C17" t="s">
        <v>3361</v>
      </c>
      <c r="D17" t="s">
        <v>3362</v>
      </c>
      <c r="E17" t="s">
        <v>65</v>
      </c>
      <c r="F17" t="s">
        <v>3365</v>
      </c>
      <c r="G17" t="s">
        <v>3366</v>
      </c>
      <c r="H17" t="s">
        <v>44</v>
      </c>
      <c r="I17" t="s">
        <v>1741</v>
      </c>
      <c r="J17" t="s">
        <v>70</v>
      </c>
      <c r="K17" t="s">
        <v>231</v>
      </c>
      <c r="L17" t="s">
        <v>46</v>
      </c>
      <c r="M17" t="s">
        <v>87</v>
      </c>
      <c r="N17" t="s">
        <v>1588</v>
      </c>
      <c r="O17" t="s">
        <v>51</v>
      </c>
      <c r="P17" t="s">
        <v>76</v>
      </c>
      <c r="Q17" s="121">
        <v>19293.95</v>
      </c>
      <c r="R17" s="123">
        <v>3.165</v>
      </c>
      <c r="S17" s="127">
        <v>204.72</v>
      </c>
      <c r="T17" s="121">
        <v>125.01300000000001</v>
      </c>
      <c r="U17" s="125">
        <v>0</v>
      </c>
      <c r="V17" s="125">
        <v>8.0338536693551593E-2</v>
      </c>
      <c r="W17" s="125">
        <v>2.2753628023597901E-3</v>
      </c>
    </row>
    <row r="18" spans="1:23" x14ac:dyDescent="0.25">
      <c r="A18">
        <v>12904</v>
      </c>
      <c r="B18">
        <v>12905</v>
      </c>
      <c r="C18" t="s">
        <v>3367</v>
      </c>
      <c r="D18" t="s">
        <v>3368</v>
      </c>
      <c r="E18" t="s">
        <v>65</v>
      </c>
      <c r="F18" t="s">
        <v>3369</v>
      </c>
      <c r="G18" t="s">
        <v>3370</v>
      </c>
      <c r="H18" t="s">
        <v>44</v>
      </c>
      <c r="I18" t="s">
        <v>1741</v>
      </c>
      <c r="J18" t="s">
        <v>70</v>
      </c>
      <c r="K18" t="s">
        <v>551</v>
      </c>
      <c r="L18" t="s">
        <v>46</v>
      </c>
      <c r="M18" t="s">
        <v>1253</v>
      </c>
      <c r="N18" t="s">
        <v>1531</v>
      </c>
      <c r="O18" t="s">
        <v>51</v>
      </c>
      <c r="P18" t="s">
        <v>1083</v>
      </c>
      <c r="Q18" s="121">
        <v>3822.01</v>
      </c>
      <c r="R18" s="123">
        <v>4.1872999999999996</v>
      </c>
      <c r="S18" s="127">
        <v>1282.32</v>
      </c>
      <c r="T18" s="121">
        <v>205.221</v>
      </c>
      <c r="U18" s="125">
        <v>2.1999999999999999E-5</v>
      </c>
      <c r="V18" s="125">
        <v>0.13188369101767899</v>
      </c>
      <c r="W18" s="125">
        <v>3.7352341370641899E-3</v>
      </c>
    </row>
    <row r="19" spans="1:23" x14ac:dyDescent="0.25">
      <c r="A19">
        <v>12904</v>
      </c>
      <c r="B19">
        <v>12905</v>
      </c>
      <c r="C19" t="s">
        <v>3371</v>
      </c>
      <c r="D19" t="s">
        <v>3372</v>
      </c>
      <c r="E19" t="s">
        <v>65</v>
      </c>
      <c r="F19" t="s">
        <v>3373</v>
      </c>
      <c r="G19" t="s">
        <v>3374</v>
      </c>
      <c r="H19" t="s">
        <v>44</v>
      </c>
      <c r="I19" t="s">
        <v>1797</v>
      </c>
      <c r="J19" t="s">
        <v>70</v>
      </c>
      <c r="K19" t="s">
        <v>71</v>
      </c>
      <c r="L19" t="s">
        <v>46</v>
      </c>
      <c r="M19" t="s">
        <v>87</v>
      </c>
      <c r="N19" t="s">
        <v>1531</v>
      </c>
      <c r="O19" t="s">
        <v>51</v>
      </c>
      <c r="P19" t="s">
        <v>76</v>
      </c>
      <c r="Q19" s="121">
        <v>28.65</v>
      </c>
      <c r="R19" s="123">
        <v>3.165</v>
      </c>
      <c r="S19" s="127">
        <v>144352.15400000001</v>
      </c>
      <c r="T19" s="121">
        <v>130.89500000000001</v>
      </c>
      <c r="U19" s="125">
        <v>4.1E-5</v>
      </c>
      <c r="V19" s="125">
        <v>8.4118281287374294E-2</v>
      </c>
      <c r="W19" s="125">
        <v>2.38241342345848E-3</v>
      </c>
    </row>
    <row r="20" spans="1:23" x14ac:dyDescent="0.25">
      <c r="A20">
        <v>12904</v>
      </c>
      <c r="B20">
        <v>12905</v>
      </c>
      <c r="C20" t="s">
        <v>3395</v>
      </c>
      <c r="D20" t="s">
        <v>3396</v>
      </c>
      <c r="E20" t="s">
        <v>65</v>
      </c>
      <c r="F20" t="s">
        <v>3397</v>
      </c>
      <c r="G20" t="s">
        <v>3398</v>
      </c>
      <c r="H20" t="s">
        <v>44</v>
      </c>
      <c r="I20" t="s">
        <v>1741</v>
      </c>
      <c r="J20" t="s">
        <v>70</v>
      </c>
      <c r="K20" t="s">
        <v>71</v>
      </c>
      <c r="L20" t="s">
        <v>46</v>
      </c>
      <c r="M20" t="s">
        <v>87</v>
      </c>
      <c r="N20" t="s">
        <v>1455</v>
      </c>
      <c r="O20" t="s">
        <v>51</v>
      </c>
      <c r="P20" t="s">
        <v>76</v>
      </c>
      <c r="Q20" s="121">
        <v>523.34</v>
      </c>
      <c r="R20" s="123">
        <v>3.165</v>
      </c>
      <c r="S20" s="127">
        <v>17133.88</v>
      </c>
      <c r="T20" s="121">
        <v>283.80099999999999</v>
      </c>
      <c r="U20" s="125">
        <v>5.3899999999999998E-4</v>
      </c>
      <c r="V20" s="125">
        <v>0.182382072499012</v>
      </c>
      <c r="W20" s="125">
        <v>5.1654585789194197E-3</v>
      </c>
    </row>
    <row r="21" spans="1:23" x14ac:dyDescent="0.25">
      <c r="A21">
        <v>12904</v>
      </c>
      <c r="B21">
        <v>12905</v>
      </c>
      <c r="C21" t="s">
        <v>3190</v>
      </c>
      <c r="D21" t="s">
        <v>3191</v>
      </c>
      <c r="E21" t="s">
        <v>65</v>
      </c>
      <c r="F21" t="s">
        <v>3399</v>
      </c>
      <c r="G21" t="s">
        <v>3400</v>
      </c>
      <c r="H21" t="s">
        <v>44</v>
      </c>
      <c r="I21" t="s">
        <v>1797</v>
      </c>
      <c r="J21" t="s">
        <v>70</v>
      </c>
      <c r="K21" t="s">
        <v>231</v>
      </c>
      <c r="L21" t="s">
        <v>46</v>
      </c>
      <c r="M21" t="s">
        <v>87</v>
      </c>
      <c r="N21" t="s">
        <v>1531</v>
      </c>
      <c r="O21" t="s">
        <v>51</v>
      </c>
      <c r="P21" t="s">
        <v>76</v>
      </c>
      <c r="Q21" s="121">
        <v>2821.86</v>
      </c>
      <c r="R21" s="123">
        <v>3.165</v>
      </c>
      <c r="S21" s="127">
        <v>1366.31</v>
      </c>
      <c r="T21" s="121">
        <v>122.02800000000001</v>
      </c>
      <c r="U21" s="125">
        <v>0</v>
      </c>
      <c r="V21" s="125">
        <v>7.8420066438334796E-2</v>
      </c>
      <c r="W21" s="125">
        <v>2.2210275351790499E-3</v>
      </c>
    </row>
    <row r="22" spans="1:23" x14ac:dyDescent="0.25">
      <c r="A22">
        <v>12904</v>
      </c>
      <c r="B22">
        <v>12905</v>
      </c>
      <c r="C22" t="s">
        <v>3375</v>
      </c>
      <c r="D22" t="s">
        <v>3376</v>
      </c>
      <c r="E22" t="s">
        <v>65</v>
      </c>
      <c r="F22" t="s">
        <v>3377</v>
      </c>
      <c r="G22" t="s">
        <v>3378</v>
      </c>
      <c r="H22" t="s">
        <v>44</v>
      </c>
      <c r="I22" t="s">
        <v>1741</v>
      </c>
      <c r="J22" t="s">
        <v>70</v>
      </c>
      <c r="K22" t="s">
        <v>231</v>
      </c>
      <c r="L22" t="s">
        <v>46</v>
      </c>
      <c r="M22" t="s">
        <v>87</v>
      </c>
      <c r="N22" t="s">
        <v>1588</v>
      </c>
      <c r="O22" t="s">
        <v>51</v>
      </c>
      <c r="P22" t="s">
        <v>76</v>
      </c>
      <c r="Q22" s="121">
        <v>1372.39</v>
      </c>
      <c r="R22" s="123">
        <v>3.165</v>
      </c>
      <c r="S22" s="127">
        <v>3239</v>
      </c>
      <c r="T22" s="121">
        <v>140.69</v>
      </c>
      <c r="U22" s="125">
        <v>3.3000000000000003E-5</v>
      </c>
      <c r="V22" s="125">
        <v>9.0413022603178406E-2</v>
      </c>
      <c r="W22" s="125">
        <v>2.5606942439704598E-3</v>
      </c>
    </row>
    <row r="23" spans="1:23" x14ac:dyDescent="0.25">
      <c r="A23">
        <v>12904</v>
      </c>
      <c r="B23">
        <v>12905</v>
      </c>
      <c r="C23" t="s">
        <v>3379</v>
      </c>
      <c r="D23" t="s">
        <v>3362</v>
      </c>
      <c r="E23" t="s">
        <v>65</v>
      </c>
      <c r="F23" t="s">
        <v>3380</v>
      </c>
      <c r="G23" t="s">
        <v>3381</v>
      </c>
      <c r="H23" t="s">
        <v>44</v>
      </c>
      <c r="I23" t="s">
        <v>1741</v>
      </c>
      <c r="J23" t="s">
        <v>70</v>
      </c>
      <c r="K23" t="s">
        <v>1144</v>
      </c>
      <c r="L23" t="s">
        <v>46</v>
      </c>
      <c r="M23" t="s">
        <v>87</v>
      </c>
      <c r="N23" t="s">
        <v>1433</v>
      </c>
      <c r="O23" t="s">
        <v>51</v>
      </c>
      <c r="P23" t="s">
        <v>76</v>
      </c>
      <c r="Q23" s="121">
        <v>2127.69</v>
      </c>
      <c r="R23" s="123">
        <v>3.165</v>
      </c>
      <c r="S23" s="127">
        <v>1256.1099999999999</v>
      </c>
      <c r="T23" s="121">
        <v>84.587999999999994</v>
      </c>
      <c r="U23" s="125">
        <v>9.2999999999999997E-5</v>
      </c>
      <c r="V23" s="125">
        <v>5.4359883964923299E-2</v>
      </c>
      <c r="W23" s="125">
        <v>1.53959062493491E-3</v>
      </c>
    </row>
    <row r="24" spans="1:23" x14ac:dyDescent="0.25">
      <c r="A24">
        <v>12904</v>
      </c>
      <c r="B24">
        <v>12905</v>
      </c>
      <c r="C24" t="s">
        <v>3070</v>
      </c>
      <c r="D24" t="s">
        <v>3071</v>
      </c>
      <c r="E24" t="s">
        <v>65</v>
      </c>
      <c r="F24" t="s">
        <v>3382</v>
      </c>
      <c r="G24" t="s">
        <v>3383</v>
      </c>
      <c r="H24" t="s">
        <v>44</v>
      </c>
      <c r="I24" t="s">
        <v>1797</v>
      </c>
      <c r="J24" t="s">
        <v>70</v>
      </c>
      <c r="K24" t="s">
        <v>563</v>
      </c>
      <c r="L24" t="s">
        <v>46</v>
      </c>
      <c r="M24" t="s">
        <v>87</v>
      </c>
      <c r="N24" t="s">
        <v>1531</v>
      </c>
      <c r="O24" t="s">
        <v>51</v>
      </c>
      <c r="P24" t="s">
        <v>76</v>
      </c>
      <c r="Q24" s="121">
        <v>2233.1799999999998</v>
      </c>
      <c r="R24" s="123">
        <v>3.165</v>
      </c>
      <c r="S24" s="127">
        <v>1193.1099999999999</v>
      </c>
      <c r="T24" s="121">
        <v>84.328999999999994</v>
      </c>
      <c r="U24" s="125">
        <v>0</v>
      </c>
      <c r="V24" s="125">
        <v>5.4193438961951702E-2</v>
      </c>
      <c r="W24" s="125">
        <v>1.5348765389683601E-3</v>
      </c>
    </row>
    <row r="25" spans="1:23" x14ac:dyDescent="0.25">
      <c r="A25">
        <v>12904</v>
      </c>
      <c r="B25">
        <v>12905</v>
      </c>
      <c r="C25" t="s">
        <v>3387</v>
      </c>
      <c r="D25" t="s">
        <v>3388</v>
      </c>
      <c r="E25" t="s">
        <v>65</v>
      </c>
      <c r="F25" t="s">
        <v>3389</v>
      </c>
      <c r="G25" t="s">
        <v>3390</v>
      </c>
      <c r="H25" t="s">
        <v>44</v>
      </c>
      <c r="I25" t="s">
        <v>1797</v>
      </c>
      <c r="J25" t="s">
        <v>70</v>
      </c>
      <c r="K25" t="s">
        <v>337</v>
      </c>
      <c r="L25" t="s">
        <v>46</v>
      </c>
      <c r="M25" t="s">
        <v>1247</v>
      </c>
      <c r="N25" t="s">
        <v>1531</v>
      </c>
      <c r="O25" t="s">
        <v>51</v>
      </c>
      <c r="P25" t="s">
        <v>76</v>
      </c>
      <c r="Q25" s="121">
        <v>4761.21</v>
      </c>
      <c r="R25" s="123">
        <v>3.165</v>
      </c>
      <c r="S25" s="127">
        <v>1355.02</v>
      </c>
      <c r="T25" s="121">
        <v>204.191</v>
      </c>
      <c r="U25" s="125">
        <v>1.93E-4</v>
      </c>
      <c r="V25" s="125">
        <v>0.131221663195496</v>
      </c>
      <c r="W25" s="125">
        <v>3.7164840634044301E-3</v>
      </c>
    </row>
    <row r="26" spans="1:23" x14ac:dyDescent="0.25">
      <c r="A26">
        <v>12904</v>
      </c>
      <c r="B26">
        <v>12905</v>
      </c>
      <c r="C26" t="s">
        <v>3391</v>
      </c>
      <c r="D26" t="s">
        <v>3392</v>
      </c>
      <c r="E26" t="s">
        <v>65</v>
      </c>
      <c r="F26" t="s">
        <v>3393</v>
      </c>
      <c r="G26" t="s">
        <v>3394</v>
      </c>
      <c r="H26" t="s">
        <v>44</v>
      </c>
      <c r="I26" t="s">
        <v>1797</v>
      </c>
      <c r="J26" t="s">
        <v>70</v>
      </c>
      <c r="K26" t="s">
        <v>538</v>
      </c>
      <c r="L26" t="s">
        <v>46</v>
      </c>
      <c r="M26" t="s">
        <v>87</v>
      </c>
      <c r="N26" t="s">
        <v>1531</v>
      </c>
      <c r="O26" t="s">
        <v>51</v>
      </c>
      <c r="P26" t="s">
        <v>76</v>
      </c>
      <c r="Q26" s="121">
        <v>209.05</v>
      </c>
      <c r="R26" s="123">
        <v>3.165</v>
      </c>
      <c r="S26" s="127">
        <v>26498</v>
      </c>
      <c r="T26" s="121">
        <v>175.322</v>
      </c>
      <c r="U26" s="125">
        <v>1.12E-4</v>
      </c>
      <c r="V26" s="125">
        <v>0.112669343338499</v>
      </c>
      <c r="W26" s="125">
        <v>3.19104185052081E-3</v>
      </c>
    </row>
    <row r="27" spans="1:23" x14ac:dyDescent="0.25">
      <c r="A27">
        <v>12904</v>
      </c>
      <c r="B27">
        <v>13680</v>
      </c>
      <c r="C27" t="s">
        <v>3361</v>
      </c>
      <c r="D27" t="s">
        <v>3362</v>
      </c>
      <c r="E27" t="s">
        <v>65</v>
      </c>
      <c r="F27" t="s">
        <v>3365</v>
      </c>
      <c r="G27" t="s">
        <v>3366</v>
      </c>
      <c r="H27" t="s">
        <v>44</v>
      </c>
      <c r="I27" t="s">
        <v>1741</v>
      </c>
      <c r="J27" t="s">
        <v>70</v>
      </c>
      <c r="K27" t="s">
        <v>231</v>
      </c>
      <c r="L27" t="s">
        <v>46</v>
      </c>
      <c r="M27" t="s">
        <v>87</v>
      </c>
      <c r="N27" t="s">
        <v>1588</v>
      </c>
      <c r="O27" t="s">
        <v>51</v>
      </c>
      <c r="P27" t="s">
        <v>76</v>
      </c>
      <c r="Q27" s="121">
        <v>34416.230000000003</v>
      </c>
      <c r="R27" s="123">
        <v>3.165</v>
      </c>
      <c r="S27" s="127">
        <v>204.72</v>
      </c>
      <c r="T27" s="121">
        <v>222.99600000000001</v>
      </c>
      <c r="U27" s="125">
        <v>0</v>
      </c>
      <c r="V27" s="125">
        <v>0.15813906848817</v>
      </c>
      <c r="W27" s="125">
        <v>3.5606912991775598E-3</v>
      </c>
    </row>
    <row r="28" spans="1:23" x14ac:dyDescent="0.25">
      <c r="A28">
        <v>12904</v>
      </c>
      <c r="B28">
        <v>13680</v>
      </c>
      <c r="C28" t="s">
        <v>3367</v>
      </c>
      <c r="D28" t="s">
        <v>3368</v>
      </c>
      <c r="E28" t="s">
        <v>65</v>
      </c>
      <c r="F28" t="s">
        <v>3369</v>
      </c>
      <c r="G28" t="s">
        <v>3370</v>
      </c>
      <c r="H28" t="s">
        <v>44</v>
      </c>
      <c r="I28" t="s">
        <v>1741</v>
      </c>
      <c r="J28" t="s">
        <v>70</v>
      </c>
      <c r="K28" t="s">
        <v>551</v>
      </c>
      <c r="L28" t="s">
        <v>46</v>
      </c>
      <c r="M28" t="s">
        <v>1253</v>
      </c>
      <c r="N28" t="s">
        <v>1531</v>
      </c>
      <c r="O28" t="s">
        <v>51</v>
      </c>
      <c r="P28" t="s">
        <v>1083</v>
      </c>
      <c r="Q28" s="121">
        <v>9755.65</v>
      </c>
      <c r="R28" s="123">
        <v>4.1872999999999996</v>
      </c>
      <c r="S28" s="127">
        <v>1282.32</v>
      </c>
      <c r="T28" s="121">
        <v>523.82600000000002</v>
      </c>
      <c r="U28" s="125">
        <v>5.7000000000000003E-5</v>
      </c>
      <c r="V28" s="125">
        <v>0.37147414993785399</v>
      </c>
      <c r="W28" s="125">
        <v>8.3641872068573892E-3</v>
      </c>
    </row>
    <row r="29" spans="1:23" x14ac:dyDescent="0.25">
      <c r="A29">
        <v>12904</v>
      </c>
      <c r="B29">
        <v>13680</v>
      </c>
      <c r="C29" t="s">
        <v>3395</v>
      </c>
      <c r="D29" t="s">
        <v>3396</v>
      </c>
      <c r="E29" t="s">
        <v>65</v>
      </c>
      <c r="F29" t="s">
        <v>3397</v>
      </c>
      <c r="G29" t="s">
        <v>3398</v>
      </c>
      <c r="H29" t="s">
        <v>44</v>
      </c>
      <c r="I29" t="s">
        <v>1741</v>
      </c>
      <c r="J29" t="s">
        <v>70</v>
      </c>
      <c r="K29" t="s">
        <v>71</v>
      </c>
      <c r="L29" t="s">
        <v>46</v>
      </c>
      <c r="M29" t="s">
        <v>87</v>
      </c>
      <c r="N29" t="s">
        <v>1455</v>
      </c>
      <c r="O29" t="s">
        <v>51</v>
      </c>
      <c r="P29" t="s">
        <v>76</v>
      </c>
      <c r="Q29" s="121">
        <v>356.72</v>
      </c>
      <c r="R29" s="123">
        <v>3.165</v>
      </c>
      <c r="S29" s="127">
        <v>17133.88</v>
      </c>
      <c r="T29" s="121">
        <v>193.44499999999999</v>
      </c>
      <c r="U29" s="125">
        <v>3.6699999999999998E-4</v>
      </c>
      <c r="V29" s="125">
        <v>0.13718252373113601</v>
      </c>
      <c r="W29" s="125">
        <v>3.0888294924110902E-3</v>
      </c>
    </row>
    <row r="30" spans="1:23" x14ac:dyDescent="0.25">
      <c r="A30">
        <v>12904</v>
      </c>
      <c r="B30">
        <v>13680</v>
      </c>
      <c r="C30" t="s">
        <v>3375</v>
      </c>
      <c r="D30" t="s">
        <v>3376</v>
      </c>
      <c r="E30" t="s">
        <v>65</v>
      </c>
      <c r="F30" t="s">
        <v>3377</v>
      </c>
      <c r="G30" t="s">
        <v>3378</v>
      </c>
      <c r="H30" t="s">
        <v>44</v>
      </c>
      <c r="I30" t="s">
        <v>1741</v>
      </c>
      <c r="J30" t="s">
        <v>70</v>
      </c>
      <c r="K30" t="s">
        <v>231</v>
      </c>
      <c r="L30" t="s">
        <v>46</v>
      </c>
      <c r="M30" t="s">
        <v>87</v>
      </c>
      <c r="N30" t="s">
        <v>1588</v>
      </c>
      <c r="O30" t="s">
        <v>51</v>
      </c>
      <c r="P30" t="s">
        <v>76</v>
      </c>
      <c r="Q30" s="121">
        <v>3468.23</v>
      </c>
      <c r="R30" s="123">
        <v>3.165</v>
      </c>
      <c r="S30" s="127">
        <v>3239</v>
      </c>
      <c r="T30" s="121">
        <v>355.54300000000001</v>
      </c>
      <c r="U30" s="125">
        <v>8.3999999999999995E-5</v>
      </c>
      <c r="V30" s="125">
        <v>0.252135760715262</v>
      </c>
      <c r="W30" s="125">
        <v>5.67713986159915E-3</v>
      </c>
    </row>
    <row r="31" spans="1:23" x14ac:dyDescent="0.25">
      <c r="A31">
        <v>12904</v>
      </c>
      <c r="B31">
        <v>13680</v>
      </c>
      <c r="C31" t="s">
        <v>3379</v>
      </c>
      <c r="D31" t="s">
        <v>3362</v>
      </c>
      <c r="E31" t="s">
        <v>65</v>
      </c>
      <c r="F31" t="s">
        <v>3380</v>
      </c>
      <c r="G31" t="s">
        <v>3381</v>
      </c>
      <c r="H31" t="s">
        <v>44</v>
      </c>
      <c r="I31" t="s">
        <v>1741</v>
      </c>
      <c r="J31" t="s">
        <v>70</v>
      </c>
      <c r="K31" t="s">
        <v>1144</v>
      </c>
      <c r="L31" t="s">
        <v>46</v>
      </c>
      <c r="M31" t="s">
        <v>87</v>
      </c>
      <c r="N31" t="s">
        <v>1433</v>
      </c>
      <c r="O31" t="s">
        <v>51</v>
      </c>
      <c r="P31" t="s">
        <v>76</v>
      </c>
      <c r="Q31" s="121">
        <v>2875.47</v>
      </c>
      <c r="R31" s="123">
        <v>3.165</v>
      </c>
      <c r="S31" s="127">
        <v>1256.1099999999999</v>
      </c>
      <c r="T31" s="121">
        <v>114.31699999999999</v>
      </c>
      <c r="U31" s="125">
        <v>1.25E-4</v>
      </c>
      <c r="V31" s="125">
        <v>8.1068497127578507E-2</v>
      </c>
      <c r="W31" s="125">
        <v>1.8253547027891101E-3</v>
      </c>
    </row>
    <row r="32" spans="1:23" x14ac:dyDescent="0.25">
      <c r="A32">
        <v>424</v>
      </c>
      <c r="B32">
        <v>7228</v>
      </c>
      <c r="C32" t="s">
        <v>3361</v>
      </c>
      <c r="D32" t="s">
        <v>3362</v>
      </c>
      <c r="E32" t="s">
        <v>65</v>
      </c>
      <c r="F32" t="s">
        <v>3363</v>
      </c>
      <c r="G32" t="s">
        <v>3364</v>
      </c>
      <c r="H32" t="s">
        <v>44</v>
      </c>
      <c r="I32" t="s">
        <v>1741</v>
      </c>
      <c r="J32" t="s">
        <v>70</v>
      </c>
      <c r="K32" t="s">
        <v>551</v>
      </c>
      <c r="L32" t="s">
        <v>46</v>
      </c>
      <c r="M32" t="s">
        <v>87</v>
      </c>
      <c r="N32" t="s">
        <v>1588</v>
      </c>
      <c r="O32" t="s">
        <v>51</v>
      </c>
      <c r="P32" t="s">
        <v>1083</v>
      </c>
      <c r="Q32" s="121">
        <v>275886.2</v>
      </c>
      <c r="R32" s="123">
        <v>4.1872999999999996</v>
      </c>
      <c r="S32" s="127">
        <v>887.99</v>
      </c>
      <c r="T32" s="121">
        <v>10258.223</v>
      </c>
      <c r="U32" s="125">
        <v>0</v>
      </c>
      <c r="V32" s="125">
        <v>0.11702196450413301</v>
      </c>
      <c r="W32" s="125">
        <v>4.0135527065802597E-3</v>
      </c>
    </row>
    <row r="33" spans="1:23" x14ac:dyDescent="0.25">
      <c r="A33">
        <v>424</v>
      </c>
      <c r="B33">
        <v>7228</v>
      </c>
      <c r="C33" t="s">
        <v>3361</v>
      </c>
      <c r="D33" t="s">
        <v>3362</v>
      </c>
      <c r="E33" t="s">
        <v>65</v>
      </c>
      <c r="F33" t="s">
        <v>3365</v>
      </c>
      <c r="G33" t="s">
        <v>3366</v>
      </c>
      <c r="H33" t="s">
        <v>44</v>
      </c>
      <c r="I33" t="s">
        <v>1741</v>
      </c>
      <c r="J33" t="s">
        <v>70</v>
      </c>
      <c r="K33" t="s">
        <v>231</v>
      </c>
      <c r="L33" t="s">
        <v>46</v>
      </c>
      <c r="M33" t="s">
        <v>87</v>
      </c>
      <c r="N33" t="s">
        <v>1588</v>
      </c>
      <c r="O33" t="s">
        <v>51</v>
      </c>
      <c r="P33" t="s">
        <v>76</v>
      </c>
      <c r="Q33" s="121">
        <v>782186.99</v>
      </c>
      <c r="R33" s="123">
        <v>3.165</v>
      </c>
      <c r="S33" s="127">
        <v>204.72</v>
      </c>
      <c r="T33" s="121">
        <v>5068.0929999999998</v>
      </c>
      <c r="U33" s="125">
        <v>0</v>
      </c>
      <c r="V33" s="125">
        <v>5.7814906867296401E-2</v>
      </c>
      <c r="W33" s="125">
        <v>1.9829027560866901E-3</v>
      </c>
    </row>
    <row r="34" spans="1:23" x14ac:dyDescent="0.25">
      <c r="A34">
        <v>424</v>
      </c>
      <c r="B34">
        <v>7228</v>
      </c>
      <c r="C34" t="s">
        <v>3367</v>
      </c>
      <c r="D34" t="s">
        <v>3368</v>
      </c>
      <c r="E34" t="s">
        <v>65</v>
      </c>
      <c r="F34" t="s">
        <v>3369</v>
      </c>
      <c r="G34" t="s">
        <v>3370</v>
      </c>
      <c r="H34" t="s">
        <v>44</v>
      </c>
      <c r="I34" t="s">
        <v>1741</v>
      </c>
      <c r="J34" t="s">
        <v>70</v>
      </c>
      <c r="K34" t="s">
        <v>551</v>
      </c>
      <c r="L34" t="s">
        <v>46</v>
      </c>
      <c r="M34" t="s">
        <v>1253</v>
      </c>
      <c r="N34" t="s">
        <v>1531</v>
      </c>
      <c r="O34" t="s">
        <v>51</v>
      </c>
      <c r="P34" t="s">
        <v>1083</v>
      </c>
      <c r="Q34" s="121">
        <v>168699.43</v>
      </c>
      <c r="R34" s="123">
        <v>4.1872999999999996</v>
      </c>
      <c r="S34" s="127">
        <v>1282.32</v>
      </c>
      <c r="T34" s="121">
        <v>9058.2459999999992</v>
      </c>
      <c r="U34" s="125">
        <v>9.8700000000000003E-4</v>
      </c>
      <c r="V34" s="125">
        <v>0.103333077350082</v>
      </c>
      <c r="W34" s="125">
        <v>3.5440590493850698E-3</v>
      </c>
    </row>
    <row r="35" spans="1:23" x14ac:dyDescent="0.25">
      <c r="A35">
        <v>424</v>
      </c>
      <c r="B35">
        <v>7228</v>
      </c>
      <c r="C35" t="s">
        <v>3371</v>
      </c>
      <c r="D35" t="s">
        <v>3372</v>
      </c>
      <c r="E35" t="s">
        <v>65</v>
      </c>
      <c r="F35" t="s">
        <v>3373</v>
      </c>
      <c r="G35" t="s">
        <v>3374</v>
      </c>
      <c r="H35" t="s">
        <v>44</v>
      </c>
      <c r="I35" t="s">
        <v>1797</v>
      </c>
      <c r="J35" t="s">
        <v>70</v>
      </c>
      <c r="K35" t="s">
        <v>71</v>
      </c>
      <c r="L35" t="s">
        <v>46</v>
      </c>
      <c r="M35" t="s">
        <v>87</v>
      </c>
      <c r="N35" t="s">
        <v>1531</v>
      </c>
      <c r="O35" t="s">
        <v>51</v>
      </c>
      <c r="P35" t="s">
        <v>76</v>
      </c>
      <c r="Q35" s="121">
        <v>2322.77</v>
      </c>
      <c r="R35" s="123">
        <v>3.165</v>
      </c>
      <c r="S35" s="127">
        <v>144352.15400000001</v>
      </c>
      <c r="T35" s="121">
        <v>10612.145</v>
      </c>
      <c r="U35" s="125">
        <v>3.287E-3</v>
      </c>
      <c r="V35" s="125">
        <v>0.121059380272627</v>
      </c>
      <c r="W35" s="125">
        <v>4.15202569371471E-3</v>
      </c>
    </row>
    <row r="36" spans="1:23" x14ac:dyDescent="0.25">
      <c r="A36">
        <v>424</v>
      </c>
      <c r="B36">
        <v>7228</v>
      </c>
      <c r="C36" t="s">
        <v>3375</v>
      </c>
      <c r="D36" t="s">
        <v>3376</v>
      </c>
      <c r="E36" t="s">
        <v>65</v>
      </c>
      <c r="F36" t="s">
        <v>3377</v>
      </c>
      <c r="G36" t="s">
        <v>3378</v>
      </c>
      <c r="H36" t="s">
        <v>44</v>
      </c>
      <c r="I36" t="s">
        <v>1741</v>
      </c>
      <c r="J36" t="s">
        <v>70</v>
      </c>
      <c r="K36" t="s">
        <v>231</v>
      </c>
      <c r="L36" t="s">
        <v>46</v>
      </c>
      <c r="M36" t="s">
        <v>87</v>
      </c>
      <c r="N36" t="s">
        <v>1588</v>
      </c>
      <c r="O36" t="s">
        <v>51</v>
      </c>
      <c r="P36" t="s">
        <v>76</v>
      </c>
      <c r="Q36" s="121">
        <v>68751.88</v>
      </c>
      <c r="R36" s="123">
        <v>3.165</v>
      </c>
      <c r="S36" s="127">
        <v>3239</v>
      </c>
      <c r="T36" s="121">
        <v>7048.0540000000001</v>
      </c>
      <c r="U36" s="125">
        <v>1.6659999999999999E-3</v>
      </c>
      <c r="V36" s="125">
        <v>8.0401563783882898E-2</v>
      </c>
      <c r="W36" s="125">
        <v>2.7575670542318801E-3</v>
      </c>
    </row>
    <row r="37" spans="1:23" x14ac:dyDescent="0.25">
      <c r="A37">
        <v>424</v>
      </c>
      <c r="B37">
        <v>7228</v>
      </c>
      <c r="C37" t="s">
        <v>3379</v>
      </c>
      <c r="D37" t="s">
        <v>3362</v>
      </c>
      <c r="E37" t="s">
        <v>65</v>
      </c>
      <c r="F37" t="s">
        <v>3380</v>
      </c>
      <c r="G37" t="s">
        <v>3381</v>
      </c>
      <c r="H37" t="s">
        <v>44</v>
      </c>
      <c r="I37" t="s">
        <v>1741</v>
      </c>
      <c r="J37" t="s">
        <v>70</v>
      </c>
      <c r="K37" t="s">
        <v>1144</v>
      </c>
      <c r="L37" t="s">
        <v>46</v>
      </c>
      <c r="M37" t="s">
        <v>87</v>
      </c>
      <c r="N37" t="s">
        <v>1433</v>
      </c>
      <c r="O37" t="s">
        <v>51</v>
      </c>
      <c r="P37" t="s">
        <v>76</v>
      </c>
      <c r="Q37" s="121">
        <v>262821.98</v>
      </c>
      <c r="R37" s="123">
        <v>3.165</v>
      </c>
      <c r="S37" s="127">
        <v>1256.1099999999999</v>
      </c>
      <c r="T37" s="121">
        <v>10448.718999999999</v>
      </c>
      <c r="U37" s="125">
        <v>1.1450999999999999E-2</v>
      </c>
      <c r="V37" s="125">
        <v>0.11919507884443099</v>
      </c>
      <c r="W37" s="125">
        <v>4.0880849448585097E-3</v>
      </c>
    </row>
    <row r="38" spans="1:23" x14ac:dyDescent="0.25">
      <c r="A38">
        <v>424</v>
      </c>
      <c r="B38">
        <v>7228</v>
      </c>
      <c r="C38" t="s">
        <v>3070</v>
      </c>
      <c r="D38" t="s">
        <v>3071</v>
      </c>
      <c r="E38" t="s">
        <v>65</v>
      </c>
      <c r="F38" t="s">
        <v>3382</v>
      </c>
      <c r="G38" t="s">
        <v>3383</v>
      </c>
      <c r="H38" t="s">
        <v>44</v>
      </c>
      <c r="I38" t="s">
        <v>1797</v>
      </c>
      <c r="J38" t="s">
        <v>70</v>
      </c>
      <c r="K38" t="s">
        <v>563</v>
      </c>
      <c r="L38" t="s">
        <v>46</v>
      </c>
      <c r="M38" t="s">
        <v>87</v>
      </c>
      <c r="N38" t="s">
        <v>1531</v>
      </c>
      <c r="O38" t="s">
        <v>51</v>
      </c>
      <c r="P38" t="s">
        <v>76</v>
      </c>
      <c r="Q38" s="121">
        <v>174770.86</v>
      </c>
      <c r="R38" s="123">
        <v>3.165</v>
      </c>
      <c r="S38" s="127">
        <v>1193.1099999999999</v>
      </c>
      <c r="T38" s="121">
        <v>6599.6850000000004</v>
      </c>
      <c r="U38" s="125">
        <v>0</v>
      </c>
      <c r="V38" s="125">
        <v>7.5286737625201994E-2</v>
      </c>
      <c r="W38" s="125">
        <v>2.5821416590092899E-3</v>
      </c>
    </row>
    <row r="39" spans="1:23" x14ac:dyDescent="0.25">
      <c r="A39">
        <v>424</v>
      </c>
      <c r="B39">
        <v>7228</v>
      </c>
      <c r="C39" t="s">
        <v>3384</v>
      </c>
      <c r="D39" t="s">
        <v>3385</v>
      </c>
      <c r="E39" t="s">
        <v>65</v>
      </c>
      <c r="F39" t="s">
        <v>3384</v>
      </c>
      <c r="G39" t="s">
        <v>3386</v>
      </c>
      <c r="H39" t="s">
        <v>44</v>
      </c>
      <c r="I39" t="s">
        <v>1741</v>
      </c>
      <c r="J39" t="s">
        <v>70</v>
      </c>
      <c r="K39" t="s">
        <v>71</v>
      </c>
      <c r="L39" t="s">
        <v>46</v>
      </c>
      <c r="M39" t="s">
        <v>72</v>
      </c>
      <c r="N39" t="s">
        <v>1531</v>
      </c>
      <c r="O39" t="s">
        <v>51</v>
      </c>
      <c r="P39" t="s">
        <v>76</v>
      </c>
      <c r="Q39" s="121">
        <v>10000</v>
      </c>
      <c r="R39" s="123">
        <v>3.165</v>
      </c>
      <c r="S39" s="127">
        <v>12718</v>
      </c>
      <c r="T39" s="121">
        <v>4025.2469999999998</v>
      </c>
      <c r="U39" s="125">
        <v>0</v>
      </c>
      <c r="V39" s="125">
        <v>4.5918510290072198E-2</v>
      </c>
      <c r="W39" s="125">
        <v>1.57488692005631E-3</v>
      </c>
    </row>
    <row r="40" spans="1:23" x14ac:dyDescent="0.25">
      <c r="A40">
        <v>424</v>
      </c>
      <c r="B40">
        <v>7228</v>
      </c>
      <c r="C40" t="s">
        <v>3387</v>
      </c>
      <c r="D40" t="s">
        <v>3388</v>
      </c>
      <c r="E40" t="s">
        <v>65</v>
      </c>
      <c r="F40" t="s">
        <v>3389</v>
      </c>
      <c r="G40" t="s">
        <v>3390</v>
      </c>
      <c r="H40" t="s">
        <v>44</v>
      </c>
      <c r="I40" t="s">
        <v>1797</v>
      </c>
      <c r="J40" t="s">
        <v>70</v>
      </c>
      <c r="K40" t="s">
        <v>337</v>
      </c>
      <c r="L40" t="s">
        <v>46</v>
      </c>
      <c r="M40" t="s">
        <v>1247</v>
      </c>
      <c r="N40" t="s">
        <v>1531</v>
      </c>
      <c r="O40" t="s">
        <v>51</v>
      </c>
      <c r="P40" t="s">
        <v>76</v>
      </c>
      <c r="Q40" s="121">
        <v>338581.67</v>
      </c>
      <c r="R40" s="123">
        <v>3.165</v>
      </c>
      <c r="S40" s="127">
        <v>1355.02</v>
      </c>
      <c r="T40" s="121">
        <v>14520.543</v>
      </c>
      <c r="U40" s="125">
        <v>1.3710999999999999E-2</v>
      </c>
      <c r="V40" s="125">
        <v>0.16564491850138499</v>
      </c>
      <c r="W40" s="125">
        <v>5.6811950970026602E-3</v>
      </c>
    </row>
    <row r="41" spans="1:23" x14ac:dyDescent="0.25">
      <c r="A41">
        <v>424</v>
      </c>
      <c r="B41">
        <v>7228</v>
      </c>
      <c r="C41" t="s">
        <v>3391</v>
      </c>
      <c r="D41" t="s">
        <v>3392</v>
      </c>
      <c r="E41" t="s">
        <v>65</v>
      </c>
      <c r="F41" t="s">
        <v>3393</v>
      </c>
      <c r="G41" t="s">
        <v>3394</v>
      </c>
      <c r="H41" t="s">
        <v>44</v>
      </c>
      <c r="I41" t="s">
        <v>1797</v>
      </c>
      <c r="J41" t="s">
        <v>70</v>
      </c>
      <c r="K41" t="s">
        <v>538</v>
      </c>
      <c r="L41" t="s">
        <v>46</v>
      </c>
      <c r="M41" t="s">
        <v>87</v>
      </c>
      <c r="N41" t="s">
        <v>1531</v>
      </c>
      <c r="O41" t="s">
        <v>51</v>
      </c>
      <c r="P41" t="s">
        <v>76</v>
      </c>
      <c r="Q41" s="121">
        <v>11949.64</v>
      </c>
      <c r="R41" s="123">
        <v>3.165</v>
      </c>
      <c r="S41" s="127">
        <v>26498</v>
      </c>
      <c r="T41" s="121">
        <v>10021.705</v>
      </c>
      <c r="U41" s="125">
        <v>6.3899999999999998E-3</v>
      </c>
      <c r="V41" s="125">
        <v>0.11432386196088901</v>
      </c>
      <c r="W41" s="125">
        <v>3.9210147218441899E-3</v>
      </c>
    </row>
    <row r="42" spans="1:23" x14ac:dyDescent="0.25">
      <c r="A42">
        <v>424</v>
      </c>
      <c r="B42">
        <v>7229</v>
      </c>
      <c r="C42" t="s">
        <v>3361</v>
      </c>
      <c r="D42" t="s">
        <v>3362</v>
      </c>
      <c r="E42" t="s">
        <v>65</v>
      </c>
      <c r="F42" t="s">
        <v>3365</v>
      </c>
      <c r="G42" t="s">
        <v>3366</v>
      </c>
      <c r="H42" t="s">
        <v>44</v>
      </c>
      <c r="I42" t="s">
        <v>1741</v>
      </c>
      <c r="J42" t="s">
        <v>70</v>
      </c>
      <c r="K42" t="s">
        <v>231</v>
      </c>
      <c r="L42" t="s">
        <v>46</v>
      </c>
      <c r="M42" t="s">
        <v>87</v>
      </c>
      <c r="N42" t="s">
        <v>1588</v>
      </c>
      <c r="O42" t="s">
        <v>51</v>
      </c>
      <c r="P42" t="s">
        <v>76</v>
      </c>
      <c r="Q42" s="121">
        <v>24508.53</v>
      </c>
      <c r="R42" s="123">
        <v>3.165</v>
      </c>
      <c r="S42" s="127">
        <v>204.72</v>
      </c>
      <c r="T42" s="121">
        <v>158.80000000000001</v>
      </c>
      <c r="U42" s="125">
        <v>0</v>
      </c>
      <c r="V42" s="125">
        <v>5.3561595580062502E-2</v>
      </c>
      <c r="W42" s="125">
        <v>1.03157722987277E-3</v>
      </c>
    </row>
    <row r="43" spans="1:23" x14ac:dyDescent="0.25">
      <c r="A43">
        <v>424</v>
      </c>
      <c r="B43">
        <v>7229</v>
      </c>
      <c r="C43" t="s">
        <v>3367</v>
      </c>
      <c r="D43" t="s">
        <v>3368</v>
      </c>
      <c r="E43" t="s">
        <v>65</v>
      </c>
      <c r="F43" t="s">
        <v>3369</v>
      </c>
      <c r="G43" t="s">
        <v>3370</v>
      </c>
      <c r="H43" t="s">
        <v>44</v>
      </c>
      <c r="I43" t="s">
        <v>1741</v>
      </c>
      <c r="J43" t="s">
        <v>70</v>
      </c>
      <c r="K43" t="s">
        <v>551</v>
      </c>
      <c r="L43" t="s">
        <v>46</v>
      </c>
      <c r="M43" t="s">
        <v>1253</v>
      </c>
      <c r="N43" t="s">
        <v>1531</v>
      </c>
      <c r="O43" t="s">
        <v>51</v>
      </c>
      <c r="P43" t="s">
        <v>1083</v>
      </c>
      <c r="Q43" s="121">
        <v>5791.25</v>
      </c>
      <c r="R43" s="123">
        <v>4.1872999999999996</v>
      </c>
      <c r="S43" s="127">
        <v>1282.32</v>
      </c>
      <c r="T43" s="121">
        <v>310.959</v>
      </c>
      <c r="U43" s="125">
        <v>3.4E-5</v>
      </c>
      <c r="V43" s="125">
        <v>0.104882990449813</v>
      </c>
      <c r="W43" s="125">
        <v>2.0200089929595798E-3</v>
      </c>
    </row>
    <row r="44" spans="1:23" x14ac:dyDescent="0.25">
      <c r="A44">
        <v>424</v>
      </c>
      <c r="B44">
        <v>7229</v>
      </c>
      <c r="C44" t="s">
        <v>3371</v>
      </c>
      <c r="D44" t="s">
        <v>3372</v>
      </c>
      <c r="E44" t="s">
        <v>65</v>
      </c>
      <c r="F44" t="s">
        <v>3373</v>
      </c>
      <c r="G44" t="s">
        <v>3374</v>
      </c>
      <c r="H44" t="s">
        <v>44</v>
      </c>
      <c r="I44" t="s">
        <v>1797</v>
      </c>
      <c r="J44" t="s">
        <v>70</v>
      </c>
      <c r="K44" t="s">
        <v>71</v>
      </c>
      <c r="L44" t="s">
        <v>46</v>
      </c>
      <c r="M44" t="s">
        <v>87</v>
      </c>
      <c r="N44" t="s">
        <v>1531</v>
      </c>
      <c r="O44" t="s">
        <v>51</v>
      </c>
      <c r="P44" t="s">
        <v>76</v>
      </c>
      <c r="Q44" s="121">
        <v>73.55</v>
      </c>
      <c r="R44" s="123">
        <v>3.165</v>
      </c>
      <c r="S44" s="127">
        <v>144352.15400000001</v>
      </c>
      <c r="T44" s="121">
        <v>336.03100000000001</v>
      </c>
      <c r="U44" s="125">
        <v>1.0399999999999999E-4</v>
      </c>
      <c r="V44" s="125">
        <v>0.113339662608967</v>
      </c>
      <c r="W44" s="125">
        <v>2.1828814829480902E-3</v>
      </c>
    </row>
    <row r="45" spans="1:23" x14ac:dyDescent="0.25">
      <c r="A45">
        <v>424</v>
      </c>
      <c r="B45">
        <v>7229</v>
      </c>
      <c r="C45" t="s">
        <v>3375</v>
      </c>
      <c r="D45" t="s">
        <v>3376</v>
      </c>
      <c r="E45" t="s">
        <v>65</v>
      </c>
      <c r="F45" t="s">
        <v>3377</v>
      </c>
      <c r="G45" t="s">
        <v>3378</v>
      </c>
      <c r="H45" t="s">
        <v>44</v>
      </c>
      <c r="I45" t="s">
        <v>1741</v>
      </c>
      <c r="J45" t="s">
        <v>70</v>
      </c>
      <c r="K45" t="s">
        <v>231</v>
      </c>
      <c r="L45" t="s">
        <v>46</v>
      </c>
      <c r="M45" t="s">
        <v>87</v>
      </c>
      <c r="N45" t="s">
        <v>1588</v>
      </c>
      <c r="O45" t="s">
        <v>51</v>
      </c>
      <c r="P45" t="s">
        <v>76</v>
      </c>
      <c r="Q45" s="121">
        <v>2768.53</v>
      </c>
      <c r="R45" s="123">
        <v>3.165</v>
      </c>
      <c r="S45" s="127">
        <v>3239</v>
      </c>
      <c r="T45" s="121">
        <v>283.81400000000002</v>
      </c>
      <c r="U45" s="125">
        <v>6.7000000000000002E-5</v>
      </c>
      <c r="V45" s="125">
        <v>9.5727375354023606E-2</v>
      </c>
      <c r="W45" s="125">
        <v>1.84367511126671E-3</v>
      </c>
    </row>
    <row r="46" spans="1:23" x14ac:dyDescent="0.25">
      <c r="A46">
        <v>424</v>
      </c>
      <c r="B46">
        <v>7229</v>
      </c>
      <c r="C46" t="s">
        <v>3379</v>
      </c>
      <c r="D46" t="s">
        <v>3362</v>
      </c>
      <c r="E46" t="s">
        <v>65</v>
      </c>
      <c r="F46" t="s">
        <v>3380</v>
      </c>
      <c r="G46" t="s">
        <v>3381</v>
      </c>
      <c r="H46" t="s">
        <v>44</v>
      </c>
      <c r="I46" t="s">
        <v>1741</v>
      </c>
      <c r="J46" t="s">
        <v>70</v>
      </c>
      <c r="K46" t="s">
        <v>1144</v>
      </c>
      <c r="L46" t="s">
        <v>46</v>
      </c>
      <c r="M46" t="s">
        <v>87</v>
      </c>
      <c r="N46" t="s">
        <v>1433</v>
      </c>
      <c r="O46" t="s">
        <v>51</v>
      </c>
      <c r="P46" t="s">
        <v>76</v>
      </c>
      <c r="Q46" s="121">
        <v>5592.53</v>
      </c>
      <c r="R46" s="123">
        <v>3.165</v>
      </c>
      <c r="S46" s="127">
        <v>1256.1099999999999</v>
      </c>
      <c r="T46" s="121">
        <v>222.33600000000001</v>
      </c>
      <c r="U46" s="125">
        <v>2.4399999999999999E-4</v>
      </c>
      <c r="V46" s="125">
        <v>7.4991486992634401E-2</v>
      </c>
      <c r="W46" s="125">
        <v>1.44430929620583E-3</v>
      </c>
    </row>
    <row r="47" spans="1:23" x14ac:dyDescent="0.25">
      <c r="A47">
        <v>424</v>
      </c>
      <c r="B47">
        <v>7229</v>
      </c>
      <c r="C47" t="s">
        <v>3070</v>
      </c>
      <c r="D47" t="s">
        <v>3071</v>
      </c>
      <c r="E47" t="s">
        <v>65</v>
      </c>
      <c r="F47" t="s">
        <v>3382</v>
      </c>
      <c r="G47" t="s">
        <v>3383</v>
      </c>
      <c r="H47" t="s">
        <v>44</v>
      </c>
      <c r="I47" t="s">
        <v>1797</v>
      </c>
      <c r="J47" t="s">
        <v>70</v>
      </c>
      <c r="K47" t="s">
        <v>563</v>
      </c>
      <c r="L47" t="s">
        <v>46</v>
      </c>
      <c r="M47" t="s">
        <v>87</v>
      </c>
      <c r="N47" t="s">
        <v>1531</v>
      </c>
      <c r="O47" t="s">
        <v>51</v>
      </c>
      <c r="P47" t="s">
        <v>76</v>
      </c>
      <c r="Q47" s="121">
        <v>11165.92</v>
      </c>
      <c r="R47" s="123">
        <v>3.165</v>
      </c>
      <c r="S47" s="127">
        <v>1193.1099999999999</v>
      </c>
      <c r="T47" s="121">
        <v>421.64699999999999</v>
      </c>
      <c r="U47" s="125">
        <v>0</v>
      </c>
      <c r="V47" s="125">
        <v>0.14221682127587701</v>
      </c>
      <c r="W47" s="125">
        <v>2.73904526077429E-3</v>
      </c>
    </row>
    <row r="48" spans="1:23" x14ac:dyDescent="0.25">
      <c r="A48">
        <v>424</v>
      </c>
      <c r="B48">
        <v>7229</v>
      </c>
      <c r="C48" t="s">
        <v>3387</v>
      </c>
      <c r="D48" t="s">
        <v>3388</v>
      </c>
      <c r="E48" t="s">
        <v>65</v>
      </c>
      <c r="F48" t="s">
        <v>3389</v>
      </c>
      <c r="G48" t="s">
        <v>3390</v>
      </c>
      <c r="H48" t="s">
        <v>44</v>
      </c>
      <c r="I48" t="s">
        <v>1797</v>
      </c>
      <c r="J48" t="s">
        <v>70</v>
      </c>
      <c r="K48" t="s">
        <v>337</v>
      </c>
      <c r="L48" t="s">
        <v>46</v>
      </c>
      <c r="M48" t="s">
        <v>1247</v>
      </c>
      <c r="N48" t="s">
        <v>1531</v>
      </c>
      <c r="O48" t="s">
        <v>51</v>
      </c>
      <c r="P48" t="s">
        <v>76</v>
      </c>
      <c r="Q48" s="121">
        <v>16000.21</v>
      </c>
      <c r="R48" s="123">
        <v>3.165</v>
      </c>
      <c r="S48" s="127">
        <v>1355.02</v>
      </c>
      <c r="T48" s="121">
        <v>686.19100000000003</v>
      </c>
      <c r="U48" s="125">
        <v>6.4800000000000003E-4</v>
      </c>
      <c r="V48" s="125">
        <v>0.231444762774355</v>
      </c>
      <c r="W48" s="125">
        <v>4.4575435937946797E-3</v>
      </c>
    </row>
    <row r="49" spans="1:23" x14ac:dyDescent="0.25">
      <c r="A49">
        <v>424</v>
      </c>
      <c r="B49">
        <v>7229</v>
      </c>
      <c r="C49" t="s">
        <v>3391</v>
      </c>
      <c r="D49" t="s">
        <v>3392</v>
      </c>
      <c r="E49" t="s">
        <v>65</v>
      </c>
      <c r="F49" t="s">
        <v>3393</v>
      </c>
      <c r="G49" t="s">
        <v>3394</v>
      </c>
      <c r="H49" t="s">
        <v>44</v>
      </c>
      <c r="I49" t="s">
        <v>1797</v>
      </c>
      <c r="J49" t="s">
        <v>70</v>
      </c>
      <c r="K49" t="s">
        <v>538</v>
      </c>
      <c r="L49" t="s">
        <v>46</v>
      </c>
      <c r="M49" t="s">
        <v>87</v>
      </c>
      <c r="N49" t="s">
        <v>1531</v>
      </c>
      <c r="O49" t="s">
        <v>51</v>
      </c>
      <c r="P49" t="s">
        <v>76</v>
      </c>
      <c r="Q49" s="121">
        <v>649.89</v>
      </c>
      <c r="R49" s="123">
        <v>3.165</v>
      </c>
      <c r="S49" s="127">
        <v>26498</v>
      </c>
      <c r="T49" s="121">
        <v>545.03800000000001</v>
      </c>
      <c r="U49" s="125">
        <v>3.48E-4</v>
      </c>
      <c r="V49" s="125">
        <v>0.183835304964267</v>
      </c>
      <c r="W49" s="125">
        <v>3.5406024147354598E-3</v>
      </c>
    </row>
    <row r="50" spans="1:23" x14ac:dyDescent="0.25">
      <c r="A50">
        <v>969</v>
      </c>
      <c r="B50">
        <v>969</v>
      </c>
      <c r="C50" t="s">
        <v>3361</v>
      </c>
      <c r="D50" t="s">
        <v>3362</v>
      </c>
      <c r="E50" t="s">
        <v>65</v>
      </c>
      <c r="F50" t="s">
        <v>3365</v>
      </c>
      <c r="G50" t="s">
        <v>3366</v>
      </c>
      <c r="H50" t="s">
        <v>44</v>
      </c>
      <c r="I50" t="s">
        <v>1741</v>
      </c>
      <c r="J50" t="s">
        <v>70</v>
      </c>
      <c r="K50" t="s">
        <v>231</v>
      </c>
      <c r="L50" t="s">
        <v>46</v>
      </c>
      <c r="M50" t="s">
        <v>87</v>
      </c>
      <c r="N50" t="s">
        <v>1588</v>
      </c>
      <c r="O50" t="s">
        <v>51</v>
      </c>
      <c r="P50" t="s">
        <v>76</v>
      </c>
      <c r="Q50" s="121">
        <v>20858.32</v>
      </c>
      <c r="R50" s="123">
        <v>3.165</v>
      </c>
      <c r="S50" s="127">
        <v>204.72</v>
      </c>
      <c r="T50" s="121">
        <v>135.149</v>
      </c>
      <c r="U50" s="125">
        <v>0</v>
      </c>
      <c r="V50" s="125">
        <v>5.74502753242866E-2</v>
      </c>
      <c r="W50" s="125">
        <v>1.8874599069529699E-3</v>
      </c>
    </row>
    <row r="51" spans="1:23" x14ac:dyDescent="0.25">
      <c r="A51">
        <v>969</v>
      </c>
      <c r="B51">
        <v>969</v>
      </c>
      <c r="C51" t="s">
        <v>3367</v>
      </c>
      <c r="D51" t="s">
        <v>3368</v>
      </c>
      <c r="E51" t="s">
        <v>65</v>
      </c>
      <c r="F51" t="s">
        <v>3369</v>
      </c>
      <c r="G51" t="s">
        <v>3370</v>
      </c>
      <c r="H51" t="s">
        <v>44</v>
      </c>
      <c r="I51" t="s">
        <v>1741</v>
      </c>
      <c r="J51" t="s">
        <v>70</v>
      </c>
      <c r="K51" t="s">
        <v>551</v>
      </c>
      <c r="L51" t="s">
        <v>46</v>
      </c>
      <c r="M51" t="s">
        <v>1253</v>
      </c>
      <c r="N51" t="s">
        <v>1531</v>
      </c>
      <c r="O51" t="s">
        <v>51</v>
      </c>
      <c r="P51" t="s">
        <v>1083</v>
      </c>
      <c r="Q51" s="121">
        <v>5406.62</v>
      </c>
      <c r="R51" s="123">
        <v>4.1872999999999996</v>
      </c>
      <c r="S51" s="127">
        <v>1282.32</v>
      </c>
      <c r="T51" s="121">
        <v>290.30599999999998</v>
      </c>
      <c r="U51" s="125">
        <v>3.1999999999999999E-5</v>
      </c>
      <c r="V51" s="125">
        <v>0.123405677537577</v>
      </c>
      <c r="W51" s="125">
        <v>4.0543455593167101E-3</v>
      </c>
    </row>
    <row r="52" spans="1:23" x14ac:dyDescent="0.25">
      <c r="A52">
        <v>969</v>
      </c>
      <c r="B52">
        <v>969</v>
      </c>
      <c r="C52" t="s">
        <v>3371</v>
      </c>
      <c r="D52" t="s">
        <v>3372</v>
      </c>
      <c r="E52" t="s">
        <v>65</v>
      </c>
      <c r="F52" t="s">
        <v>3373</v>
      </c>
      <c r="G52" t="s">
        <v>3374</v>
      </c>
      <c r="H52" t="s">
        <v>44</v>
      </c>
      <c r="I52" t="s">
        <v>1797</v>
      </c>
      <c r="J52" t="s">
        <v>70</v>
      </c>
      <c r="K52" t="s">
        <v>71</v>
      </c>
      <c r="L52" t="s">
        <v>46</v>
      </c>
      <c r="M52" t="s">
        <v>87</v>
      </c>
      <c r="N52" t="s">
        <v>1531</v>
      </c>
      <c r="O52" t="s">
        <v>51</v>
      </c>
      <c r="P52" t="s">
        <v>76</v>
      </c>
      <c r="Q52" s="121">
        <v>75.099999999999994</v>
      </c>
      <c r="R52" s="123">
        <v>3.165</v>
      </c>
      <c r="S52" s="127">
        <v>144352.15400000001</v>
      </c>
      <c r="T52" s="121">
        <v>343.113</v>
      </c>
      <c r="U52" s="125">
        <v>1.06E-4</v>
      </c>
      <c r="V52" s="125">
        <v>0.14585311917406199</v>
      </c>
      <c r="W52" s="125">
        <v>4.7918293374774696E-3</v>
      </c>
    </row>
    <row r="53" spans="1:23" x14ac:dyDescent="0.25">
      <c r="A53">
        <v>969</v>
      </c>
      <c r="B53">
        <v>969</v>
      </c>
      <c r="C53" t="s">
        <v>3375</v>
      </c>
      <c r="D53" t="s">
        <v>3376</v>
      </c>
      <c r="E53" t="s">
        <v>65</v>
      </c>
      <c r="F53" t="s">
        <v>3377</v>
      </c>
      <c r="G53" t="s">
        <v>3378</v>
      </c>
      <c r="H53" t="s">
        <v>44</v>
      </c>
      <c r="I53" t="s">
        <v>1741</v>
      </c>
      <c r="J53" t="s">
        <v>70</v>
      </c>
      <c r="K53" t="s">
        <v>231</v>
      </c>
      <c r="L53" t="s">
        <v>46</v>
      </c>
      <c r="M53" t="s">
        <v>87</v>
      </c>
      <c r="N53" t="s">
        <v>1588</v>
      </c>
      <c r="O53" t="s">
        <v>51</v>
      </c>
      <c r="P53" t="s">
        <v>76</v>
      </c>
      <c r="Q53" s="121">
        <v>1990.55</v>
      </c>
      <c r="R53" s="123">
        <v>3.165</v>
      </c>
      <c r="S53" s="127">
        <v>3239</v>
      </c>
      <c r="T53" s="121">
        <v>204.06</v>
      </c>
      <c r="U53" s="125">
        <v>4.8000000000000001E-5</v>
      </c>
      <c r="V53" s="125">
        <v>8.6743422711222096E-2</v>
      </c>
      <c r="W53" s="125">
        <v>2.8498511388350498E-3</v>
      </c>
    </row>
    <row r="54" spans="1:23" x14ac:dyDescent="0.25">
      <c r="A54">
        <v>969</v>
      </c>
      <c r="B54">
        <v>969</v>
      </c>
      <c r="C54" t="s">
        <v>3379</v>
      </c>
      <c r="D54" t="s">
        <v>3362</v>
      </c>
      <c r="E54" t="s">
        <v>65</v>
      </c>
      <c r="F54" t="s">
        <v>3380</v>
      </c>
      <c r="G54" t="s">
        <v>3381</v>
      </c>
      <c r="H54" t="s">
        <v>44</v>
      </c>
      <c r="I54" t="s">
        <v>1741</v>
      </c>
      <c r="J54" t="s">
        <v>70</v>
      </c>
      <c r="K54" t="s">
        <v>1144</v>
      </c>
      <c r="L54" t="s">
        <v>46</v>
      </c>
      <c r="M54" t="s">
        <v>87</v>
      </c>
      <c r="N54" t="s">
        <v>1433</v>
      </c>
      <c r="O54" t="s">
        <v>51</v>
      </c>
      <c r="P54" t="s">
        <v>76</v>
      </c>
      <c r="Q54" s="121">
        <v>10462.65</v>
      </c>
      <c r="R54" s="123">
        <v>3.165</v>
      </c>
      <c r="S54" s="127">
        <v>1256.1099999999999</v>
      </c>
      <c r="T54" s="121">
        <v>415.952</v>
      </c>
      <c r="U54" s="125">
        <v>4.5600000000000003E-4</v>
      </c>
      <c r="V54" s="125">
        <v>0.17681613208619701</v>
      </c>
      <c r="W54" s="125">
        <v>5.8090819988483797E-3</v>
      </c>
    </row>
    <row r="55" spans="1:23" x14ac:dyDescent="0.25">
      <c r="A55">
        <v>969</v>
      </c>
      <c r="B55">
        <v>969</v>
      </c>
      <c r="C55" t="s">
        <v>3070</v>
      </c>
      <c r="D55" t="s">
        <v>3071</v>
      </c>
      <c r="E55" t="s">
        <v>65</v>
      </c>
      <c r="F55" t="s">
        <v>3382</v>
      </c>
      <c r="G55" t="s">
        <v>3383</v>
      </c>
      <c r="H55" t="s">
        <v>44</v>
      </c>
      <c r="I55" t="s">
        <v>1797</v>
      </c>
      <c r="J55" t="s">
        <v>70</v>
      </c>
      <c r="K55" t="s">
        <v>563</v>
      </c>
      <c r="L55" t="s">
        <v>46</v>
      </c>
      <c r="M55" t="s">
        <v>87</v>
      </c>
      <c r="N55" t="s">
        <v>1531</v>
      </c>
      <c r="O55" t="s">
        <v>51</v>
      </c>
      <c r="P55" t="s">
        <v>76</v>
      </c>
      <c r="Q55" s="121">
        <v>5825.7</v>
      </c>
      <c r="R55" s="123">
        <v>3.165</v>
      </c>
      <c r="S55" s="127">
        <v>1193.1099999999999</v>
      </c>
      <c r="T55" s="121">
        <v>219.99</v>
      </c>
      <c r="U55" s="125">
        <v>0</v>
      </c>
      <c r="V55" s="125">
        <v>9.35149654438997E-2</v>
      </c>
      <c r="W55" s="125">
        <v>3.0723220555365499E-3</v>
      </c>
    </row>
    <row r="56" spans="1:23" x14ac:dyDescent="0.25">
      <c r="A56">
        <v>969</v>
      </c>
      <c r="B56">
        <v>969</v>
      </c>
      <c r="C56" t="s">
        <v>3387</v>
      </c>
      <c r="D56" t="s">
        <v>3388</v>
      </c>
      <c r="E56" t="s">
        <v>65</v>
      </c>
      <c r="F56" t="s">
        <v>3389</v>
      </c>
      <c r="G56" t="s">
        <v>3390</v>
      </c>
      <c r="H56" t="s">
        <v>44</v>
      </c>
      <c r="I56" t="s">
        <v>1797</v>
      </c>
      <c r="J56" t="s">
        <v>70</v>
      </c>
      <c r="K56" t="s">
        <v>337</v>
      </c>
      <c r="L56" t="s">
        <v>46</v>
      </c>
      <c r="M56" t="s">
        <v>1247</v>
      </c>
      <c r="N56" t="s">
        <v>1531</v>
      </c>
      <c r="O56" t="s">
        <v>51</v>
      </c>
      <c r="P56" t="s">
        <v>76</v>
      </c>
      <c r="Q56" s="121">
        <v>10000.65</v>
      </c>
      <c r="R56" s="123">
        <v>3.165</v>
      </c>
      <c r="S56" s="127">
        <v>1355.02</v>
      </c>
      <c r="T56" s="121">
        <v>428.892</v>
      </c>
      <c r="U56" s="125">
        <v>4.0499999999999998E-4</v>
      </c>
      <c r="V56" s="125">
        <v>0.18231669907661999</v>
      </c>
      <c r="W56" s="125">
        <v>5.9897965315695604E-3</v>
      </c>
    </row>
    <row r="57" spans="1:23" x14ac:dyDescent="0.25">
      <c r="A57">
        <v>969</v>
      </c>
      <c r="B57">
        <v>969</v>
      </c>
      <c r="C57" t="s">
        <v>3391</v>
      </c>
      <c r="D57" t="s">
        <v>3392</v>
      </c>
      <c r="E57" t="s">
        <v>65</v>
      </c>
      <c r="F57" t="s">
        <v>3393</v>
      </c>
      <c r="G57" t="s">
        <v>3394</v>
      </c>
      <c r="H57" t="s">
        <v>44</v>
      </c>
      <c r="I57" t="s">
        <v>1797</v>
      </c>
      <c r="J57" t="s">
        <v>70</v>
      </c>
      <c r="K57" t="s">
        <v>538</v>
      </c>
      <c r="L57" t="s">
        <v>46</v>
      </c>
      <c r="M57" t="s">
        <v>87</v>
      </c>
      <c r="N57" t="s">
        <v>1531</v>
      </c>
      <c r="O57" t="s">
        <v>51</v>
      </c>
      <c r="P57" t="s">
        <v>76</v>
      </c>
      <c r="Q57" s="121">
        <v>375.59</v>
      </c>
      <c r="R57" s="123">
        <v>3.165</v>
      </c>
      <c r="S57" s="127">
        <v>26498</v>
      </c>
      <c r="T57" s="121">
        <v>314.99299999999999</v>
      </c>
      <c r="U57" s="125">
        <v>2.0100000000000001E-4</v>
      </c>
      <c r="V57" s="125">
        <v>0.13389970864613601</v>
      </c>
      <c r="W57" s="125">
        <v>4.3991143679589203E-3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61</vt:i4>
      </vt:variant>
    </vt:vector>
  </HeadingPairs>
  <TitlesOfParts>
    <vt:vector size="96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UPDATE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Lital</cp:lastModifiedBy>
  <cp:lastPrinted>2022-08-08T09:16:18Z</cp:lastPrinted>
  <dcterms:created xsi:type="dcterms:W3CDTF">2021-05-03T04:41:48Z</dcterms:created>
  <dcterms:modified xsi:type="dcterms:W3CDTF">2026-05-05T13:30:33Z</dcterms:modified>
</cp:coreProperties>
</file>